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ynnvilker/Downloads/"/>
    </mc:Choice>
  </mc:AlternateContent>
  <xr:revisionPtr revIDLastSave="0" documentId="8_{B76F7ABB-0852-364F-8E2C-7202531C09AC}" xr6:coauthVersionLast="47" xr6:coauthVersionMax="47" xr10:uidLastSave="{00000000-0000-0000-0000-000000000000}"/>
  <bookViews>
    <workbookView xWindow="6980" yWindow="780" windowWidth="23260" windowHeight="12460" tabRatio="152" activeTab="2" xr2:uid="{00000000-000D-0000-FFFF-FFFF00000000}"/>
  </bookViews>
  <sheets>
    <sheet name="0000" sheetId="4" state="veryHidden" r:id="rId1"/>
    <sheet name="1000" sheetId="5" state="veryHidden" r:id="rId2"/>
    <sheet name="TABLE" sheetId="1" r:id="rId3"/>
    <sheet name="chart" sheetId="9" r:id="rId4"/>
  </sheets>
  <definedNames>
    <definedName name="_xlnm._FilterDatabase" localSheetId="2" hidden="1">TABLE!$E$40:$IX$42</definedName>
    <definedName name="_xlnm.Print_Area" localSheetId="2">TABLE!$A$2:$CM$192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62" i="1" l="1"/>
  <c r="AO157" i="1"/>
  <c r="AO87" i="1"/>
  <c r="AO57" i="1"/>
  <c r="AO52" i="1"/>
  <c r="AO42" i="1"/>
  <c r="AO37" i="1"/>
  <c r="AO32" i="1"/>
  <c r="AO27" i="1"/>
  <c r="AO22" i="1"/>
  <c r="AO17" i="1"/>
  <c r="C214" i="1"/>
  <c r="C213" i="1"/>
  <c r="AO215" i="1" s="1"/>
  <c r="BC210" i="1"/>
  <c r="T210" i="1"/>
  <c r="N210" i="1"/>
  <c r="N107" i="1"/>
  <c r="BD87" i="1"/>
  <c r="BW62" i="1"/>
  <c r="AA47" i="1"/>
  <c r="C193" i="1"/>
  <c r="C192" i="1"/>
  <c r="C191" i="1"/>
  <c r="AO195" i="1" s="1"/>
  <c r="C186" i="1"/>
  <c r="C185" i="1"/>
  <c r="C184" i="1"/>
  <c r="AO188" i="1" s="1"/>
  <c r="C179" i="1"/>
  <c r="C178" i="1"/>
  <c r="C177" i="1"/>
  <c r="AO181" i="1" s="1"/>
  <c r="D174" i="1"/>
  <c r="C172" i="1"/>
  <c r="C171" i="1"/>
  <c r="C170" i="1"/>
  <c r="C15" i="1"/>
  <c r="C16" i="1"/>
  <c r="C20" i="1"/>
  <c r="BP22" i="1" s="1"/>
  <c r="C21" i="1"/>
  <c r="C25" i="1"/>
  <c r="AB27" i="1" s="1"/>
  <c r="C26" i="1"/>
  <c r="C30" i="1"/>
  <c r="C31" i="1"/>
  <c r="CQ32" i="1" s="1"/>
  <c r="C35" i="1"/>
  <c r="BZ37" i="1" s="1"/>
  <c r="C36" i="1"/>
  <c r="C40" i="1"/>
  <c r="BF42" i="1" s="1"/>
  <c r="C41" i="1"/>
  <c r="E42" i="1"/>
  <c r="C45" i="1"/>
  <c r="C46" i="1"/>
  <c r="C50" i="1"/>
  <c r="BZ52" i="1" s="1"/>
  <c r="C51" i="1"/>
  <c r="CL52" i="1" s="1"/>
  <c r="C55" i="1"/>
  <c r="BS57" i="1" s="1"/>
  <c r="C56" i="1"/>
  <c r="C60" i="1"/>
  <c r="AV62" i="1" s="1"/>
  <c r="C61" i="1"/>
  <c r="C65" i="1"/>
  <c r="AO67" i="1" s="1"/>
  <c r="C66" i="1"/>
  <c r="C70" i="1"/>
  <c r="AO72" i="1" s="1"/>
  <c r="C71" i="1"/>
  <c r="C75" i="1"/>
  <c r="BZ77" i="1" s="1"/>
  <c r="C76" i="1"/>
  <c r="C80" i="1"/>
  <c r="AV82" i="1" s="1"/>
  <c r="C81" i="1"/>
  <c r="C85" i="1"/>
  <c r="C86" i="1"/>
  <c r="BL87" i="1" s="1"/>
  <c r="C90" i="1"/>
  <c r="AO92" i="1" s="1"/>
  <c r="C91" i="1"/>
  <c r="BY92" i="1" s="1"/>
  <c r="C95" i="1"/>
  <c r="BL97" i="1" s="1"/>
  <c r="C96" i="1"/>
  <c r="C100" i="1"/>
  <c r="AP102" i="1" s="1"/>
  <c r="C101" i="1"/>
  <c r="C105" i="1"/>
  <c r="AO107" i="1" s="1"/>
  <c r="C106" i="1"/>
  <c r="CQ107" i="1" s="1"/>
  <c r="E107" i="1"/>
  <c r="C110" i="1"/>
  <c r="AK112" i="1" s="1"/>
  <c r="C111" i="1"/>
  <c r="C115" i="1"/>
  <c r="C116" i="1"/>
  <c r="BV117" i="1" s="1"/>
  <c r="C120" i="1"/>
  <c r="C121" i="1"/>
  <c r="C125" i="1"/>
  <c r="C126" i="1"/>
  <c r="C130" i="1"/>
  <c r="C131" i="1"/>
  <c r="BJ132" i="1" s="1"/>
  <c r="C135" i="1"/>
  <c r="AS137" i="1" s="1"/>
  <c r="C136" i="1"/>
  <c r="C140" i="1"/>
  <c r="AO142" i="1" s="1"/>
  <c r="C141" i="1"/>
  <c r="C145" i="1"/>
  <c r="CK147" i="1" s="1"/>
  <c r="C146" i="1"/>
  <c r="C150" i="1"/>
  <c r="C151" i="1"/>
  <c r="CN152" i="1" s="1"/>
  <c r="C155" i="1"/>
  <c r="C156" i="1"/>
  <c r="C160" i="1"/>
  <c r="C161" i="1"/>
  <c r="BI162" i="1" s="1"/>
  <c r="C165" i="1"/>
  <c r="C166" i="1"/>
  <c r="C198" i="1"/>
  <c r="AO200" i="1" s="1"/>
  <c r="C199" i="1"/>
  <c r="G200" i="1" s="1"/>
  <c r="C203" i="1"/>
  <c r="C204" i="1"/>
  <c r="C208" i="1"/>
  <c r="BQ210" i="1" s="1"/>
  <c r="C209" i="1"/>
  <c r="E210" i="1"/>
  <c r="CK162" i="1"/>
  <c r="CI162" i="1"/>
  <c r="CK107" i="1"/>
  <c r="CR157" i="1"/>
  <c r="BM210" i="1" l="1"/>
  <c r="BI210" i="1"/>
  <c r="BS210" i="1"/>
  <c r="J210" i="1"/>
  <c r="BY210" i="1"/>
  <c r="X210" i="1"/>
  <c r="BW210" i="1"/>
  <c r="AS210" i="1"/>
  <c r="AO210" i="1"/>
  <c r="AD210" i="1"/>
  <c r="AH210" i="1"/>
  <c r="AN210" i="1"/>
  <c r="AY210" i="1"/>
  <c r="AO205" i="1"/>
  <c r="BM205" i="1"/>
  <c r="BO200" i="1"/>
  <c r="BQ47" i="1"/>
  <c r="AO47" i="1"/>
  <c r="BZ181" i="1"/>
  <c r="AO174" i="1"/>
  <c r="BT167" i="1"/>
  <c r="AO167" i="1"/>
  <c r="E162" i="1"/>
  <c r="BI157" i="1"/>
  <c r="AO152" i="1"/>
  <c r="BE152" i="1"/>
  <c r="AW147" i="1"/>
  <c r="O147" i="1"/>
  <c r="CM147" i="1"/>
  <c r="AO147" i="1"/>
  <c r="CJ137" i="1"/>
  <c r="CR137" i="1"/>
  <c r="CI137" i="1"/>
  <c r="BZ142" i="1"/>
  <c r="U137" i="1"/>
  <c r="AO137" i="1"/>
  <c r="AU137" i="1"/>
  <c r="BG137" i="1"/>
  <c r="AO127" i="1"/>
  <c r="AO132" i="1"/>
  <c r="CJ132" i="1"/>
  <c r="E132" i="1"/>
  <c r="AN132" i="1"/>
  <c r="AO122" i="1"/>
  <c r="AV117" i="1"/>
  <c r="AN117" i="1"/>
  <c r="CJ117" i="1"/>
  <c r="AO117" i="1"/>
  <c r="BI107" i="1"/>
  <c r="AO112" i="1"/>
  <c r="AO102" i="1"/>
  <c r="AB102" i="1"/>
  <c r="Y102" i="1"/>
  <c r="AO97" i="1"/>
  <c r="E92" i="1"/>
  <c r="BL92" i="1"/>
  <c r="E87" i="1"/>
  <c r="CL82" i="1"/>
  <c r="AO82" i="1"/>
  <c r="AD82" i="1"/>
  <c r="AX82" i="1"/>
  <c r="BK82" i="1"/>
  <c r="CI82" i="1"/>
  <c r="L82" i="1"/>
  <c r="CJ82" i="1"/>
  <c r="V82" i="1"/>
  <c r="BQ82" i="1"/>
  <c r="AL82" i="1"/>
  <c r="AO77" i="1"/>
  <c r="CM77" i="1"/>
  <c r="CR77" i="1"/>
  <c r="CL67" i="1"/>
  <c r="J67" i="1"/>
  <c r="BZ67" i="1"/>
  <c r="AL62" i="1"/>
  <c r="AK62" i="1"/>
  <c r="CM62" i="1"/>
  <c r="CR62" i="1"/>
  <c r="AO62" i="1"/>
  <c r="CL62" i="1"/>
  <c r="CL97" i="1"/>
  <c r="X77" i="1"/>
  <c r="AY77" i="1"/>
  <c r="AB97" i="1"/>
  <c r="BI117" i="1"/>
  <c r="AB205" i="1"/>
  <c r="CJ157" i="1"/>
  <c r="CK97" i="1"/>
  <c r="CJ77" i="1"/>
  <c r="BV205" i="1"/>
  <c r="CM132" i="1"/>
  <c r="CM97" i="1"/>
  <c r="CL137" i="1"/>
  <c r="CM117" i="1"/>
  <c r="CK67" i="1"/>
  <c r="BO152" i="1"/>
  <c r="BT107" i="1"/>
  <c r="AX87" i="1"/>
  <c r="BJ67" i="1"/>
  <c r="CN157" i="1"/>
  <c r="CN77" i="1"/>
  <c r="CJ97" i="1"/>
  <c r="CI92" i="1"/>
  <c r="CR87" i="1"/>
  <c r="E157" i="1"/>
  <c r="CL77" i="1"/>
  <c r="CQ82" i="1"/>
  <c r="CR97" i="1"/>
  <c r="CL147" i="1"/>
  <c r="CN137" i="1"/>
  <c r="CK102" i="1"/>
  <c r="H142" i="1"/>
  <c r="BX122" i="1"/>
  <c r="CN97" i="1"/>
  <c r="CJ57" i="1"/>
  <c r="AP57" i="1"/>
  <c r="BU62" i="1"/>
  <c r="O77" i="1"/>
  <c r="AK77" i="1"/>
  <c r="BE77" i="1"/>
  <c r="K82" i="1"/>
  <c r="AW82" i="1"/>
  <c r="AS87" i="1"/>
  <c r="K97" i="1"/>
  <c r="AK97" i="1"/>
  <c r="BS97" i="1"/>
  <c r="L107" i="1"/>
  <c r="J117" i="1"/>
  <c r="BW117" i="1"/>
  <c r="AF137" i="1"/>
  <c r="AD147" i="1"/>
  <c r="R157" i="1"/>
  <c r="BC157" i="1"/>
  <c r="BK200" i="1"/>
  <c r="AW205" i="1"/>
  <c r="I210" i="1"/>
  <c r="S210" i="1"/>
  <c r="AC210" i="1"/>
  <c r="AM210" i="1"/>
  <c r="AX210" i="1"/>
  <c r="BH210" i="1"/>
  <c r="BR210" i="1"/>
  <c r="BZ62" i="1"/>
  <c r="BZ112" i="1"/>
  <c r="BZ167" i="1"/>
  <c r="BT97" i="1"/>
  <c r="H62" i="1"/>
  <c r="BY62" i="1"/>
  <c r="Q77" i="1"/>
  <c r="AM77" i="1"/>
  <c r="BN77" i="1"/>
  <c r="Q82" i="1"/>
  <c r="AY82" i="1"/>
  <c r="L92" i="1"/>
  <c r="O97" i="1"/>
  <c r="AW97" i="1"/>
  <c r="BX97" i="1"/>
  <c r="R107" i="1"/>
  <c r="N117" i="1"/>
  <c r="AR117" i="1"/>
  <c r="BI132" i="1"/>
  <c r="BE147" i="1"/>
  <c r="U157" i="1"/>
  <c r="BS157" i="1"/>
  <c r="I205" i="1"/>
  <c r="BF205" i="1"/>
  <c r="K210" i="1"/>
  <c r="U210" i="1"/>
  <c r="AE210" i="1"/>
  <c r="AP210" i="1"/>
  <c r="AZ210" i="1"/>
  <c r="BJ210" i="1"/>
  <c r="BT210" i="1"/>
  <c r="BZ72" i="1"/>
  <c r="BZ122" i="1"/>
  <c r="BZ188" i="1"/>
  <c r="K117" i="1"/>
  <c r="BZ174" i="1"/>
  <c r="CK157" i="1"/>
  <c r="CL117" i="1"/>
  <c r="CN87" i="1"/>
  <c r="CN107" i="1"/>
  <c r="CQ162" i="1"/>
  <c r="CQ137" i="1"/>
  <c r="CJ162" i="1"/>
  <c r="BP137" i="1"/>
  <c r="E72" i="1"/>
  <c r="I62" i="1"/>
  <c r="AL67" i="1"/>
  <c r="R77" i="1"/>
  <c r="AN77" i="1"/>
  <c r="BP77" i="1"/>
  <c r="R82" i="1"/>
  <c r="BD82" i="1"/>
  <c r="AI92" i="1"/>
  <c r="X97" i="1"/>
  <c r="AX97" i="1"/>
  <c r="BY97" i="1"/>
  <c r="AS107" i="1"/>
  <c r="P117" i="1"/>
  <c r="F137" i="1"/>
  <c r="AX137" i="1"/>
  <c r="BS147" i="1"/>
  <c r="Y157" i="1"/>
  <c r="BT157" i="1"/>
  <c r="Y205" i="1"/>
  <c r="BG205" i="1"/>
  <c r="L210" i="1"/>
  <c r="V210" i="1"/>
  <c r="AF210" i="1"/>
  <c r="AQ210" i="1"/>
  <c r="BA210" i="1"/>
  <c r="BK210" i="1"/>
  <c r="BU210" i="1"/>
  <c r="BZ132" i="1"/>
  <c r="BZ200" i="1"/>
  <c r="BL57" i="1"/>
  <c r="BF77" i="1"/>
  <c r="N97" i="1"/>
  <c r="AV97" i="1"/>
  <c r="AP117" i="1"/>
  <c r="T157" i="1"/>
  <c r="BQ157" i="1"/>
  <c r="BC205" i="1"/>
  <c r="BZ117" i="1"/>
  <c r="CR117" i="1"/>
  <c r="CN47" i="1"/>
  <c r="CM87" i="1"/>
  <c r="CK117" i="1"/>
  <c r="BE117" i="1"/>
  <c r="BL77" i="1"/>
  <c r="CQ157" i="1"/>
  <c r="CN117" i="1"/>
  <c r="CI57" i="1"/>
  <c r="CJ87" i="1"/>
  <c r="CK137" i="1"/>
  <c r="CM162" i="1"/>
  <c r="CL132" i="1"/>
  <c r="E205" i="1"/>
  <c r="E47" i="1"/>
  <c r="E181" i="1"/>
  <c r="L62" i="1"/>
  <c r="BS67" i="1"/>
  <c r="W77" i="1"/>
  <c r="AX77" i="1"/>
  <c r="BQ77" i="1"/>
  <c r="T82" i="1"/>
  <c r="BF82" i="1"/>
  <c r="BE92" i="1"/>
  <c r="Y97" i="1"/>
  <c r="AY97" i="1"/>
  <c r="X102" i="1"/>
  <c r="AT107" i="1"/>
  <c r="U117" i="1"/>
  <c r="BH117" i="1"/>
  <c r="T137" i="1"/>
  <c r="AY137" i="1"/>
  <c r="BB152" i="1"/>
  <c r="AL157" i="1"/>
  <c r="BU157" i="1"/>
  <c r="Z205" i="1"/>
  <c r="BK205" i="1"/>
  <c r="M210" i="1"/>
  <c r="W210" i="1"/>
  <c r="AG210" i="1"/>
  <c r="AR210" i="1"/>
  <c r="BB210" i="1"/>
  <c r="BL210" i="1"/>
  <c r="BV210" i="1"/>
  <c r="BZ82" i="1"/>
  <c r="BZ137" i="1"/>
  <c r="BZ205" i="1"/>
  <c r="BZ87" i="1"/>
  <c r="BZ210" i="1"/>
  <c r="AL77" i="1"/>
  <c r="CQ117" i="1"/>
  <c r="I72" i="1"/>
  <c r="BR77" i="1"/>
  <c r="BA97" i="1"/>
  <c r="V117" i="1"/>
  <c r="AN157" i="1"/>
  <c r="BW157" i="1"/>
  <c r="CI117" i="1"/>
  <c r="AP132" i="1"/>
  <c r="AJ47" i="1"/>
  <c r="AI72" i="1"/>
  <c r="Y77" i="1"/>
  <c r="AZ77" i="1"/>
  <c r="BS77" i="1"/>
  <c r="F97" i="1"/>
  <c r="AC97" i="1"/>
  <c r="BB97" i="1"/>
  <c r="BK107" i="1"/>
  <c r="X117" i="1"/>
  <c r="BK117" i="1"/>
  <c r="W137" i="1"/>
  <c r="BH137" i="1"/>
  <c r="BQ152" i="1"/>
  <c r="AP157" i="1"/>
  <c r="BX157" i="1"/>
  <c r="AC205" i="1"/>
  <c r="BS205" i="1"/>
  <c r="O210" i="1"/>
  <c r="Y210" i="1"/>
  <c r="AI210" i="1"/>
  <c r="AT210" i="1"/>
  <c r="BD210" i="1"/>
  <c r="BN210" i="1"/>
  <c r="BX210" i="1"/>
  <c r="BZ92" i="1"/>
  <c r="BZ147" i="1"/>
  <c r="P77" i="1"/>
  <c r="CL157" i="1"/>
  <c r="E188" i="1"/>
  <c r="BL47" i="1"/>
  <c r="AS62" i="1"/>
  <c r="AS72" i="1"/>
  <c r="AD77" i="1"/>
  <c r="BA77" i="1"/>
  <c r="BW77" i="1"/>
  <c r="AF82" i="1"/>
  <c r="BV82" i="1"/>
  <c r="H97" i="1"/>
  <c r="AH97" i="1"/>
  <c r="BF97" i="1"/>
  <c r="AL102" i="1"/>
  <c r="BL107" i="1"/>
  <c r="AJ117" i="1"/>
  <c r="BL117" i="1"/>
  <c r="Y137" i="1"/>
  <c r="BK137" i="1"/>
  <c r="L157" i="1"/>
  <c r="AQ157" i="1"/>
  <c r="AE205" i="1"/>
  <c r="F210" i="1"/>
  <c r="P210" i="1"/>
  <c r="Z210" i="1"/>
  <c r="AJ210" i="1"/>
  <c r="AU210" i="1"/>
  <c r="BE210" i="1"/>
  <c r="BO210" i="1"/>
  <c r="BZ97" i="1"/>
  <c r="BZ152" i="1"/>
  <c r="CM157" i="1"/>
  <c r="CQ77" i="1"/>
  <c r="CK62" i="1"/>
  <c r="CI97" i="1"/>
  <c r="CN147" i="1"/>
  <c r="CM92" i="1"/>
  <c r="CI77" i="1"/>
  <c r="AQ200" i="1"/>
  <c r="BD127" i="1"/>
  <c r="BL102" i="1"/>
  <c r="E82" i="1"/>
  <c r="BE62" i="1"/>
  <c r="L42" i="1"/>
  <c r="AT62" i="1"/>
  <c r="BT72" i="1"/>
  <c r="AF77" i="1"/>
  <c r="BB77" i="1"/>
  <c r="BX77" i="1"/>
  <c r="AJ82" i="1"/>
  <c r="L87" i="1"/>
  <c r="I97" i="1"/>
  <c r="AI97" i="1"/>
  <c r="BP97" i="1"/>
  <c r="AM102" i="1"/>
  <c r="R112" i="1"/>
  <c r="AK117" i="1"/>
  <c r="BT117" i="1"/>
  <c r="AB137" i="1"/>
  <c r="BY137" i="1"/>
  <c r="N157" i="1"/>
  <c r="AY157" i="1"/>
  <c r="AG200" i="1"/>
  <c r="AF205" i="1"/>
  <c r="G210" i="1"/>
  <c r="Q210" i="1"/>
  <c r="AA210" i="1"/>
  <c r="AK210" i="1"/>
  <c r="AV210" i="1"/>
  <c r="BF210" i="1"/>
  <c r="BP210" i="1"/>
  <c r="BZ102" i="1"/>
  <c r="BZ157" i="1"/>
  <c r="X57" i="1"/>
  <c r="N77" i="1"/>
  <c r="AJ77" i="1"/>
  <c r="BD77" i="1"/>
  <c r="BY77" i="1"/>
  <c r="P87" i="1"/>
  <c r="J97" i="1"/>
  <c r="AJ97" i="1"/>
  <c r="BQ97" i="1"/>
  <c r="BP112" i="1"/>
  <c r="AL117" i="1"/>
  <c r="BU117" i="1"/>
  <c r="AC137" i="1"/>
  <c r="AB147" i="1"/>
  <c r="O157" i="1"/>
  <c r="BA157" i="1"/>
  <c r="AI200" i="1"/>
  <c r="AM205" i="1"/>
  <c r="H210" i="1"/>
  <c r="R210" i="1"/>
  <c r="AB210" i="1"/>
  <c r="AL210" i="1"/>
  <c r="AW210" i="1"/>
  <c r="BG210" i="1"/>
  <c r="BZ57" i="1"/>
  <c r="BZ107" i="1"/>
  <c r="BZ162" i="1"/>
  <c r="M57" i="1"/>
  <c r="AF57" i="1"/>
  <c r="BF57" i="1"/>
  <c r="BL42" i="1"/>
  <c r="N57" i="1"/>
  <c r="AN57" i="1"/>
  <c r="BJ57" i="1"/>
  <c r="CR57" i="1"/>
  <c r="BQ42" i="1"/>
  <c r="BT42" i="1"/>
  <c r="O57" i="1"/>
  <c r="BK57" i="1"/>
  <c r="Z57" i="1"/>
  <c r="AS57" i="1"/>
  <c r="BN57" i="1"/>
  <c r="AA57" i="1"/>
  <c r="AW57" i="1"/>
  <c r="BP57" i="1"/>
  <c r="V42" i="1"/>
  <c r="J57" i="1"/>
  <c r="AB57" i="1"/>
  <c r="AX57" i="1"/>
  <c r="BX57" i="1"/>
  <c r="CL57" i="1"/>
  <c r="Y57" i="1"/>
  <c r="AR57" i="1"/>
  <c r="CK57" i="1"/>
  <c r="AV32" i="1"/>
  <c r="CM57" i="1"/>
  <c r="I27" i="1"/>
  <c r="AD42" i="1"/>
  <c r="K57" i="1"/>
  <c r="AC57" i="1"/>
  <c r="AY57" i="1"/>
  <c r="BY57" i="1"/>
  <c r="BZ42" i="1"/>
  <c r="BM57" i="1"/>
  <c r="AS52" i="1"/>
  <c r="CQ57" i="1"/>
  <c r="BN47" i="1"/>
  <c r="CI22" i="1"/>
  <c r="AI42" i="1"/>
  <c r="L57" i="1"/>
  <c r="AD57" i="1"/>
  <c r="BE57" i="1"/>
  <c r="BZ47" i="1"/>
  <c r="BQ32" i="1"/>
  <c r="BG32" i="1"/>
  <c r="BH32" i="1"/>
  <c r="S32" i="1"/>
  <c r="T32" i="1"/>
  <c r="BY32" i="1"/>
  <c r="AZ32" i="1"/>
  <c r="BA32" i="1"/>
  <c r="AD32" i="1"/>
  <c r="BO32" i="1"/>
  <c r="U32" i="1"/>
  <c r="AC32" i="1"/>
  <c r="BN32" i="1"/>
  <c r="AI32" i="1"/>
  <c r="CM32" i="1"/>
  <c r="K32" i="1"/>
  <c r="AS32" i="1"/>
  <c r="P32" i="1"/>
  <c r="AT32" i="1"/>
  <c r="BZ32" i="1"/>
  <c r="AE32" i="1"/>
  <c r="CL32" i="1"/>
  <c r="R32" i="1"/>
  <c r="AU32" i="1"/>
  <c r="BE27" i="1"/>
  <c r="BQ27" i="1"/>
  <c r="BZ27" i="1"/>
  <c r="AN27" i="1"/>
  <c r="E27" i="1"/>
  <c r="BZ22" i="1"/>
  <c r="U22" i="1"/>
  <c r="AV22" i="1"/>
  <c r="BR22" i="1"/>
  <c r="BL17" i="1"/>
  <c r="BZ195" i="1"/>
  <c r="E127" i="1"/>
  <c r="W127" i="1"/>
  <c r="BZ127" i="1"/>
  <c r="BZ17" i="1"/>
  <c r="BZ215" i="1"/>
  <c r="O215" i="1"/>
  <c r="E215" i="1"/>
  <c r="BW215" i="1"/>
  <c r="AQ174" i="1"/>
  <c r="AZ102" i="1"/>
  <c r="BM102" i="1"/>
  <c r="BN102" i="1"/>
  <c r="BP102" i="1"/>
  <c r="CR102" i="1"/>
  <c r="BQ102" i="1"/>
  <c r="CJ102" i="1"/>
  <c r="U102" i="1"/>
  <c r="BR102" i="1"/>
  <c r="CN102" i="1"/>
  <c r="V102" i="1"/>
  <c r="BW102" i="1"/>
  <c r="E102" i="1"/>
  <c r="AX102" i="1"/>
  <c r="BG215" i="1"/>
  <c r="W215" i="1"/>
  <c r="AS215" i="1"/>
  <c r="T215" i="1"/>
  <c r="BE215" i="1"/>
  <c r="E195" i="1"/>
  <c r="F195" i="1"/>
  <c r="G195" i="1"/>
  <c r="R195" i="1"/>
  <c r="AP195" i="1"/>
  <c r="BB195" i="1"/>
  <c r="AD195" i="1"/>
  <c r="BN195" i="1"/>
  <c r="BP195" i="1"/>
  <c r="I195" i="1"/>
  <c r="AG195" i="1"/>
  <c r="BE195" i="1"/>
  <c r="V195" i="1"/>
  <c r="BF195" i="1"/>
  <c r="K195" i="1"/>
  <c r="W195" i="1"/>
  <c r="AI195" i="1"/>
  <c r="AU195" i="1"/>
  <c r="BG195" i="1"/>
  <c r="BS195" i="1"/>
  <c r="S195" i="1"/>
  <c r="AE195" i="1"/>
  <c r="AQ195" i="1"/>
  <c r="BC195" i="1"/>
  <c r="BO195" i="1"/>
  <c r="H195" i="1"/>
  <c r="T195" i="1"/>
  <c r="AF195" i="1"/>
  <c r="AR195" i="1"/>
  <c r="BD195" i="1"/>
  <c r="U195" i="1"/>
  <c r="AS195" i="1"/>
  <c r="BQ195" i="1"/>
  <c r="J195" i="1"/>
  <c r="AH195" i="1"/>
  <c r="AT195" i="1"/>
  <c r="BR195" i="1"/>
  <c r="L195" i="1"/>
  <c r="X195" i="1"/>
  <c r="AJ195" i="1"/>
  <c r="AV195" i="1"/>
  <c r="BH195" i="1"/>
  <c r="BT195" i="1"/>
  <c r="M195" i="1"/>
  <c r="Y195" i="1"/>
  <c r="AK195" i="1"/>
  <c r="AW195" i="1"/>
  <c r="BI195" i="1"/>
  <c r="BU195" i="1"/>
  <c r="N195" i="1"/>
  <c r="Z195" i="1"/>
  <c r="AL195" i="1"/>
  <c r="AX195" i="1"/>
  <c r="BJ195" i="1"/>
  <c r="BV195" i="1"/>
  <c r="O195" i="1"/>
  <c r="AA195" i="1"/>
  <c r="AM195" i="1"/>
  <c r="AY195" i="1"/>
  <c r="BK195" i="1"/>
  <c r="BW195" i="1"/>
  <c r="P195" i="1"/>
  <c r="AB195" i="1"/>
  <c r="AN195" i="1"/>
  <c r="AZ195" i="1"/>
  <c r="BL195" i="1"/>
  <c r="BX195" i="1"/>
  <c r="Q195" i="1"/>
  <c r="AC195" i="1"/>
  <c r="BA195" i="1"/>
  <c r="BM195" i="1"/>
  <c r="BY195" i="1"/>
  <c r="H188" i="1"/>
  <c r="T188" i="1"/>
  <c r="AF188" i="1"/>
  <c r="AR188" i="1"/>
  <c r="BD188" i="1"/>
  <c r="BP188" i="1"/>
  <c r="I188" i="1"/>
  <c r="U188" i="1"/>
  <c r="AG188" i="1"/>
  <c r="AS188" i="1"/>
  <c r="BE188" i="1"/>
  <c r="BQ188" i="1"/>
  <c r="J188" i="1"/>
  <c r="V188" i="1"/>
  <c r="AH188" i="1"/>
  <c r="AT188" i="1"/>
  <c r="BF188" i="1"/>
  <c r="BR188" i="1"/>
  <c r="K188" i="1"/>
  <c r="W188" i="1"/>
  <c r="AI188" i="1"/>
  <c r="AU188" i="1"/>
  <c r="BG188" i="1"/>
  <c r="BS188" i="1"/>
  <c r="F188" i="1"/>
  <c r="R188" i="1"/>
  <c r="AD188" i="1"/>
  <c r="AP188" i="1"/>
  <c r="BB188" i="1"/>
  <c r="BN188" i="1"/>
  <c r="G188" i="1"/>
  <c r="AE188" i="1"/>
  <c r="BC188" i="1"/>
  <c r="L188" i="1"/>
  <c r="X188" i="1"/>
  <c r="AJ188" i="1"/>
  <c r="AV188" i="1"/>
  <c r="BH188" i="1"/>
  <c r="BT188" i="1"/>
  <c r="M188" i="1"/>
  <c r="Y188" i="1"/>
  <c r="AK188" i="1"/>
  <c r="AW188" i="1"/>
  <c r="BI188" i="1"/>
  <c r="BU188" i="1"/>
  <c r="N188" i="1"/>
  <c r="Z188" i="1"/>
  <c r="AL188" i="1"/>
  <c r="AX188" i="1"/>
  <c r="BJ188" i="1"/>
  <c r="BV188" i="1"/>
  <c r="S188" i="1"/>
  <c r="AQ188" i="1"/>
  <c r="BO188" i="1"/>
  <c r="O188" i="1"/>
  <c r="AA188" i="1"/>
  <c r="AM188" i="1"/>
  <c r="AY188" i="1"/>
  <c r="BK188" i="1"/>
  <c r="BW188" i="1"/>
  <c r="P188" i="1"/>
  <c r="AB188" i="1"/>
  <c r="AN188" i="1"/>
  <c r="AZ188" i="1"/>
  <c r="BL188" i="1"/>
  <c r="BX188" i="1"/>
  <c r="Q188" i="1"/>
  <c r="AC188" i="1"/>
  <c r="BA188" i="1"/>
  <c r="BM188" i="1"/>
  <c r="BY188" i="1"/>
  <c r="AE181" i="1"/>
  <c r="AF181" i="1"/>
  <c r="AR181" i="1"/>
  <c r="F181" i="1"/>
  <c r="BB181" i="1"/>
  <c r="G181" i="1"/>
  <c r="BC181" i="1"/>
  <c r="H181" i="1"/>
  <c r="BD181" i="1"/>
  <c r="AP181" i="1"/>
  <c r="S181" i="1"/>
  <c r="BO181" i="1"/>
  <c r="AQ181" i="1"/>
  <c r="R181" i="1"/>
  <c r="BN181" i="1"/>
  <c r="T181" i="1"/>
  <c r="BP181" i="1"/>
  <c r="AD181" i="1"/>
  <c r="BQ181" i="1"/>
  <c r="U181" i="1"/>
  <c r="AT181" i="1"/>
  <c r="K181" i="1"/>
  <c r="W181" i="1"/>
  <c r="AI181" i="1"/>
  <c r="AU181" i="1"/>
  <c r="BG181" i="1"/>
  <c r="BS181" i="1"/>
  <c r="J181" i="1"/>
  <c r="L181" i="1"/>
  <c r="X181" i="1"/>
  <c r="AJ181" i="1"/>
  <c r="AV181" i="1"/>
  <c r="BH181" i="1"/>
  <c r="BT181" i="1"/>
  <c r="AG181" i="1"/>
  <c r="AS181" i="1"/>
  <c r="V181" i="1"/>
  <c r="BF181" i="1"/>
  <c r="M181" i="1"/>
  <c r="Y181" i="1"/>
  <c r="AK181" i="1"/>
  <c r="AW181" i="1"/>
  <c r="BI181" i="1"/>
  <c r="BU181" i="1"/>
  <c r="I181" i="1"/>
  <c r="BE181" i="1"/>
  <c r="AH181" i="1"/>
  <c r="BR181" i="1"/>
  <c r="N181" i="1"/>
  <c r="Z181" i="1"/>
  <c r="AL181" i="1"/>
  <c r="AX181" i="1"/>
  <c r="BJ181" i="1"/>
  <c r="BV181" i="1"/>
  <c r="O181" i="1"/>
  <c r="AA181" i="1"/>
  <c r="AM181" i="1"/>
  <c r="AY181" i="1"/>
  <c r="BK181" i="1"/>
  <c r="BW181" i="1"/>
  <c r="P181" i="1"/>
  <c r="AB181" i="1"/>
  <c r="AN181" i="1"/>
  <c r="AZ181" i="1"/>
  <c r="BL181" i="1"/>
  <c r="BX181" i="1"/>
  <c r="Q181" i="1"/>
  <c r="AC181" i="1"/>
  <c r="BA181" i="1"/>
  <c r="BM181" i="1"/>
  <c r="BY181" i="1"/>
  <c r="S174" i="1"/>
  <c r="I174" i="1"/>
  <c r="N174" i="1"/>
  <c r="AL174" i="1"/>
  <c r="E174" i="1"/>
  <c r="AR174" i="1"/>
  <c r="BO174" i="1"/>
  <c r="BP174" i="1"/>
  <c r="BQ174" i="1"/>
  <c r="AE174" i="1"/>
  <c r="BV174" i="1"/>
  <c r="AF174" i="1"/>
  <c r="AG174" i="1"/>
  <c r="AS174" i="1"/>
  <c r="G174" i="1"/>
  <c r="AX174" i="1"/>
  <c r="H174" i="1"/>
  <c r="BC174" i="1"/>
  <c r="T174" i="1"/>
  <c r="BD174" i="1"/>
  <c r="U174" i="1"/>
  <c r="BE174" i="1"/>
  <c r="Z174" i="1"/>
  <c r="BJ174" i="1"/>
  <c r="O174" i="1"/>
  <c r="AA174" i="1"/>
  <c r="AM174" i="1"/>
  <c r="AY174" i="1"/>
  <c r="BK174" i="1"/>
  <c r="BW174" i="1"/>
  <c r="P174" i="1"/>
  <c r="AB174" i="1"/>
  <c r="AN174" i="1"/>
  <c r="AZ174" i="1"/>
  <c r="BL174" i="1"/>
  <c r="BX174" i="1"/>
  <c r="Q174" i="1"/>
  <c r="AC174" i="1"/>
  <c r="BA174" i="1"/>
  <c r="BM174" i="1"/>
  <c r="F174" i="1"/>
  <c r="R174" i="1"/>
  <c r="AD174" i="1"/>
  <c r="AP174" i="1"/>
  <c r="BB174" i="1"/>
  <c r="BN174" i="1"/>
  <c r="W174" i="1"/>
  <c r="AU174" i="1"/>
  <c r="BS174" i="1"/>
  <c r="L174" i="1"/>
  <c r="X174" i="1"/>
  <c r="AJ174" i="1"/>
  <c r="AV174" i="1"/>
  <c r="BH174" i="1"/>
  <c r="BT174" i="1"/>
  <c r="J174" i="1"/>
  <c r="V174" i="1"/>
  <c r="AH174" i="1"/>
  <c r="AT174" i="1"/>
  <c r="BF174" i="1"/>
  <c r="BR174" i="1"/>
  <c r="K174" i="1"/>
  <c r="AI174" i="1"/>
  <c r="BG174" i="1"/>
  <c r="M174" i="1"/>
  <c r="Y174" i="1"/>
  <c r="AK174" i="1"/>
  <c r="AW174" i="1"/>
  <c r="BI174" i="1"/>
  <c r="BU174" i="1"/>
  <c r="BY174" i="1"/>
  <c r="U127" i="1"/>
  <c r="AA127" i="1"/>
  <c r="BA127" i="1"/>
  <c r="H127" i="1"/>
  <c r="BM37" i="1"/>
  <c r="CM37" i="1"/>
  <c r="U17" i="1"/>
  <c r="AP17" i="1"/>
  <c r="BO17" i="1"/>
  <c r="V17" i="1"/>
  <c r="AU17" i="1"/>
  <c r="BP17" i="1"/>
  <c r="W17" i="1"/>
  <c r="AV17" i="1"/>
  <c r="BQ17" i="1"/>
  <c r="CK17" i="1"/>
  <c r="X17" i="1"/>
  <c r="AW17" i="1"/>
  <c r="BR17" i="1"/>
  <c r="CM17" i="1"/>
  <c r="F17" i="1"/>
  <c r="Y17" i="1"/>
  <c r="AZ17" i="1"/>
  <c r="BY17" i="1"/>
  <c r="CR17" i="1"/>
  <c r="G17" i="1"/>
  <c r="AB17" i="1"/>
  <c r="BA17" i="1"/>
  <c r="CN17" i="1"/>
  <c r="H17" i="1"/>
  <c r="AG17" i="1"/>
  <c r="BB17" i="1"/>
  <c r="CQ17" i="1"/>
  <c r="CL17" i="1"/>
  <c r="I17" i="1"/>
  <c r="AH17" i="1"/>
  <c r="BC17" i="1"/>
  <c r="CJ17" i="1"/>
  <c r="J17" i="1"/>
  <c r="AI17" i="1"/>
  <c r="BD17" i="1"/>
  <c r="CI17" i="1"/>
  <c r="K17" i="1"/>
  <c r="AJ17" i="1"/>
  <c r="BI17" i="1"/>
  <c r="E17" i="1"/>
  <c r="L17" i="1"/>
  <c r="AK17" i="1"/>
  <c r="BM17" i="1"/>
  <c r="BX17" i="1"/>
  <c r="S17" i="1"/>
  <c r="BN17" i="1"/>
  <c r="E167" i="1"/>
  <c r="BU167" i="1"/>
  <c r="P167" i="1"/>
  <c r="Z167" i="1"/>
  <c r="AE167" i="1"/>
  <c r="AW167" i="1"/>
  <c r="BC127" i="1"/>
  <c r="BB127" i="1"/>
  <c r="BE127" i="1"/>
  <c r="BN127" i="1"/>
  <c r="BH127" i="1"/>
  <c r="J37" i="1"/>
  <c r="AI37" i="1"/>
  <c r="BE37" i="1"/>
  <c r="CK37" i="1"/>
  <c r="K37" i="1"/>
  <c r="AJ37" i="1"/>
  <c r="BF37" i="1"/>
  <c r="CI37" i="1"/>
  <c r="L37" i="1"/>
  <c r="AN37" i="1"/>
  <c r="BG37" i="1"/>
  <c r="CR37" i="1"/>
  <c r="P37" i="1"/>
  <c r="BH37" i="1"/>
  <c r="CN37" i="1"/>
  <c r="T37" i="1"/>
  <c r="BP37" i="1"/>
  <c r="U37" i="1"/>
  <c r="AQ37" i="1"/>
  <c r="BQ37" i="1"/>
  <c r="V37" i="1"/>
  <c r="AR37" i="1"/>
  <c r="BR37" i="1"/>
  <c r="W37" i="1"/>
  <c r="AS37" i="1"/>
  <c r="BS37" i="1"/>
  <c r="AP37" i="1"/>
  <c r="F37" i="1"/>
  <c r="X37" i="1"/>
  <c r="BA37" i="1"/>
  <c r="BT37" i="1"/>
  <c r="G37" i="1"/>
  <c r="AB37" i="1"/>
  <c r="BB37" i="1"/>
  <c r="BX37" i="1"/>
  <c r="CJ37" i="1"/>
  <c r="E37" i="1"/>
  <c r="H37" i="1"/>
  <c r="AC37" i="1"/>
  <c r="BC37" i="1"/>
  <c r="BY37" i="1"/>
  <c r="CL37" i="1"/>
  <c r="I37" i="1"/>
  <c r="AD37" i="1"/>
  <c r="BD37" i="1"/>
  <c r="T17" i="1"/>
  <c r="AN17" i="1"/>
  <c r="Q122" i="1"/>
  <c r="CQ52" i="1"/>
  <c r="CM142" i="1"/>
  <c r="BR142" i="1"/>
  <c r="BF142" i="1"/>
  <c r="AT142" i="1"/>
  <c r="AH142" i="1"/>
  <c r="V142" i="1"/>
  <c r="J142" i="1"/>
  <c r="BT142" i="1"/>
  <c r="BG142" i="1"/>
  <c r="AS142" i="1"/>
  <c r="AF142" i="1"/>
  <c r="S142" i="1"/>
  <c r="F142" i="1"/>
  <c r="BX142" i="1"/>
  <c r="BJ142" i="1"/>
  <c r="AV142" i="1"/>
  <c r="AG142" i="1"/>
  <c r="R142" i="1"/>
  <c r="BL142" i="1"/>
  <c r="AW142" i="1"/>
  <c r="AE142" i="1"/>
  <c r="P142" i="1"/>
  <c r="BY142" i="1"/>
  <c r="BI142" i="1"/>
  <c r="AR142" i="1"/>
  <c r="AC142" i="1"/>
  <c r="N142" i="1"/>
  <c r="BE142" i="1"/>
  <c r="AN142" i="1"/>
  <c r="W142" i="1"/>
  <c r="BW142" i="1"/>
  <c r="BD142" i="1"/>
  <c r="AM142" i="1"/>
  <c r="U142" i="1"/>
  <c r="BV142" i="1"/>
  <c r="BC142" i="1"/>
  <c r="AL142" i="1"/>
  <c r="T142" i="1"/>
  <c r="BQ142" i="1"/>
  <c r="AZ142" i="1"/>
  <c r="AI142" i="1"/>
  <c r="M142" i="1"/>
  <c r="BB142" i="1"/>
  <c r="AA142" i="1"/>
  <c r="BA142" i="1"/>
  <c r="Z142" i="1"/>
  <c r="AY142" i="1"/>
  <c r="Y142" i="1"/>
  <c r="AX142" i="1"/>
  <c r="X142" i="1"/>
  <c r="BS142" i="1"/>
  <c r="AQ142" i="1"/>
  <c r="O142" i="1"/>
  <c r="AU142" i="1"/>
  <c r="G142" i="1"/>
  <c r="E142" i="1"/>
  <c r="CR142" i="1"/>
  <c r="CI142" i="1"/>
  <c r="AP142" i="1"/>
  <c r="AJ142" i="1"/>
  <c r="BU142" i="1"/>
  <c r="AD142" i="1"/>
  <c r="BN142" i="1"/>
  <c r="L142" i="1"/>
  <c r="CN142" i="1"/>
  <c r="BM142" i="1"/>
  <c r="K142" i="1"/>
  <c r="BS72" i="1"/>
  <c r="AK72" i="1"/>
  <c r="F72" i="1"/>
  <c r="CJ72" i="1"/>
  <c r="BD27" i="1"/>
  <c r="AD27" i="1"/>
  <c r="H27" i="1"/>
  <c r="W22" i="1"/>
  <c r="AW22" i="1"/>
  <c r="BY22" i="1"/>
  <c r="AC27" i="1"/>
  <c r="BF27" i="1"/>
  <c r="AB47" i="1"/>
  <c r="BM47" i="1"/>
  <c r="AC52" i="1"/>
  <c r="BJ52" i="1"/>
  <c r="AM67" i="1"/>
  <c r="BW67" i="1"/>
  <c r="AJ72" i="1"/>
  <c r="BU72" i="1"/>
  <c r="M87" i="1"/>
  <c r="AW87" i="1"/>
  <c r="O92" i="1"/>
  <c r="BF92" i="1"/>
  <c r="Y112" i="1"/>
  <c r="BS112" i="1"/>
  <c r="R122" i="1"/>
  <c r="BV122" i="1"/>
  <c r="I142" i="1"/>
  <c r="BK162" i="1"/>
  <c r="CK132" i="1"/>
  <c r="CK52" i="1"/>
  <c r="CR107" i="1"/>
  <c r="CM47" i="1"/>
  <c r="CM152" i="1"/>
  <c r="CK87" i="1"/>
  <c r="X22" i="1"/>
  <c r="AZ22" i="1"/>
  <c r="F27" i="1"/>
  <c r="AI27" i="1"/>
  <c r="BG27" i="1"/>
  <c r="AF42" i="1"/>
  <c r="AD47" i="1"/>
  <c r="AD52" i="1"/>
  <c r="BK52" i="1"/>
  <c r="F62" i="1"/>
  <c r="AP62" i="1"/>
  <c r="BX62" i="1"/>
  <c r="AN67" i="1"/>
  <c r="BX67" i="1"/>
  <c r="AL72" i="1"/>
  <c r="BV72" i="1"/>
  <c r="N87" i="1"/>
  <c r="U92" i="1"/>
  <c r="AW107" i="1"/>
  <c r="AJ112" i="1"/>
  <c r="T122" i="1"/>
  <c r="BW122" i="1"/>
  <c r="Q142" i="1"/>
  <c r="AV147" i="1"/>
  <c r="M167" i="1"/>
  <c r="AQ215" i="1"/>
  <c r="Y52" i="1"/>
  <c r="BU122" i="1"/>
  <c r="CM52" i="1"/>
  <c r="CN22" i="1"/>
  <c r="BN162" i="1"/>
  <c r="BB162" i="1"/>
  <c r="AP162" i="1"/>
  <c r="AD162" i="1"/>
  <c r="R162" i="1"/>
  <c r="F162" i="1"/>
  <c r="BU162" i="1"/>
  <c r="BH162" i="1"/>
  <c r="AU162" i="1"/>
  <c r="AH162" i="1"/>
  <c r="U162" i="1"/>
  <c r="H162" i="1"/>
  <c r="BQ162" i="1"/>
  <c r="BC162" i="1"/>
  <c r="AN162" i="1"/>
  <c r="Z162" i="1"/>
  <c r="L162" i="1"/>
  <c r="BO162" i="1"/>
  <c r="AZ162" i="1"/>
  <c r="AL162" i="1"/>
  <c r="X162" i="1"/>
  <c r="J162" i="1"/>
  <c r="BL162" i="1"/>
  <c r="AV162" i="1"/>
  <c r="AE162" i="1"/>
  <c r="N162" i="1"/>
  <c r="BJ162" i="1"/>
  <c r="AS162" i="1"/>
  <c r="AB162" i="1"/>
  <c r="K162" i="1"/>
  <c r="BV162" i="1"/>
  <c r="BA162" i="1"/>
  <c r="AG162" i="1"/>
  <c r="M162" i="1"/>
  <c r="BT162" i="1"/>
  <c r="AY162" i="1"/>
  <c r="AF162" i="1"/>
  <c r="I162" i="1"/>
  <c r="BS162" i="1"/>
  <c r="AX162" i="1"/>
  <c r="AC162" i="1"/>
  <c r="G162" i="1"/>
  <c r="BM162" i="1"/>
  <c r="AR162" i="1"/>
  <c r="W162" i="1"/>
  <c r="AW162" i="1"/>
  <c r="S162" i="1"/>
  <c r="BY162" i="1"/>
  <c r="AT162" i="1"/>
  <c r="Q162" i="1"/>
  <c r="BX162" i="1"/>
  <c r="AQ162" i="1"/>
  <c r="P162" i="1"/>
  <c r="CR162" i="1"/>
  <c r="BW162" i="1"/>
  <c r="O162" i="1"/>
  <c r="BP162" i="1"/>
  <c r="AK162" i="1"/>
  <c r="AM162" i="1"/>
  <c r="AJ162" i="1"/>
  <c r="Y162" i="1"/>
  <c r="BR162" i="1"/>
  <c r="V162" i="1"/>
  <c r="BG162" i="1"/>
  <c r="CN162" i="1"/>
  <c r="BF162" i="1"/>
  <c r="BO92" i="1"/>
  <c r="BC92" i="1"/>
  <c r="AQ92" i="1"/>
  <c r="AE92" i="1"/>
  <c r="S92" i="1"/>
  <c r="G92" i="1"/>
  <c r="BT92" i="1"/>
  <c r="BG92" i="1"/>
  <c r="AT92" i="1"/>
  <c r="AG92" i="1"/>
  <c r="T92" i="1"/>
  <c r="F92" i="1"/>
  <c r="BX92" i="1"/>
  <c r="BJ92" i="1"/>
  <c r="AV92" i="1"/>
  <c r="AH92" i="1"/>
  <c r="R92" i="1"/>
  <c r="BW92" i="1"/>
  <c r="BI92" i="1"/>
  <c r="AU92" i="1"/>
  <c r="AF92" i="1"/>
  <c r="Q92" i="1"/>
  <c r="BV92" i="1"/>
  <c r="BH92" i="1"/>
  <c r="AS92" i="1"/>
  <c r="AD92" i="1"/>
  <c r="P92" i="1"/>
  <c r="BR92" i="1"/>
  <c r="BD92" i="1"/>
  <c r="AA92" i="1"/>
  <c r="M92" i="1"/>
  <c r="BU92" i="1"/>
  <c r="AZ92" i="1"/>
  <c r="AC92" i="1"/>
  <c r="J92" i="1"/>
  <c r="CQ92" i="1"/>
  <c r="BS92" i="1"/>
  <c r="AY92" i="1"/>
  <c r="AB92" i="1"/>
  <c r="I92" i="1"/>
  <c r="BQ92" i="1"/>
  <c r="AX92" i="1"/>
  <c r="Z92" i="1"/>
  <c r="H92" i="1"/>
  <c r="CK92" i="1"/>
  <c r="BP92" i="1"/>
  <c r="AW92" i="1"/>
  <c r="Y92" i="1"/>
  <c r="BM92" i="1"/>
  <c r="AP92" i="1"/>
  <c r="W92" i="1"/>
  <c r="BA92" i="1"/>
  <c r="N92" i="1"/>
  <c r="BK92" i="1"/>
  <c r="X92" i="1"/>
  <c r="CR92" i="1"/>
  <c r="E67" i="1"/>
  <c r="BO47" i="1"/>
  <c r="BC47" i="1"/>
  <c r="AQ47" i="1"/>
  <c r="AE47" i="1"/>
  <c r="S47" i="1"/>
  <c r="G47" i="1"/>
  <c r="BV47" i="1"/>
  <c r="BI47" i="1"/>
  <c r="AV47" i="1"/>
  <c r="AI47" i="1"/>
  <c r="V47" i="1"/>
  <c r="I47" i="1"/>
  <c r="BU47" i="1"/>
  <c r="BH47" i="1"/>
  <c r="AU47" i="1"/>
  <c r="AH47" i="1"/>
  <c r="U47" i="1"/>
  <c r="H47" i="1"/>
  <c r="BT47" i="1"/>
  <c r="BG47" i="1"/>
  <c r="AT47" i="1"/>
  <c r="AG47" i="1"/>
  <c r="T47" i="1"/>
  <c r="F47" i="1"/>
  <c r="BJ47" i="1"/>
  <c r="AP47" i="1"/>
  <c r="Z47" i="1"/>
  <c r="J47" i="1"/>
  <c r="BY47" i="1"/>
  <c r="BF47" i="1"/>
  <c r="Y47" i="1"/>
  <c r="CI47" i="1"/>
  <c r="CQ47" i="1"/>
  <c r="BX47" i="1"/>
  <c r="BE47" i="1"/>
  <c r="AN47" i="1"/>
  <c r="X47" i="1"/>
  <c r="CJ47" i="1"/>
  <c r="BW47" i="1"/>
  <c r="BD47" i="1"/>
  <c r="AM47" i="1"/>
  <c r="W47" i="1"/>
  <c r="BR47" i="1"/>
  <c r="BA47" i="1"/>
  <c r="AK47" i="1"/>
  <c r="Q47" i="1"/>
  <c r="AX47" i="1"/>
  <c r="P47" i="1"/>
  <c r="CL47" i="1"/>
  <c r="BK47" i="1"/>
  <c r="AC47" i="1"/>
  <c r="E22" i="1"/>
  <c r="Y22" i="1"/>
  <c r="BA22" i="1"/>
  <c r="G27" i="1"/>
  <c r="AJ27" i="1"/>
  <c r="BP27" i="1"/>
  <c r="AH42" i="1"/>
  <c r="BR42" i="1"/>
  <c r="AF47" i="1"/>
  <c r="BP47" i="1"/>
  <c r="AF52" i="1"/>
  <c r="BQ52" i="1"/>
  <c r="BY67" i="1"/>
  <c r="AP72" i="1"/>
  <c r="BY72" i="1"/>
  <c r="O87" i="1"/>
  <c r="BA87" i="1"/>
  <c r="V92" i="1"/>
  <c r="BN92" i="1"/>
  <c r="U122" i="1"/>
  <c r="AV132" i="1"/>
  <c r="AB142" i="1"/>
  <c r="AR200" i="1"/>
  <c r="BR122" i="1"/>
  <c r="BF122" i="1"/>
  <c r="BT122" i="1"/>
  <c r="BG122" i="1"/>
  <c r="AT122" i="1"/>
  <c r="AH122" i="1"/>
  <c r="V122" i="1"/>
  <c r="J122" i="1"/>
  <c r="BL122" i="1"/>
  <c r="AX122" i="1"/>
  <c r="AK122" i="1"/>
  <c r="X122" i="1"/>
  <c r="K122" i="1"/>
  <c r="BS122" i="1"/>
  <c r="BC122" i="1"/>
  <c r="AA122" i="1"/>
  <c r="M122" i="1"/>
  <c r="BP122" i="1"/>
  <c r="BA122" i="1"/>
  <c r="AM122" i="1"/>
  <c r="Y122" i="1"/>
  <c r="I122" i="1"/>
  <c r="BN122" i="1"/>
  <c r="AV122" i="1"/>
  <c r="AE122" i="1"/>
  <c r="O122" i="1"/>
  <c r="BM122" i="1"/>
  <c r="AU122" i="1"/>
  <c r="AD122" i="1"/>
  <c r="N122" i="1"/>
  <c r="BK122" i="1"/>
  <c r="AS122" i="1"/>
  <c r="AC122" i="1"/>
  <c r="L122" i="1"/>
  <c r="BY122" i="1"/>
  <c r="BH122" i="1"/>
  <c r="AP122" i="1"/>
  <c r="W122" i="1"/>
  <c r="F122" i="1"/>
  <c r="BJ122" i="1"/>
  <c r="AJ122" i="1"/>
  <c r="H122" i="1"/>
  <c r="CQ122" i="1"/>
  <c r="BI122" i="1"/>
  <c r="AI122" i="1"/>
  <c r="G122" i="1"/>
  <c r="CM122" i="1"/>
  <c r="BE122" i="1"/>
  <c r="AG122" i="1"/>
  <c r="CK122" i="1"/>
  <c r="BD122" i="1"/>
  <c r="AF122" i="1"/>
  <c r="AZ122" i="1"/>
  <c r="Z122" i="1"/>
  <c r="AW122" i="1"/>
  <c r="BQ122" i="1"/>
  <c r="S122" i="1"/>
  <c r="CR122" i="1"/>
  <c r="CI122" i="1"/>
  <c r="BI52" i="1"/>
  <c r="BO112" i="1"/>
  <c r="BC112" i="1"/>
  <c r="AQ112" i="1"/>
  <c r="AE112" i="1"/>
  <c r="S112" i="1"/>
  <c r="G112" i="1"/>
  <c r="BV112" i="1"/>
  <c r="BI112" i="1"/>
  <c r="AV112" i="1"/>
  <c r="AI112" i="1"/>
  <c r="V112" i="1"/>
  <c r="I112" i="1"/>
  <c r="BT112" i="1"/>
  <c r="BG112" i="1"/>
  <c r="AT112" i="1"/>
  <c r="AG112" i="1"/>
  <c r="T112" i="1"/>
  <c r="F112" i="1"/>
  <c r="BX112" i="1"/>
  <c r="BH112" i="1"/>
  <c r="AR112" i="1"/>
  <c r="AB112" i="1"/>
  <c r="M112" i="1"/>
  <c r="BW112" i="1"/>
  <c r="BF112" i="1"/>
  <c r="AP112" i="1"/>
  <c r="AA112" i="1"/>
  <c r="L112" i="1"/>
  <c r="BU112" i="1"/>
  <c r="BE112" i="1"/>
  <c r="Z112" i="1"/>
  <c r="K112" i="1"/>
  <c r="BQ112" i="1"/>
  <c r="BA112" i="1"/>
  <c r="AL112" i="1"/>
  <c r="W112" i="1"/>
  <c r="BD112" i="1"/>
  <c r="AH112" i="1"/>
  <c r="J112" i="1"/>
  <c r="BB112" i="1"/>
  <c r="AF112" i="1"/>
  <c r="H112" i="1"/>
  <c r="AZ112" i="1"/>
  <c r="AD112" i="1"/>
  <c r="BY112" i="1"/>
  <c r="AY112" i="1"/>
  <c r="AC112" i="1"/>
  <c r="BR112" i="1"/>
  <c r="AW112" i="1"/>
  <c r="X112" i="1"/>
  <c r="BM112" i="1"/>
  <c r="U112" i="1"/>
  <c r="CI112" i="1"/>
  <c r="AM112" i="1"/>
  <c r="E112" i="1"/>
  <c r="AK142" i="1"/>
  <c r="CL122" i="1"/>
  <c r="AG22" i="1"/>
  <c r="BR27" i="1"/>
  <c r="AR52" i="1"/>
  <c r="AS67" i="1"/>
  <c r="CM42" i="1"/>
  <c r="CK72" i="1"/>
  <c r="CQ87" i="1"/>
  <c r="CQ112" i="1"/>
  <c r="CI72" i="1"/>
  <c r="CR152" i="1"/>
  <c r="E152" i="1"/>
  <c r="BR132" i="1"/>
  <c r="BF132" i="1"/>
  <c r="AT132" i="1"/>
  <c r="AH132" i="1"/>
  <c r="V132" i="1"/>
  <c r="J132" i="1"/>
  <c r="BT132" i="1"/>
  <c r="BG132" i="1"/>
  <c r="AS132" i="1"/>
  <c r="AF132" i="1"/>
  <c r="S132" i="1"/>
  <c r="F132" i="1"/>
  <c r="BY132" i="1"/>
  <c r="BK132" i="1"/>
  <c r="AW132" i="1"/>
  <c r="AI132" i="1"/>
  <c r="T132" i="1"/>
  <c r="BO132" i="1"/>
  <c r="AZ132" i="1"/>
  <c r="AK132" i="1"/>
  <c r="U132" i="1"/>
  <c r="BM132" i="1"/>
  <c r="AX132" i="1"/>
  <c r="AG132" i="1"/>
  <c r="Q132" i="1"/>
  <c r="BU132" i="1"/>
  <c r="BB132" i="1"/>
  <c r="AJ132" i="1"/>
  <c r="O132" i="1"/>
  <c r="BS132" i="1"/>
  <c r="BA132" i="1"/>
  <c r="AE132" i="1"/>
  <c r="N132" i="1"/>
  <c r="BQ132" i="1"/>
  <c r="AY132" i="1"/>
  <c r="AD132" i="1"/>
  <c r="M132" i="1"/>
  <c r="BL132" i="1"/>
  <c r="AR132" i="1"/>
  <c r="AA132" i="1"/>
  <c r="I132" i="1"/>
  <c r="BH132" i="1"/>
  <c r="AC132" i="1"/>
  <c r="CR132" i="1"/>
  <c r="CN132" i="1"/>
  <c r="BE132" i="1"/>
  <c r="AB132" i="1"/>
  <c r="BD132" i="1"/>
  <c r="Z132" i="1"/>
  <c r="BC132" i="1"/>
  <c r="Y132" i="1"/>
  <c r="BX132" i="1"/>
  <c r="AU132" i="1"/>
  <c r="W132" i="1"/>
  <c r="AQ132" i="1"/>
  <c r="G132" i="1"/>
  <c r="BW132" i="1"/>
  <c r="BN132" i="1"/>
  <c r="P132" i="1"/>
  <c r="BO87" i="1"/>
  <c r="BC87" i="1"/>
  <c r="AQ87" i="1"/>
  <c r="AE87" i="1"/>
  <c r="S87" i="1"/>
  <c r="G87" i="1"/>
  <c r="BM87" i="1"/>
  <c r="AZ87" i="1"/>
  <c r="BX87" i="1"/>
  <c r="BJ87" i="1"/>
  <c r="AV87" i="1"/>
  <c r="AI87" i="1"/>
  <c r="V87" i="1"/>
  <c r="I87" i="1"/>
  <c r="BW87" i="1"/>
  <c r="BI87" i="1"/>
  <c r="AU87" i="1"/>
  <c r="AH87" i="1"/>
  <c r="U87" i="1"/>
  <c r="H87" i="1"/>
  <c r="BV87" i="1"/>
  <c r="BH87" i="1"/>
  <c r="AT87" i="1"/>
  <c r="AG87" i="1"/>
  <c r="T87" i="1"/>
  <c r="F87" i="1"/>
  <c r="BK87" i="1"/>
  <c r="AP87" i="1"/>
  <c r="Z87" i="1"/>
  <c r="J87" i="1"/>
  <c r="BG87" i="1"/>
  <c r="Y87" i="1"/>
  <c r="CL87" i="1"/>
  <c r="BF87" i="1"/>
  <c r="AN87" i="1"/>
  <c r="X87" i="1"/>
  <c r="BY87" i="1"/>
  <c r="BE87" i="1"/>
  <c r="AM87" i="1"/>
  <c r="W87" i="1"/>
  <c r="BT87" i="1"/>
  <c r="BB87" i="1"/>
  <c r="AK87" i="1"/>
  <c r="Q87" i="1"/>
  <c r="AY87" i="1"/>
  <c r="R87" i="1"/>
  <c r="BN87" i="1"/>
  <c r="AD87" i="1"/>
  <c r="CI87" i="1"/>
  <c r="E62" i="1"/>
  <c r="BO42" i="1"/>
  <c r="BC42" i="1"/>
  <c r="AQ42" i="1"/>
  <c r="AE42" i="1"/>
  <c r="S42" i="1"/>
  <c r="BP42" i="1"/>
  <c r="BB42" i="1"/>
  <c r="AB42" i="1"/>
  <c r="O42" i="1"/>
  <c r="BN42" i="1"/>
  <c r="BA42" i="1"/>
  <c r="AN42" i="1"/>
  <c r="AA42" i="1"/>
  <c r="N42" i="1"/>
  <c r="BM42" i="1"/>
  <c r="AZ42" i="1"/>
  <c r="AM42" i="1"/>
  <c r="Z42" i="1"/>
  <c r="M42" i="1"/>
  <c r="BJ42" i="1"/>
  <c r="AT42" i="1"/>
  <c r="AC42" i="1"/>
  <c r="J42" i="1"/>
  <c r="BY42" i="1"/>
  <c r="BI42" i="1"/>
  <c r="AS42" i="1"/>
  <c r="Y42" i="1"/>
  <c r="I42" i="1"/>
  <c r="BX42" i="1"/>
  <c r="BH42" i="1"/>
  <c r="AR42" i="1"/>
  <c r="X42" i="1"/>
  <c r="H42" i="1"/>
  <c r="CQ42" i="1"/>
  <c r="BW42" i="1"/>
  <c r="BG42" i="1"/>
  <c r="AP42" i="1"/>
  <c r="W42" i="1"/>
  <c r="G42" i="1"/>
  <c r="BU42" i="1"/>
  <c r="BE42" i="1"/>
  <c r="AK42" i="1"/>
  <c r="BK42" i="1"/>
  <c r="AG42" i="1"/>
  <c r="CL42" i="1"/>
  <c r="BS42" i="1"/>
  <c r="AL42" i="1"/>
  <c r="P42" i="1"/>
  <c r="CJ42" i="1"/>
  <c r="H22" i="1"/>
  <c r="AH22" i="1"/>
  <c r="BI22" i="1"/>
  <c r="K27" i="1"/>
  <c r="AQ27" i="1"/>
  <c r="BS27" i="1"/>
  <c r="K42" i="1"/>
  <c r="AU42" i="1"/>
  <c r="K47" i="1"/>
  <c r="AR47" i="1"/>
  <c r="H52" i="1"/>
  <c r="U62" i="1"/>
  <c r="Q67" i="1"/>
  <c r="BB67" i="1"/>
  <c r="R72" i="1"/>
  <c r="BD72" i="1"/>
  <c r="AB87" i="1"/>
  <c r="BP87" i="1"/>
  <c r="AK92" i="1"/>
  <c r="W107" i="1"/>
  <c r="AU112" i="1"/>
  <c r="AN122" i="1"/>
  <c r="K132" i="1"/>
  <c r="BP132" i="1"/>
  <c r="BH142" i="1"/>
  <c r="BX147" i="1"/>
  <c r="AV167" i="1"/>
  <c r="BY200" i="1"/>
  <c r="BY215" i="1"/>
  <c r="BO52" i="1"/>
  <c r="BC52" i="1"/>
  <c r="AQ52" i="1"/>
  <c r="AE52" i="1"/>
  <c r="S52" i="1"/>
  <c r="G52" i="1"/>
  <c r="BP52" i="1"/>
  <c r="BB52" i="1"/>
  <c r="AB52" i="1"/>
  <c r="O52" i="1"/>
  <c r="E52" i="1"/>
  <c r="BN52" i="1"/>
  <c r="BA52" i="1"/>
  <c r="AN52" i="1"/>
  <c r="AA52" i="1"/>
  <c r="N52" i="1"/>
  <c r="BM52" i="1"/>
  <c r="AZ52" i="1"/>
  <c r="AM52" i="1"/>
  <c r="Z52" i="1"/>
  <c r="M52" i="1"/>
  <c r="BW52" i="1"/>
  <c r="BG52" i="1"/>
  <c r="AP52" i="1"/>
  <c r="W52" i="1"/>
  <c r="F52" i="1"/>
  <c r="BV52" i="1"/>
  <c r="BF52" i="1"/>
  <c r="AL52" i="1"/>
  <c r="V52" i="1"/>
  <c r="BU52" i="1"/>
  <c r="BE52" i="1"/>
  <c r="AK52" i="1"/>
  <c r="U52" i="1"/>
  <c r="BT52" i="1"/>
  <c r="BD52" i="1"/>
  <c r="AJ52" i="1"/>
  <c r="T52" i="1"/>
  <c r="BR52" i="1"/>
  <c r="AX52" i="1"/>
  <c r="AH52" i="1"/>
  <c r="Q52" i="1"/>
  <c r="BL52" i="1"/>
  <c r="AI52" i="1"/>
  <c r="I52" i="1"/>
  <c r="CN52" i="1"/>
  <c r="BY52" i="1"/>
  <c r="AU52" i="1"/>
  <c r="P52" i="1"/>
  <c r="CR52" i="1"/>
  <c r="CI52" i="1"/>
  <c r="F42" i="1"/>
  <c r="BV42" i="1"/>
  <c r="BS47" i="1"/>
  <c r="BX52" i="1"/>
  <c r="L67" i="1"/>
  <c r="AY72" i="1"/>
  <c r="AA87" i="1"/>
  <c r="AJ92" i="1"/>
  <c r="CQ72" i="1"/>
  <c r="BO107" i="1"/>
  <c r="BC107" i="1"/>
  <c r="AQ107" i="1"/>
  <c r="AE107" i="1"/>
  <c r="S107" i="1"/>
  <c r="G107" i="1"/>
  <c r="BP107" i="1"/>
  <c r="BB107" i="1"/>
  <c r="AB107" i="1"/>
  <c r="O107" i="1"/>
  <c r="BM107" i="1"/>
  <c r="AZ107" i="1"/>
  <c r="AM107" i="1"/>
  <c r="Z107" i="1"/>
  <c r="M107" i="1"/>
  <c r="BR107" i="1"/>
  <c r="BA107" i="1"/>
  <c r="AK107" i="1"/>
  <c r="V107" i="1"/>
  <c r="F107" i="1"/>
  <c r="BQ107" i="1"/>
  <c r="AY107" i="1"/>
  <c r="AJ107" i="1"/>
  <c r="U107" i="1"/>
  <c r="BN107" i="1"/>
  <c r="AX107" i="1"/>
  <c r="AI107" i="1"/>
  <c r="T107" i="1"/>
  <c r="BY107" i="1"/>
  <c r="BJ107" i="1"/>
  <c r="AU107" i="1"/>
  <c r="AF107" i="1"/>
  <c r="P107" i="1"/>
  <c r="BG107" i="1"/>
  <c r="AH107" i="1"/>
  <c r="K107" i="1"/>
  <c r="CL107" i="1"/>
  <c r="CJ107" i="1"/>
  <c r="BF107" i="1"/>
  <c r="AG107" i="1"/>
  <c r="J107" i="1"/>
  <c r="BX107" i="1"/>
  <c r="BE107" i="1"/>
  <c r="AD107" i="1"/>
  <c r="I107" i="1"/>
  <c r="CI107" i="1"/>
  <c r="BW107" i="1"/>
  <c r="BD107" i="1"/>
  <c r="AC107" i="1"/>
  <c r="H107" i="1"/>
  <c r="BU107" i="1"/>
  <c r="AV107" i="1"/>
  <c r="Y107" i="1"/>
  <c r="BH107" i="1"/>
  <c r="Q107" i="1"/>
  <c r="BS107" i="1"/>
  <c r="AA107" i="1"/>
  <c r="CM107" i="1"/>
  <c r="BI62" i="1"/>
  <c r="AF62" i="1"/>
  <c r="CN62" i="1"/>
  <c r="BV62" i="1"/>
  <c r="AR62" i="1"/>
  <c r="J62" i="1"/>
  <c r="AI22" i="1"/>
  <c r="T27" i="1"/>
  <c r="AR27" i="1"/>
  <c r="BT27" i="1"/>
  <c r="AV42" i="1"/>
  <c r="L47" i="1"/>
  <c r="AS47" i="1"/>
  <c r="J52" i="1"/>
  <c r="AT52" i="1"/>
  <c r="V62" i="1"/>
  <c r="BF62" i="1"/>
  <c r="R67" i="1"/>
  <c r="BD67" i="1"/>
  <c r="U72" i="1"/>
  <c r="BE72" i="1"/>
  <c r="AC87" i="1"/>
  <c r="BQ87" i="1"/>
  <c r="AL92" i="1"/>
  <c r="X107" i="1"/>
  <c r="BV107" i="1"/>
  <c r="AX112" i="1"/>
  <c r="AQ122" i="1"/>
  <c r="L132" i="1"/>
  <c r="BV132" i="1"/>
  <c r="BK142" i="1"/>
  <c r="I152" i="1"/>
  <c r="T162" i="1"/>
  <c r="CR42" i="1"/>
  <c r="CJ67" i="1"/>
  <c r="CM72" i="1"/>
  <c r="CM112" i="1"/>
  <c r="CI147" i="1"/>
  <c r="CI152" i="1"/>
  <c r="CJ142" i="1"/>
  <c r="CK47" i="1"/>
  <c r="BN200" i="1"/>
  <c r="BB200" i="1"/>
  <c r="AP200" i="1"/>
  <c r="AD200" i="1"/>
  <c r="R200" i="1"/>
  <c r="F200" i="1"/>
  <c r="BU200" i="1"/>
  <c r="BH200" i="1"/>
  <c r="AU200" i="1"/>
  <c r="AH200" i="1"/>
  <c r="U200" i="1"/>
  <c r="H200" i="1"/>
  <c r="BP200" i="1"/>
  <c r="BA200" i="1"/>
  <c r="AM200" i="1"/>
  <c r="Y200" i="1"/>
  <c r="K200" i="1"/>
  <c r="BM200" i="1"/>
  <c r="AY200" i="1"/>
  <c r="AK200" i="1"/>
  <c r="W200" i="1"/>
  <c r="I200" i="1"/>
  <c r="BW200" i="1"/>
  <c r="BF200" i="1"/>
  <c r="X200" i="1"/>
  <c r="BT200" i="1"/>
  <c r="BD200" i="1"/>
  <c r="AL200" i="1"/>
  <c r="T200" i="1"/>
  <c r="BV200" i="1"/>
  <c r="AZ200" i="1"/>
  <c r="AF200" i="1"/>
  <c r="M200" i="1"/>
  <c r="BS200" i="1"/>
  <c r="AX200" i="1"/>
  <c r="AE200" i="1"/>
  <c r="L200" i="1"/>
  <c r="BR200" i="1"/>
  <c r="AW200" i="1"/>
  <c r="AC200" i="1"/>
  <c r="J200" i="1"/>
  <c r="BL200" i="1"/>
  <c r="AS200" i="1"/>
  <c r="Z200" i="1"/>
  <c r="BI200" i="1"/>
  <c r="AB200" i="1"/>
  <c r="E200" i="1"/>
  <c r="BG200" i="1"/>
  <c r="AA200" i="1"/>
  <c r="BE200" i="1"/>
  <c r="V200" i="1"/>
  <c r="BC200" i="1"/>
  <c r="S200" i="1"/>
  <c r="AT200" i="1"/>
  <c r="P200" i="1"/>
  <c r="BJ200" i="1"/>
  <c r="AV200" i="1"/>
  <c r="AN200" i="1"/>
  <c r="AJ200" i="1"/>
  <c r="BX200" i="1"/>
  <c r="Q200" i="1"/>
  <c r="BQ200" i="1"/>
  <c r="O200" i="1"/>
  <c r="BR152" i="1"/>
  <c r="BF152" i="1"/>
  <c r="AT152" i="1"/>
  <c r="AH152" i="1"/>
  <c r="V152" i="1"/>
  <c r="J152" i="1"/>
  <c r="BT152" i="1"/>
  <c r="BG152" i="1"/>
  <c r="AS152" i="1"/>
  <c r="AF152" i="1"/>
  <c r="S152" i="1"/>
  <c r="F152" i="1"/>
  <c r="BW152" i="1"/>
  <c r="BI152" i="1"/>
  <c r="AU152" i="1"/>
  <c r="AE152" i="1"/>
  <c r="Q152" i="1"/>
  <c r="BX152" i="1"/>
  <c r="BH152" i="1"/>
  <c r="AQ152" i="1"/>
  <c r="AB152" i="1"/>
  <c r="M152" i="1"/>
  <c r="BU152" i="1"/>
  <c r="BD152" i="1"/>
  <c r="Z152" i="1"/>
  <c r="K152" i="1"/>
  <c r="BM152" i="1"/>
  <c r="AV152" i="1"/>
  <c r="AA152" i="1"/>
  <c r="H152" i="1"/>
  <c r="BL152" i="1"/>
  <c r="AR152" i="1"/>
  <c r="Y152" i="1"/>
  <c r="G152" i="1"/>
  <c r="BK152" i="1"/>
  <c r="AP152" i="1"/>
  <c r="X152" i="1"/>
  <c r="BY152" i="1"/>
  <c r="BC152" i="1"/>
  <c r="AL152" i="1"/>
  <c r="T152" i="1"/>
  <c r="AZ152" i="1"/>
  <c r="W152" i="1"/>
  <c r="CQ152" i="1"/>
  <c r="CJ152" i="1"/>
  <c r="AY152" i="1"/>
  <c r="U152" i="1"/>
  <c r="BV152" i="1"/>
  <c r="AX152" i="1"/>
  <c r="R152" i="1"/>
  <c r="BS152" i="1"/>
  <c r="AW152" i="1"/>
  <c r="P152" i="1"/>
  <c r="BP152" i="1"/>
  <c r="AM152" i="1"/>
  <c r="N152" i="1"/>
  <c r="BA152" i="1"/>
  <c r="AN152" i="1"/>
  <c r="AI152" i="1"/>
  <c r="AG152" i="1"/>
  <c r="BN152" i="1"/>
  <c r="O152" i="1"/>
  <c r="BJ152" i="1"/>
  <c r="L152" i="1"/>
  <c r="BS62" i="1"/>
  <c r="J22" i="1"/>
  <c r="AK22" i="1"/>
  <c r="BM22" i="1"/>
  <c r="U27" i="1"/>
  <c r="AS27" i="1"/>
  <c r="BX27" i="1"/>
  <c r="AG32" i="1"/>
  <c r="BL32" i="1"/>
  <c r="Q42" i="1"/>
  <c r="AW42" i="1"/>
  <c r="M47" i="1"/>
  <c r="AW47" i="1"/>
  <c r="K52" i="1"/>
  <c r="AV52" i="1"/>
  <c r="W62" i="1"/>
  <c r="BG62" i="1"/>
  <c r="X67" i="1"/>
  <c r="BE67" i="1"/>
  <c r="V72" i="1"/>
  <c r="BF72" i="1"/>
  <c r="AG82" i="1"/>
  <c r="BR82" i="1"/>
  <c r="AF87" i="1"/>
  <c r="BR87" i="1"/>
  <c r="AM92" i="1"/>
  <c r="AL107" i="1"/>
  <c r="N112" i="1"/>
  <c r="BJ112" i="1"/>
  <c r="AR122" i="1"/>
  <c r="AG127" i="1"/>
  <c r="R132" i="1"/>
  <c r="BO142" i="1"/>
  <c r="AC152" i="1"/>
  <c r="AA162" i="1"/>
  <c r="BF167" i="1"/>
  <c r="CK42" i="1"/>
  <c r="CM67" i="1"/>
  <c r="CR72" i="1"/>
  <c r="CK112" i="1"/>
  <c r="CK152" i="1"/>
  <c r="CJ92" i="1"/>
  <c r="CI132" i="1"/>
  <c r="CJ52" i="1"/>
  <c r="CK22" i="1"/>
  <c r="E147" i="1"/>
  <c r="BR127" i="1"/>
  <c r="BF127" i="1"/>
  <c r="AT127" i="1"/>
  <c r="AH127" i="1"/>
  <c r="V127" i="1"/>
  <c r="J127" i="1"/>
  <c r="BM127" i="1"/>
  <c r="AZ127" i="1"/>
  <c r="AM127" i="1"/>
  <c r="Z127" i="1"/>
  <c r="M127" i="1"/>
  <c r="BY127" i="1"/>
  <c r="BK127" i="1"/>
  <c r="AW127" i="1"/>
  <c r="AI127" i="1"/>
  <c r="T127" i="1"/>
  <c r="F127" i="1"/>
  <c r="BX127" i="1"/>
  <c r="BI127" i="1"/>
  <c r="AS127" i="1"/>
  <c r="AD127" i="1"/>
  <c r="O127" i="1"/>
  <c r="BV127" i="1"/>
  <c r="BG127" i="1"/>
  <c r="AQ127" i="1"/>
  <c r="AB127" i="1"/>
  <c r="L127" i="1"/>
  <c r="BQ127" i="1"/>
  <c r="AY127" i="1"/>
  <c r="AF127" i="1"/>
  <c r="N127" i="1"/>
  <c r="BP127" i="1"/>
  <c r="AX127" i="1"/>
  <c r="AE127" i="1"/>
  <c r="K127" i="1"/>
  <c r="BO127" i="1"/>
  <c r="AV127" i="1"/>
  <c r="AC127" i="1"/>
  <c r="I127" i="1"/>
  <c r="BJ127" i="1"/>
  <c r="AP127" i="1"/>
  <c r="X127" i="1"/>
  <c r="BW127" i="1"/>
  <c r="AU127" i="1"/>
  <c r="S127" i="1"/>
  <c r="BU127" i="1"/>
  <c r="AR127" i="1"/>
  <c r="R127" i="1"/>
  <c r="BT127" i="1"/>
  <c r="Q127" i="1"/>
  <c r="BS127" i="1"/>
  <c r="AN127" i="1"/>
  <c r="P127" i="1"/>
  <c r="BL127" i="1"/>
  <c r="AK127" i="1"/>
  <c r="G127" i="1"/>
  <c r="Y127" i="1"/>
  <c r="AL127" i="1"/>
  <c r="BO82" i="1"/>
  <c r="BC82" i="1"/>
  <c r="AQ82" i="1"/>
  <c r="AE82" i="1"/>
  <c r="S82" i="1"/>
  <c r="G82" i="1"/>
  <c r="BP82" i="1"/>
  <c r="BB82" i="1"/>
  <c r="AB82" i="1"/>
  <c r="O82" i="1"/>
  <c r="BN82" i="1"/>
  <c r="BA82" i="1"/>
  <c r="AN82" i="1"/>
  <c r="AA82" i="1"/>
  <c r="N82" i="1"/>
  <c r="BM82" i="1"/>
  <c r="AZ82" i="1"/>
  <c r="AM82" i="1"/>
  <c r="Z82" i="1"/>
  <c r="M82" i="1"/>
  <c r="BJ82" i="1"/>
  <c r="AT82" i="1"/>
  <c r="AC82" i="1"/>
  <c r="J82" i="1"/>
  <c r="CM82" i="1"/>
  <c r="BY82" i="1"/>
  <c r="BI82" i="1"/>
  <c r="AS82" i="1"/>
  <c r="Y82" i="1"/>
  <c r="I82" i="1"/>
  <c r="CK82" i="1"/>
  <c r="BX82" i="1"/>
  <c r="BH82" i="1"/>
  <c r="AR82" i="1"/>
  <c r="X82" i="1"/>
  <c r="H82" i="1"/>
  <c r="CR82" i="1"/>
  <c r="BW82" i="1"/>
  <c r="BG82" i="1"/>
  <c r="AP82" i="1"/>
  <c r="W82" i="1"/>
  <c r="F82" i="1"/>
  <c r="BU82" i="1"/>
  <c r="BE82" i="1"/>
  <c r="AK82" i="1"/>
  <c r="U82" i="1"/>
  <c r="BL82" i="1"/>
  <c r="AH82" i="1"/>
  <c r="CN82" i="1"/>
  <c r="BT82" i="1"/>
  <c r="AU82" i="1"/>
  <c r="P82" i="1"/>
  <c r="K22" i="1"/>
  <c r="AN22" i="1"/>
  <c r="BO22" i="1"/>
  <c r="V27" i="1"/>
  <c r="BA27" i="1"/>
  <c r="BY27" i="1"/>
  <c r="AH32" i="1"/>
  <c r="R42" i="1"/>
  <c r="AX42" i="1"/>
  <c r="N47" i="1"/>
  <c r="AY47" i="1"/>
  <c r="L52" i="1"/>
  <c r="AW52" i="1"/>
  <c r="X62" i="1"/>
  <c r="BH62" i="1"/>
  <c r="Y67" i="1"/>
  <c r="W72" i="1"/>
  <c r="BG72" i="1"/>
  <c r="AI82" i="1"/>
  <c r="BS82" i="1"/>
  <c r="AJ87" i="1"/>
  <c r="BS87" i="1"/>
  <c r="AN92" i="1"/>
  <c r="R102" i="1"/>
  <c r="AN107" i="1"/>
  <c r="O112" i="1"/>
  <c r="BK112" i="1"/>
  <c r="AY122" i="1"/>
  <c r="AJ127" i="1"/>
  <c r="X132" i="1"/>
  <c r="BP142" i="1"/>
  <c r="AD152" i="1"/>
  <c r="AI162" i="1"/>
  <c r="CN122" i="1"/>
  <c r="F22" i="1"/>
  <c r="BB22" i="1"/>
  <c r="AG52" i="1"/>
  <c r="AP67" i="1"/>
  <c r="AN112" i="1"/>
  <c r="AB122" i="1"/>
  <c r="CR47" i="1"/>
  <c r="BO67" i="1"/>
  <c r="BC67" i="1"/>
  <c r="AQ67" i="1"/>
  <c r="AE67" i="1"/>
  <c r="S67" i="1"/>
  <c r="G67" i="1"/>
  <c r="BV67" i="1"/>
  <c r="BI67" i="1"/>
  <c r="AV67" i="1"/>
  <c r="AI67" i="1"/>
  <c r="V67" i="1"/>
  <c r="I67" i="1"/>
  <c r="BU67" i="1"/>
  <c r="BH67" i="1"/>
  <c r="AU67" i="1"/>
  <c r="AH67" i="1"/>
  <c r="U67" i="1"/>
  <c r="H67" i="1"/>
  <c r="BT67" i="1"/>
  <c r="BG67" i="1"/>
  <c r="AT67" i="1"/>
  <c r="AG67" i="1"/>
  <c r="T67" i="1"/>
  <c r="F67" i="1"/>
  <c r="BQ67" i="1"/>
  <c r="AZ67" i="1"/>
  <c r="AJ67" i="1"/>
  <c r="P67" i="1"/>
  <c r="CQ67" i="1"/>
  <c r="CN67" i="1"/>
  <c r="BP67" i="1"/>
  <c r="AY67" i="1"/>
  <c r="AF67" i="1"/>
  <c r="O67" i="1"/>
  <c r="BN67" i="1"/>
  <c r="AX67" i="1"/>
  <c r="AD67" i="1"/>
  <c r="N67" i="1"/>
  <c r="BM67" i="1"/>
  <c r="AW67" i="1"/>
  <c r="AC67" i="1"/>
  <c r="M67" i="1"/>
  <c r="BK67" i="1"/>
  <c r="AR67" i="1"/>
  <c r="AA67" i="1"/>
  <c r="K67" i="1"/>
  <c r="BA67" i="1"/>
  <c r="W67" i="1"/>
  <c r="BF67" i="1"/>
  <c r="AB67" i="1"/>
  <c r="BC22" i="1"/>
  <c r="AP27" i="1"/>
  <c r="AL47" i="1"/>
  <c r="AS112" i="1"/>
  <c r="H132" i="1"/>
  <c r="CN42" i="1"/>
  <c r="CL112" i="1"/>
  <c r="I22" i="1"/>
  <c r="CJ122" i="1"/>
  <c r="CI42" i="1"/>
  <c r="CN72" i="1"/>
  <c r="CN112" i="1"/>
  <c r="CR22" i="1"/>
  <c r="E122" i="1"/>
  <c r="S22" i="1"/>
  <c r="W27" i="1"/>
  <c r="BB27" i="1"/>
  <c r="T42" i="1"/>
  <c r="AY42" i="1"/>
  <c r="O47" i="1"/>
  <c r="AZ47" i="1"/>
  <c r="R52" i="1"/>
  <c r="AY52" i="1"/>
  <c r="Y62" i="1"/>
  <c r="BJ62" i="1"/>
  <c r="Z67" i="1"/>
  <c r="BL67" i="1"/>
  <c r="Y72" i="1"/>
  <c r="BI72" i="1"/>
  <c r="AL87" i="1"/>
  <c r="BU87" i="1"/>
  <c r="AR92" i="1"/>
  <c r="AP107" i="1"/>
  <c r="P112" i="1"/>
  <c r="BL112" i="1"/>
  <c r="BB122" i="1"/>
  <c r="AL132" i="1"/>
  <c r="AJ152" i="1"/>
  <c r="BD162" i="1"/>
  <c r="M215" i="1"/>
  <c r="AB22" i="1"/>
  <c r="BS52" i="1"/>
  <c r="CJ112" i="1"/>
  <c r="BW22" i="1"/>
  <c r="BK22" i="1"/>
  <c r="AY22" i="1"/>
  <c r="AM22" i="1"/>
  <c r="AA22" i="1"/>
  <c r="O22" i="1"/>
  <c r="BV22" i="1"/>
  <c r="BJ22" i="1"/>
  <c r="AX22" i="1"/>
  <c r="AL22" i="1"/>
  <c r="Z22" i="1"/>
  <c r="N22" i="1"/>
  <c r="BX22" i="1"/>
  <c r="BH22" i="1"/>
  <c r="AT22" i="1"/>
  <c r="AF22" i="1"/>
  <c r="R22" i="1"/>
  <c r="CJ22" i="1"/>
  <c r="BS22" i="1"/>
  <c r="AQ22" i="1"/>
  <c r="M22" i="1"/>
  <c r="BU22" i="1"/>
  <c r="BG22" i="1"/>
  <c r="AS22" i="1"/>
  <c r="AE22" i="1"/>
  <c r="Q22" i="1"/>
  <c r="CL22" i="1"/>
  <c r="BE22" i="1"/>
  <c r="AC22" i="1"/>
  <c r="BT22" i="1"/>
  <c r="BF22" i="1"/>
  <c r="AR22" i="1"/>
  <c r="AD22" i="1"/>
  <c r="P22" i="1"/>
  <c r="CM22" i="1"/>
  <c r="CQ22" i="1"/>
  <c r="BD22" i="1"/>
  <c r="AJ22" i="1"/>
  <c r="L22" i="1"/>
  <c r="BN22" i="1"/>
  <c r="AP22" i="1"/>
  <c r="V22" i="1"/>
  <c r="G22" i="1"/>
  <c r="J27" i="1"/>
  <c r="AJ42" i="1"/>
  <c r="Q72" i="1"/>
  <c r="AL122" i="1"/>
  <c r="CQ142" i="1"/>
  <c r="BL22" i="1"/>
  <c r="CI67" i="1"/>
  <c r="CL152" i="1"/>
  <c r="CL162" i="1"/>
  <c r="CN92" i="1"/>
  <c r="CQ132" i="1"/>
  <c r="CR67" i="1"/>
  <c r="CL72" i="1"/>
  <c r="CR112" i="1"/>
  <c r="CL142" i="1"/>
  <c r="CL92" i="1"/>
  <c r="CK142" i="1"/>
  <c r="AZ167" i="1"/>
  <c r="L167" i="1"/>
  <c r="AX167" i="1"/>
  <c r="AT167" i="1"/>
  <c r="BR147" i="1"/>
  <c r="BF147" i="1"/>
  <c r="AT147" i="1"/>
  <c r="AH147" i="1"/>
  <c r="V147" i="1"/>
  <c r="J147" i="1"/>
  <c r="BM147" i="1"/>
  <c r="AZ147" i="1"/>
  <c r="AM147" i="1"/>
  <c r="Z147" i="1"/>
  <c r="M147" i="1"/>
  <c r="BW147" i="1"/>
  <c r="BI147" i="1"/>
  <c r="AU147" i="1"/>
  <c r="AF147" i="1"/>
  <c r="R147" i="1"/>
  <c r="BQ147" i="1"/>
  <c r="BB147" i="1"/>
  <c r="AL147" i="1"/>
  <c r="W147" i="1"/>
  <c r="G147" i="1"/>
  <c r="BO147" i="1"/>
  <c r="AY147" i="1"/>
  <c r="AJ147" i="1"/>
  <c r="T147" i="1"/>
  <c r="BJ147" i="1"/>
  <c r="AQ147" i="1"/>
  <c r="Y147" i="1"/>
  <c r="F147" i="1"/>
  <c r="BH147" i="1"/>
  <c r="AP147" i="1"/>
  <c r="X147" i="1"/>
  <c r="BY147" i="1"/>
  <c r="BG147" i="1"/>
  <c r="U147" i="1"/>
  <c r="BU147" i="1"/>
  <c r="BC147" i="1"/>
  <c r="AI147" i="1"/>
  <c r="P147" i="1"/>
  <c r="BP147" i="1"/>
  <c r="AN147" i="1"/>
  <c r="L147" i="1"/>
  <c r="BN147" i="1"/>
  <c r="AK147" i="1"/>
  <c r="K147" i="1"/>
  <c r="CJ147" i="1"/>
  <c r="BL147" i="1"/>
  <c r="AG147" i="1"/>
  <c r="I147" i="1"/>
  <c r="CR147" i="1"/>
  <c r="BK147" i="1"/>
  <c r="AE147" i="1"/>
  <c r="H147" i="1"/>
  <c r="BD147" i="1"/>
  <c r="AC147" i="1"/>
  <c r="BV147" i="1"/>
  <c r="AA147" i="1"/>
  <c r="CQ147" i="1"/>
  <c r="BT147" i="1"/>
  <c r="S147" i="1"/>
  <c r="BA147" i="1"/>
  <c r="N147" i="1"/>
  <c r="AX147" i="1"/>
  <c r="AS147" i="1"/>
  <c r="AR147" i="1"/>
  <c r="BW32" i="1"/>
  <c r="BK32" i="1"/>
  <c r="AY32" i="1"/>
  <c r="AM32" i="1"/>
  <c r="AA32" i="1"/>
  <c r="O32" i="1"/>
  <c r="E32" i="1"/>
  <c r="BV32" i="1"/>
  <c r="BJ32" i="1"/>
  <c r="AX32" i="1"/>
  <c r="AL32" i="1"/>
  <c r="Z32" i="1"/>
  <c r="N32" i="1"/>
  <c r="BU32" i="1"/>
  <c r="BI32" i="1"/>
  <c r="AW32" i="1"/>
  <c r="AK32" i="1"/>
  <c r="Y32" i="1"/>
  <c r="M32" i="1"/>
  <c r="BX32" i="1"/>
  <c r="BF32" i="1"/>
  <c r="AQ32" i="1"/>
  <c r="AB32" i="1"/>
  <c r="J32" i="1"/>
  <c r="CR32" i="1"/>
  <c r="BC32" i="1"/>
  <c r="BT32" i="1"/>
  <c r="BE32" i="1"/>
  <c r="AP32" i="1"/>
  <c r="X32" i="1"/>
  <c r="I32" i="1"/>
  <c r="CI32" i="1"/>
  <c r="BR32" i="1"/>
  <c r="AN32" i="1"/>
  <c r="V32" i="1"/>
  <c r="G32" i="1"/>
  <c r="BS32" i="1"/>
  <c r="BD32" i="1"/>
  <c r="W32" i="1"/>
  <c r="H32" i="1"/>
  <c r="CN32" i="1"/>
  <c r="BB32" i="1"/>
  <c r="AF32" i="1"/>
  <c r="F32" i="1"/>
  <c r="BM32" i="1"/>
  <c r="AJ32" i="1"/>
  <c r="Q32" i="1"/>
  <c r="CK32" i="1"/>
  <c r="CJ32" i="1"/>
  <c r="T22" i="1"/>
  <c r="AU22" i="1"/>
  <c r="BQ22" i="1"/>
  <c r="X27" i="1"/>
  <c r="BC27" i="1"/>
  <c r="L32" i="1"/>
  <c r="AR32" i="1"/>
  <c r="BP32" i="1"/>
  <c r="U42" i="1"/>
  <c r="BD42" i="1"/>
  <c r="R47" i="1"/>
  <c r="BB47" i="1"/>
  <c r="X52" i="1"/>
  <c r="BH52" i="1"/>
  <c r="AC62" i="1"/>
  <c r="BL62" i="1"/>
  <c r="AK67" i="1"/>
  <c r="BR67" i="1"/>
  <c r="AH72" i="1"/>
  <c r="BR72" i="1"/>
  <c r="K87" i="1"/>
  <c r="AR87" i="1"/>
  <c r="K92" i="1"/>
  <c r="BB92" i="1"/>
  <c r="AR107" i="1"/>
  <c r="Q112" i="1"/>
  <c r="BN112" i="1"/>
  <c r="P122" i="1"/>
  <c r="BO122" i="1"/>
  <c r="AM132" i="1"/>
  <c r="Q147" i="1"/>
  <c r="AK152" i="1"/>
  <c r="BE162" i="1"/>
  <c r="N200" i="1"/>
  <c r="AA215" i="1"/>
  <c r="CI102" i="1"/>
  <c r="BO72" i="1"/>
  <c r="BC72" i="1"/>
  <c r="AQ72" i="1"/>
  <c r="AE72" i="1"/>
  <c r="S72" i="1"/>
  <c r="G72" i="1"/>
  <c r="BP72" i="1"/>
  <c r="BB72" i="1"/>
  <c r="AB72" i="1"/>
  <c r="O72" i="1"/>
  <c r="BN72" i="1"/>
  <c r="BA72" i="1"/>
  <c r="AN72" i="1"/>
  <c r="AA72" i="1"/>
  <c r="N72" i="1"/>
  <c r="BM72" i="1"/>
  <c r="AZ72" i="1"/>
  <c r="AM72" i="1"/>
  <c r="Z72" i="1"/>
  <c r="M72" i="1"/>
  <c r="BQ72" i="1"/>
  <c r="AW72" i="1"/>
  <c r="AG72" i="1"/>
  <c r="P72" i="1"/>
  <c r="BL72" i="1"/>
  <c r="AV72" i="1"/>
  <c r="AF72" i="1"/>
  <c r="L72" i="1"/>
  <c r="BK72" i="1"/>
  <c r="AU72" i="1"/>
  <c r="AD72" i="1"/>
  <c r="K72" i="1"/>
  <c r="BJ72" i="1"/>
  <c r="AT72" i="1"/>
  <c r="AC72" i="1"/>
  <c r="J72" i="1"/>
  <c r="BX72" i="1"/>
  <c r="BH72" i="1"/>
  <c r="AR72" i="1"/>
  <c r="X72" i="1"/>
  <c r="H72" i="1"/>
  <c r="BW27" i="1"/>
  <c r="BK27" i="1"/>
  <c r="AY27" i="1"/>
  <c r="AM27" i="1"/>
  <c r="AA27" i="1"/>
  <c r="O27" i="1"/>
  <c r="BV27" i="1"/>
  <c r="BJ27" i="1"/>
  <c r="AX27" i="1"/>
  <c r="AL27" i="1"/>
  <c r="Z27" i="1"/>
  <c r="N27" i="1"/>
  <c r="BU27" i="1"/>
  <c r="BI27" i="1"/>
  <c r="AW27" i="1"/>
  <c r="AK27" i="1"/>
  <c r="Y27" i="1"/>
  <c r="M27" i="1"/>
  <c r="BO27" i="1"/>
  <c r="AZ27" i="1"/>
  <c r="AH27" i="1"/>
  <c r="S27" i="1"/>
  <c r="BL27" i="1"/>
  <c r="AE27" i="1"/>
  <c r="BN27" i="1"/>
  <c r="AV27" i="1"/>
  <c r="AG27" i="1"/>
  <c r="R27" i="1"/>
  <c r="AT27" i="1"/>
  <c r="P27" i="1"/>
  <c r="BM27" i="1"/>
  <c r="AU27" i="1"/>
  <c r="AF27" i="1"/>
  <c r="Q27" i="1"/>
  <c r="L27" i="1"/>
  <c r="BH27" i="1"/>
  <c r="T72" i="1"/>
  <c r="AX72" i="1"/>
  <c r="BW72" i="1"/>
  <c r="W102" i="1"/>
  <c r="AU167" i="1"/>
  <c r="AT215" i="1"/>
  <c r="BD215" i="1"/>
  <c r="Q167" i="1"/>
  <c r="Q215" i="1"/>
  <c r="BN215" i="1"/>
  <c r="BB215" i="1"/>
  <c r="AP215" i="1"/>
  <c r="AD215" i="1"/>
  <c r="R215" i="1"/>
  <c r="F215" i="1"/>
  <c r="BU215" i="1"/>
  <c r="BH215" i="1"/>
  <c r="AU215" i="1"/>
  <c r="AH215" i="1"/>
  <c r="U215" i="1"/>
  <c r="H215" i="1"/>
  <c r="BO215" i="1"/>
  <c r="AZ215" i="1"/>
  <c r="AL215" i="1"/>
  <c r="X215" i="1"/>
  <c r="J215" i="1"/>
  <c r="BL215" i="1"/>
  <c r="AX215" i="1"/>
  <c r="AJ215" i="1"/>
  <c r="V215" i="1"/>
  <c r="G215" i="1"/>
  <c r="BQ215" i="1"/>
  <c r="AY215" i="1"/>
  <c r="AG215" i="1"/>
  <c r="P215" i="1"/>
  <c r="BM215" i="1"/>
  <c r="AV215" i="1"/>
  <c r="AE215" i="1"/>
  <c r="N215" i="1"/>
  <c r="BV215" i="1"/>
  <c r="BC215" i="1"/>
  <c r="AF215" i="1"/>
  <c r="L215" i="1"/>
  <c r="BT215" i="1"/>
  <c r="BA215" i="1"/>
  <c r="AC215" i="1"/>
  <c r="K215" i="1"/>
  <c r="BS215" i="1"/>
  <c r="AW215" i="1"/>
  <c r="AB215" i="1"/>
  <c r="I215" i="1"/>
  <c r="BK215" i="1"/>
  <c r="AR215" i="1"/>
  <c r="Y215" i="1"/>
  <c r="BR215" i="1"/>
  <c r="AN215" i="1"/>
  <c r="BP215" i="1"/>
  <c r="AM215" i="1"/>
  <c r="BJ215" i="1"/>
  <c r="AK215" i="1"/>
  <c r="BI215" i="1"/>
  <c r="AI215" i="1"/>
  <c r="BF215" i="1"/>
  <c r="Z215" i="1"/>
  <c r="BN167" i="1"/>
  <c r="BB167" i="1"/>
  <c r="AP167" i="1"/>
  <c r="AD167" i="1"/>
  <c r="R167" i="1"/>
  <c r="F167" i="1"/>
  <c r="BO167" i="1"/>
  <c r="BA167" i="1"/>
  <c r="AN167" i="1"/>
  <c r="AA167" i="1"/>
  <c r="N167" i="1"/>
  <c r="BQ167" i="1"/>
  <c r="BC167" i="1"/>
  <c r="AM167" i="1"/>
  <c r="Y167" i="1"/>
  <c r="K167" i="1"/>
  <c r="BM167" i="1"/>
  <c r="AY167" i="1"/>
  <c r="AK167" i="1"/>
  <c r="W167" i="1"/>
  <c r="I167" i="1"/>
  <c r="BY167" i="1"/>
  <c r="BI167" i="1"/>
  <c r="AS167" i="1"/>
  <c r="AB167" i="1"/>
  <c r="J167" i="1"/>
  <c r="BW167" i="1"/>
  <c r="BG167" i="1"/>
  <c r="AQ167" i="1"/>
  <c r="X167" i="1"/>
  <c r="G167" i="1"/>
  <c r="BK167" i="1"/>
  <c r="AR167" i="1"/>
  <c r="U167" i="1"/>
  <c r="BJ167" i="1"/>
  <c r="T167" i="1"/>
  <c r="BH167" i="1"/>
  <c r="AL167" i="1"/>
  <c r="S167" i="1"/>
  <c r="BV167" i="1"/>
  <c r="BD167" i="1"/>
  <c r="AH167" i="1"/>
  <c r="O167" i="1"/>
  <c r="BS167" i="1"/>
  <c r="AJ167" i="1"/>
  <c r="H167" i="1"/>
  <c r="BR167" i="1"/>
  <c r="AI167" i="1"/>
  <c r="BP167" i="1"/>
  <c r="AG167" i="1"/>
  <c r="BL167" i="1"/>
  <c r="AF167" i="1"/>
  <c r="BE167" i="1"/>
  <c r="AC167" i="1"/>
  <c r="BO102" i="1"/>
  <c r="BC102" i="1"/>
  <c r="AQ102" i="1"/>
  <c r="AE102" i="1"/>
  <c r="S102" i="1"/>
  <c r="G102" i="1"/>
  <c r="BV102" i="1"/>
  <c r="BI102" i="1"/>
  <c r="AV102" i="1"/>
  <c r="BT102" i="1"/>
  <c r="BG102" i="1"/>
  <c r="AT102" i="1"/>
  <c r="AG102" i="1"/>
  <c r="T102" i="1"/>
  <c r="F102" i="1"/>
  <c r="BK102" i="1"/>
  <c r="AU102" i="1"/>
  <c r="AF102" i="1"/>
  <c r="Q102" i="1"/>
  <c r="BY102" i="1"/>
  <c r="BJ102" i="1"/>
  <c r="AS102" i="1"/>
  <c r="AD102" i="1"/>
  <c r="P102" i="1"/>
  <c r="BX102" i="1"/>
  <c r="BH102" i="1"/>
  <c r="AR102" i="1"/>
  <c r="AC102" i="1"/>
  <c r="O102" i="1"/>
  <c r="BS102" i="1"/>
  <c r="BD102" i="1"/>
  <c r="AN102" i="1"/>
  <c r="Z102" i="1"/>
  <c r="L102" i="1"/>
  <c r="BF102" i="1"/>
  <c r="AK102" i="1"/>
  <c r="N102" i="1"/>
  <c r="CQ102" i="1"/>
  <c r="BE102" i="1"/>
  <c r="AJ102" i="1"/>
  <c r="M102" i="1"/>
  <c r="CL102" i="1"/>
  <c r="BB102" i="1"/>
  <c r="AI102" i="1"/>
  <c r="K102" i="1"/>
  <c r="CM102" i="1"/>
  <c r="BA102" i="1"/>
  <c r="AH102" i="1"/>
  <c r="J102" i="1"/>
  <c r="BU102" i="1"/>
  <c r="AY102" i="1"/>
  <c r="AA102" i="1"/>
  <c r="H102" i="1"/>
  <c r="I102" i="1"/>
  <c r="AW102" i="1"/>
  <c r="V167" i="1"/>
  <c r="BX167" i="1"/>
  <c r="S215" i="1"/>
  <c r="BX215" i="1"/>
  <c r="K62" i="1"/>
  <c r="AD62" i="1"/>
  <c r="AU62" i="1"/>
  <c r="BK62" i="1"/>
  <c r="BE97" i="1"/>
  <c r="W117" i="1"/>
  <c r="AU117" i="1"/>
  <c r="AE137" i="1"/>
  <c r="BI137" i="1"/>
  <c r="X157" i="1"/>
  <c r="BB157" i="1"/>
  <c r="G205" i="1"/>
  <c r="AI205" i="1"/>
  <c r="BQ205" i="1"/>
  <c r="AE37" i="1"/>
  <c r="AT37" i="1"/>
  <c r="BL37" i="1"/>
  <c r="P57" i="1"/>
  <c r="AJ57" i="1"/>
  <c r="AZ57" i="1"/>
  <c r="BQ57" i="1"/>
  <c r="P62" i="1"/>
  <c r="AG62" i="1"/>
  <c r="AW62" i="1"/>
  <c r="BQ62" i="1"/>
  <c r="J77" i="1"/>
  <c r="Z77" i="1"/>
  <c r="AP77" i="1"/>
  <c r="BJ77" i="1"/>
  <c r="T97" i="1"/>
  <c r="AL97" i="1"/>
  <c r="BJ97" i="1"/>
  <c r="Y117" i="1"/>
  <c r="AZ117" i="1"/>
  <c r="BX117" i="1"/>
  <c r="G137" i="1"/>
  <c r="AL137" i="1"/>
  <c r="BL137" i="1"/>
  <c r="AD157" i="1"/>
  <c r="BD157" i="1"/>
  <c r="K205" i="1"/>
  <c r="AS205" i="1"/>
  <c r="BU205" i="1"/>
  <c r="CQ37" i="1"/>
  <c r="CK77" i="1"/>
  <c r="CN57" i="1"/>
  <c r="CJ62" i="1"/>
  <c r="CQ97" i="1"/>
  <c r="CM137" i="1"/>
  <c r="CI157" i="1"/>
  <c r="E137" i="1"/>
  <c r="E117" i="1"/>
  <c r="E97" i="1"/>
  <c r="E77" i="1"/>
  <c r="E57" i="1"/>
  <c r="BW17" i="1"/>
  <c r="BK17" i="1"/>
  <c r="AY17" i="1"/>
  <c r="AM17" i="1"/>
  <c r="AA17" i="1"/>
  <c r="O17" i="1"/>
  <c r="BV17" i="1"/>
  <c r="BJ17" i="1"/>
  <c r="AX17" i="1"/>
  <c r="AL17" i="1"/>
  <c r="Z17" i="1"/>
  <c r="N17" i="1"/>
  <c r="P17" i="1"/>
  <c r="AD17" i="1"/>
  <c r="AR17" i="1"/>
  <c r="BF17" i="1"/>
  <c r="BT17" i="1"/>
  <c r="Q37" i="1"/>
  <c r="AF37" i="1"/>
  <c r="AU37" i="1"/>
  <c r="Q57" i="1"/>
  <c r="AK57" i="1"/>
  <c r="BA57" i="1"/>
  <c r="BR57" i="1"/>
  <c r="Q62" i="1"/>
  <c r="AH62" i="1"/>
  <c r="AX62" i="1"/>
  <c r="BR62" i="1"/>
  <c r="K77" i="1"/>
  <c r="AA77" i="1"/>
  <c r="AR77" i="1"/>
  <c r="BK77" i="1"/>
  <c r="U97" i="1"/>
  <c r="AN97" i="1"/>
  <c r="BK97" i="1"/>
  <c r="F117" i="1"/>
  <c r="AA117" i="1"/>
  <c r="BB117" i="1"/>
  <c r="BY117" i="1"/>
  <c r="I137" i="1"/>
  <c r="BN137" i="1"/>
  <c r="AG157" i="1"/>
  <c r="BE157" i="1"/>
  <c r="L205" i="1"/>
  <c r="AT205" i="1"/>
  <c r="M17" i="1"/>
  <c r="AQ17" i="1"/>
  <c r="BS17" i="1"/>
  <c r="BN205" i="1"/>
  <c r="BB205" i="1"/>
  <c r="AP205" i="1"/>
  <c r="AD205" i="1"/>
  <c r="R205" i="1"/>
  <c r="F205" i="1"/>
  <c r="BO205" i="1"/>
  <c r="BA205" i="1"/>
  <c r="AN205" i="1"/>
  <c r="AA205" i="1"/>
  <c r="N205" i="1"/>
  <c r="BP205" i="1"/>
  <c r="AZ205" i="1"/>
  <c r="AL205" i="1"/>
  <c r="X205" i="1"/>
  <c r="J205" i="1"/>
  <c r="BL205" i="1"/>
  <c r="AX205" i="1"/>
  <c r="AJ205" i="1"/>
  <c r="V205" i="1"/>
  <c r="H205" i="1"/>
  <c r="BT205" i="1"/>
  <c r="BD205" i="1"/>
  <c r="AK205" i="1"/>
  <c r="T205" i="1"/>
  <c r="BR205" i="1"/>
  <c r="AY205" i="1"/>
  <c r="AH205" i="1"/>
  <c r="Q205" i="1"/>
  <c r="BJ205" i="1"/>
  <c r="AR205" i="1"/>
  <c r="W205" i="1"/>
  <c r="BI205" i="1"/>
  <c r="AQ205" i="1"/>
  <c r="U205" i="1"/>
  <c r="BH205" i="1"/>
  <c r="S205" i="1"/>
  <c r="BW205" i="1"/>
  <c r="BE205" i="1"/>
  <c r="AG205" i="1"/>
  <c r="M205" i="1"/>
  <c r="BW37" i="1"/>
  <c r="BK37" i="1"/>
  <c r="AY37" i="1"/>
  <c r="AM37" i="1"/>
  <c r="AA37" i="1"/>
  <c r="O37" i="1"/>
  <c r="BV37" i="1"/>
  <c r="BJ37" i="1"/>
  <c r="AX37" i="1"/>
  <c r="AL37" i="1"/>
  <c r="Z37" i="1"/>
  <c r="N37" i="1"/>
  <c r="BU37" i="1"/>
  <c r="BI37" i="1"/>
  <c r="AW37" i="1"/>
  <c r="AK37" i="1"/>
  <c r="Y37" i="1"/>
  <c r="M37" i="1"/>
  <c r="Q17" i="1"/>
  <c r="AE17" i="1"/>
  <c r="AS17" i="1"/>
  <c r="BG17" i="1"/>
  <c r="BU17" i="1"/>
  <c r="R37" i="1"/>
  <c r="AG37" i="1"/>
  <c r="AV37" i="1"/>
  <c r="BN37" i="1"/>
  <c r="R57" i="1"/>
  <c r="AL57" i="1"/>
  <c r="BB57" i="1"/>
  <c r="R62" i="1"/>
  <c r="AI62" i="1"/>
  <c r="AY62" i="1"/>
  <c r="L77" i="1"/>
  <c r="AB77" i="1"/>
  <c r="AS77" i="1"/>
  <c r="V97" i="1"/>
  <c r="AP97" i="1"/>
  <c r="H117" i="1"/>
  <c r="AD117" i="1"/>
  <c r="N137" i="1"/>
  <c r="AQ137" i="1"/>
  <c r="F157" i="1"/>
  <c r="AJ157" i="1"/>
  <c r="O205" i="1"/>
  <c r="AU205" i="1"/>
  <c r="BX205" i="1"/>
  <c r="BO62" i="1"/>
  <c r="BC62" i="1"/>
  <c r="AQ62" i="1"/>
  <c r="AE62" i="1"/>
  <c r="S62" i="1"/>
  <c r="G62" i="1"/>
  <c r="BP62" i="1"/>
  <c r="BB62" i="1"/>
  <c r="AB62" i="1"/>
  <c r="O62" i="1"/>
  <c r="BN62" i="1"/>
  <c r="BA62" i="1"/>
  <c r="AN62" i="1"/>
  <c r="AA62" i="1"/>
  <c r="N62" i="1"/>
  <c r="BM62" i="1"/>
  <c r="AZ62" i="1"/>
  <c r="AM62" i="1"/>
  <c r="Z62" i="1"/>
  <c r="M62" i="1"/>
  <c r="AC17" i="1"/>
  <c r="BE17" i="1"/>
  <c r="CQ62" i="1"/>
  <c r="CI62" i="1"/>
  <c r="BR157" i="1"/>
  <c r="BF157" i="1"/>
  <c r="AT157" i="1"/>
  <c r="AH157" i="1"/>
  <c r="V157" i="1"/>
  <c r="J157" i="1"/>
  <c r="BM157" i="1"/>
  <c r="AZ157" i="1"/>
  <c r="AM157" i="1"/>
  <c r="Z157" i="1"/>
  <c r="M157" i="1"/>
  <c r="BV157" i="1"/>
  <c r="BH157" i="1"/>
  <c r="AS157" i="1"/>
  <c r="AE157" i="1"/>
  <c r="Q157" i="1"/>
  <c r="BN157" i="1"/>
  <c r="AX157" i="1"/>
  <c r="AI157" i="1"/>
  <c r="S157" i="1"/>
  <c r="BK157" i="1"/>
  <c r="AV157" i="1"/>
  <c r="AF157" i="1"/>
  <c r="P157" i="1"/>
  <c r="BP157" i="1"/>
  <c r="AW157" i="1"/>
  <c r="AC157" i="1"/>
  <c r="K157" i="1"/>
  <c r="BO157" i="1"/>
  <c r="AU157" i="1"/>
  <c r="AB157" i="1"/>
  <c r="I157" i="1"/>
  <c r="BL157" i="1"/>
  <c r="AR157" i="1"/>
  <c r="AA157" i="1"/>
  <c r="H157" i="1"/>
  <c r="BY157" i="1"/>
  <c r="BG157" i="1"/>
  <c r="W157" i="1"/>
  <c r="BR137" i="1"/>
  <c r="BF137" i="1"/>
  <c r="AT137" i="1"/>
  <c r="AH137" i="1"/>
  <c r="V137" i="1"/>
  <c r="J137" i="1"/>
  <c r="BM137" i="1"/>
  <c r="AZ137" i="1"/>
  <c r="AM137" i="1"/>
  <c r="Z137" i="1"/>
  <c r="M137" i="1"/>
  <c r="BX137" i="1"/>
  <c r="BJ137" i="1"/>
  <c r="AV137" i="1"/>
  <c r="AG137" i="1"/>
  <c r="S137" i="1"/>
  <c r="BU137" i="1"/>
  <c r="BE137" i="1"/>
  <c r="AP137" i="1"/>
  <c r="AA137" i="1"/>
  <c r="K137" i="1"/>
  <c r="BS137" i="1"/>
  <c r="BC137" i="1"/>
  <c r="AN137" i="1"/>
  <c r="X137" i="1"/>
  <c r="H137" i="1"/>
  <c r="BW137" i="1"/>
  <c r="BD137" i="1"/>
  <c r="AK137" i="1"/>
  <c r="R137" i="1"/>
  <c r="BV137" i="1"/>
  <c r="BB137" i="1"/>
  <c r="AJ137" i="1"/>
  <c r="Q137" i="1"/>
  <c r="BT137" i="1"/>
  <c r="BA137" i="1"/>
  <c r="AI137" i="1"/>
  <c r="P137" i="1"/>
  <c r="BO137" i="1"/>
  <c r="AW137" i="1"/>
  <c r="AD137" i="1"/>
  <c r="L137" i="1"/>
  <c r="BR117" i="1"/>
  <c r="BF117" i="1"/>
  <c r="AT117" i="1"/>
  <c r="BQ117" i="1"/>
  <c r="BD117" i="1"/>
  <c r="AQ117" i="1"/>
  <c r="AE117" i="1"/>
  <c r="S117" i="1"/>
  <c r="G117" i="1"/>
  <c r="BS117" i="1"/>
  <c r="BC117" i="1"/>
  <c r="AB117" i="1"/>
  <c r="O117" i="1"/>
  <c r="BO117" i="1"/>
  <c r="BA117" i="1"/>
  <c r="AM117" i="1"/>
  <c r="Z117" i="1"/>
  <c r="M117" i="1"/>
  <c r="BP117" i="1"/>
  <c r="AY117" i="1"/>
  <c r="AI117" i="1"/>
  <c r="T117" i="1"/>
  <c r="BN117" i="1"/>
  <c r="AX117" i="1"/>
  <c r="AH117" i="1"/>
  <c r="R117" i="1"/>
  <c r="BM117" i="1"/>
  <c r="AW117" i="1"/>
  <c r="AG117" i="1"/>
  <c r="Q117" i="1"/>
  <c r="BJ117" i="1"/>
  <c r="AS117" i="1"/>
  <c r="AC117" i="1"/>
  <c r="L117" i="1"/>
  <c r="BO97" i="1"/>
  <c r="BC97" i="1"/>
  <c r="AQ97" i="1"/>
  <c r="AE97" i="1"/>
  <c r="S97" i="1"/>
  <c r="G97" i="1"/>
  <c r="BM97" i="1"/>
  <c r="AZ97" i="1"/>
  <c r="AM97" i="1"/>
  <c r="Z97" i="1"/>
  <c r="M97" i="1"/>
  <c r="BW97" i="1"/>
  <c r="BI97" i="1"/>
  <c r="AU97" i="1"/>
  <c r="AG97" i="1"/>
  <c r="R97" i="1"/>
  <c r="BV97" i="1"/>
  <c r="BH97" i="1"/>
  <c r="AT97" i="1"/>
  <c r="AF97" i="1"/>
  <c r="Q97" i="1"/>
  <c r="BU97" i="1"/>
  <c r="BG97" i="1"/>
  <c r="AS97" i="1"/>
  <c r="AD97" i="1"/>
  <c r="P97" i="1"/>
  <c r="BR97" i="1"/>
  <c r="BD97" i="1"/>
  <c r="AA97" i="1"/>
  <c r="L97" i="1"/>
  <c r="BO77" i="1"/>
  <c r="BC77" i="1"/>
  <c r="AQ77" i="1"/>
  <c r="AE77" i="1"/>
  <c r="S77" i="1"/>
  <c r="G77" i="1"/>
  <c r="BV77" i="1"/>
  <c r="BI77" i="1"/>
  <c r="AV77" i="1"/>
  <c r="AI77" i="1"/>
  <c r="V77" i="1"/>
  <c r="I77" i="1"/>
  <c r="BU77" i="1"/>
  <c r="BH77" i="1"/>
  <c r="AU77" i="1"/>
  <c r="AH77" i="1"/>
  <c r="U77" i="1"/>
  <c r="H77" i="1"/>
  <c r="BT77" i="1"/>
  <c r="BG77" i="1"/>
  <c r="AT77" i="1"/>
  <c r="AG77" i="1"/>
  <c r="T77" i="1"/>
  <c r="F77" i="1"/>
  <c r="BO57" i="1"/>
  <c r="BC57" i="1"/>
  <c r="AQ57" i="1"/>
  <c r="AE57" i="1"/>
  <c r="S57" i="1"/>
  <c r="G57" i="1"/>
  <c r="BV57" i="1"/>
  <c r="BI57" i="1"/>
  <c r="AV57" i="1"/>
  <c r="AI57" i="1"/>
  <c r="V57" i="1"/>
  <c r="I57" i="1"/>
  <c r="BU57" i="1"/>
  <c r="BH57" i="1"/>
  <c r="AU57" i="1"/>
  <c r="AH57" i="1"/>
  <c r="U57" i="1"/>
  <c r="H57" i="1"/>
  <c r="BT57" i="1"/>
  <c r="BG57" i="1"/>
  <c r="AT57" i="1"/>
  <c r="AG57" i="1"/>
  <c r="T57" i="1"/>
  <c r="F57" i="1"/>
  <c r="R17" i="1"/>
  <c r="AF17" i="1"/>
  <c r="AT17" i="1"/>
  <c r="BH17" i="1"/>
  <c r="S37" i="1"/>
  <c r="AH37" i="1"/>
  <c r="AZ37" i="1"/>
  <c r="BO37" i="1"/>
  <c r="W57" i="1"/>
  <c r="AM57" i="1"/>
  <c r="BD57" i="1"/>
  <c r="BW57" i="1"/>
  <c r="T62" i="1"/>
  <c r="AJ62" i="1"/>
  <c r="BD62" i="1"/>
  <c r="BT62" i="1"/>
  <c r="M77" i="1"/>
  <c r="AC77" i="1"/>
  <c r="AW77" i="1"/>
  <c r="BM77" i="1"/>
  <c r="W97" i="1"/>
  <c r="AR97" i="1"/>
  <c r="BN97" i="1"/>
  <c r="I117" i="1"/>
  <c r="AF117" i="1"/>
  <c r="BG117" i="1"/>
  <c r="O137" i="1"/>
  <c r="AR137" i="1"/>
  <c r="BQ137" i="1"/>
  <c r="G157" i="1"/>
  <c r="AK157" i="1"/>
  <c r="BJ157" i="1"/>
  <c r="P205" i="1"/>
  <c r="AV205" i="1"/>
  <c r="BY205" i="1"/>
  <c r="AO123" i="1" l="1"/>
  <c r="AO218" i="1" s="1"/>
  <c r="R123" i="1"/>
  <c r="BZ123" i="1"/>
  <c r="BZ218" i="1" s="1"/>
  <c r="H123" i="1"/>
  <c r="BN123" i="1"/>
  <c r="N123" i="1"/>
  <c r="N218" i="1" s="1"/>
  <c r="V123" i="1"/>
  <c r="V218" i="1" s="1"/>
  <c r="X123" i="1"/>
  <c r="X218" i="1" s="1"/>
  <c r="BP123" i="1"/>
  <c r="BP218" i="1" s="1"/>
  <c r="AZ123" i="1"/>
  <c r="AZ218" i="1" s="1"/>
  <c r="E123" i="1"/>
  <c r="E218" i="1" s="1"/>
  <c r="W123" i="1"/>
  <c r="W218" i="1" s="1"/>
  <c r="F123" i="1"/>
  <c r="F218" i="1" s="1"/>
  <c r="G123" i="1"/>
  <c r="G218" i="1" s="1"/>
  <c r="L123" i="1"/>
  <c r="L218" i="1" s="1"/>
  <c r="AU123" i="1"/>
  <c r="AU218" i="1" s="1"/>
  <c r="BI123" i="1"/>
  <c r="BI218" i="1" s="1"/>
  <c r="CM123" i="1"/>
  <c r="AI123" i="1"/>
  <c r="AI218" i="1" s="1"/>
  <c r="H218" i="1"/>
  <c r="BC123" i="1"/>
  <c r="BC218" i="1" s="1"/>
  <c r="S123" i="1"/>
  <c r="S218" i="1" s="1"/>
  <c r="AJ123" i="1"/>
  <c r="AJ218" i="1" s="1"/>
  <c r="BB123" i="1"/>
  <c r="BB218" i="1" s="1"/>
  <c r="K123" i="1"/>
  <c r="K218" i="1" s="1"/>
  <c r="AV123" i="1"/>
  <c r="AV218" i="1" s="1"/>
  <c r="AN123" i="1"/>
  <c r="AN218" i="1" s="1"/>
  <c r="J123" i="1"/>
  <c r="J218" i="1" s="1"/>
  <c r="BQ123" i="1"/>
  <c r="BQ218" i="1" s="1"/>
  <c r="CK123" i="1"/>
  <c r="T123" i="1"/>
  <c r="T218" i="1" s="1"/>
  <c r="AG123" i="1"/>
  <c r="AG218" i="1" s="1"/>
  <c r="BY123" i="1"/>
  <c r="BY218" i="1" s="1"/>
  <c r="BM123" i="1"/>
  <c r="BM218" i="1" s="1"/>
  <c r="BD123" i="1"/>
  <c r="BD218" i="1" s="1"/>
  <c r="AP123" i="1"/>
  <c r="AP218" i="1" s="1"/>
  <c r="R218" i="1"/>
  <c r="BN218" i="1"/>
  <c r="CI123" i="1"/>
  <c r="CJ123" i="1"/>
  <c r="CL123" i="1"/>
  <c r="BA123" i="1"/>
  <c r="BA218" i="1" s="1"/>
  <c r="AH123" i="1"/>
  <c r="AH218" i="1" s="1"/>
  <c r="AW123" i="1"/>
  <c r="AW218" i="1" s="1"/>
  <c r="CQ123" i="1"/>
  <c r="U123" i="1"/>
  <c r="U218" i="1" s="1"/>
  <c r="AQ123" i="1"/>
  <c r="AQ218" i="1" s="1"/>
  <c r="I123" i="1"/>
  <c r="I218" i="1" s="1"/>
  <c r="BO123" i="1"/>
  <c r="BO218" i="1" s="1"/>
  <c r="AK123" i="1"/>
  <c r="AK218" i="1" s="1"/>
  <c r="BU123" i="1"/>
  <c r="BU218" i="1" s="1"/>
  <c r="BW123" i="1"/>
  <c r="BW218" i="1" s="1"/>
  <c r="M123" i="1"/>
  <c r="M218" i="1" s="1"/>
  <c r="Z123" i="1"/>
  <c r="Z218" i="1" s="1"/>
  <c r="BS123" i="1"/>
  <c r="BS218" i="1" s="1"/>
  <c r="AL123" i="1"/>
  <c r="AL218" i="1" s="1"/>
  <c r="AB123" i="1"/>
  <c r="AB218" i="1" s="1"/>
  <c r="BV123" i="1"/>
  <c r="BV218" i="1" s="1"/>
  <c r="AX123" i="1"/>
  <c r="AX218" i="1" s="1"/>
  <c r="O123" i="1"/>
  <c r="O218" i="1" s="1"/>
  <c r="BE123" i="1"/>
  <c r="BE218" i="1" s="1"/>
  <c r="AC123" i="1"/>
  <c r="AC218" i="1" s="1"/>
  <c r="AS123" i="1"/>
  <c r="AS218" i="1" s="1"/>
  <c r="BR123" i="1"/>
  <c r="BR218" i="1" s="1"/>
  <c r="BF123" i="1"/>
  <c r="BF218" i="1" s="1"/>
  <c r="AM123" i="1"/>
  <c r="AM218" i="1" s="1"/>
  <c r="BG123" i="1"/>
  <c r="BG218" i="1" s="1"/>
  <c r="BX123" i="1"/>
  <c r="BX218" i="1" s="1"/>
  <c r="BT123" i="1"/>
  <c r="BT218" i="1" s="1"/>
  <c r="BH123" i="1"/>
  <c r="BH218" i="1" s="1"/>
  <c r="AE123" i="1"/>
  <c r="AE218" i="1" s="1"/>
  <c r="AR123" i="1"/>
  <c r="AR218" i="1" s="1"/>
  <c r="AY123" i="1"/>
  <c r="AY218" i="1" s="1"/>
  <c r="BL123" i="1"/>
  <c r="BL218" i="1" s="1"/>
  <c r="CR123" i="1"/>
  <c r="Y123" i="1"/>
  <c r="Y218" i="1" s="1"/>
  <c r="BJ123" i="1"/>
  <c r="BJ218" i="1" s="1"/>
  <c r="AA123" i="1"/>
  <c r="AA218" i="1" s="1"/>
  <c r="AT123" i="1"/>
  <c r="AT218" i="1" s="1"/>
  <c r="Q123" i="1"/>
  <c r="Q218" i="1" s="1"/>
  <c r="AD123" i="1"/>
  <c r="AD218" i="1" s="1"/>
  <c r="BK123" i="1"/>
  <c r="BK218" i="1" s="1"/>
  <c r="AF123" i="1"/>
  <c r="AF218" i="1" s="1"/>
  <c r="P123" i="1"/>
  <c r="P218" i="1" s="1"/>
  <c r="CN123" i="1"/>
  <c r="AO219" i="1" l="1"/>
  <c r="AR219" i="1"/>
  <c r="AF219" i="1"/>
  <c r="E219" i="1"/>
  <c r="BP219" i="1"/>
  <c r="AG219" i="1"/>
  <c r="AE219" i="1"/>
  <c r="T219" i="1"/>
  <c r="W219" i="1"/>
  <c r="BH219" i="1"/>
  <c r="G219" i="1"/>
  <c r="AZ219" i="1"/>
  <c r="AD219" i="1"/>
  <c r="BT219" i="1"/>
  <c r="AX219" i="1"/>
  <c r="AQ219" i="1"/>
  <c r="F219" i="1"/>
  <c r="BQ219" i="1"/>
  <c r="L219" i="1"/>
  <c r="Q219" i="1"/>
  <c r="BX219" i="1"/>
  <c r="BV219" i="1"/>
  <c r="U219" i="1"/>
  <c r="BN219" i="1"/>
  <c r="J219" i="1"/>
  <c r="AI219" i="1"/>
  <c r="AT219" i="1"/>
  <c r="BG219" i="1"/>
  <c r="AB219" i="1"/>
  <c r="V219" i="1"/>
  <c r="AN219" i="1"/>
  <c r="H219" i="1"/>
  <c r="N219" i="1"/>
  <c r="S219" i="1"/>
  <c r="I219" i="1"/>
  <c r="AM219" i="1"/>
  <c r="AW219" i="1"/>
  <c r="R219" i="1"/>
  <c r="AV219" i="1"/>
  <c r="BI219" i="1"/>
  <c r="BJ219" i="1"/>
  <c r="BF219" i="1"/>
  <c r="BS219" i="1"/>
  <c r="AH219" i="1"/>
  <c r="AP219" i="1"/>
  <c r="K219" i="1"/>
  <c r="AU219" i="1"/>
  <c r="Y219" i="1"/>
  <c r="BR219" i="1"/>
  <c r="Z219" i="1"/>
  <c r="BA219" i="1"/>
  <c r="BB219" i="1"/>
  <c r="X219" i="1"/>
  <c r="BO219" i="1"/>
  <c r="O219" i="1"/>
  <c r="M219" i="1"/>
  <c r="AK219" i="1"/>
  <c r="BK219" i="1"/>
  <c r="AA219" i="1"/>
  <c r="AL219" i="1"/>
  <c r="AS219" i="1"/>
  <c r="BD219" i="1"/>
  <c r="AJ219" i="1"/>
  <c r="BL219" i="1"/>
  <c r="AC219" i="1"/>
  <c r="BW219" i="1"/>
  <c r="BM219" i="1"/>
  <c r="BZ219" i="1"/>
  <c r="P219" i="1"/>
  <c r="AY219" i="1"/>
  <c r="BE219" i="1"/>
  <c r="BU219" i="1"/>
  <c r="BY219" i="1"/>
  <c r="BC219" i="1"/>
</calcChain>
</file>

<file path=xl/sharedStrings.xml><?xml version="1.0" encoding="utf-8"?>
<sst xmlns="http://schemas.openxmlformats.org/spreadsheetml/2006/main" count="737" uniqueCount="242">
  <si>
    <t>***********************************</t>
  </si>
  <si>
    <t>O</t>
  </si>
  <si>
    <t>E</t>
  </si>
  <si>
    <t>S</t>
  </si>
  <si>
    <t>R</t>
  </si>
  <si>
    <t>C</t>
  </si>
  <si>
    <t>*</t>
  </si>
  <si>
    <t>Sun</t>
  </si>
  <si>
    <t>Liberty</t>
  </si>
  <si>
    <t>Music City</t>
  </si>
  <si>
    <t>Hawaii</t>
  </si>
  <si>
    <t>Alamo</t>
  </si>
  <si>
    <t>Armed Forces</t>
  </si>
  <si>
    <t>Military</t>
  </si>
  <si>
    <t>Holiday</t>
  </si>
  <si>
    <t>Pinstripe</t>
  </si>
  <si>
    <t>Texas</t>
  </si>
  <si>
    <t>A</t>
  </si>
  <si>
    <t>B</t>
  </si>
  <si>
    <t>D</t>
  </si>
  <si>
    <t>Citrus</t>
  </si>
  <si>
    <t>*********************************************</t>
  </si>
  <si>
    <t>**************************************************</t>
  </si>
  <si>
    <t>********************************************</t>
  </si>
  <si>
    <t>*******************************************</t>
  </si>
  <si>
    <t>************************************************</t>
  </si>
  <si>
    <t>****************************************</t>
  </si>
  <si>
    <t>***************************************</t>
  </si>
  <si>
    <t>********</t>
  </si>
  <si>
    <t>Arizona</t>
  </si>
  <si>
    <t>************************</t>
  </si>
  <si>
    <t>Gator</t>
  </si>
  <si>
    <t>TOTAL</t>
  </si>
  <si>
    <t>&gt;&gt;&gt;</t>
  </si>
  <si>
    <t>************</t>
  </si>
  <si>
    <t>Gasparilla</t>
  </si>
  <si>
    <t>First Responder</t>
  </si>
  <si>
    <t>Guaranteed Rate</t>
  </si>
  <si>
    <t>Las Vegas</t>
  </si>
  <si>
    <t>Fenway</t>
  </si>
  <si>
    <t>Reliaquest</t>
  </si>
  <si>
    <t>New Orleans</t>
  </si>
  <si>
    <t>Dec 19, 6  ESPN2</t>
  </si>
  <si>
    <t>Staff/DNA Cure</t>
  </si>
  <si>
    <t>Dec 20,11  ESPN</t>
  </si>
  <si>
    <t>Dec 20, 2:30 ESPN</t>
  </si>
  <si>
    <t>PlayOff 1st Round</t>
  </si>
  <si>
    <t>Dec 20,7 ESPN/ABC</t>
  </si>
  <si>
    <t>Dec 21, 11, TNT</t>
  </si>
  <si>
    <t>Dec 21,3,TNT</t>
  </si>
  <si>
    <t>Myrtle Beach</t>
  </si>
  <si>
    <t>Dec 23, 10 ESPN</t>
  </si>
  <si>
    <t>Potato</t>
  </si>
  <si>
    <t>Dec 23, 1:30pm ESPN</t>
  </si>
  <si>
    <t>Dec 24, 7 ESPN</t>
  </si>
  <si>
    <t>GameAbove Sports</t>
  </si>
  <si>
    <t>Dec 26, 1  ESPN</t>
  </si>
  <si>
    <t>Dec 26, 4:30 ESPN</t>
  </si>
  <si>
    <t>68 Ventures</t>
  </si>
  <si>
    <t>Dec 26, 8 ESPN</t>
  </si>
  <si>
    <t>Birmingham</t>
  </si>
  <si>
    <t>Dec 27, 6 ESPN</t>
  </si>
  <si>
    <t>Dec 27, 9:30pm ESPN</t>
  </si>
  <si>
    <t>Dec 28, 10 ESPN</t>
  </si>
  <si>
    <t>Dec 28, 11 ABC</t>
  </si>
  <si>
    <t>New Mexico</t>
  </si>
  <si>
    <t>Dec 28, 1:15 ESPN</t>
  </si>
  <si>
    <t>Pop Tarts</t>
  </si>
  <si>
    <t>Dec 28, 3:30 The CW</t>
  </si>
  <si>
    <t>Dec 28, 4:45 ESPN</t>
  </si>
  <si>
    <t>Dec 28, 6:30 ESPN</t>
  </si>
  <si>
    <t>Independence</t>
  </si>
  <si>
    <t>Dec 28, 8:15 ESPN</t>
  </si>
  <si>
    <t>Dec 30,1:30 ESPN</t>
  </si>
  <si>
    <t>Dec 31, 11 ESPN</t>
  </si>
  <si>
    <t>Dec 31, 1  CBS</t>
  </si>
  <si>
    <t>Dec 31, 2 ABC</t>
  </si>
  <si>
    <t>Dec 31, 2:30 ESPN</t>
  </si>
  <si>
    <t>Fiesta(CFP Quarterfinal)</t>
  </si>
  <si>
    <t>Dec 31, 6:30 ESPN</t>
  </si>
  <si>
    <t>Peach(CFP Quarterfinal)</t>
  </si>
  <si>
    <t>Jan  1, noon  ESPN</t>
  </si>
  <si>
    <t>Sugar(CFP Quarterfinal)</t>
  </si>
  <si>
    <t>Jan 1, 7:45 ESPN</t>
  </si>
  <si>
    <t>Jan 2, 6:30 ESPN</t>
  </si>
  <si>
    <t>Jan 3, 3 ESPN</t>
  </si>
  <si>
    <t>Duke's Mayo</t>
  </si>
  <si>
    <t>Jan 3, 6:30 ESPN</t>
  </si>
  <si>
    <t>Bahamas</t>
  </si>
  <si>
    <t>Jan 4, 10 ESPN2</t>
  </si>
  <si>
    <t>2024-2025 BOWL-O-RAMA*****</t>
  </si>
  <si>
    <t>Georgia Southern</t>
  </si>
  <si>
    <t>Sam Houston</t>
  </si>
  <si>
    <t>Ohio</t>
  </si>
  <si>
    <t>Jacksonville St</t>
  </si>
  <si>
    <t>Tulane</t>
  </si>
  <si>
    <t>Florida</t>
  </si>
  <si>
    <t>Indiana</t>
  </si>
  <si>
    <t>Notre Dame</t>
  </si>
  <si>
    <t>SMU</t>
  </si>
  <si>
    <t>Penn St</t>
  </si>
  <si>
    <t>Clemson</t>
  </si>
  <si>
    <t>Tennessee</t>
  </si>
  <si>
    <t>Ohio ST</t>
  </si>
  <si>
    <t>Dec 21, 7 ESPN</t>
  </si>
  <si>
    <t>Coastal Carolina</t>
  </si>
  <si>
    <t>UTSA</t>
  </si>
  <si>
    <t>Northern Illinois</t>
  </si>
  <si>
    <t>Fresno St</t>
  </si>
  <si>
    <t>South Florida</t>
  </si>
  <si>
    <t>San Jose St</t>
  </si>
  <si>
    <t>Pittsburgh</t>
  </si>
  <si>
    <t>Toledo</t>
  </si>
  <si>
    <t>Rutgers</t>
  </si>
  <si>
    <t>Kansas St</t>
  </si>
  <si>
    <t>Arkansas St</t>
  </si>
  <si>
    <t>Bowling Green</t>
  </si>
  <si>
    <t>Oklahoma</t>
  </si>
  <si>
    <t>Navy</t>
  </si>
  <si>
    <t>Dec 27, 11, ESPN</t>
  </si>
  <si>
    <t>Georgia Tech</t>
  </si>
  <si>
    <t>Vanderbilt</t>
  </si>
  <si>
    <t>Dec 27, 2:30, ESPN</t>
  </si>
  <si>
    <t>Texas Tech</t>
  </si>
  <si>
    <t>Arkansas</t>
  </si>
  <si>
    <t>Syracuse</t>
  </si>
  <si>
    <t>Washington St</t>
  </si>
  <si>
    <t>Dec 27, 7, FOX</t>
  </si>
  <si>
    <t>Texas A&amp;M</t>
  </si>
  <si>
    <t>USC</t>
  </si>
  <si>
    <t>North Carolina</t>
  </si>
  <si>
    <t>Uconn</t>
  </si>
  <si>
    <t>Boston College</t>
  </si>
  <si>
    <t>Nebraska</t>
  </si>
  <si>
    <t>Louisiana</t>
  </si>
  <si>
    <t>TCU</t>
  </si>
  <si>
    <t>Iowa St</t>
  </si>
  <si>
    <t>Miami</t>
  </si>
  <si>
    <t>Dec 28, 2:30 ABC</t>
  </si>
  <si>
    <t>Miami (Ohio)</t>
  </si>
  <si>
    <t>Colorado St</t>
  </si>
  <si>
    <t>East Carolina</t>
  </si>
  <si>
    <t>NC State</t>
  </si>
  <si>
    <t>BYU</t>
  </si>
  <si>
    <t>Colorado</t>
  </si>
  <si>
    <t>Army</t>
  </si>
  <si>
    <t>Iowa</t>
  </si>
  <si>
    <t>Missouri</t>
  </si>
  <si>
    <t>Alabama</t>
  </si>
  <si>
    <t>Michigan</t>
  </si>
  <si>
    <t>Louisville</t>
  </si>
  <si>
    <t>Washington</t>
  </si>
  <si>
    <t>South Carolina</t>
  </si>
  <si>
    <t>Illinois</t>
  </si>
  <si>
    <t>Texas(TIEBREAKER)</t>
  </si>
  <si>
    <t>Baylor</t>
  </si>
  <si>
    <t>LSU</t>
  </si>
  <si>
    <t>Boise St</t>
  </si>
  <si>
    <t>Arizona St</t>
  </si>
  <si>
    <t>Rose (CFP Quarterfinal)</t>
  </si>
  <si>
    <t>Ohio St</t>
  </si>
  <si>
    <t>Oregon</t>
  </si>
  <si>
    <t>Jan 1, 4, ESPN</t>
  </si>
  <si>
    <t>Georgia</t>
  </si>
  <si>
    <t>Duke</t>
  </si>
  <si>
    <t>Ole Miss</t>
  </si>
  <si>
    <t>North Texas</t>
  </si>
  <si>
    <t>Texas St</t>
  </si>
  <si>
    <t>Minnesota</t>
  </si>
  <si>
    <t>Virginia Tech</t>
  </si>
  <si>
    <t>Buffalo</t>
  </si>
  <si>
    <t>TIEBREAKER-TOTAL POINTS IN TEXAS BOWL&gt;&gt;</t>
  </si>
  <si>
    <t>LUCK</t>
  </si>
  <si>
    <t>OF</t>
  </si>
  <si>
    <t>THE</t>
  </si>
  <si>
    <t>I</t>
  </si>
  <si>
    <t>H</t>
  </si>
  <si>
    <t>N</t>
  </si>
  <si>
    <t>K</t>
  </si>
  <si>
    <t>U</t>
  </si>
  <si>
    <t>Y</t>
  </si>
  <si>
    <t>W</t>
  </si>
  <si>
    <t>Z</t>
  </si>
  <si>
    <t>T</t>
  </si>
  <si>
    <t>PORK</t>
  </si>
  <si>
    <t>CHOP</t>
  </si>
  <si>
    <t>X</t>
  </si>
  <si>
    <t>SS</t>
  </si>
  <si>
    <t>P</t>
  </si>
  <si>
    <t>WI</t>
  </si>
  <si>
    <t>F</t>
  </si>
  <si>
    <t>MY</t>
  </si>
  <si>
    <t>CUZ</t>
  </si>
  <si>
    <t>V</t>
  </si>
  <si>
    <t>NN</t>
  </si>
  <si>
    <t>MN</t>
  </si>
  <si>
    <t>L</t>
  </si>
  <si>
    <t>M</t>
  </si>
  <si>
    <t>DEER</t>
  </si>
  <si>
    <t>BAKE</t>
  </si>
  <si>
    <t>G</t>
  </si>
  <si>
    <t>GER</t>
  </si>
  <si>
    <t>LA TECH</t>
  </si>
  <si>
    <t>TURD</t>
  </si>
  <si>
    <t>SON</t>
  </si>
  <si>
    <t>PBR</t>
  </si>
  <si>
    <t>ME</t>
  </si>
  <si>
    <t>BACK</t>
  </si>
  <si>
    <t>DOOR</t>
  </si>
  <si>
    <t>BIG</t>
  </si>
  <si>
    <t>J</t>
  </si>
  <si>
    <t>SUN</t>
  </si>
  <si>
    <t>SPF50</t>
  </si>
  <si>
    <t>TALL</t>
  </si>
  <si>
    <t>GO</t>
  </si>
  <si>
    <t>MRS</t>
  </si>
  <si>
    <t>TIC</t>
  </si>
  <si>
    <t>SAR</t>
  </si>
  <si>
    <t>CAS</t>
  </si>
  <si>
    <t>STO</t>
  </si>
  <si>
    <t>STIC</t>
  </si>
  <si>
    <t>CHA</t>
  </si>
  <si>
    <t>FORT</t>
  </si>
  <si>
    <t>INET</t>
  </si>
  <si>
    <t>GUY</t>
  </si>
  <si>
    <t>HE</t>
  </si>
  <si>
    <t>OFF</t>
  </si>
  <si>
    <t>ID</t>
  </si>
  <si>
    <t>Q</t>
  </si>
  <si>
    <t>FLO</t>
  </si>
  <si>
    <t>NO</t>
  </si>
  <si>
    <t>HERE</t>
  </si>
  <si>
    <t>PIX</t>
  </si>
  <si>
    <t>BOB</t>
  </si>
  <si>
    <t>FN</t>
  </si>
  <si>
    <t>DFL - $45</t>
  </si>
  <si>
    <t>1st PLACE - $1450</t>
  </si>
  <si>
    <t>2nd PLACE - $750</t>
  </si>
  <si>
    <t>3rd PLACE - $450</t>
  </si>
  <si>
    <t>4th PLACE - $300</t>
  </si>
  <si>
    <t>5th PLACE - $200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</si>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</sst>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;;;"/>
    <numFmt numFmtId="165" formatCode="0.00_)"/>
  </numFmts>
  <fonts count="96">
    <font>
      <sz val="10"/>
      <color indexed="17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0"/>
      <color indexed="53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b/>
      <i/>
      <sz val="8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color indexed="17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9"/>
      <name val="Helvetic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1"/>
      <color indexed="10"/>
      <name val="Arial"/>
      <family val="2"/>
    </font>
    <font>
      <b/>
      <i/>
      <sz val="10"/>
      <name val="Arial"/>
      <family val="2"/>
    </font>
    <font>
      <b/>
      <u/>
      <sz val="10"/>
      <color rgb="FF0000FF"/>
      <name val="Arial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8"/>
      <color rgb="FFFF0000"/>
      <name val="Arial"/>
      <family val="2"/>
    </font>
    <font>
      <b/>
      <sz val="10"/>
      <color rgb="FF008000"/>
      <name val="Arial"/>
      <family val="2"/>
    </font>
    <font>
      <sz val="10"/>
      <color rgb="FF008000"/>
      <name val="Arial"/>
      <family val="2"/>
    </font>
    <font>
      <sz val="8"/>
      <color rgb="FF008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3366FF"/>
      <name val="Arial"/>
      <family val="2"/>
    </font>
    <font>
      <sz val="12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i/>
      <sz val="10"/>
      <color indexed="20"/>
      <name val="Arial"/>
      <family val="2"/>
    </font>
    <font>
      <i/>
      <sz val="10"/>
      <color indexed="10"/>
      <name val="Arial"/>
      <family val="2"/>
    </font>
    <font>
      <b/>
      <sz val="10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i/>
      <sz val="10"/>
      <name val="Arial"/>
      <family val="2"/>
      <charset val="1"/>
    </font>
    <font>
      <b/>
      <sz val="12"/>
      <color indexed="8"/>
      <name val="Arial"/>
      <family val="2"/>
    </font>
    <font>
      <sz val="8"/>
      <color rgb="FFF3F3F3"/>
      <name val="Arial"/>
      <family val="2"/>
    </font>
    <font>
      <b/>
      <sz val="8"/>
      <color rgb="FFF3F3F3"/>
      <name val="Arial"/>
      <family val="2"/>
    </font>
    <font>
      <sz val="10"/>
      <color rgb="FFF3F3F3"/>
      <name val="Arial"/>
      <family val="2"/>
    </font>
    <font>
      <b/>
      <sz val="10"/>
      <color rgb="FFF3F3F3"/>
      <name val="Arial"/>
      <family val="2"/>
    </font>
    <font>
      <i/>
      <sz val="10"/>
      <color rgb="FFF3F3F3"/>
      <name val="Arial"/>
      <family val="2"/>
    </font>
    <font>
      <sz val="12"/>
      <color rgb="FFF3F3F3"/>
      <name val="Arial"/>
      <family val="2"/>
    </font>
    <font>
      <b/>
      <i/>
      <sz val="6"/>
      <color indexed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  <charset val="1"/>
    </font>
    <font>
      <i/>
      <sz val="12"/>
      <color rgb="FF3EE24E"/>
      <name val="Arial"/>
      <family val="2"/>
    </font>
    <font>
      <b/>
      <i/>
      <sz val="12"/>
      <color rgb="FF3EE24E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C9A0"/>
        <bgColor indexed="64"/>
      </patternFill>
    </fill>
    <fill>
      <patternFill patternType="solid">
        <fgColor rgb="FFFAC9A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AC9A0"/>
        <bgColor rgb="FFFAC9A0"/>
      </patternFill>
    </fill>
    <fill>
      <patternFill patternType="solid">
        <fgColor rgb="FFFF0000"/>
        <bgColor rgb="FFFF0000"/>
      </patternFill>
    </fill>
    <fill>
      <patternFill patternType="solid">
        <fgColor rgb="FFFAC9A0"/>
        <bgColor rgb="FFC0C0C0"/>
      </patternFill>
    </fill>
    <fill>
      <patternFill patternType="solid">
        <fgColor rgb="FFFF0000"/>
        <bgColor rgb="FF9933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DA8"/>
        <bgColor indexed="64"/>
      </patternFill>
    </fill>
    <fill>
      <patternFill patternType="solid">
        <fgColor rgb="FF51F62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indexed="1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thin">
        <color indexed="1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34">
    <xf numFmtId="0" fontId="0" fillId="0" borderId="0"/>
    <xf numFmtId="1" fontId="10" fillId="0" borderId="0"/>
    <xf numFmtId="0" fontId="11" fillId="0" borderId="1">
      <alignment horizontal="center"/>
    </xf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8" fillId="0" borderId="0">
      <protection locked="0"/>
    </xf>
    <xf numFmtId="2" fontId="3" fillId="0" borderId="0" applyFont="0" applyFill="0" applyBorder="0" applyAlignment="0" applyProtection="0"/>
    <xf numFmtId="37" fontId="12" fillId="0" borderId="0" applyNumberFormat="0" applyFill="0" applyBorder="0" applyAlignment="0" applyProtection="0">
      <alignment horizontal="center"/>
    </xf>
    <xf numFmtId="38" fontId="4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0" fontId="4" fillId="3" borderId="2" applyNumberFormat="0" applyBorder="0" applyAlignment="0" applyProtection="0"/>
    <xf numFmtId="165" fontId="14" fillId="0" borderId="0"/>
    <xf numFmtId="10" fontId="3" fillId="0" borderId="0" applyFont="0" applyFill="0" applyBorder="0" applyAlignment="0" applyProtection="0"/>
    <xf numFmtId="0" fontId="3" fillId="0" borderId="3" applyNumberFormat="0" applyFont="0" applyFill="0" applyAlignment="0" applyProtection="0"/>
    <xf numFmtId="0" fontId="3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41" fillId="0" borderId="0"/>
    <xf numFmtId="0" fontId="54" fillId="0" borderId="0"/>
    <xf numFmtId="0" fontId="54" fillId="0" borderId="0"/>
    <xf numFmtId="0" fontId="54" fillId="0" borderId="0"/>
    <xf numFmtId="43" fontId="3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/>
    <xf numFmtId="0" fontId="6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67" fillId="0" borderId="0"/>
    <xf numFmtId="0" fontId="87" fillId="0" borderId="0"/>
    <xf numFmtId="0" fontId="87" fillId="0" borderId="0"/>
    <xf numFmtId="0" fontId="87" fillId="0" borderId="0"/>
    <xf numFmtId="0" fontId="87" fillId="0" borderId="0"/>
  </cellStyleXfs>
  <cellXfs count="28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0" fillId="0" borderId="0" xfId="0" applyFont="1"/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20" fillId="4" borderId="0" xfId="0" applyFont="1" applyFill="1"/>
    <xf numFmtId="0" fontId="26" fillId="4" borderId="0" xfId="0" applyFont="1" applyFill="1"/>
    <xf numFmtId="0" fontId="21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6" fillId="0" borderId="0" xfId="0" applyFont="1" applyAlignment="1">
      <alignment horizontal="center"/>
    </xf>
    <xf numFmtId="0" fontId="26" fillId="0" borderId="0" xfId="0" applyFont="1"/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29" fillId="0" borderId="0" xfId="0" applyFont="1"/>
    <xf numFmtId="0" fontId="30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164" fontId="21" fillId="0" borderId="0" xfId="0" applyNumberFormat="1" applyFont="1" applyAlignment="1" applyProtection="1">
      <alignment horizontal="center"/>
      <protection hidden="1"/>
    </xf>
    <xf numFmtId="164" fontId="21" fillId="0" borderId="0" xfId="0" applyNumberFormat="1" applyFont="1" applyAlignment="1">
      <alignment horizontal="center"/>
    </xf>
    <xf numFmtId="1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/>
    <xf numFmtId="0" fontId="32" fillId="0" borderId="0" xfId="0" applyFont="1"/>
    <xf numFmtId="1" fontId="33" fillId="0" borderId="0" xfId="0" applyNumberFormat="1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31" fillId="0" borderId="0" xfId="0" applyFont="1"/>
    <xf numFmtId="0" fontId="21" fillId="0" borderId="0" xfId="76" applyFont="1" applyAlignment="1">
      <alignment horizontal="center"/>
    </xf>
    <xf numFmtId="0" fontId="21" fillId="0" borderId="0" xfId="77" applyFont="1" applyAlignment="1">
      <alignment horizontal="center"/>
    </xf>
    <xf numFmtId="0" fontId="21" fillId="0" borderId="0" xfId="81" applyFont="1" applyAlignment="1">
      <alignment horizontal="center"/>
    </xf>
    <xf numFmtId="0" fontId="21" fillId="0" borderId="0" xfId="84" applyFont="1" applyAlignment="1">
      <alignment horizontal="center"/>
    </xf>
    <xf numFmtId="0" fontId="21" fillId="0" borderId="0" xfId="85" applyFont="1" applyAlignment="1">
      <alignment horizontal="center"/>
    </xf>
    <xf numFmtId="0" fontId="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1" fillId="0" borderId="0" xfId="16" applyFont="1" applyAlignment="1">
      <alignment horizontal="left"/>
    </xf>
    <xf numFmtId="0" fontId="42" fillId="0" borderId="0" xfId="0" applyFont="1"/>
    <xf numFmtId="0" fontId="44" fillId="0" borderId="0" xfId="0" applyFont="1"/>
    <xf numFmtId="0" fontId="43" fillId="0" borderId="0" xfId="0" applyFont="1" applyAlignment="1">
      <alignment horizontal="center"/>
    </xf>
    <xf numFmtId="0" fontId="43" fillId="0" borderId="0" xfId="76" applyFont="1" applyAlignment="1">
      <alignment horizontal="center"/>
    </xf>
    <xf numFmtId="0" fontId="43" fillId="0" borderId="0" xfId="77" applyFont="1" applyAlignment="1">
      <alignment horizontal="center"/>
    </xf>
    <xf numFmtId="0" fontId="43" fillId="0" borderId="0" xfId="81" applyFont="1" applyAlignment="1">
      <alignment horizontal="center"/>
    </xf>
    <xf numFmtId="0" fontId="43" fillId="0" borderId="0" xfId="84" applyFont="1" applyAlignment="1">
      <alignment horizontal="center"/>
    </xf>
    <xf numFmtId="0" fontId="43" fillId="0" borderId="0" xfId="85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center"/>
    </xf>
    <xf numFmtId="0" fontId="47" fillId="0" borderId="0" xfId="0" applyFont="1"/>
    <xf numFmtId="0" fontId="46" fillId="0" borderId="0" xfId="76" applyFont="1" applyAlignment="1">
      <alignment horizontal="center"/>
    </xf>
    <xf numFmtId="0" fontId="46" fillId="0" borderId="0" xfId="77" applyFont="1" applyAlignment="1">
      <alignment horizontal="center"/>
    </xf>
    <xf numFmtId="0" fontId="46" fillId="0" borderId="0" xfId="81" applyFont="1" applyAlignment="1">
      <alignment horizontal="center"/>
    </xf>
    <xf numFmtId="0" fontId="46" fillId="0" borderId="0" xfId="84" applyFont="1" applyAlignment="1">
      <alignment horizontal="center"/>
    </xf>
    <xf numFmtId="0" fontId="46" fillId="0" borderId="0" xfId="85" applyFont="1" applyAlignment="1">
      <alignment horizontal="center"/>
    </xf>
    <xf numFmtId="0" fontId="48" fillId="0" borderId="0" xfId="0" applyFont="1"/>
    <xf numFmtId="0" fontId="50" fillId="0" borderId="0" xfId="0" applyFont="1" applyAlignment="1">
      <alignment horizontal="center"/>
    </xf>
    <xf numFmtId="0" fontId="21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0" fontId="4" fillId="6" borderId="0" xfId="0" applyFont="1" applyFill="1"/>
    <xf numFmtId="0" fontId="43" fillId="6" borderId="0" xfId="0" applyFont="1" applyFill="1" applyAlignment="1">
      <alignment horizontal="center"/>
    </xf>
    <xf numFmtId="0" fontId="21" fillId="0" borderId="0" xfId="107" applyFont="1" applyAlignment="1">
      <alignment horizontal="center"/>
    </xf>
    <xf numFmtId="1" fontId="25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34" fillId="6" borderId="0" xfId="107" applyFont="1" applyFill="1" applyAlignment="1">
      <alignment horizontal="center"/>
    </xf>
    <xf numFmtId="0" fontId="21" fillId="0" borderId="0" xfId="16" applyFont="1"/>
    <xf numFmtId="0" fontId="34" fillId="0" borderId="1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34" fillId="5" borderId="11" xfId="0" applyFont="1" applyFill="1" applyBorder="1" applyAlignment="1">
      <alignment horizontal="center"/>
    </xf>
    <xf numFmtId="0" fontId="4" fillId="0" borderId="8" xfId="0" applyFont="1" applyBorder="1"/>
    <xf numFmtId="0" fontId="21" fillId="0" borderId="0" xfId="108" applyFont="1" applyAlignment="1">
      <alignment horizontal="center"/>
    </xf>
    <xf numFmtId="0" fontId="21" fillId="0" borderId="0" xfId="120" applyFont="1" applyAlignment="1">
      <alignment horizontal="center"/>
    </xf>
    <xf numFmtId="0" fontId="63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34" fillId="0" borderId="0" xfId="108" applyFont="1" applyAlignment="1">
      <alignment horizontal="center"/>
    </xf>
    <xf numFmtId="0" fontId="60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4" fillId="0" borderId="0" xfId="16" applyFont="1"/>
    <xf numFmtId="0" fontId="24" fillId="0" borderId="0" xfId="16" applyFont="1"/>
    <xf numFmtId="0" fontId="61" fillId="0" borderId="0" xfId="16" applyFont="1"/>
    <xf numFmtId="0" fontId="35" fillId="0" borderId="0" xfId="16" applyFont="1"/>
    <xf numFmtId="0" fontId="51" fillId="0" borderId="0" xfId="0" applyFont="1" applyAlignment="1">
      <alignment horizontal="center"/>
    </xf>
    <xf numFmtId="0" fontId="3" fillId="0" borderId="0" xfId="0" applyFont="1"/>
    <xf numFmtId="0" fontId="69" fillId="0" borderId="0" xfId="0" applyFont="1"/>
    <xf numFmtId="0" fontId="50" fillId="0" borderId="0" xfId="0" applyFont="1"/>
    <xf numFmtId="0" fontId="12" fillId="0" borderId="0" xfId="0" applyFont="1"/>
    <xf numFmtId="0" fontId="3" fillId="0" borderId="0" xfId="16"/>
    <xf numFmtId="164" fontId="69" fillId="0" borderId="0" xfId="0" applyNumberFormat="1" applyFont="1"/>
    <xf numFmtId="164" fontId="3" fillId="0" borderId="0" xfId="0" applyNumberFormat="1" applyFont="1"/>
    <xf numFmtId="16" fontId="3" fillId="0" borderId="0" xfId="16" applyNumberForma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61" fillId="0" borderId="0" xfId="0" applyFont="1"/>
    <xf numFmtId="0" fontId="7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3" fillId="0" borderId="6" xfId="0" applyFont="1" applyBorder="1" applyAlignment="1">
      <alignment horizontal="center"/>
    </xf>
    <xf numFmtId="0" fontId="44" fillId="0" borderId="0" xfId="0" applyFont="1" applyProtection="1">
      <protection locked="0"/>
    </xf>
    <xf numFmtId="0" fontId="32" fillId="0" borderId="1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/>
    </xf>
    <xf numFmtId="0" fontId="27" fillId="5" borderId="0" xfId="0" applyFont="1" applyFill="1"/>
    <xf numFmtId="0" fontId="20" fillId="5" borderId="0" xfId="0" applyFont="1" applyFill="1"/>
    <xf numFmtId="0" fontId="8" fillId="5" borderId="0" xfId="0" applyFont="1" applyFill="1" applyAlignment="1">
      <alignment horizontal="left"/>
    </xf>
    <xf numFmtId="0" fontId="26" fillId="5" borderId="0" xfId="0" applyFont="1" applyFill="1"/>
    <xf numFmtId="0" fontId="23" fillId="5" borderId="5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69" fillId="5" borderId="0" xfId="0" applyFont="1" applyFill="1"/>
    <xf numFmtId="0" fontId="21" fillId="5" borderId="0" xfId="0" applyFont="1" applyFill="1" applyAlignment="1">
      <alignment horizontal="center"/>
    </xf>
    <xf numFmtId="164" fontId="21" fillId="5" borderId="0" xfId="0" applyNumberFormat="1" applyFont="1" applyFill="1" applyAlignment="1" applyProtection="1">
      <alignment horizontal="center"/>
      <protection hidden="1"/>
    </xf>
    <xf numFmtId="164" fontId="21" fillId="5" borderId="0" xfId="0" applyNumberFormat="1" applyFont="1" applyFill="1" applyAlignment="1">
      <alignment horizontal="center"/>
    </xf>
    <xf numFmtId="0" fontId="32" fillId="5" borderId="12" xfId="0" applyFont="1" applyFill="1" applyBorder="1" applyAlignment="1">
      <alignment horizontal="center"/>
    </xf>
    <xf numFmtId="0" fontId="66" fillId="5" borderId="12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108" applyFont="1" applyAlignment="1">
      <alignment horizontal="center"/>
    </xf>
    <xf numFmtId="0" fontId="9" fillId="0" borderId="0" xfId="120" applyFont="1" applyAlignment="1">
      <alignment horizontal="center"/>
    </xf>
    <xf numFmtId="0" fontId="79" fillId="0" borderId="0" xfId="0" applyFont="1" applyAlignment="1">
      <alignment horizontal="center"/>
    </xf>
    <xf numFmtId="0" fontId="9" fillId="0" borderId="0" xfId="76" applyFont="1" applyAlignment="1">
      <alignment horizontal="center"/>
    </xf>
    <xf numFmtId="0" fontId="9" fillId="0" borderId="0" xfId="77" applyFont="1" applyAlignment="1">
      <alignment horizontal="center"/>
    </xf>
    <xf numFmtId="0" fontId="9" fillId="0" borderId="0" xfId="81" applyFont="1" applyAlignment="1">
      <alignment horizontal="center"/>
    </xf>
    <xf numFmtId="0" fontId="9" fillId="0" borderId="0" xfId="84" applyFont="1" applyAlignment="1">
      <alignment horizontal="center"/>
    </xf>
    <xf numFmtId="0" fontId="9" fillId="0" borderId="0" xfId="85" applyFont="1" applyAlignment="1">
      <alignment horizontal="center"/>
    </xf>
    <xf numFmtId="0" fontId="9" fillId="0" borderId="9" xfId="16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3" fillId="0" borderId="0" xfId="0" applyFont="1" applyAlignment="1">
      <alignment horizontal="center"/>
    </xf>
    <xf numFmtId="0" fontId="82" fillId="0" borderId="0" xfId="0" applyFont="1" applyProtection="1">
      <protection locked="0"/>
    </xf>
    <xf numFmtId="0" fontId="82" fillId="0" borderId="0" xfId="0" applyFont="1" applyAlignment="1">
      <alignment horizontal="center"/>
    </xf>
    <xf numFmtId="0" fontId="85" fillId="0" borderId="7" xfId="0" applyFont="1" applyBorder="1" applyAlignment="1">
      <alignment horizontal="center" vertical="center"/>
    </xf>
    <xf numFmtId="0" fontId="86" fillId="0" borderId="0" xfId="0" applyFont="1" applyAlignment="1">
      <alignment horizontal="right" vertical="center" wrapText="1"/>
    </xf>
    <xf numFmtId="0" fontId="21" fillId="7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87" fillId="0" borderId="0" xfId="0" applyFont="1"/>
    <xf numFmtId="0" fontId="34" fillId="9" borderId="11" xfId="0" applyFont="1" applyFill="1" applyBorder="1" applyAlignment="1">
      <alignment horizontal="center"/>
    </xf>
    <xf numFmtId="0" fontId="88" fillId="0" borderId="0" xfId="0" applyFont="1"/>
    <xf numFmtId="0" fontId="64" fillId="10" borderId="0" xfId="0" applyFont="1" applyFill="1" applyAlignment="1">
      <alignment horizontal="center"/>
    </xf>
    <xf numFmtId="0" fontId="65" fillId="11" borderId="13" xfId="0" applyFont="1" applyFill="1" applyBorder="1" applyAlignment="1">
      <alignment horizontal="center"/>
    </xf>
    <xf numFmtId="0" fontId="55" fillId="10" borderId="0" xfId="0" applyFont="1" applyFill="1" applyAlignment="1">
      <alignment horizontal="center"/>
    </xf>
    <xf numFmtId="0" fontId="57" fillId="11" borderId="13" xfId="0" applyFont="1" applyFill="1" applyBorder="1" applyAlignment="1">
      <alignment horizontal="center"/>
    </xf>
    <xf numFmtId="0" fontId="89" fillId="10" borderId="0" xfId="0" applyFont="1" applyFill="1" applyAlignment="1">
      <alignment horizontal="center"/>
    </xf>
    <xf numFmtId="0" fontId="89" fillId="0" borderId="0" xfId="0" applyFont="1" applyAlignment="1">
      <alignment horizontal="center"/>
    </xf>
    <xf numFmtId="0" fontId="90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0" fontId="92" fillId="11" borderId="13" xfId="0" applyFont="1" applyFill="1" applyBorder="1" applyAlignment="1">
      <alignment horizontal="center"/>
    </xf>
    <xf numFmtId="0" fontId="76" fillId="12" borderId="0" xfId="0" applyFont="1" applyFill="1" applyAlignment="1">
      <alignment horizontal="center"/>
    </xf>
    <xf numFmtId="0" fontId="87" fillId="0" borderId="0" xfId="123"/>
    <xf numFmtId="0" fontId="21" fillId="0" borderId="0" xfId="123" applyFont="1" applyAlignment="1">
      <alignment horizontal="center"/>
    </xf>
    <xf numFmtId="0" fontId="16" fillId="0" borderId="0" xfId="123" applyFont="1" applyAlignment="1">
      <alignment horizontal="center"/>
    </xf>
    <xf numFmtId="0" fontId="5" fillId="0" borderId="0" xfId="123" applyFont="1" applyAlignment="1">
      <alignment horizontal="center"/>
    </xf>
    <xf numFmtId="0" fontId="34" fillId="5" borderId="11" xfId="123" applyFont="1" applyFill="1" applyBorder="1" applyAlignment="1">
      <alignment horizontal="center"/>
    </xf>
    <xf numFmtId="0" fontId="21" fillId="7" borderId="0" xfId="123" applyFont="1" applyFill="1" applyAlignment="1">
      <alignment horizontal="center"/>
    </xf>
    <xf numFmtId="0" fontId="93" fillId="0" borderId="0" xfId="0" applyFont="1" applyAlignment="1">
      <alignment horizontal="center"/>
    </xf>
    <xf numFmtId="0" fontId="78" fillId="13" borderId="11" xfId="0" applyFont="1" applyFill="1" applyBorder="1" applyAlignment="1">
      <alignment horizontal="center"/>
    </xf>
    <xf numFmtId="0" fontId="87" fillId="0" borderId="0" xfId="124"/>
    <xf numFmtId="0" fontId="21" fillId="0" borderId="0" xfId="124" applyFont="1" applyAlignment="1">
      <alignment horizontal="center"/>
    </xf>
    <xf numFmtId="0" fontId="16" fillId="0" borderId="0" xfId="124" applyFont="1" applyAlignment="1">
      <alignment horizontal="center"/>
    </xf>
    <xf numFmtId="0" fontId="5" fillId="0" borderId="0" xfId="124" applyFont="1" applyAlignment="1">
      <alignment horizontal="center"/>
    </xf>
    <xf numFmtId="0" fontId="34" fillId="5" borderId="11" xfId="124" applyFont="1" applyFill="1" applyBorder="1" applyAlignment="1">
      <alignment horizontal="center"/>
    </xf>
    <xf numFmtId="0" fontId="21" fillId="7" borderId="0" xfId="124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87" fillId="0" borderId="0" xfId="125"/>
    <xf numFmtId="0" fontId="21" fillId="0" borderId="0" xfId="125" applyFont="1" applyAlignment="1">
      <alignment horizontal="center"/>
    </xf>
    <xf numFmtId="0" fontId="16" fillId="0" borderId="0" xfId="125" applyFont="1" applyAlignment="1">
      <alignment horizontal="center"/>
    </xf>
    <xf numFmtId="0" fontId="5" fillId="0" borderId="0" xfId="125" applyFont="1" applyAlignment="1">
      <alignment horizontal="center"/>
    </xf>
    <xf numFmtId="0" fontId="34" fillId="5" borderId="11" xfId="125" applyFont="1" applyFill="1" applyBorder="1" applyAlignment="1">
      <alignment horizontal="center"/>
    </xf>
    <xf numFmtId="0" fontId="21" fillId="7" borderId="0" xfId="125" applyFont="1" applyFill="1" applyAlignment="1">
      <alignment horizontal="center"/>
    </xf>
    <xf numFmtId="0" fontId="87" fillId="0" borderId="0" xfId="126"/>
    <xf numFmtId="0" fontId="21" fillId="0" borderId="0" xfId="126" applyFont="1" applyAlignment="1">
      <alignment horizontal="center"/>
    </xf>
    <xf numFmtId="0" fontId="16" fillId="0" borderId="0" xfId="126" applyFont="1" applyAlignment="1">
      <alignment horizontal="center"/>
    </xf>
    <xf numFmtId="0" fontId="5" fillId="0" borderId="0" xfId="126" applyFont="1" applyAlignment="1">
      <alignment horizontal="center"/>
    </xf>
    <xf numFmtId="0" fontId="34" fillId="5" borderId="11" xfId="126" applyFont="1" applyFill="1" applyBorder="1" applyAlignment="1">
      <alignment horizontal="center"/>
    </xf>
    <xf numFmtId="0" fontId="21" fillId="7" borderId="0" xfId="126" applyFont="1" applyFill="1" applyAlignment="1">
      <alignment horizontal="center"/>
    </xf>
    <xf numFmtId="0" fontId="87" fillId="0" borderId="0" xfId="127"/>
    <xf numFmtId="0" fontId="21" fillId="0" borderId="0" xfId="127" applyFont="1" applyAlignment="1">
      <alignment horizontal="center"/>
    </xf>
    <xf numFmtId="0" fontId="16" fillId="0" borderId="0" xfId="127" applyFont="1" applyAlignment="1">
      <alignment horizontal="center"/>
    </xf>
    <xf numFmtId="0" fontId="5" fillId="0" borderId="0" xfId="127" applyFont="1" applyAlignment="1">
      <alignment horizontal="center"/>
    </xf>
    <xf numFmtId="0" fontId="34" fillId="5" borderId="11" xfId="127" applyFont="1" applyFill="1" applyBorder="1" applyAlignment="1">
      <alignment horizontal="center"/>
    </xf>
    <xf numFmtId="0" fontId="21" fillId="7" borderId="0" xfId="127" applyFont="1" applyFill="1" applyAlignment="1">
      <alignment horizontal="center"/>
    </xf>
    <xf numFmtId="0" fontId="87" fillId="0" borderId="0" xfId="128"/>
    <xf numFmtId="0" fontId="21" fillId="0" borderId="0" xfId="128" applyFont="1" applyAlignment="1">
      <alignment horizontal="center"/>
    </xf>
    <xf numFmtId="0" fontId="16" fillId="0" borderId="0" xfId="128" applyFont="1" applyAlignment="1">
      <alignment horizontal="center"/>
    </xf>
    <xf numFmtId="0" fontId="5" fillId="0" borderId="0" xfId="128" applyFont="1" applyAlignment="1">
      <alignment horizontal="center"/>
    </xf>
    <xf numFmtId="0" fontId="34" fillId="5" borderId="11" xfId="128" applyFont="1" applyFill="1" applyBorder="1" applyAlignment="1">
      <alignment horizontal="center"/>
    </xf>
    <xf numFmtId="0" fontId="21" fillId="7" borderId="0" xfId="128" applyFont="1" applyFill="1" applyAlignment="1">
      <alignment horizontal="center"/>
    </xf>
    <xf numFmtId="0" fontId="21" fillId="14" borderId="0" xfId="130" applyFont="1" applyFill="1" applyAlignment="1">
      <alignment horizontal="center"/>
    </xf>
    <xf numFmtId="0" fontId="21" fillId="14" borderId="0" xfId="127" applyFont="1" applyFill="1" applyAlignment="1">
      <alignment horizontal="center"/>
    </xf>
    <xf numFmtId="0" fontId="87" fillId="0" borderId="0" xfId="130"/>
    <xf numFmtId="0" fontId="21" fillId="0" borderId="0" xfId="130" applyFont="1" applyAlignment="1">
      <alignment horizontal="center"/>
    </xf>
    <xf numFmtId="0" fontId="16" fillId="0" borderId="0" xfId="130" applyFont="1" applyAlignment="1">
      <alignment horizontal="center"/>
    </xf>
    <xf numFmtId="0" fontId="5" fillId="0" borderId="0" xfId="130" applyFont="1" applyAlignment="1">
      <alignment horizontal="center"/>
    </xf>
    <xf numFmtId="0" fontId="34" fillId="5" borderId="11" xfId="130" applyFont="1" applyFill="1" applyBorder="1" applyAlignment="1">
      <alignment horizontal="center"/>
    </xf>
    <xf numFmtId="0" fontId="21" fillId="7" borderId="0" xfId="130" applyFont="1" applyFill="1" applyAlignment="1">
      <alignment horizontal="center"/>
    </xf>
    <xf numFmtId="0" fontId="87" fillId="0" borderId="0" xfId="131"/>
    <xf numFmtId="0" fontId="21" fillId="0" borderId="0" xfId="131" applyFont="1" applyAlignment="1">
      <alignment horizontal="center"/>
    </xf>
    <xf numFmtId="0" fontId="16" fillId="0" borderId="0" xfId="131" applyFont="1" applyAlignment="1">
      <alignment horizontal="center"/>
    </xf>
    <xf numFmtId="0" fontId="5" fillId="0" borderId="0" xfId="131" applyFont="1" applyAlignment="1">
      <alignment horizontal="center"/>
    </xf>
    <xf numFmtId="0" fontId="34" fillId="5" borderId="11" xfId="131" applyFont="1" applyFill="1" applyBorder="1" applyAlignment="1">
      <alignment horizontal="center"/>
    </xf>
    <xf numFmtId="0" fontId="21" fillId="7" borderId="0" xfId="131" applyFont="1" applyFill="1" applyAlignment="1">
      <alignment horizontal="center"/>
    </xf>
    <xf numFmtId="0" fontId="87" fillId="0" borderId="0" xfId="133"/>
    <xf numFmtId="0" fontId="21" fillId="0" borderId="0" xfId="133" applyFont="1" applyAlignment="1">
      <alignment horizontal="center"/>
    </xf>
    <xf numFmtId="0" fontId="16" fillId="0" borderId="0" xfId="133" applyFont="1" applyAlignment="1">
      <alignment horizontal="center"/>
    </xf>
    <xf numFmtId="0" fontId="5" fillId="0" borderId="0" xfId="133" applyFont="1" applyAlignment="1">
      <alignment horizontal="center"/>
    </xf>
    <xf numFmtId="0" fontId="34" fillId="5" borderId="11" xfId="133" applyFont="1" applyFill="1" applyBorder="1" applyAlignment="1">
      <alignment horizontal="center"/>
    </xf>
    <xf numFmtId="0" fontId="21" fillId="7" borderId="0" xfId="133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15" borderId="0" xfId="0" applyFont="1" applyFill="1" applyAlignment="1">
      <alignment horizontal="center"/>
    </xf>
    <xf numFmtId="0" fontId="21" fillId="15" borderId="0" xfId="0" applyFont="1" applyFill="1" applyAlignment="1" applyProtection="1">
      <alignment horizontal="center"/>
      <protection hidden="1"/>
    </xf>
    <xf numFmtId="1" fontId="21" fillId="15" borderId="0" xfId="0" applyNumberFormat="1" applyFont="1" applyFill="1" applyAlignment="1">
      <alignment horizontal="center"/>
    </xf>
    <xf numFmtId="1" fontId="21" fillId="15" borderId="0" xfId="0" applyNumberFormat="1" applyFont="1" applyFill="1" applyAlignment="1" applyProtection="1">
      <alignment horizontal="center"/>
      <protection hidden="1"/>
    </xf>
    <xf numFmtId="6" fontId="19" fillId="0" borderId="0" xfId="0" applyNumberFormat="1" applyFont="1" applyAlignment="1">
      <alignment horizontal="center"/>
    </xf>
    <xf numFmtId="0" fontId="21" fillId="16" borderId="0" xfId="0" applyFont="1" applyFill="1" applyAlignment="1">
      <alignment horizontal="center"/>
    </xf>
    <xf numFmtId="164" fontId="21" fillId="15" borderId="0" xfId="0" applyNumberFormat="1" applyFont="1" applyFill="1" applyAlignment="1" applyProtection="1">
      <alignment horizontal="center"/>
      <protection hidden="1"/>
    </xf>
    <xf numFmtId="1" fontId="17" fillId="5" borderId="0" xfId="0" applyNumberFormat="1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0" fontId="34" fillId="5" borderId="0" xfId="0" applyFont="1" applyFill="1" applyAlignment="1">
      <alignment horizontal="center"/>
    </xf>
    <xf numFmtId="1" fontId="25" fillId="5" borderId="0" xfId="0" applyNumberFormat="1" applyFont="1" applyFill="1" applyAlignment="1">
      <alignment horizontal="center"/>
    </xf>
    <xf numFmtId="0" fontId="21" fillId="5" borderId="0" xfId="0" applyFont="1" applyFill="1"/>
    <xf numFmtId="1" fontId="25" fillId="5" borderId="0" xfId="0" applyNumberFormat="1" applyFont="1" applyFill="1" applyAlignment="1" applyProtection="1">
      <alignment horizontal="center"/>
      <protection locked="0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94" fillId="0" borderId="0" xfId="0" applyFont="1"/>
    <xf numFmtId="0" fontId="95" fillId="0" borderId="0" xfId="0" applyFont="1" applyAlignment="1">
      <alignment horizontal="center"/>
    </xf>
    <xf numFmtId="0" fontId="95" fillId="0" borderId="0" xfId="0" applyFont="1" applyAlignment="1">
      <alignment horizontal="center" vertical="center"/>
    </xf>
    <xf numFmtId="0" fontId="94" fillId="5" borderId="0" xfId="0" applyFont="1" applyFill="1"/>
    <xf numFmtId="0" fontId="6" fillId="17" borderId="0" xfId="0" applyFont="1" applyFill="1"/>
    <xf numFmtId="0" fontId="23" fillId="17" borderId="5" xfId="0" applyFont="1" applyFill="1" applyBorder="1" applyAlignment="1">
      <alignment horizontal="center"/>
    </xf>
    <xf numFmtId="0" fontId="21" fillId="17" borderId="0" xfId="0" applyFont="1" applyFill="1" applyAlignment="1">
      <alignment horizontal="center"/>
    </xf>
    <xf numFmtId="164" fontId="21" fillId="17" borderId="0" xfId="0" applyNumberFormat="1" applyFont="1" applyFill="1" applyAlignment="1" applyProtection="1">
      <alignment horizontal="center"/>
      <protection hidden="1"/>
    </xf>
    <xf numFmtId="0" fontId="16" fillId="17" borderId="0" xfId="0" applyFont="1" applyFill="1" applyAlignment="1">
      <alignment horizontal="center"/>
    </xf>
    <xf numFmtId="164" fontId="21" fillId="17" borderId="0" xfId="0" applyNumberFormat="1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1" fontId="21" fillId="17" borderId="0" xfId="0" applyNumberFormat="1" applyFont="1" applyFill="1" applyAlignment="1">
      <alignment horizontal="center"/>
    </xf>
    <xf numFmtId="0" fontId="0" fillId="17" borderId="0" xfId="0" applyFill="1"/>
    <xf numFmtId="0" fontId="34" fillId="17" borderId="11" xfId="0" applyFont="1" applyFill="1" applyBorder="1" applyAlignment="1">
      <alignment horizontal="center"/>
    </xf>
    <xf numFmtId="1" fontId="17" fillId="17" borderId="7" xfId="0" applyNumberFormat="1" applyFont="1" applyFill="1" applyBorder="1" applyAlignment="1">
      <alignment horizontal="center" vertical="center"/>
    </xf>
    <xf numFmtId="0" fontId="95" fillId="17" borderId="0" xfId="0" applyFont="1" applyFill="1" applyAlignment="1">
      <alignment horizontal="center" vertical="center"/>
    </xf>
    <xf numFmtId="0" fontId="20" fillId="17" borderId="0" xfId="0" applyFont="1" applyFill="1"/>
    <xf numFmtId="0" fontId="69" fillId="17" borderId="0" xfId="0" applyFont="1" applyFill="1"/>
    <xf numFmtId="0" fontId="21" fillId="17" borderId="0" xfId="133" applyFont="1" applyFill="1" applyAlignment="1">
      <alignment horizontal="center"/>
    </xf>
    <xf numFmtId="0" fontId="34" fillId="5" borderId="14" xfId="131" applyFont="1" applyFill="1" applyBorder="1" applyAlignment="1">
      <alignment horizontal="center"/>
    </xf>
    <xf numFmtId="0" fontId="64" fillId="0" borderId="0" xfId="0" applyFont="1"/>
    <xf numFmtId="164" fontId="64" fillId="0" borderId="0" xfId="0" applyNumberFormat="1" applyFont="1" applyAlignment="1" applyProtection="1">
      <alignment horizontal="center"/>
      <protection hidden="1"/>
    </xf>
    <xf numFmtId="0" fontId="64" fillId="0" borderId="0" xfId="123" applyFont="1" applyAlignment="1">
      <alignment horizontal="center"/>
    </xf>
    <xf numFmtId="164" fontId="64" fillId="0" borderId="0" xfId="0" applyNumberFormat="1" applyFont="1" applyAlignment="1">
      <alignment horizontal="center"/>
    </xf>
    <xf numFmtId="0" fontId="64" fillId="0" borderId="0" xfId="0" applyFont="1" applyProtection="1">
      <protection locked="0"/>
    </xf>
    <xf numFmtId="1" fontId="64" fillId="0" borderId="0" xfId="0" applyNumberFormat="1" applyFont="1" applyAlignment="1">
      <alignment horizontal="center"/>
    </xf>
    <xf numFmtId="0" fontId="74" fillId="0" borderId="0" xfId="0" applyFont="1"/>
  </cellXfs>
  <cellStyles count="134">
    <cellStyle name="0" xfId="1" xr:uid="{00000000-0005-0000-0000-000000000000}"/>
    <cellStyle name="Column_Title" xfId="2" xr:uid="{00000000-0005-0000-0000-000001000000}"/>
    <cellStyle name="Comma 2" xfId="90" xr:uid="{00000000-0005-0000-0000-000002000000}"/>
    <cellStyle name="Comma0" xfId="3" xr:uid="{00000000-0005-0000-0000-000003000000}"/>
    <cellStyle name="Currency0" xfId="4" xr:uid="{00000000-0005-0000-0000-000004000000}"/>
    <cellStyle name="Date" xfId="5" xr:uid="{00000000-0005-0000-0000-000005000000}"/>
    <cellStyle name="Default" xfId="6" xr:uid="{00000000-0005-0000-0000-000006000000}"/>
    <cellStyle name="Excel Built-in Normal" xfId="86" xr:uid="{00000000-0005-0000-0000-000007000000}"/>
    <cellStyle name="Fixed" xfId="7" xr:uid="{00000000-0005-0000-0000-000008000000}"/>
    <cellStyle name="FromInput" xfId="8" xr:uid="{00000000-0005-0000-0000-000009000000}"/>
    <cellStyle name="Grey" xfId="9" xr:uid="{00000000-0005-0000-0000-00000A000000}"/>
    <cellStyle name="Heading 1" xfId="10" builtinId="16" customBuiltin="1"/>
    <cellStyle name="Heading 2" xfId="11" builtinId="17" customBuiltin="1"/>
    <cellStyle name="Hyperlink 2" xfId="17" xr:uid="{00000000-0005-0000-0000-00000D000000}"/>
    <cellStyle name="Hyperlink 3" xfId="25" xr:uid="{00000000-0005-0000-0000-00000E000000}"/>
    <cellStyle name="Hyperlink 4" xfId="42" xr:uid="{00000000-0005-0000-0000-00000F000000}"/>
    <cellStyle name="Hyperlink 5" xfId="49" xr:uid="{00000000-0005-0000-0000-000010000000}"/>
    <cellStyle name="Input [yellow]" xfId="12" xr:uid="{00000000-0005-0000-0000-000011000000}"/>
    <cellStyle name="Normal" xfId="0" builtinId="0"/>
    <cellStyle name="Normal - Style1" xfId="13" xr:uid="{00000000-0005-0000-0000-000013000000}"/>
    <cellStyle name="Normal 10" xfId="26" xr:uid="{00000000-0005-0000-0000-000014000000}"/>
    <cellStyle name="Normal 100" xfId="122" xr:uid="{17539AB6-42E8-40F1-8117-42F3D7942E20}"/>
    <cellStyle name="Normal 101" xfId="123" xr:uid="{0F26926A-63C1-447D-A29A-8A51963EE936}"/>
    <cellStyle name="Normal 102" xfId="124" xr:uid="{C6220A06-9DB6-4A40-80DC-5FDECBFE8EB3}"/>
    <cellStyle name="Normal 103" xfId="125" xr:uid="{E1F4D1B9-10F3-4F14-A99E-7A691A59BC05}"/>
    <cellStyle name="Normal 104" xfId="126" xr:uid="{0E6CDEF0-E5AF-48CB-B381-1E44DABD7DA8}"/>
    <cellStyle name="Normal 105" xfId="127" xr:uid="{97165B2A-76BB-4862-B6D0-CA37DF1829E9}"/>
    <cellStyle name="Normal 106" xfId="128" xr:uid="{C73AE5F5-170E-4E81-B5E0-3B2014790409}"/>
    <cellStyle name="Normal 107" xfId="129" xr:uid="{33E53366-9CA5-4FEE-A42E-2887AA01FCC0}"/>
    <cellStyle name="Normal 108" xfId="130" xr:uid="{F85288CA-45F3-48BF-9344-8156621C6116}"/>
    <cellStyle name="Normal 109" xfId="131" xr:uid="{E4C7441D-AD1C-44CA-A1A4-056AB0C04962}"/>
    <cellStyle name="Normal 11" xfId="27" xr:uid="{00000000-0005-0000-0000-000015000000}"/>
    <cellStyle name="Normal 110" xfId="132" xr:uid="{67D5302D-FD4C-4C38-8547-28FAEAD5BDD7}"/>
    <cellStyle name="Normal 111" xfId="133" xr:uid="{C918877B-275E-4031-AD35-5617952D8A07}"/>
    <cellStyle name="Normal 12" xfId="28" xr:uid="{00000000-0005-0000-0000-000016000000}"/>
    <cellStyle name="Normal 13" xfId="29" xr:uid="{00000000-0005-0000-0000-000017000000}"/>
    <cellStyle name="Normal 14" xfId="30" xr:uid="{00000000-0005-0000-0000-000018000000}"/>
    <cellStyle name="Normal 15" xfId="31" xr:uid="{00000000-0005-0000-0000-000019000000}"/>
    <cellStyle name="Normal 16" xfId="32" xr:uid="{00000000-0005-0000-0000-00001A000000}"/>
    <cellStyle name="Normal 17" xfId="33" xr:uid="{00000000-0005-0000-0000-00001B000000}"/>
    <cellStyle name="Normal 18" xfId="34" xr:uid="{00000000-0005-0000-0000-00001C000000}"/>
    <cellStyle name="Normal 19" xfId="35" xr:uid="{00000000-0005-0000-0000-00001D000000}"/>
    <cellStyle name="Normal 2" xfId="16" xr:uid="{00000000-0005-0000-0000-00001E000000}"/>
    <cellStyle name="Normal 2 2" xfId="83" xr:uid="{00000000-0005-0000-0000-00001F000000}"/>
    <cellStyle name="Normal 2 3" xfId="103" xr:uid="{00000000-0005-0000-0000-000020000000}"/>
    <cellStyle name="Normal 20" xfId="36" xr:uid="{00000000-0005-0000-0000-000021000000}"/>
    <cellStyle name="Normal 21" xfId="37" xr:uid="{00000000-0005-0000-0000-000022000000}"/>
    <cellStyle name="Normal 22" xfId="38" xr:uid="{00000000-0005-0000-0000-000023000000}"/>
    <cellStyle name="Normal 23" xfId="39" xr:uid="{00000000-0005-0000-0000-000024000000}"/>
    <cellStyle name="Normal 24" xfId="40" xr:uid="{00000000-0005-0000-0000-000025000000}"/>
    <cellStyle name="Normal 25" xfId="41" xr:uid="{00000000-0005-0000-0000-000026000000}"/>
    <cellStyle name="Normal 26" xfId="43" xr:uid="{00000000-0005-0000-0000-000027000000}"/>
    <cellStyle name="Normal 27" xfId="44" xr:uid="{00000000-0005-0000-0000-000028000000}"/>
    <cellStyle name="Normal 28" xfId="45" xr:uid="{00000000-0005-0000-0000-000029000000}"/>
    <cellStyle name="Normal 29" xfId="46" xr:uid="{00000000-0005-0000-0000-00002A000000}"/>
    <cellStyle name="Normal 3" xfId="18" xr:uid="{00000000-0005-0000-0000-00002B000000}"/>
    <cellStyle name="Normal 30" xfId="47" xr:uid="{00000000-0005-0000-0000-00002C000000}"/>
    <cellStyle name="Normal 31" xfId="48" xr:uid="{00000000-0005-0000-0000-00002D000000}"/>
    <cellStyle name="Normal 32" xfId="50" xr:uid="{00000000-0005-0000-0000-00002E000000}"/>
    <cellStyle name="Normal 33" xfId="51" xr:uid="{00000000-0005-0000-0000-00002F000000}"/>
    <cellStyle name="Normal 34" xfId="52" xr:uid="{00000000-0005-0000-0000-000030000000}"/>
    <cellStyle name="Normal 35" xfId="53" xr:uid="{00000000-0005-0000-0000-000031000000}"/>
    <cellStyle name="Normal 36" xfId="54" xr:uid="{00000000-0005-0000-0000-000032000000}"/>
    <cellStyle name="Normal 37" xfId="55" xr:uid="{00000000-0005-0000-0000-000033000000}"/>
    <cellStyle name="Normal 38" xfId="56" xr:uid="{00000000-0005-0000-0000-000034000000}"/>
    <cellStyle name="Normal 39" xfId="57" xr:uid="{00000000-0005-0000-0000-000035000000}"/>
    <cellStyle name="Normal 4" xfId="19" xr:uid="{00000000-0005-0000-0000-000036000000}"/>
    <cellStyle name="Normal 40" xfId="58" xr:uid="{00000000-0005-0000-0000-000037000000}"/>
    <cellStyle name="Normal 41" xfId="59" xr:uid="{00000000-0005-0000-0000-000038000000}"/>
    <cellStyle name="Normal 42" xfId="60" xr:uid="{00000000-0005-0000-0000-000039000000}"/>
    <cellStyle name="Normal 43" xfId="61" xr:uid="{00000000-0005-0000-0000-00003A000000}"/>
    <cellStyle name="Normal 44" xfId="62" xr:uid="{00000000-0005-0000-0000-00003B000000}"/>
    <cellStyle name="Normal 45" xfId="63" xr:uid="{00000000-0005-0000-0000-00003C000000}"/>
    <cellStyle name="Normal 46" xfId="64" xr:uid="{00000000-0005-0000-0000-00003D000000}"/>
    <cellStyle name="Normal 47" xfId="65" xr:uid="{00000000-0005-0000-0000-00003E000000}"/>
    <cellStyle name="Normal 48" xfId="66" xr:uid="{00000000-0005-0000-0000-00003F000000}"/>
    <cellStyle name="Normal 49" xfId="67" xr:uid="{00000000-0005-0000-0000-000040000000}"/>
    <cellStyle name="Normal 5" xfId="20" xr:uid="{00000000-0005-0000-0000-000041000000}"/>
    <cellStyle name="Normal 50" xfId="68" xr:uid="{00000000-0005-0000-0000-000042000000}"/>
    <cellStyle name="Normal 51" xfId="69" xr:uid="{00000000-0005-0000-0000-000043000000}"/>
    <cellStyle name="Normal 52" xfId="70" xr:uid="{00000000-0005-0000-0000-000044000000}"/>
    <cellStyle name="Normal 53" xfId="71" xr:uid="{00000000-0005-0000-0000-000045000000}"/>
    <cellStyle name="Normal 54" xfId="72" xr:uid="{00000000-0005-0000-0000-000046000000}"/>
    <cellStyle name="Normal 55" xfId="73" xr:uid="{00000000-0005-0000-0000-000047000000}"/>
    <cellStyle name="Normal 56" xfId="74" xr:uid="{00000000-0005-0000-0000-000048000000}"/>
    <cellStyle name="Normal 57" xfId="75" xr:uid="{00000000-0005-0000-0000-000049000000}"/>
    <cellStyle name="Normal 58" xfId="76" xr:uid="{00000000-0005-0000-0000-00004A000000}"/>
    <cellStyle name="Normal 59" xfId="77" xr:uid="{00000000-0005-0000-0000-00004B000000}"/>
    <cellStyle name="Normal 6" xfId="21" xr:uid="{00000000-0005-0000-0000-00004C000000}"/>
    <cellStyle name="Normal 60" xfId="78" xr:uid="{00000000-0005-0000-0000-00004D000000}"/>
    <cellStyle name="Normal 61" xfId="79" xr:uid="{00000000-0005-0000-0000-00004E000000}"/>
    <cellStyle name="Normal 62" xfId="80" xr:uid="{00000000-0005-0000-0000-00004F000000}"/>
    <cellStyle name="Normal 63" xfId="81" xr:uid="{00000000-0005-0000-0000-000050000000}"/>
    <cellStyle name="Normal 64" xfId="82" xr:uid="{00000000-0005-0000-0000-000051000000}"/>
    <cellStyle name="Normal 65" xfId="84" xr:uid="{00000000-0005-0000-0000-000052000000}"/>
    <cellStyle name="Normal 66" xfId="85" xr:uid="{00000000-0005-0000-0000-000053000000}"/>
    <cellStyle name="Normal 67" xfId="87" xr:uid="{00000000-0005-0000-0000-000054000000}"/>
    <cellStyle name="Normal 68" xfId="88" xr:uid="{00000000-0005-0000-0000-000055000000}"/>
    <cellStyle name="Normal 69" xfId="89" xr:uid="{00000000-0005-0000-0000-000056000000}"/>
    <cellStyle name="Normal 7" xfId="22" xr:uid="{00000000-0005-0000-0000-000057000000}"/>
    <cellStyle name="Normal 70" xfId="91" xr:uid="{00000000-0005-0000-0000-000058000000}"/>
    <cellStyle name="Normal 71" xfId="92" xr:uid="{00000000-0005-0000-0000-000059000000}"/>
    <cellStyle name="Normal 72" xfId="93" xr:uid="{00000000-0005-0000-0000-00005A000000}"/>
    <cellStyle name="Normal 73" xfId="94" xr:uid="{00000000-0005-0000-0000-00005B000000}"/>
    <cellStyle name="Normal 74" xfId="95" xr:uid="{00000000-0005-0000-0000-00005C000000}"/>
    <cellStyle name="Normal 75" xfId="96" xr:uid="{00000000-0005-0000-0000-00005D000000}"/>
    <cellStyle name="Normal 76" xfId="97" xr:uid="{00000000-0005-0000-0000-00005E000000}"/>
    <cellStyle name="Normal 77" xfId="98" xr:uid="{00000000-0005-0000-0000-00005F000000}"/>
    <cellStyle name="Normal 78" xfId="99" xr:uid="{00000000-0005-0000-0000-000060000000}"/>
    <cellStyle name="Normal 79" xfId="100" xr:uid="{00000000-0005-0000-0000-000061000000}"/>
    <cellStyle name="Normal 8" xfId="23" xr:uid="{00000000-0005-0000-0000-000062000000}"/>
    <cellStyle name="Normal 80" xfId="101" xr:uid="{00000000-0005-0000-0000-000063000000}"/>
    <cellStyle name="Normal 81" xfId="102" xr:uid="{00000000-0005-0000-0000-000064000000}"/>
    <cellStyle name="Normal 82" xfId="104" xr:uid="{00000000-0005-0000-0000-000065000000}"/>
    <cellStyle name="Normal 83" xfId="105" xr:uid="{00000000-0005-0000-0000-000066000000}"/>
    <cellStyle name="Normal 84" xfId="106" xr:uid="{00000000-0005-0000-0000-000067000000}"/>
    <cellStyle name="Normal 85" xfId="107" xr:uid="{00000000-0005-0000-0000-000068000000}"/>
    <cellStyle name="Normal 86" xfId="108" xr:uid="{00000000-0005-0000-0000-000069000000}"/>
    <cellStyle name="Normal 87" xfId="109" xr:uid="{6670CA77-8025-40FA-B495-0C1CCA6135A5}"/>
    <cellStyle name="Normal 88" xfId="110" xr:uid="{EC71A249-935D-4422-8449-83CEA5EB6B18}"/>
    <cellStyle name="Normal 89" xfId="111" xr:uid="{43E10FEC-CA8C-413B-ACB6-DE366447FBD6}"/>
    <cellStyle name="Normal 9" xfId="24" xr:uid="{00000000-0005-0000-0000-00006A000000}"/>
    <cellStyle name="Normal 90" xfId="112" xr:uid="{85F6AC88-68FF-4685-BC5A-E7B4E774BF46}"/>
    <cellStyle name="Normal 91" xfId="113" xr:uid="{580A8C50-6659-4655-90E4-20663AA0B464}"/>
    <cellStyle name="Normal 92" xfId="114" xr:uid="{A181A2ED-130F-4780-9B97-A3112FF7D704}"/>
    <cellStyle name="Normal 93" xfId="115" xr:uid="{E46B4528-6686-45A8-91E9-1F73D0F043E8}"/>
    <cellStyle name="Normal 94" xfId="116" xr:uid="{56521FFE-1E2E-410E-B942-0DC3BDDEABDE}"/>
    <cellStyle name="Normal 95" xfId="117" xr:uid="{4EDE134B-CC82-4C5F-AE86-163834E7605B}"/>
    <cellStyle name="Normal 96" xfId="118" xr:uid="{3A8FC144-C12D-4694-B55C-DFECCA953070}"/>
    <cellStyle name="Normal 97" xfId="119" xr:uid="{2AFC4AEC-1DF4-4DF1-AF35-9809927F579D}"/>
    <cellStyle name="Normal 98" xfId="120" xr:uid="{74774AC6-7205-4E16-82A3-B82205DFDDBA}"/>
    <cellStyle name="Normal 99" xfId="121" xr:uid="{C6D199C9-BB73-4102-89F9-D5E469AEB9ED}"/>
    <cellStyle name="Percent [2]" xfId="14" xr:uid="{00000000-0005-0000-0000-00006B000000}"/>
    <cellStyle name="Total" xfId="15" builtinId="25" customBuiltin="1"/>
  </cellStyles>
  <dxfs count="0"/>
  <tableStyles count="0" defaultTableStyle="TableStyleMedium9" defaultPivotStyle="PivotStyleLight16"/>
  <colors>
    <mruColors>
      <color rgb="FF3EE24E"/>
      <color rgb="FFFACDA8"/>
      <color rgb="FF51F62A"/>
      <color rgb="FFF3F3F3"/>
      <color rgb="FFD9A565"/>
      <color rgb="FFFF6699"/>
      <color rgb="FFFFFF99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7768" zoomScaleNormal="66" zoomScaleSheetLayoutView="68" zoomScalePageLayoutView="66" workbookViewId="0"/>
  </sheetViews>
  <sheetFormatPr baseColWidth="10" defaultColWidth="8.83203125" defaultRowHeight="13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21249" zoomScaleNormal="108" zoomScaleSheetLayoutView="70" zoomScalePageLayoutView="108" workbookViewId="0"/>
  </sheetViews>
  <sheetFormatPr baseColWidth="10" defaultColWidth="8.83203125" defaultRowHeight="13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X339"/>
  <sheetViews>
    <sheetView tabSelected="1" topLeftCell="A2" zoomScale="85" zoomScaleNormal="85" zoomScalePageLayoutView="85" workbookViewId="0">
      <pane xSplit="2" ySplit="11" topLeftCell="C207" activePane="bottomRight" state="frozen"/>
      <selection activeCell="A2" sqref="A2"/>
      <selection pane="topRight" activeCell="C2" sqref="C2"/>
      <selection pane="bottomLeft" activeCell="A13" sqref="A13"/>
      <selection pane="bottomRight" activeCell="B216" sqref="B216"/>
    </sheetView>
  </sheetViews>
  <sheetFormatPr baseColWidth="10" defaultColWidth="3.6640625" defaultRowHeight="10" customHeight="1"/>
  <cols>
    <col min="1" max="1" width="21.6640625" style="1" customWidth="1"/>
    <col min="2" max="2" width="15.33203125" style="24" customWidth="1"/>
    <col min="3" max="3" width="4.33203125" style="7" customWidth="1"/>
    <col min="4" max="4" width="1.5" style="152" customWidth="1"/>
    <col min="5" max="40" width="5.6640625" style="1" customWidth="1"/>
    <col min="41" max="41" width="5.6640625" customWidth="1"/>
    <col min="42" max="72" width="5.6640625" style="1" customWidth="1"/>
    <col min="73" max="73" width="5.6640625" style="20" customWidth="1"/>
    <col min="74" max="74" width="5.6640625" style="16" customWidth="1"/>
    <col min="75" max="76" width="5.6640625" style="12" customWidth="1"/>
    <col min="77" max="77" width="5.6640625" style="269" customWidth="1"/>
    <col min="78" max="83" width="5.6640625" style="16" customWidth="1"/>
    <col min="84" max="86" width="5.6640625" style="12" customWidth="1"/>
    <col min="87" max="91" width="4.6640625" style="12" customWidth="1"/>
    <col min="92" max="98" width="4.6640625" style="1" customWidth="1"/>
    <col min="99" max="103" width="4.6640625" style="12" customWidth="1"/>
    <col min="104" max="16384" width="3.6640625" style="1"/>
  </cols>
  <sheetData>
    <row r="1" spans="1:103" s="3" customFormat="1" ht="16">
      <c r="A1" s="4" t="s">
        <v>0</v>
      </c>
      <c r="B1" s="23" t="s">
        <v>0</v>
      </c>
      <c r="C1" s="7"/>
      <c r="D1" s="152"/>
      <c r="G1" s="10" t="s">
        <v>0</v>
      </c>
      <c r="N1" s="10" t="s">
        <v>0</v>
      </c>
      <c r="O1" s="26"/>
      <c r="S1" s="10" t="s">
        <v>0</v>
      </c>
      <c r="Y1" s="10" t="s">
        <v>0</v>
      </c>
      <c r="Z1" s="7"/>
      <c r="AE1" s="10" t="s">
        <v>0</v>
      </c>
      <c r="AK1" s="10" t="s">
        <v>0</v>
      </c>
      <c r="AL1" s="7"/>
      <c r="AP1" s="10" t="s">
        <v>0</v>
      </c>
      <c r="AV1" s="10" t="s">
        <v>0</v>
      </c>
      <c r="AW1" s="7"/>
      <c r="BA1" s="10" t="s">
        <v>0</v>
      </c>
      <c r="BG1" s="10" t="s">
        <v>0</v>
      </c>
      <c r="BH1" s="7"/>
      <c r="BL1" s="10" t="s">
        <v>0</v>
      </c>
      <c r="BR1" s="10" t="s">
        <v>0</v>
      </c>
      <c r="BS1" s="7"/>
      <c r="BU1" s="19"/>
      <c r="BV1" s="16"/>
      <c r="BW1" s="11" t="s">
        <v>0</v>
      </c>
      <c r="BX1" s="12"/>
      <c r="BY1" s="269"/>
      <c r="BZ1" s="16"/>
      <c r="CA1" s="16"/>
      <c r="CB1" s="16"/>
      <c r="CC1" s="15" t="s">
        <v>0</v>
      </c>
      <c r="CD1" s="17"/>
      <c r="CE1" s="16"/>
      <c r="CF1" s="12"/>
      <c r="CG1" s="12"/>
      <c r="CH1" s="11" t="s">
        <v>0</v>
      </c>
      <c r="CI1" s="12"/>
      <c r="CJ1" s="12"/>
      <c r="CK1" s="12"/>
      <c r="CL1" s="12"/>
      <c r="CM1" s="12"/>
      <c r="CU1" s="12"/>
      <c r="CV1" s="12"/>
      <c r="CW1" s="12"/>
      <c r="CX1" s="12"/>
      <c r="CY1" s="12"/>
    </row>
    <row r="2" spans="1:103" s="2" customFormat="1" ht="13" customHeight="1">
      <c r="A2" s="43" t="s">
        <v>90</v>
      </c>
      <c r="B2" s="44" t="s">
        <v>0</v>
      </c>
      <c r="C2" s="6"/>
      <c r="D2" s="153"/>
      <c r="G2" s="43" t="s">
        <v>90</v>
      </c>
      <c r="K2" s="44" t="s">
        <v>22</v>
      </c>
      <c r="L2" s="44" t="s">
        <v>21</v>
      </c>
      <c r="M2" s="44" t="s">
        <v>21</v>
      </c>
      <c r="N2" s="11"/>
      <c r="O2" s="27"/>
      <c r="S2" s="43" t="s">
        <v>90</v>
      </c>
      <c r="W2" s="44" t="s">
        <v>22</v>
      </c>
      <c r="X2" s="44" t="s">
        <v>21</v>
      </c>
      <c r="Y2" s="11"/>
      <c r="Z2" s="6"/>
      <c r="AD2" s="44" t="s">
        <v>22</v>
      </c>
      <c r="AE2" s="43" t="s">
        <v>90</v>
      </c>
      <c r="AI2" s="44" t="s">
        <v>22</v>
      </c>
      <c r="AJ2" s="44" t="s">
        <v>21</v>
      </c>
      <c r="AK2" s="11"/>
      <c r="AL2" s="6"/>
      <c r="AP2" s="43" t="s">
        <v>90</v>
      </c>
      <c r="AT2" s="44" t="s">
        <v>22</v>
      </c>
      <c r="AU2" s="44" t="s">
        <v>21</v>
      </c>
      <c r="AV2" s="11"/>
      <c r="AW2" s="6"/>
      <c r="BA2" s="43" t="s">
        <v>90</v>
      </c>
      <c r="BE2" s="44" t="s">
        <v>22</v>
      </c>
      <c r="BF2" s="44" t="s">
        <v>21</v>
      </c>
      <c r="BG2" s="11"/>
      <c r="BH2" s="6"/>
      <c r="BL2" s="43" t="s">
        <v>90</v>
      </c>
      <c r="BP2" s="44" t="s">
        <v>22</v>
      </c>
      <c r="BQ2" s="44" t="s">
        <v>21</v>
      </c>
      <c r="BR2" s="11"/>
      <c r="BS2" s="6"/>
      <c r="BW2" s="43" t="s">
        <v>90</v>
      </c>
      <c r="BY2" s="257"/>
      <c r="CA2" s="114" t="s">
        <v>22</v>
      </c>
      <c r="CB2" s="114" t="s">
        <v>22</v>
      </c>
      <c r="CC2" s="115"/>
      <c r="CD2" s="116"/>
      <c r="CI2" s="43" t="s">
        <v>90</v>
      </c>
      <c r="CN2" s="44" t="s">
        <v>28</v>
      </c>
      <c r="CO2" s="11"/>
      <c r="CP2" s="21"/>
      <c r="CQ2" s="21"/>
      <c r="CR2" s="21"/>
      <c r="CS2" s="21"/>
      <c r="CT2" s="43"/>
      <c r="CU2" s="21"/>
      <c r="CV2" s="21"/>
      <c r="CW2" s="21"/>
      <c r="CX2" s="21"/>
    </row>
    <row r="3" spans="1:103" s="3" customFormat="1" ht="13" customHeight="1">
      <c r="A3" s="45" t="s">
        <v>0</v>
      </c>
      <c r="B3" s="45" t="s">
        <v>21</v>
      </c>
      <c r="C3" s="7"/>
      <c r="D3" s="152"/>
      <c r="G3" s="10" t="s">
        <v>24</v>
      </c>
      <c r="L3" s="10" t="s">
        <v>24</v>
      </c>
      <c r="M3" s="45" t="s">
        <v>23</v>
      </c>
      <c r="O3" s="26"/>
      <c r="R3" s="10" t="s">
        <v>24</v>
      </c>
      <c r="S3" s="10" t="s">
        <v>24</v>
      </c>
      <c r="X3" s="10" t="s">
        <v>24</v>
      </c>
      <c r="Y3" s="10" t="s">
        <v>24</v>
      </c>
      <c r="Z3" s="7"/>
      <c r="AD3" s="10" t="s">
        <v>24</v>
      </c>
      <c r="AE3" s="10" t="s">
        <v>24</v>
      </c>
      <c r="AJ3" s="10" t="s">
        <v>24</v>
      </c>
      <c r="AK3" s="10" t="s">
        <v>24</v>
      </c>
      <c r="AL3" s="7"/>
      <c r="AP3" s="10" t="s">
        <v>25</v>
      </c>
      <c r="AU3" s="10" t="s">
        <v>24</v>
      </c>
      <c r="AV3" s="10" t="s">
        <v>26</v>
      </c>
      <c r="AW3" s="7"/>
      <c r="AZ3" s="10" t="s">
        <v>24</v>
      </c>
      <c r="BA3" s="10" t="s">
        <v>26</v>
      </c>
      <c r="BE3" s="10" t="s">
        <v>24</v>
      </c>
      <c r="BF3" s="10" t="s">
        <v>26</v>
      </c>
      <c r="BG3" s="10" t="s">
        <v>0</v>
      </c>
      <c r="BH3" s="7"/>
      <c r="BK3" s="10" t="s">
        <v>24</v>
      </c>
      <c r="BL3" s="10" t="s">
        <v>21</v>
      </c>
      <c r="BQ3" s="10" t="s">
        <v>24</v>
      </c>
      <c r="BR3" s="10" t="s">
        <v>27</v>
      </c>
      <c r="BS3" s="7"/>
      <c r="BV3" s="12"/>
      <c r="BW3" s="10" t="s">
        <v>28</v>
      </c>
      <c r="BX3" s="10" t="s">
        <v>27</v>
      </c>
      <c r="BY3" s="269"/>
      <c r="BZ3" s="12"/>
      <c r="CA3" s="117"/>
      <c r="CB3" s="117"/>
      <c r="CC3" s="118" t="s">
        <v>24</v>
      </c>
      <c r="CD3" s="119"/>
      <c r="CE3" s="12"/>
      <c r="CF3" s="12"/>
      <c r="CG3" s="12"/>
      <c r="CH3" s="10"/>
      <c r="CI3" s="10" t="s">
        <v>30</v>
      </c>
      <c r="CJ3" s="12"/>
      <c r="CK3" s="12"/>
      <c r="CL3" s="12"/>
      <c r="CM3" s="10" t="s">
        <v>34</v>
      </c>
      <c r="CO3" s="10"/>
      <c r="CP3" s="28"/>
      <c r="CQ3" s="28"/>
      <c r="CR3" s="28"/>
      <c r="CS3" s="28"/>
      <c r="CT3" s="10"/>
      <c r="CU3" s="21"/>
      <c r="CV3" s="21"/>
      <c r="CW3" s="21"/>
      <c r="CX3" s="21"/>
      <c r="CY3" s="12"/>
    </row>
    <row r="4" spans="1:103" ht="13" customHeight="1">
      <c r="A4" s="45" t="s">
        <v>0</v>
      </c>
      <c r="B4" s="47" t="s">
        <v>6</v>
      </c>
      <c r="E4" s="13">
        <v>1</v>
      </c>
      <c r="F4" s="14">
        <v>2</v>
      </c>
      <c r="G4" s="14">
        <v>3</v>
      </c>
      <c r="H4" s="14">
        <v>4</v>
      </c>
      <c r="I4" s="14">
        <v>5</v>
      </c>
      <c r="J4" s="14">
        <v>6</v>
      </c>
      <c r="K4" s="14">
        <v>7</v>
      </c>
      <c r="L4" s="14">
        <v>8</v>
      </c>
      <c r="M4" s="14">
        <v>9</v>
      </c>
      <c r="N4" s="14">
        <v>10</v>
      </c>
      <c r="O4" s="14">
        <v>11</v>
      </c>
      <c r="P4" s="14">
        <v>12</v>
      </c>
      <c r="Q4" s="14">
        <v>13</v>
      </c>
      <c r="R4" s="14">
        <v>14</v>
      </c>
      <c r="S4" s="14">
        <v>15</v>
      </c>
      <c r="T4" s="14">
        <v>16</v>
      </c>
      <c r="U4" s="14">
        <v>17</v>
      </c>
      <c r="V4" s="14">
        <v>18</v>
      </c>
      <c r="W4" s="14">
        <v>19</v>
      </c>
      <c r="X4" s="14">
        <v>20</v>
      </c>
      <c r="Y4" s="14">
        <v>21</v>
      </c>
      <c r="Z4" s="14">
        <v>22</v>
      </c>
      <c r="AA4" s="14">
        <v>23</v>
      </c>
      <c r="AB4" s="14">
        <v>24</v>
      </c>
      <c r="AC4" s="14">
        <v>25</v>
      </c>
      <c r="AD4" s="14">
        <v>26</v>
      </c>
      <c r="AE4" s="14">
        <v>27</v>
      </c>
      <c r="AF4" s="14">
        <v>28</v>
      </c>
      <c r="AG4" s="14">
        <v>29</v>
      </c>
      <c r="AH4" s="14">
        <v>30</v>
      </c>
      <c r="AI4" s="14">
        <v>31</v>
      </c>
      <c r="AJ4" s="14">
        <v>32</v>
      </c>
      <c r="AK4" s="14">
        <v>33</v>
      </c>
      <c r="AL4" s="14">
        <v>34</v>
      </c>
      <c r="AM4" s="14">
        <v>35</v>
      </c>
      <c r="AN4" s="14">
        <v>36</v>
      </c>
      <c r="AO4" s="14">
        <v>37</v>
      </c>
      <c r="AP4" s="14">
        <v>38</v>
      </c>
      <c r="AQ4" s="14">
        <v>39</v>
      </c>
      <c r="AR4" s="14">
        <v>40</v>
      </c>
      <c r="AS4" s="14">
        <v>41</v>
      </c>
      <c r="AT4" s="14">
        <v>42</v>
      </c>
      <c r="AU4" s="14">
        <v>43</v>
      </c>
      <c r="AV4" s="14">
        <v>44</v>
      </c>
      <c r="AW4" s="14">
        <v>45</v>
      </c>
      <c r="AX4" s="14">
        <v>46</v>
      </c>
      <c r="AY4" s="14">
        <v>47</v>
      </c>
      <c r="AZ4" s="14">
        <v>48</v>
      </c>
      <c r="BA4" s="14">
        <v>49</v>
      </c>
      <c r="BB4" s="14">
        <v>50</v>
      </c>
      <c r="BC4" s="14">
        <v>51</v>
      </c>
      <c r="BD4" s="14">
        <v>52</v>
      </c>
      <c r="BE4" s="14">
        <v>53</v>
      </c>
      <c r="BF4" s="14">
        <v>54</v>
      </c>
      <c r="BG4" s="14">
        <v>55</v>
      </c>
      <c r="BH4" s="14">
        <v>56</v>
      </c>
      <c r="BI4" s="14">
        <v>57</v>
      </c>
      <c r="BJ4" s="14">
        <v>58</v>
      </c>
      <c r="BK4" s="14">
        <v>59</v>
      </c>
      <c r="BL4" s="14">
        <v>60</v>
      </c>
      <c r="BM4" s="14">
        <v>61</v>
      </c>
      <c r="BN4" s="14">
        <v>62</v>
      </c>
      <c r="BO4" s="14">
        <v>63</v>
      </c>
      <c r="BP4" s="14">
        <v>64</v>
      </c>
      <c r="BQ4" s="14">
        <v>65</v>
      </c>
      <c r="BR4" s="14">
        <v>66</v>
      </c>
      <c r="BS4" s="14">
        <v>67</v>
      </c>
      <c r="BT4" s="14">
        <v>68</v>
      </c>
      <c r="BU4" s="14">
        <v>69</v>
      </c>
      <c r="BV4" s="14">
        <v>70</v>
      </c>
      <c r="BW4" s="14">
        <v>71</v>
      </c>
      <c r="BX4" s="14">
        <v>72</v>
      </c>
      <c r="BY4" s="258">
        <v>73</v>
      </c>
      <c r="BZ4" s="14">
        <v>74</v>
      </c>
      <c r="CA4" s="120">
        <v>75</v>
      </c>
      <c r="CB4" s="120">
        <v>76</v>
      </c>
      <c r="CC4" s="120">
        <v>77</v>
      </c>
      <c r="CD4" s="120">
        <v>78</v>
      </c>
      <c r="CE4" s="14">
        <v>79</v>
      </c>
      <c r="CF4" s="14">
        <v>80</v>
      </c>
      <c r="CG4" s="14">
        <v>81</v>
      </c>
      <c r="CH4" s="14">
        <v>82</v>
      </c>
      <c r="CI4" s="14">
        <v>83</v>
      </c>
      <c r="CJ4" s="14">
        <v>84</v>
      </c>
      <c r="CK4" s="14">
        <v>85</v>
      </c>
      <c r="CL4" s="14">
        <v>86</v>
      </c>
      <c r="CM4" s="14">
        <v>87</v>
      </c>
      <c r="CN4" s="14">
        <v>88</v>
      </c>
      <c r="CO4" s="36"/>
      <c r="CP4" s="36"/>
      <c r="CS4" s="36"/>
      <c r="CT4" s="36"/>
      <c r="CU4" s="36"/>
      <c r="CV4" s="36"/>
      <c r="CW4" s="21"/>
      <c r="CX4" s="21"/>
    </row>
    <row r="5" spans="1:103" ht="13" customHeight="1">
      <c r="A5" s="43" t="s">
        <v>90</v>
      </c>
      <c r="B5" s="47" t="s">
        <v>6</v>
      </c>
      <c r="E5" s="5" t="s">
        <v>188</v>
      </c>
      <c r="F5" s="5" t="s">
        <v>174</v>
      </c>
      <c r="G5" s="5" t="s">
        <v>18</v>
      </c>
      <c r="H5" s="5" t="s">
        <v>197</v>
      </c>
      <c r="I5" s="5" t="s">
        <v>200</v>
      </c>
      <c r="J5" s="5" t="s">
        <v>188</v>
      </c>
      <c r="K5" s="5" t="s">
        <v>210</v>
      </c>
      <c r="L5" s="5" t="s">
        <v>2</v>
      </c>
      <c r="M5" s="5" t="s">
        <v>18</v>
      </c>
      <c r="N5" s="5" t="s">
        <v>200</v>
      </c>
      <c r="O5" s="5" t="s">
        <v>193</v>
      </c>
      <c r="P5" s="5" t="s">
        <v>183</v>
      </c>
      <c r="Q5" s="5" t="s">
        <v>183</v>
      </c>
      <c r="R5" s="5" t="s">
        <v>188</v>
      </c>
      <c r="S5" s="5">
        <v>4</v>
      </c>
      <c r="T5" s="8" t="s">
        <v>191</v>
      </c>
      <c r="U5" s="5" t="s">
        <v>205</v>
      </c>
      <c r="V5" s="5" t="s">
        <v>181</v>
      </c>
      <c r="W5" s="5" t="s">
        <v>3</v>
      </c>
      <c r="X5" s="5" t="s">
        <v>215</v>
      </c>
      <c r="Y5" s="8" t="s">
        <v>200</v>
      </c>
      <c r="Z5" s="5" t="s">
        <v>3</v>
      </c>
      <c r="AA5" s="5" t="s">
        <v>178</v>
      </c>
      <c r="AB5" s="8" t="s">
        <v>210</v>
      </c>
      <c r="AC5" s="5" t="s">
        <v>230</v>
      </c>
      <c r="AD5" s="5" t="s">
        <v>174</v>
      </c>
      <c r="AE5" s="5" t="s">
        <v>210</v>
      </c>
      <c r="AF5" s="5" t="s">
        <v>211</v>
      </c>
      <c r="AG5" s="5" t="s">
        <v>4</v>
      </c>
      <c r="AH5" s="5" t="s">
        <v>177</v>
      </c>
      <c r="AI5" s="5" t="s">
        <v>197</v>
      </c>
      <c r="AJ5" s="8" t="s">
        <v>178</v>
      </c>
      <c r="AK5" s="8" t="s">
        <v>18</v>
      </c>
      <c r="AL5" s="5" t="s">
        <v>183</v>
      </c>
      <c r="AM5" s="5" t="s">
        <v>172</v>
      </c>
      <c r="AN5" s="5" t="s">
        <v>176</v>
      </c>
      <c r="AO5" s="5" t="s">
        <v>5</v>
      </c>
      <c r="AP5" s="5" t="s">
        <v>213</v>
      </c>
      <c r="AQ5" s="5" t="s">
        <v>5</v>
      </c>
      <c r="AR5" s="5" t="s">
        <v>184</v>
      </c>
      <c r="AS5" s="5" t="s">
        <v>195</v>
      </c>
      <c r="AT5" s="5" t="s">
        <v>197</v>
      </c>
      <c r="AU5" s="5" t="s">
        <v>177</v>
      </c>
      <c r="AV5" s="8" t="s">
        <v>178</v>
      </c>
      <c r="AW5" s="5" t="s">
        <v>197</v>
      </c>
      <c r="AX5" s="5" t="s">
        <v>225</v>
      </c>
      <c r="AY5" s="5" t="s">
        <v>198</v>
      </c>
      <c r="AZ5" s="8" t="s">
        <v>209</v>
      </c>
      <c r="BA5" s="5" t="s">
        <v>3</v>
      </c>
      <c r="BB5" s="5" t="s">
        <v>177</v>
      </c>
      <c r="BC5" s="8" t="s">
        <v>1</v>
      </c>
      <c r="BD5" s="8" t="s">
        <v>203</v>
      </c>
      <c r="BE5" s="5" t="s">
        <v>207</v>
      </c>
      <c r="BF5" s="5" t="s">
        <v>177</v>
      </c>
      <c r="BG5" s="5" t="s">
        <v>178</v>
      </c>
      <c r="BH5" s="5" t="s">
        <v>181</v>
      </c>
      <c r="BI5" s="8" t="s">
        <v>18</v>
      </c>
      <c r="BJ5" s="8" t="s">
        <v>210</v>
      </c>
      <c r="BK5" s="8" t="s">
        <v>18</v>
      </c>
      <c r="BL5" s="8" t="s">
        <v>18</v>
      </c>
      <c r="BM5" s="8" t="s">
        <v>2</v>
      </c>
      <c r="BN5" s="8" t="s">
        <v>214</v>
      </c>
      <c r="BO5" s="8" t="s">
        <v>188</v>
      </c>
      <c r="BP5" s="8" t="s">
        <v>181</v>
      </c>
      <c r="BQ5" s="8" t="s">
        <v>217</v>
      </c>
      <c r="BR5" s="8" t="s">
        <v>222</v>
      </c>
      <c r="BS5" s="8" t="s">
        <v>2</v>
      </c>
      <c r="BT5" s="8" t="s">
        <v>226</v>
      </c>
      <c r="BU5" s="8" t="s">
        <v>196</v>
      </c>
      <c r="BV5" s="8" t="s">
        <v>200</v>
      </c>
      <c r="BW5" s="8" t="s">
        <v>18</v>
      </c>
      <c r="BX5" s="8" t="s">
        <v>5</v>
      </c>
      <c r="BY5" s="263" t="s">
        <v>234</v>
      </c>
      <c r="BZ5" s="8" t="s">
        <v>4</v>
      </c>
      <c r="CA5" s="121"/>
      <c r="CB5" s="121"/>
      <c r="CC5" s="121"/>
      <c r="CD5" s="121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</row>
    <row r="6" spans="1:103" ht="13" customHeight="1">
      <c r="A6" s="45" t="s">
        <v>0</v>
      </c>
      <c r="B6" s="47" t="s">
        <v>3</v>
      </c>
      <c r="E6" s="5" t="s">
        <v>17</v>
      </c>
      <c r="F6" s="5" t="s">
        <v>18</v>
      </c>
      <c r="G6" s="5" t="s">
        <v>17</v>
      </c>
      <c r="H6" s="5" t="s">
        <v>3</v>
      </c>
      <c r="I6" s="5" t="s">
        <v>175</v>
      </c>
      <c r="J6" s="5" t="s">
        <v>1</v>
      </c>
      <c r="K6" s="5" t="s">
        <v>1</v>
      </c>
      <c r="L6" s="5" t="s">
        <v>193</v>
      </c>
      <c r="M6" s="5" t="s">
        <v>1</v>
      </c>
      <c r="N6" s="5" t="s">
        <v>179</v>
      </c>
      <c r="O6" s="5" t="s">
        <v>196</v>
      </c>
      <c r="P6" s="5" t="s">
        <v>176</v>
      </c>
      <c r="Q6" s="5" t="s">
        <v>2</v>
      </c>
      <c r="R6" s="5" t="s">
        <v>17</v>
      </c>
      <c r="S6" s="5" t="s">
        <v>189</v>
      </c>
      <c r="T6" s="8" t="s">
        <v>192</v>
      </c>
      <c r="U6" s="5" t="s">
        <v>206</v>
      </c>
      <c r="V6" s="5" t="s">
        <v>17</v>
      </c>
      <c r="W6" s="5" t="s">
        <v>2</v>
      </c>
      <c r="X6" s="5" t="s">
        <v>18</v>
      </c>
      <c r="Y6" s="8" t="s">
        <v>17</v>
      </c>
      <c r="Z6" s="5" t="s">
        <v>17</v>
      </c>
      <c r="AA6" s="5" t="s">
        <v>17</v>
      </c>
      <c r="AB6" s="8" t="s">
        <v>181</v>
      </c>
      <c r="AC6" s="5" t="s">
        <v>196</v>
      </c>
      <c r="AD6" s="5" t="s">
        <v>200</v>
      </c>
      <c r="AE6" s="5" t="s">
        <v>210</v>
      </c>
      <c r="AF6" s="5" t="s">
        <v>211</v>
      </c>
      <c r="AG6" s="5" t="s">
        <v>17</v>
      </c>
      <c r="AH6" s="5" t="s">
        <v>178</v>
      </c>
      <c r="AI6" s="5" t="s">
        <v>177</v>
      </c>
      <c r="AJ6" s="8" t="s">
        <v>179</v>
      </c>
      <c r="AK6" s="8" t="s">
        <v>17</v>
      </c>
      <c r="AL6" s="5" t="s">
        <v>5</v>
      </c>
      <c r="AM6" s="5" t="s">
        <v>173</v>
      </c>
      <c r="AN6" s="5" t="s">
        <v>1</v>
      </c>
      <c r="AO6" s="5" t="s">
        <v>176</v>
      </c>
      <c r="AP6" s="5" t="s">
        <v>18</v>
      </c>
      <c r="AQ6" s="5" t="s">
        <v>181</v>
      </c>
      <c r="AR6" s="5" t="s">
        <v>185</v>
      </c>
      <c r="AS6" s="5" t="s">
        <v>18</v>
      </c>
      <c r="AT6" s="5" t="s">
        <v>175</v>
      </c>
      <c r="AU6" s="5" t="s">
        <v>1</v>
      </c>
      <c r="AV6" s="8" t="s">
        <v>1</v>
      </c>
      <c r="AW6" s="5" t="s">
        <v>175</v>
      </c>
      <c r="AX6" s="5" t="s">
        <v>176</v>
      </c>
      <c r="AY6" s="5" t="s">
        <v>176</v>
      </c>
      <c r="AZ6" s="8" t="s">
        <v>183</v>
      </c>
      <c r="BA6" s="5" t="s">
        <v>176</v>
      </c>
      <c r="BB6" s="5" t="s">
        <v>2</v>
      </c>
      <c r="BC6" s="8" t="s">
        <v>196</v>
      </c>
      <c r="BD6" s="8" t="s">
        <v>190</v>
      </c>
      <c r="BE6" s="5" t="s">
        <v>208</v>
      </c>
      <c r="BF6" s="5" t="s">
        <v>17</v>
      </c>
      <c r="BG6" s="5" t="s">
        <v>4</v>
      </c>
      <c r="BH6" s="5" t="s">
        <v>176</v>
      </c>
      <c r="BI6" s="8" t="s">
        <v>190</v>
      </c>
      <c r="BJ6" s="8" t="s">
        <v>190</v>
      </c>
      <c r="BK6" s="8" t="s">
        <v>179</v>
      </c>
      <c r="BL6" s="8" t="s">
        <v>179</v>
      </c>
      <c r="BM6" s="8" t="s">
        <v>17</v>
      </c>
      <c r="BN6" s="8" t="s">
        <v>19</v>
      </c>
      <c r="BO6" s="8" t="s">
        <v>17</v>
      </c>
      <c r="BP6" s="8" t="s">
        <v>17</v>
      </c>
      <c r="BQ6" s="8" t="s">
        <v>218</v>
      </c>
      <c r="BR6" s="8" t="s">
        <v>223</v>
      </c>
      <c r="BS6" s="8" t="s">
        <v>19</v>
      </c>
      <c r="BT6" s="8" t="s">
        <v>174</v>
      </c>
      <c r="BU6" s="8" t="s">
        <v>175</v>
      </c>
      <c r="BV6" s="8" t="s">
        <v>175</v>
      </c>
      <c r="BW6" s="8" t="s">
        <v>175</v>
      </c>
      <c r="BX6" s="8" t="s">
        <v>176</v>
      </c>
      <c r="BY6" s="263" t="s">
        <v>5</v>
      </c>
      <c r="BZ6" s="8" t="s">
        <v>2</v>
      </c>
      <c r="CA6" s="121"/>
      <c r="CB6" s="121"/>
      <c r="CC6" s="121"/>
      <c r="CD6" s="121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</row>
    <row r="7" spans="1:103" ht="13" customHeight="1">
      <c r="A7" s="45" t="s">
        <v>0</v>
      </c>
      <c r="B7" s="47" t="s">
        <v>5</v>
      </c>
      <c r="E7" s="5" t="s">
        <v>180</v>
      </c>
      <c r="F7" s="5" t="s">
        <v>2</v>
      </c>
      <c r="G7" s="5" t="s">
        <v>3</v>
      </c>
      <c r="H7" s="5" t="s">
        <v>179</v>
      </c>
      <c r="I7" s="5" t="s">
        <v>177</v>
      </c>
      <c r="J7" s="5" t="s">
        <v>1</v>
      </c>
      <c r="K7" s="5" t="s">
        <v>193</v>
      </c>
      <c r="L7" s="5" t="s">
        <v>175</v>
      </c>
      <c r="M7" s="5" t="s">
        <v>193</v>
      </c>
      <c r="N7" s="5" t="s">
        <v>175</v>
      </c>
      <c r="O7" s="5" t="s">
        <v>193</v>
      </c>
      <c r="P7" s="5" t="s">
        <v>2</v>
      </c>
      <c r="Q7" s="5" t="s">
        <v>17</v>
      </c>
      <c r="R7" s="5" t="s">
        <v>179</v>
      </c>
      <c r="S7" s="5" t="s">
        <v>190</v>
      </c>
      <c r="T7" s="8" t="s">
        <v>19</v>
      </c>
      <c r="U7" s="5" t="s">
        <v>17</v>
      </c>
      <c r="V7" s="5" t="s">
        <v>181</v>
      </c>
      <c r="W7" s="5" t="s">
        <v>181</v>
      </c>
      <c r="X7" s="5" t="s">
        <v>2</v>
      </c>
      <c r="Y7" s="5" t="s">
        <v>179</v>
      </c>
      <c r="Z7" s="5" t="s">
        <v>179</v>
      </c>
      <c r="AA7" s="5" t="s">
        <v>197</v>
      </c>
      <c r="AB7" s="8" t="s">
        <v>17</v>
      </c>
      <c r="AC7" s="5" t="s">
        <v>179</v>
      </c>
      <c r="AD7" s="5" t="s">
        <v>1</v>
      </c>
      <c r="AE7" s="5" t="s">
        <v>183</v>
      </c>
      <c r="AF7" s="5" t="s">
        <v>5</v>
      </c>
      <c r="AG7" s="5" t="s">
        <v>197</v>
      </c>
      <c r="AH7" s="5" t="s">
        <v>179</v>
      </c>
      <c r="AI7" s="5" t="s">
        <v>178</v>
      </c>
      <c r="AJ7" s="8" t="s">
        <v>18</v>
      </c>
      <c r="AK7" s="8" t="s">
        <v>18</v>
      </c>
      <c r="AL7" s="5" t="s">
        <v>181</v>
      </c>
      <c r="AM7" s="5" t="s">
        <v>174</v>
      </c>
      <c r="AN7" s="5" t="s">
        <v>181</v>
      </c>
      <c r="AO7" s="5" t="s">
        <v>175</v>
      </c>
      <c r="AP7" s="5" t="s">
        <v>196</v>
      </c>
      <c r="AQ7" s="5" t="s">
        <v>5</v>
      </c>
      <c r="AR7" s="5" t="s">
        <v>2</v>
      </c>
      <c r="AS7" s="5" t="s">
        <v>2</v>
      </c>
      <c r="AT7" s="5" t="s">
        <v>196</v>
      </c>
      <c r="AU7" s="5" t="s">
        <v>1</v>
      </c>
      <c r="AV7" s="8" t="s">
        <v>188</v>
      </c>
      <c r="AW7" s="5" t="s">
        <v>4</v>
      </c>
      <c r="AX7" s="5" t="s">
        <v>17</v>
      </c>
      <c r="AY7" s="5" t="s">
        <v>179</v>
      </c>
      <c r="AZ7" s="8" t="s">
        <v>2</v>
      </c>
      <c r="BA7" s="5" t="s">
        <v>17</v>
      </c>
      <c r="BB7" s="5" t="s">
        <v>2</v>
      </c>
      <c r="BC7" s="8" t="s">
        <v>2</v>
      </c>
      <c r="BD7" s="8" t="s">
        <v>2</v>
      </c>
      <c r="BE7" s="5" t="s">
        <v>5</v>
      </c>
      <c r="BF7" s="5" t="s">
        <v>18</v>
      </c>
      <c r="BG7" s="5" t="s">
        <v>17</v>
      </c>
      <c r="BH7" s="5" t="s">
        <v>2</v>
      </c>
      <c r="BI7" s="8" t="s">
        <v>17</v>
      </c>
      <c r="BJ7" s="8" t="s">
        <v>17</v>
      </c>
      <c r="BK7" s="8" t="s">
        <v>5</v>
      </c>
      <c r="BL7" s="8" t="s">
        <v>5</v>
      </c>
      <c r="BM7" s="8" t="s">
        <v>2</v>
      </c>
      <c r="BN7" s="8" t="s">
        <v>179</v>
      </c>
      <c r="BO7" s="8" t="s">
        <v>181</v>
      </c>
      <c r="BP7" s="8" t="s">
        <v>183</v>
      </c>
      <c r="BQ7" s="8" t="s">
        <v>216</v>
      </c>
      <c r="BR7" s="8" t="s">
        <v>176</v>
      </c>
      <c r="BS7" s="8" t="s">
        <v>17</v>
      </c>
      <c r="BT7" s="8" t="s">
        <v>3</v>
      </c>
      <c r="BU7" s="8" t="s">
        <v>17</v>
      </c>
      <c r="BV7" s="8" t="s">
        <v>196</v>
      </c>
      <c r="BW7" s="8" t="s">
        <v>200</v>
      </c>
      <c r="BX7" s="8" t="s">
        <v>2</v>
      </c>
      <c r="BY7" s="263" t="s">
        <v>1</v>
      </c>
      <c r="BZ7" s="8" t="s">
        <v>19</v>
      </c>
      <c r="CA7" s="121"/>
      <c r="CB7" s="121"/>
      <c r="CC7" s="121"/>
      <c r="CD7" s="121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</row>
    <row r="8" spans="1:103" ht="13" customHeight="1">
      <c r="A8" s="43" t="s">
        <v>90</v>
      </c>
      <c r="B8" s="47" t="s">
        <v>1</v>
      </c>
      <c r="E8" s="5" t="s">
        <v>197</v>
      </c>
      <c r="F8" s="5" t="s">
        <v>17</v>
      </c>
      <c r="G8" s="5" t="s">
        <v>176</v>
      </c>
      <c r="H8" s="5" t="s">
        <v>19</v>
      </c>
      <c r="I8" s="5" t="s">
        <v>201</v>
      </c>
      <c r="J8" s="5" t="s">
        <v>176</v>
      </c>
      <c r="K8" s="5" t="s">
        <v>175</v>
      </c>
      <c r="L8" s="5" t="s">
        <v>196</v>
      </c>
      <c r="M8" s="5" t="s">
        <v>175</v>
      </c>
      <c r="N8" s="5" t="s">
        <v>183</v>
      </c>
      <c r="O8" s="5" t="s">
        <v>175</v>
      </c>
      <c r="P8" s="5" t="s">
        <v>200</v>
      </c>
      <c r="Q8" s="5" t="s">
        <v>197</v>
      </c>
      <c r="R8" s="5" t="s">
        <v>196</v>
      </c>
      <c r="S8" s="5" t="s">
        <v>17</v>
      </c>
      <c r="T8" s="8" t="s">
        <v>2</v>
      </c>
      <c r="U8" s="5" t="s">
        <v>3</v>
      </c>
      <c r="V8" s="5" t="s">
        <v>17</v>
      </c>
      <c r="W8" s="5" t="s">
        <v>175</v>
      </c>
      <c r="X8" s="5" t="s">
        <v>17</v>
      </c>
      <c r="Y8" s="8" t="s">
        <v>3</v>
      </c>
      <c r="Z8" s="5" t="s">
        <v>3</v>
      </c>
      <c r="AA8" s="5">
        <v>1</v>
      </c>
      <c r="AB8" s="8" t="s">
        <v>196</v>
      </c>
      <c r="AC8" s="5" t="s">
        <v>5</v>
      </c>
      <c r="AD8" s="5" t="s">
        <v>1</v>
      </c>
      <c r="AE8" s="5" t="s">
        <v>183</v>
      </c>
      <c r="AF8" s="5" t="s">
        <v>4</v>
      </c>
      <c r="AG8" s="5" t="s">
        <v>190</v>
      </c>
      <c r="AH8" s="5" t="s">
        <v>18</v>
      </c>
      <c r="AI8" s="5" t="s">
        <v>179</v>
      </c>
      <c r="AJ8" s="8" t="s">
        <v>18</v>
      </c>
      <c r="AK8" s="8" t="s">
        <v>180</v>
      </c>
      <c r="AL8" s="5" t="s">
        <v>175</v>
      </c>
      <c r="AM8" s="5" t="s">
        <v>175</v>
      </c>
      <c r="AN8" s="5" t="s">
        <v>182</v>
      </c>
      <c r="AO8" s="5" t="s">
        <v>188</v>
      </c>
      <c r="AP8" s="5" t="s">
        <v>1</v>
      </c>
      <c r="AQ8" s="5"/>
      <c r="AR8" s="5" t="s">
        <v>186</v>
      </c>
      <c r="AS8" s="5" t="s">
        <v>17</v>
      </c>
      <c r="AT8" s="5" t="s">
        <v>1</v>
      </c>
      <c r="AU8" s="5" t="s">
        <v>19</v>
      </c>
      <c r="AV8" s="8" t="s">
        <v>175</v>
      </c>
      <c r="AW8" s="5" t="s">
        <v>175</v>
      </c>
      <c r="AX8" s="5" t="s">
        <v>183</v>
      </c>
      <c r="AY8" s="5" t="s">
        <v>177</v>
      </c>
      <c r="AZ8" s="8" t="s">
        <v>177</v>
      </c>
      <c r="BA8" s="5" t="s">
        <v>178</v>
      </c>
      <c r="BB8" s="5" t="s">
        <v>177</v>
      </c>
      <c r="BC8" s="8" t="s">
        <v>1</v>
      </c>
      <c r="BD8" s="8" t="s">
        <v>4</v>
      </c>
      <c r="BE8" s="5" t="s">
        <v>1</v>
      </c>
      <c r="BF8" s="5" t="s">
        <v>1</v>
      </c>
      <c r="BG8" s="5" t="s">
        <v>3</v>
      </c>
      <c r="BH8" s="5" t="s">
        <v>2</v>
      </c>
      <c r="BI8" s="8" t="s">
        <v>183</v>
      </c>
      <c r="BJ8" s="8" t="s">
        <v>183</v>
      </c>
      <c r="BK8" s="8" t="s">
        <v>197</v>
      </c>
      <c r="BL8" s="8" t="s">
        <v>180</v>
      </c>
      <c r="BM8" s="8" t="s">
        <v>3</v>
      </c>
      <c r="BN8" s="8" t="s">
        <v>5</v>
      </c>
      <c r="BO8" s="8"/>
      <c r="BP8" s="8" t="s">
        <v>2</v>
      </c>
      <c r="BQ8" s="8" t="s">
        <v>219</v>
      </c>
      <c r="BR8" s="8" t="s">
        <v>1</v>
      </c>
      <c r="BS8" s="8" t="s">
        <v>182</v>
      </c>
      <c r="BT8" s="8" t="s">
        <v>5</v>
      </c>
      <c r="BU8" s="8" t="s">
        <v>1</v>
      </c>
      <c r="BV8" s="8" t="s">
        <v>196</v>
      </c>
      <c r="BW8" s="8" t="s">
        <v>210</v>
      </c>
      <c r="BX8" s="8" t="s">
        <v>19</v>
      </c>
      <c r="BY8" s="263" t="s">
        <v>179</v>
      </c>
      <c r="BZ8" s="8" t="s">
        <v>175</v>
      </c>
      <c r="CA8" s="121"/>
      <c r="CB8" s="121"/>
      <c r="CC8" s="121"/>
      <c r="CD8" s="121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</row>
    <row r="9" spans="1:103" ht="13" customHeight="1">
      <c r="A9" s="46" t="s">
        <v>0</v>
      </c>
      <c r="B9" s="47" t="s">
        <v>4</v>
      </c>
      <c r="E9" s="5" t="s">
        <v>2</v>
      </c>
      <c r="F9" s="5" t="s">
        <v>4</v>
      </c>
      <c r="G9" s="5" t="s">
        <v>18</v>
      </c>
      <c r="H9" s="5" t="s">
        <v>179</v>
      </c>
      <c r="I9" s="5" t="s">
        <v>18</v>
      </c>
      <c r="J9" s="5" t="s">
        <v>18</v>
      </c>
      <c r="K9" s="5" t="s">
        <v>196</v>
      </c>
      <c r="L9" s="5"/>
      <c r="M9" s="5" t="s">
        <v>196</v>
      </c>
      <c r="N9" s="5" t="s">
        <v>17</v>
      </c>
      <c r="O9" s="5" t="s">
        <v>196</v>
      </c>
      <c r="P9" s="5" t="s">
        <v>179</v>
      </c>
      <c r="Q9" s="5" t="s">
        <v>229</v>
      </c>
      <c r="R9" s="5" t="s">
        <v>175</v>
      </c>
      <c r="S9" s="5" t="s">
        <v>177</v>
      </c>
      <c r="T9" s="8" t="s">
        <v>193</v>
      </c>
      <c r="U9" s="5" t="s">
        <v>17</v>
      </c>
      <c r="V9" s="5"/>
      <c r="W9" s="5" t="s">
        <v>183</v>
      </c>
      <c r="X9" s="5" t="s">
        <v>4</v>
      </c>
      <c r="Y9" s="8"/>
      <c r="Z9" s="5"/>
      <c r="AA9" s="5"/>
      <c r="AB9" s="8" t="s">
        <v>196</v>
      </c>
      <c r="AC9" s="5" t="s">
        <v>178</v>
      </c>
      <c r="AD9" s="5" t="s">
        <v>19</v>
      </c>
      <c r="AE9" s="5" t="s">
        <v>197</v>
      </c>
      <c r="AF9" s="5" t="s">
        <v>2</v>
      </c>
      <c r="AG9" s="5" t="s">
        <v>17</v>
      </c>
      <c r="AH9" s="5" t="s">
        <v>18</v>
      </c>
      <c r="AI9" s="5" t="s">
        <v>18</v>
      </c>
      <c r="AJ9" s="8" t="s">
        <v>175</v>
      </c>
      <c r="AK9" s="8" t="s">
        <v>17</v>
      </c>
      <c r="AL9" s="5" t="s">
        <v>177</v>
      </c>
      <c r="AM9" s="5" t="s">
        <v>4</v>
      </c>
      <c r="AN9" s="5" t="s">
        <v>175</v>
      </c>
      <c r="AO9" s="5" t="s">
        <v>3</v>
      </c>
      <c r="AP9" s="5" t="s">
        <v>177</v>
      </c>
      <c r="AQ9" s="5"/>
      <c r="AR9" s="5" t="s">
        <v>188</v>
      </c>
      <c r="AS9" s="5" t="s">
        <v>4</v>
      </c>
      <c r="AT9" s="5">
        <v>12</v>
      </c>
      <c r="AU9" s="5" t="s">
        <v>196</v>
      </c>
      <c r="AV9" s="8" t="s">
        <v>177</v>
      </c>
      <c r="AW9" s="5" t="s">
        <v>3</v>
      </c>
      <c r="AX9" s="5" t="s">
        <v>2</v>
      </c>
      <c r="AY9" s="5" t="s">
        <v>183</v>
      </c>
      <c r="AZ9" s="8">
        <v>18</v>
      </c>
      <c r="BA9" s="5" t="s">
        <v>2</v>
      </c>
      <c r="BB9" s="5" t="s">
        <v>2</v>
      </c>
      <c r="BC9" s="8"/>
      <c r="BD9" s="8" t="s">
        <v>200</v>
      </c>
      <c r="BE9" s="5" t="s">
        <v>193</v>
      </c>
      <c r="BF9" s="5" t="s">
        <v>4</v>
      </c>
      <c r="BG9" s="5" t="s">
        <v>176</v>
      </c>
      <c r="BH9" s="5" t="s">
        <v>196</v>
      </c>
      <c r="BI9" s="8" t="s">
        <v>182</v>
      </c>
      <c r="BJ9" s="8" t="s">
        <v>182</v>
      </c>
      <c r="BK9" s="8" t="s">
        <v>2</v>
      </c>
      <c r="BL9" s="8" t="s">
        <v>1</v>
      </c>
      <c r="BM9" s="8" t="s">
        <v>188</v>
      </c>
      <c r="BN9" s="8" t="s">
        <v>178</v>
      </c>
      <c r="BO9" s="8"/>
      <c r="BP9" s="8" t="s">
        <v>4</v>
      </c>
      <c r="BQ9" s="8" t="s">
        <v>221</v>
      </c>
      <c r="BR9" s="8" t="s">
        <v>178</v>
      </c>
      <c r="BS9" s="8" t="s">
        <v>182</v>
      </c>
      <c r="BT9" s="8" t="s">
        <v>176</v>
      </c>
      <c r="BU9" s="8" t="s">
        <v>18</v>
      </c>
      <c r="BV9" s="8" t="s">
        <v>180</v>
      </c>
      <c r="BW9" s="8" t="s">
        <v>1</v>
      </c>
      <c r="BX9" s="8" t="s">
        <v>19</v>
      </c>
      <c r="BY9" s="263" t="s">
        <v>3</v>
      </c>
      <c r="BZ9" s="8"/>
      <c r="CA9" s="121"/>
      <c r="CB9" s="121"/>
      <c r="CC9" s="121"/>
      <c r="CD9" s="121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</row>
    <row r="10" spans="1:103" ht="13" customHeight="1">
      <c r="A10" s="46" t="s">
        <v>0</v>
      </c>
      <c r="B10" s="47" t="s">
        <v>2</v>
      </c>
      <c r="E10" s="5"/>
      <c r="F10" s="5" t="s">
        <v>178</v>
      </c>
      <c r="G10" s="5" t="s">
        <v>4</v>
      </c>
      <c r="H10" s="5" t="s">
        <v>178</v>
      </c>
      <c r="I10" s="5" t="s">
        <v>4</v>
      </c>
      <c r="J10" s="5" t="s">
        <v>2</v>
      </c>
      <c r="K10" s="5"/>
      <c r="L10" s="5"/>
      <c r="M10" s="5"/>
      <c r="N10" s="5" t="s">
        <v>4</v>
      </c>
      <c r="O10" s="5" t="s">
        <v>178</v>
      </c>
      <c r="P10" s="5" t="s">
        <v>183</v>
      </c>
      <c r="Q10" s="5"/>
      <c r="R10" s="5" t="s">
        <v>2</v>
      </c>
      <c r="S10" s="5" t="s">
        <v>3</v>
      </c>
      <c r="T10" s="8" t="s">
        <v>175</v>
      </c>
      <c r="U10" s="5" t="s">
        <v>188</v>
      </c>
      <c r="V10" s="5"/>
      <c r="W10" s="5" t="s">
        <v>179</v>
      </c>
      <c r="X10" s="5" t="s">
        <v>178</v>
      </c>
      <c r="Y10" s="8"/>
      <c r="Z10" s="5"/>
      <c r="AA10" s="5"/>
      <c r="AB10" s="8" t="s">
        <v>180</v>
      </c>
      <c r="AC10" s="5" t="s">
        <v>231</v>
      </c>
      <c r="AD10" s="5" t="s">
        <v>3</v>
      </c>
      <c r="AE10" s="5" t="s">
        <v>197</v>
      </c>
      <c r="AF10" s="5" t="s">
        <v>2</v>
      </c>
      <c r="AG10" s="5" t="s">
        <v>177</v>
      </c>
      <c r="AH10" s="5" t="s">
        <v>180</v>
      </c>
      <c r="AI10" s="5"/>
      <c r="AJ10" s="8" t="s">
        <v>2</v>
      </c>
      <c r="AK10" s="8" t="s">
        <v>4</v>
      </c>
      <c r="AL10" s="5" t="s">
        <v>3</v>
      </c>
      <c r="AM10" s="5" t="s">
        <v>175</v>
      </c>
      <c r="AN10" s="5" t="s">
        <v>183</v>
      </c>
      <c r="AO10" s="5" t="s">
        <v>232</v>
      </c>
      <c r="AP10" s="5" t="s">
        <v>19</v>
      </c>
      <c r="AQ10" s="5"/>
      <c r="AR10" s="5" t="s">
        <v>4</v>
      </c>
      <c r="AS10" s="5" t="s">
        <v>5</v>
      </c>
      <c r="AT10" s="5"/>
      <c r="AU10" s="5" t="s">
        <v>2</v>
      </c>
      <c r="AV10" s="8" t="s">
        <v>3</v>
      </c>
      <c r="AW10" s="5" t="s">
        <v>176</v>
      </c>
      <c r="AX10" s="5" t="s">
        <v>206</v>
      </c>
      <c r="AY10" s="5" t="s">
        <v>2</v>
      </c>
      <c r="AZ10" s="8"/>
      <c r="BA10" s="5" t="s">
        <v>177</v>
      </c>
      <c r="BB10" s="5" t="s">
        <v>4</v>
      </c>
      <c r="BC10" s="8"/>
      <c r="BD10" s="8" t="s">
        <v>179</v>
      </c>
      <c r="BE10" s="5" t="s">
        <v>2</v>
      </c>
      <c r="BF10" s="5" t="s">
        <v>18</v>
      </c>
      <c r="BG10" s="5"/>
      <c r="BH10" s="5" t="s">
        <v>3</v>
      </c>
      <c r="BI10" s="8"/>
      <c r="BJ10" s="8"/>
      <c r="BK10" s="8"/>
      <c r="BL10" s="8" t="s">
        <v>179</v>
      </c>
      <c r="BM10" s="8" t="s">
        <v>1</v>
      </c>
      <c r="BN10" s="8" t="s">
        <v>3</v>
      </c>
      <c r="BO10" s="8"/>
      <c r="BP10" s="8" t="s">
        <v>18</v>
      </c>
      <c r="BQ10" s="8" t="s">
        <v>220</v>
      </c>
      <c r="BR10" s="8" t="s">
        <v>175</v>
      </c>
      <c r="BS10" s="8" t="s">
        <v>196</v>
      </c>
      <c r="BT10" s="8" t="s">
        <v>177</v>
      </c>
      <c r="BU10" s="8" t="s">
        <v>179</v>
      </c>
      <c r="BV10" s="8"/>
      <c r="BW10" s="8" t="s">
        <v>176</v>
      </c>
      <c r="BX10" s="8" t="s">
        <v>17</v>
      </c>
      <c r="BY10" s="263" t="s">
        <v>175</v>
      </c>
      <c r="BZ10" s="8"/>
      <c r="CA10" s="121"/>
      <c r="CB10" s="121"/>
      <c r="CC10" s="121"/>
      <c r="CD10" s="121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</row>
    <row r="11" spans="1:103" ht="13" customHeight="1">
      <c r="A11" s="43" t="s">
        <v>90</v>
      </c>
      <c r="B11" s="47" t="s">
        <v>6</v>
      </c>
      <c r="E11" s="5"/>
      <c r="F11" s="5" t="s">
        <v>17</v>
      </c>
      <c r="G11" s="5" t="s">
        <v>1</v>
      </c>
      <c r="H11" s="5" t="s">
        <v>2</v>
      </c>
      <c r="I11" s="5" t="s">
        <v>2</v>
      </c>
      <c r="J11" s="5" t="s">
        <v>17</v>
      </c>
      <c r="K11" s="5"/>
      <c r="L11" s="5"/>
      <c r="M11" s="5"/>
      <c r="N11" s="5" t="s">
        <v>224</v>
      </c>
      <c r="O11" s="5" t="s">
        <v>2</v>
      </c>
      <c r="P11" s="5"/>
      <c r="Q11" s="5"/>
      <c r="R11" s="5" t="s">
        <v>5</v>
      </c>
      <c r="S11" s="5"/>
      <c r="T11" s="8" t="s">
        <v>194</v>
      </c>
      <c r="U11" s="5"/>
      <c r="V11" s="5"/>
      <c r="W11" s="5" t="s">
        <v>188</v>
      </c>
      <c r="X11" s="5" t="s">
        <v>17</v>
      </c>
      <c r="Y11" s="8"/>
      <c r="Z11" s="5"/>
      <c r="AA11" s="5"/>
      <c r="AB11" s="8"/>
      <c r="AC11" s="5"/>
      <c r="AD11" s="5"/>
      <c r="AE11" s="5"/>
      <c r="AF11" s="5" t="s">
        <v>177</v>
      </c>
      <c r="AG11" s="5"/>
      <c r="AH11" s="5"/>
      <c r="AI11" s="5"/>
      <c r="AJ11" s="8">
        <v>1</v>
      </c>
      <c r="AK11" s="8" t="s">
        <v>197</v>
      </c>
      <c r="AL11" s="5"/>
      <c r="AM11" s="5" t="s">
        <v>3</v>
      </c>
      <c r="AN11" s="5">
        <v>1</v>
      </c>
      <c r="AP11" s="5" t="s">
        <v>2</v>
      </c>
      <c r="AQ11" s="5"/>
      <c r="AR11" s="5" t="s">
        <v>2</v>
      </c>
      <c r="AS11" s="5" t="s">
        <v>17</v>
      </c>
      <c r="AT11" s="5"/>
      <c r="AU11" s="5" t="s">
        <v>3</v>
      </c>
      <c r="AV11" s="8" t="s">
        <v>178</v>
      </c>
      <c r="AW11" s="5"/>
      <c r="AX11" s="5"/>
      <c r="AY11" s="5" t="s">
        <v>4</v>
      </c>
      <c r="AZ11" s="8"/>
      <c r="BA11" s="5" t="s">
        <v>199</v>
      </c>
      <c r="BB11" s="5"/>
      <c r="BC11" s="8"/>
      <c r="BD11" s="8" t="s">
        <v>204</v>
      </c>
      <c r="BE11" s="5" t="s">
        <v>4</v>
      </c>
      <c r="BF11" s="5" t="s">
        <v>1</v>
      </c>
      <c r="BG11" s="5"/>
      <c r="BH11" s="5"/>
      <c r="BI11" s="8"/>
      <c r="BJ11" s="8"/>
      <c r="BK11" s="8"/>
      <c r="BL11" s="8"/>
      <c r="BM11" s="8" t="s">
        <v>4</v>
      </c>
      <c r="BN11" s="8"/>
      <c r="BO11" s="8"/>
      <c r="BP11" s="8" t="s">
        <v>1</v>
      </c>
      <c r="BQ11" s="8"/>
      <c r="BR11" s="8" t="s">
        <v>2</v>
      </c>
      <c r="BS11" s="8" t="s">
        <v>2</v>
      </c>
      <c r="BT11" s="8" t="s">
        <v>2</v>
      </c>
      <c r="BU11" s="8" t="s">
        <v>228</v>
      </c>
      <c r="BV11" s="8"/>
      <c r="BW11" s="8" t="s">
        <v>177</v>
      </c>
      <c r="BX11" s="8" t="s">
        <v>233</v>
      </c>
      <c r="BY11" s="263" t="s">
        <v>177</v>
      </c>
      <c r="BZ11" s="8"/>
      <c r="CA11" s="121"/>
      <c r="CB11" s="121"/>
      <c r="CC11" s="121"/>
      <c r="CD11" s="121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</row>
    <row r="12" spans="1:103" ht="13" customHeight="1">
      <c r="A12" s="45" t="s">
        <v>0</v>
      </c>
      <c r="B12" s="47" t="s">
        <v>6</v>
      </c>
      <c r="E12" s="5"/>
      <c r="F12" s="5" t="s">
        <v>183</v>
      </c>
      <c r="G12" s="5" t="s">
        <v>3</v>
      </c>
      <c r="H12" s="5"/>
      <c r="I12" s="5" t="s">
        <v>19</v>
      </c>
      <c r="J12" s="5" t="s">
        <v>4</v>
      </c>
      <c r="K12" s="5"/>
      <c r="L12" s="5"/>
      <c r="M12" s="5"/>
      <c r="N12" s="5"/>
      <c r="O12" s="5" t="s">
        <v>4</v>
      </c>
      <c r="P12" s="5"/>
      <c r="Q12" s="5"/>
      <c r="R12" s="5"/>
      <c r="S12" s="5"/>
      <c r="T12" s="8" t="s">
        <v>180</v>
      </c>
      <c r="U12" s="5"/>
      <c r="V12" s="5"/>
      <c r="W12" s="5"/>
      <c r="X12" s="5" t="s">
        <v>183</v>
      </c>
      <c r="Y12" s="8"/>
      <c r="Z12" s="5"/>
      <c r="AA12" s="5"/>
      <c r="AB12" s="8"/>
      <c r="AC12" s="5"/>
      <c r="AD12" s="5"/>
      <c r="AE12" s="5"/>
      <c r="AF12" s="5" t="s">
        <v>212</v>
      </c>
      <c r="AG12" s="5"/>
      <c r="AH12" s="5"/>
      <c r="AI12" s="5"/>
      <c r="AJ12" s="8"/>
      <c r="AK12" s="8"/>
      <c r="AL12" s="5"/>
      <c r="AM12" s="5" t="s">
        <v>176</v>
      </c>
      <c r="AN12" s="5"/>
      <c r="AP12" s="5"/>
      <c r="AQ12" s="5"/>
      <c r="AR12" s="5" t="s">
        <v>187</v>
      </c>
      <c r="AS12" s="5" t="s">
        <v>183</v>
      </c>
      <c r="AT12" s="5"/>
      <c r="AU12" s="5"/>
      <c r="AV12" s="8" t="s">
        <v>175</v>
      </c>
      <c r="AW12" s="5"/>
      <c r="AX12" s="5"/>
      <c r="AY12" s="5"/>
      <c r="AZ12" s="8"/>
      <c r="BA12" s="5"/>
      <c r="BB12" s="5"/>
      <c r="BC12" s="8"/>
      <c r="BD12" s="8"/>
      <c r="BE12" s="5"/>
      <c r="BF12" s="5" t="s">
        <v>180</v>
      </c>
      <c r="BG12" s="5"/>
      <c r="BH12" s="5"/>
      <c r="BI12" s="8"/>
      <c r="BJ12" s="8"/>
      <c r="BK12" s="8"/>
      <c r="BL12" s="8"/>
      <c r="BM12" s="8" t="s">
        <v>183</v>
      </c>
      <c r="BN12" s="8"/>
      <c r="BO12" s="8"/>
      <c r="BP12" s="8" t="s">
        <v>180</v>
      </c>
      <c r="BQ12" s="8"/>
      <c r="BR12" s="8"/>
      <c r="BS12" s="8"/>
      <c r="BT12" s="8" t="s">
        <v>227</v>
      </c>
      <c r="BU12" s="8" t="s">
        <v>175</v>
      </c>
      <c r="BV12" s="8"/>
      <c r="BW12" s="8">
        <v>1216</v>
      </c>
      <c r="BX12" s="8"/>
      <c r="BY12" s="263" t="s">
        <v>3</v>
      </c>
      <c r="BZ12" s="8"/>
      <c r="CA12" s="121"/>
      <c r="CB12" s="121"/>
      <c r="CC12" s="121"/>
      <c r="CD12" s="121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</row>
    <row r="13" spans="1:103" ht="10" customHeight="1">
      <c r="B13" s="47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  <c r="V13" s="9"/>
      <c r="W13" s="9"/>
      <c r="X13" s="9"/>
      <c r="Y13"/>
      <c r="Z13" s="9"/>
      <c r="AA13" s="9"/>
      <c r="AB13" s="12"/>
      <c r="AC13" s="9"/>
      <c r="AD13" s="8"/>
      <c r="AE13" s="9"/>
      <c r="AF13" s="9"/>
      <c r="AG13" s="9"/>
      <c r="AH13" s="9"/>
      <c r="AI13" s="9"/>
      <c r="AJ13" s="9"/>
      <c r="AK13" s="8"/>
      <c r="AM13" s="9"/>
      <c r="AN13" s="9"/>
      <c r="AP13" s="9"/>
      <c r="AQ13" s="9"/>
      <c r="AR13" s="9"/>
      <c r="AS13" s="9"/>
      <c r="AT13" s="9"/>
      <c r="AU13" s="8"/>
      <c r="AW13" s="9"/>
      <c r="AX13" s="8"/>
      <c r="AY13" s="8"/>
      <c r="AZ13" s="9"/>
      <c r="BA13" s="9"/>
      <c r="BB13" s="9"/>
      <c r="BC13" s="18"/>
      <c r="BD13" s="9"/>
      <c r="BE13" s="8"/>
      <c r="BF13" s="9"/>
      <c r="BG13" s="9"/>
      <c r="BH13" s="9"/>
      <c r="BI13" s="9"/>
      <c r="BJ13" s="9"/>
      <c r="BK13" s="9"/>
      <c r="BL13" s="9"/>
      <c r="BN13" s="9"/>
      <c r="BP13" s="65"/>
      <c r="BR13" s="9"/>
      <c r="BS13" s="21"/>
      <c r="BT13" s="2"/>
      <c r="BU13" s="1"/>
      <c r="BV13" s="12"/>
      <c r="BW13" s="2"/>
      <c r="BX13" s="21"/>
      <c r="BY13" s="257"/>
      <c r="BZ13" s="12"/>
      <c r="CA13" s="117"/>
      <c r="CB13" s="117"/>
      <c r="CC13" s="117"/>
      <c r="CD13" s="117"/>
      <c r="CE13" s="12"/>
      <c r="CF13" s="49"/>
      <c r="CG13" s="49"/>
      <c r="CH13" s="49"/>
      <c r="CP13" s="83"/>
    </row>
    <row r="14" spans="1:103" s="96" customFormat="1" ht="13.25" customHeight="1">
      <c r="A14" s="92" t="s">
        <v>41</v>
      </c>
      <c r="B14" s="18"/>
      <c r="C14" s="98"/>
      <c r="D14" s="154"/>
      <c r="H14" s="25"/>
      <c r="Y14" s="99"/>
      <c r="AB14" s="97"/>
      <c r="BC14" s="18"/>
      <c r="BS14" s="97"/>
      <c r="BT14" s="97"/>
      <c r="BV14" s="97"/>
      <c r="BW14" s="97"/>
      <c r="BX14" s="97"/>
      <c r="BY14" s="270"/>
      <c r="BZ14" s="97"/>
      <c r="CA14" s="122"/>
      <c r="CB14" s="122"/>
      <c r="CC14" s="122"/>
      <c r="CD14" s="122"/>
      <c r="CE14" s="97"/>
      <c r="CF14" s="59"/>
      <c r="CG14" s="59"/>
      <c r="CH14" s="59"/>
      <c r="CI14" s="97"/>
      <c r="CJ14" s="97"/>
      <c r="CK14" s="97"/>
      <c r="CL14" s="97"/>
      <c r="CM14" s="97"/>
      <c r="CU14" s="97"/>
      <c r="CV14" s="97"/>
      <c r="CW14" s="97"/>
      <c r="CX14" s="97"/>
      <c r="CY14" s="97"/>
    </row>
    <row r="15" spans="1:103" s="50" customFormat="1" ht="13.25" customHeight="1">
      <c r="A15" s="77" t="s">
        <v>91</v>
      </c>
      <c r="B15" s="29">
        <v>26</v>
      </c>
      <c r="C15" s="66">
        <f>IF(B15&gt;B16,B15-B16,0)</f>
        <v>0</v>
      </c>
      <c r="D15" s="154"/>
      <c r="E15" s="237">
        <v>13</v>
      </c>
      <c r="F15" s="237"/>
      <c r="G15" s="162">
        <v>10</v>
      </c>
      <c r="H15" s="162">
        <v>17</v>
      </c>
      <c r="I15" s="167">
        <v>17</v>
      </c>
      <c r="J15" s="18">
        <v>10</v>
      </c>
      <c r="K15" s="18">
        <v>21</v>
      </c>
      <c r="L15" s="18">
        <v>17</v>
      </c>
      <c r="M15" s="162">
        <v>17</v>
      </c>
      <c r="N15" s="162">
        <v>13</v>
      </c>
      <c r="O15" s="209">
        <v>17</v>
      </c>
      <c r="P15" s="18">
        <v>16</v>
      </c>
      <c r="Q15" s="223">
        <v>10</v>
      </c>
      <c r="R15" s="162">
        <v>10</v>
      </c>
      <c r="S15" s="162">
        <v>17</v>
      </c>
      <c r="T15" s="162">
        <v>7</v>
      </c>
      <c r="U15" s="18">
        <v>10</v>
      </c>
      <c r="V15" s="162">
        <v>9</v>
      </c>
      <c r="W15" s="162"/>
      <c r="X15" s="162">
        <v>17</v>
      </c>
      <c r="Y15" s="203">
        <v>6</v>
      </c>
      <c r="Z15" s="162">
        <v>10</v>
      </c>
      <c r="AA15" s="162">
        <v>7</v>
      </c>
      <c r="AB15" s="162">
        <v>13</v>
      </c>
      <c r="AC15" s="162"/>
      <c r="AD15" s="162">
        <v>11</v>
      </c>
      <c r="AE15" s="162">
        <v>10</v>
      </c>
      <c r="AF15" s="162">
        <v>10</v>
      </c>
      <c r="AG15" s="162"/>
      <c r="AH15" s="162">
        <v>10</v>
      </c>
      <c r="AI15" s="162">
        <v>10</v>
      </c>
      <c r="AJ15" s="190">
        <v>10</v>
      </c>
      <c r="AK15" s="162">
        <v>10</v>
      </c>
      <c r="AL15" s="229">
        <v>10</v>
      </c>
      <c r="AM15" s="18"/>
      <c r="AN15" s="163">
        <v>10</v>
      </c>
      <c r="AO15" s="273">
        <v>13</v>
      </c>
      <c r="AP15" s="182">
        <v>21</v>
      </c>
      <c r="AQ15" s="171">
        <v>18</v>
      </c>
      <c r="AR15" s="162">
        <v>9</v>
      </c>
      <c r="AS15" s="162">
        <v>10</v>
      </c>
      <c r="AT15" s="162">
        <v>12</v>
      </c>
      <c r="AU15" s="163">
        <v>17</v>
      </c>
      <c r="AV15" s="162">
        <v>10</v>
      </c>
      <c r="AW15" s="162">
        <v>10</v>
      </c>
      <c r="AX15" s="162">
        <v>14</v>
      </c>
      <c r="AY15" s="162">
        <v>10</v>
      </c>
      <c r="AZ15" s="162">
        <v>14</v>
      </c>
      <c r="BA15" s="162">
        <v>20</v>
      </c>
      <c r="BB15" s="162">
        <v>14</v>
      </c>
      <c r="BC15" s="162">
        <v>7</v>
      </c>
      <c r="BD15" s="169">
        <v>8</v>
      </c>
      <c r="BE15" s="162">
        <v>7</v>
      </c>
      <c r="BF15" s="162">
        <v>10</v>
      </c>
      <c r="BG15" s="162">
        <v>13</v>
      </c>
      <c r="BH15" s="162"/>
      <c r="BI15" s="176">
        <v>10</v>
      </c>
      <c r="BJ15" s="176">
        <v>3</v>
      </c>
      <c r="BK15" s="162">
        <v>7</v>
      </c>
      <c r="BL15" s="162">
        <v>12</v>
      </c>
      <c r="BM15" s="162">
        <v>23</v>
      </c>
      <c r="BN15" s="162"/>
      <c r="BO15" s="162">
        <v>13</v>
      </c>
      <c r="BP15" s="197">
        <v>10</v>
      </c>
      <c r="BQ15" s="162">
        <v>6</v>
      </c>
      <c r="BR15" s="162">
        <v>3</v>
      </c>
      <c r="BS15" s="162">
        <v>10</v>
      </c>
      <c r="BT15" s="162"/>
      <c r="BU15" s="215">
        <v>16</v>
      </c>
      <c r="BV15" s="162">
        <v>17</v>
      </c>
      <c r="BW15" s="235">
        <v>6</v>
      </c>
      <c r="BX15" s="237">
        <v>6</v>
      </c>
      <c r="BY15" s="259">
        <v>10</v>
      </c>
      <c r="BZ15" s="162">
        <v>4</v>
      </c>
      <c r="CA15" s="123"/>
      <c r="CB15" s="123"/>
      <c r="CC15" s="123"/>
      <c r="CD15" s="123"/>
      <c r="CE15" s="18"/>
      <c r="CF15" s="18"/>
      <c r="CG15" s="18"/>
      <c r="CH15" s="18"/>
      <c r="CI15" s="84"/>
      <c r="CJ15" s="18"/>
      <c r="CK15" s="85"/>
      <c r="CL15" s="18"/>
      <c r="CM15" s="18"/>
      <c r="CN15" s="18"/>
      <c r="CO15" s="18"/>
      <c r="CP15" s="80"/>
      <c r="CQ15" s="51"/>
      <c r="CR15" s="51"/>
      <c r="CS15" s="52"/>
      <c r="CT15" s="53"/>
      <c r="CU15" s="51"/>
      <c r="CV15" s="54"/>
      <c r="CW15" s="55"/>
      <c r="CX15" s="56"/>
    </row>
    <row r="16" spans="1:103" s="96" customFormat="1" ht="13.25" customHeight="1">
      <c r="A16" s="77" t="s">
        <v>92</v>
      </c>
      <c r="B16" s="29">
        <v>31</v>
      </c>
      <c r="C16" s="66">
        <f>IF(B16&gt;B15,B16-B15,0)</f>
        <v>5</v>
      </c>
      <c r="D16" s="154"/>
      <c r="E16" s="237"/>
      <c r="F16" s="162">
        <v>14</v>
      </c>
      <c r="G16" s="162"/>
      <c r="H16" s="162"/>
      <c r="I16" s="167"/>
      <c r="J16" s="18"/>
      <c r="K16" s="18"/>
      <c r="L16" s="18"/>
      <c r="M16" s="162"/>
      <c r="N16" s="162"/>
      <c r="O16" s="209"/>
      <c r="P16" s="18"/>
      <c r="Q16" s="223"/>
      <c r="R16" s="162"/>
      <c r="S16" s="162"/>
      <c r="T16" s="162"/>
      <c r="U16" s="18"/>
      <c r="V16" s="162"/>
      <c r="W16" s="162">
        <v>12</v>
      </c>
      <c r="X16" s="162"/>
      <c r="Y16" s="203"/>
      <c r="Z16" s="162"/>
      <c r="AA16" s="162"/>
      <c r="AB16" s="162"/>
      <c r="AC16" s="162">
        <v>7</v>
      </c>
      <c r="AD16" s="162"/>
      <c r="AE16" s="162"/>
      <c r="AF16" s="162"/>
      <c r="AG16" s="162">
        <v>3</v>
      </c>
      <c r="AH16" s="162"/>
      <c r="AI16" s="162"/>
      <c r="AJ16" s="190"/>
      <c r="AK16" s="162"/>
      <c r="AL16" s="229"/>
      <c r="AM16" s="18">
        <v>7</v>
      </c>
      <c r="AN16" s="163"/>
      <c r="AO16" s="273"/>
      <c r="AP16" s="182"/>
      <c r="AQ16" s="171"/>
      <c r="AR16" s="162"/>
      <c r="AS16" s="162"/>
      <c r="AT16" s="162"/>
      <c r="AU16" s="163"/>
      <c r="AV16" s="162"/>
      <c r="AW16" s="162"/>
      <c r="AX16" s="162"/>
      <c r="AY16" s="162"/>
      <c r="AZ16" s="162"/>
      <c r="BA16" s="162"/>
      <c r="BB16" s="162"/>
      <c r="BC16" s="162"/>
      <c r="BD16" s="169"/>
      <c r="BE16" s="162"/>
      <c r="BF16" s="162"/>
      <c r="BG16" s="162"/>
      <c r="BH16" s="162">
        <v>6</v>
      </c>
      <c r="BI16" s="176"/>
      <c r="BJ16" s="176"/>
      <c r="BK16" s="162"/>
      <c r="BL16" s="162"/>
      <c r="BM16" s="162"/>
      <c r="BN16" s="162">
        <v>7</v>
      </c>
      <c r="BO16" s="162"/>
      <c r="BP16" s="197"/>
      <c r="BQ16" s="162"/>
      <c r="BR16" s="162"/>
      <c r="BS16" s="162"/>
      <c r="BT16" s="162">
        <v>4</v>
      </c>
      <c r="BU16" s="215"/>
      <c r="BV16" s="162"/>
      <c r="BW16" s="235"/>
      <c r="BX16" s="237"/>
      <c r="BY16" s="259"/>
      <c r="BZ16" s="162"/>
      <c r="CA16" s="123"/>
      <c r="CB16" s="123"/>
      <c r="CC16" s="123"/>
      <c r="CD16" s="123"/>
      <c r="CE16" s="18"/>
      <c r="CF16" s="18"/>
      <c r="CG16" s="18"/>
      <c r="CH16" s="18"/>
      <c r="CI16" s="84"/>
      <c r="CJ16" s="18"/>
      <c r="CK16" s="85"/>
      <c r="CL16" s="18"/>
      <c r="CM16" s="18"/>
      <c r="CN16" s="18"/>
      <c r="CO16" s="18"/>
      <c r="CP16" s="80"/>
      <c r="CQ16" s="18"/>
      <c r="CR16" s="18"/>
      <c r="CS16" s="38"/>
      <c r="CT16" s="39"/>
      <c r="CU16" s="18"/>
      <c r="CV16" s="40"/>
      <c r="CW16" s="41"/>
      <c r="CX16" s="42"/>
      <c r="CY16" s="97"/>
    </row>
    <row r="17" spans="1:103" s="96" customFormat="1" ht="13.25" customHeight="1">
      <c r="A17" s="100" t="s">
        <v>42</v>
      </c>
      <c r="B17" s="18"/>
      <c r="C17" s="66"/>
      <c r="D17" s="154"/>
      <c r="E17" s="30">
        <f t="shared" ref="E17:AJ17" si="0">IF($C15&gt;0,IF(E15*$C15&gt;0,IF(E15&lt;=$C15,E15+10,10),0),IF(E16*$C16&gt;0,IF(E16&lt;=$C16,E16+10,10),0))</f>
        <v>0</v>
      </c>
      <c r="F17" s="30">
        <f t="shared" si="0"/>
        <v>10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 t="shared" si="0"/>
        <v>0</v>
      </c>
      <c r="Q17" s="30">
        <f t="shared" si="0"/>
        <v>0</v>
      </c>
      <c r="R17" s="30">
        <f t="shared" si="0"/>
        <v>0</v>
      </c>
      <c r="S17" s="30">
        <f t="shared" si="0"/>
        <v>0</v>
      </c>
      <c r="T17" s="30">
        <f t="shared" si="0"/>
        <v>0</v>
      </c>
      <c r="U17" s="30">
        <f t="shared" si="0"/>
        <v>0</v>
      </c>
      <c r="V17" s="30">
        <f t="shared" si="0"/>
        <v>0</v>
      </c>
      <c r="W17" s="30">
        <f t="shared" si="0"/>
        <v>10</v>
      </c>
      <c r="X17" s="30">
        <f t="shared" si="0"/>
        <v>0</v>
      </c>
      <c r="Y17" s="30">
        <f t="shared" si="0"/>
        <v>0</v>
      </c>
      <c r="Z17" s="30">
        <f t="shared" si="0"/>
        <v>0</v>
      </c>
      <c r="AA17" s="30">
        <f t="shared" si="0"/>
        <v>0</v>
      </c>
      <c r="AB17" s="30">
        <f t="shared" si="0"/>
        <v>0</v>
      </c>
      <c r="AC17" s="30">
        <f t="shared" si="0"/>
        <v>10</v>
      </c>
      <c r="AD17" s="30">
        <f t="shared" si="0"/>
        <v>0</v>
      </c>
      <c r="AE17" s="30">
        <f t="shared" si="0"/>
        <v>0</v>
      </c>
      <c r="AF17" s="30">
        <f t="shared" si="0"/>
        <v>0</v>
      </c>
      <c r="AG17" s="30">
        <f t="shared" si="0"/>
        <v>13</v>
      </c>
      <c r="AH17" s="30">
        <f t="shared" si="0"/>
        <v>0</v>
      </c>
      <c r="AI17" s="30">
        <f t="shared" si="0"/>
        <v>0</v>
      </c>
      <c r="AJ17" s="30">
        <f t="shared" si="0"/>
        <v>0</v>
      </c>
      <c r="AK17" s="30">
        <f t="shared" ref="AK17:BP17" si="1">IF($C15&gt;0,IF(AK15*$C15&gt;0,IF(AK15&lt;=$C15,AK15+10,10),0),IF(AK16*$C16&gt;0,IF(AK16&lt;=$C16,AK16+10,10),0))</f>
        <v>0</v>
      </c>
      <c r="AL17" s="30">
        <f t="shared" si="1"/>
        <v>0</v>
      </c>
      <c r="AM17" s="30">
        <f t="shared" si="1"/>
        <v>10</v>
      </c>
      <c r="AN17" s="30">
        <f t="shared" si="1"/>
        <v>0</v>
      </c>
      <c r="AO17" s="274">
        <f t="shared" si="1"/>
        <v>0</v>
      </c>
      <c r="AP17" s="30">
        <f t="shared" si="1"/>
        <v>0</v>
      </c>
      <c r="AQ17" s="30">
        <f t="shared" si="1"/>
        <v>0</v>
      </c>
      <c r="AR17" s="30">
        <f t="shared" si="1"/>
        <v>0</v>
      </c>
      <c r="AS17" s="30">
        <f t="shared" si="1"/>
        <v>0</v>
      </c>
      <c r="AT17" s="30">
        <f t="shared" si="1"/>
        <v>0</v>
      </c>
      <c r="AU17" s="30">
        <f t="shared" si="1"/>
        <v>0</v>
      </c>
      <c r="AV17" s="30">
        <f t="shared" si="1"/>
        <v>0</v>
      </c>
      <c r="AW17" s="30">
        <f t="shared" si="1"/>
        <v>0</v>
      </c>
      <c r="AX17" s="30">
        <f t="shared" si="1"/>
        <v>0</v>
      </c>
      <c r="AY17" s="30">
        <f t="shared" si="1"/>
        <v>0</v>
      </c>
      <c r="AZ17" s="30">
        <f t="shared" si="1"/>
        <v>0</v>
      </c>
      <c r="BA17" s="30">
        <f t="shared" si="1"/>
        <v>0</v>
      </c>
      <c r="BB17" s="30">
        <f t="shared" si="1"/>
        <v>0</v>
      </c>
      <c r="BC17" s="30">
        <f t="shared" si="1"/>
        <v>0</v>
      </c>
      <c r="BD17" s="30">
        <f t="shared" si="1"/>
        <v>0</v>
      </c>
      <c r="BE17" s="30">
        <f t="shared" si="1"/>
        <v>0</v>
      </c>
      <c r="BF17" s="30">
        <f t="shared" si="1"/>
        <v>0</v>
      </c>
      <c r="BG17" s="30">
        <f t="shared" si="1"/>
        <v>0</v>
      </c>
      <c r="BH17" s="30">
        <f t="shared" si="1"/>
        <v>10</v>
      </c>
      <c r="BI17" s="30">
        <f t="shared" si="1"/>
        <v>0</v>
      </c>
      <c r="BJ17" s="30">
        <f t="shared" si="1"/>
        <v>0</v>
      </c>
      <c r="BK17" s="30">
        <f t="shared" si="1"/>
        <v>0</v>
      </c>
      <c r="BL17" s="30">
        <f t="shared" si="1"/>
        <v>0</v>
      </c>
      <c r="BM17" s="30">
        <f t="shared" si="1"/>
        <v>0</v>
      </c>
      <c r="BN17" s="30">
        <f t="shared" si="1"/>
        <v>10</v>
      </c>
      <c r="BO17" s="30">
        <f t="shared" si="1"/>
        <v>0</v>
      </c>
      <c r="BP17" s="30">
        <f t="shared" si="1"/>
        <v>0</v>
      </c>
      <c r="BQ17" s="30">
        <f t="shared" ref="BQ17:CV17" si="2">IF($C15&gt;0,IF(BQ15*$C15&gt;0,IF(BQ15&lt;=$C15,BQ15+10,10),0),IF(BQ16*$C16&gt;0,IF(BQ16&lt;=$C16,BQ16+10,10),0))</f>
        <v>0</v>
      </c>
      <c r="BR17" s="30">
        <f t="shared" si="2"/>
        <v>0</v>
      </c>
      <c r="BS17" s="30">
        <f t="shared" si="2"/>
        <v>0</v>
      </c>
      <c r="BT17" s="30">
        <f t="shared" si="2"/>
        <v>14</v>
      </c>
      <c r="BU17" s="30">
        <f t="shared" si="2"/>
        <v>0</v>
      </c>
      <c r="BV17" s="30">
        <f t="shared" si="2"/>
        <v>0</v>
      </c>
      <c r="BW17" s="30">
        <f t="shared" si="2"/>
        <v>0</v>
      </c>
      <c r="BX17" s="30">
        <f t="shared" si="2"/>
        <v>0</v>
      </c>
      <c r="BY17" s="260">
        <f t="shared" si="2"/>
        <v>0</v>
      </c>
      <c r="BZ17" s="30">
        <f t="shared" si="2"/>
        <v>0</v>
      </c>
      <c r="CA17" s="124"/>
      <c r="CB17" s="124"/>
      <c r="CC17" s="124"/>
      <c r="CD17" s="124"/>
      <c r="CE17" s="30"/>
      <c r="CF17" s="30"/>
      <c r="CG17" s="30"/>
      <c r="CH17" s="30"/>
      <c r="CI17" s="30">
        <f t="shared" ref="CI17:CN17" si="3">IF($C15&gt;0,IF(CI15*$C15&gt;0,IF(CI15&lt;=$C15,CI15+10,10),0),IF(CI16*$C16&gt;0,IF(CI16&lt;=$C16,CI16+10,10),0))</f>
        <v>0</v>
      </c>
      <c r="CJ17" s="30">
        <f t="shared" si="3"/>
        <v>0</v>
      </c>
      <c r="CK17" s="30">
        <f t="shared" si="3"/>
        <v>0</v>
      </c>
      <c r="CL17" s="30">
        <f t="shared" si="3"/>
        <v>0</v>
      </c>
      <c r="CM17" s="30">
        <f t="shared" si="3"/>
        <v>0</v>
      </c>
      <c r="CN17" s="30">
        <f t="shared" si="3"/>
        <v>0</v>
      </c>
      <c r="CO17" s="30"/>
      <c r="CP17" s="30"/>
      <c r="CQ17" s="31">
        <f>IF($C15&gt;0,IF(CQ15*$C15&gt;0,IF(CQ15&lt;=$C15,CQ15+10,10),0),IF(CQ16*$C16&gt;0,IF(CQ16&lt;=$C16,CQ16+10,10),0))</f>
        <v>0</v>
      </c>
      <c r="CR17" s="30">
        <f>IF($C15&gt;0,IF(CR15*$C15&gt;0,IF(CR15&lt;=$C15,CR15+10,10),0),IF(CR16*$C16&gt;0,IF(CR16&lt;=$C16,CR16+10,10),0))</f>
        <v>0</v>
      </c>
      <c r="CS17" s="30"/>
      <c r="CT17" s="30"/>
      <c r="CU17" s="30"/>
      <c r="CV17" s="30"/>
      <c r="CW17" s="30"/>
      <c r="CX17" s="30"/>
      <c r="CY17" s="97"/>
    </row>
    <row r="18" spans="1:103" s="96" customFormat="1" ht="13.25" customHeight="1">
      <c r="B18" s="18"/>
      <c r="C18" s="66"/>
      <c r="D18" s="154"/>
      <c r="E18" s="18"/>
      <c r="F18" s="109"/>
      <c r="G18" s="109"/>
      <c r="H18" s="109"/>
      <c r="I18" s="58"/>
      <c r="J18" s="109"/>
      <c r="K18" s="109"/>
      <c r="L18" s="109"/>
      <c r="M18" s="109"/>
      <c r="N18" s="109"/>
      <c r="O18" s="206"/>
      <c r="P18" s="109"/>
      <c r="Q18" s="220"/>
      <c r="R18" s="109"/>
      <c r="S18" s="109"/>
      <c r="T18" s="109"/>
      <c r="U18" s="109"/>
      <c r="V18" s="109"/>
      <c r="W18" s="109"/>
      <c r="X18" s="109"/>
      <c r="Y18" s="200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87"/>
      <c r="AK18" s="109"/>
      <c r="AL18" s="226"/>
      <c r="AM18" s="109"/>
      <c r="AN18" s="58"/>
      <c r="AO18" s="275"/>
      <c r="AP18" s="179"/>
      <c r="AQ18" s="173"/>
      <c r="AR18" s="109"/>
      <c r="AS18" s="109"/>
      <c r="AT18" s="109"/>
      <c r="AU18" s="58"/>
      <c r="AV18" s="109"/>
      <c r="AW18" s="109"/>
      <c r="AX18" s="109"/>
      <c r="AY18" s="109"/>
      <c r="AZ18" s="109"/>
      <c r="BA18" s="109"/>
      <c r="BB18" s="109"/>
      <c r="BC18" s="109"/>
      <c r="BD18" s="58"/>
      <c r="BE18" s="109"/>
      <c r="BF18" s="109"/>
      <c r="BG18" s="109"/>
      <c r="BH18" s="109"/>
      <c r="BI18" s="183"/>
      <c r="BJ18" s="183"/>
      <c r="BK18" s="109"/>
      <c r="BL18" s="109"/>
      <c r="BM18" s="109"/>
      <c r="BN18" s="109"/>
      <c r="BO18" s="109"/>
      <c r="BP18" s="194"/>
      <c r="BQ18" s="109"/>
      <c r="BR18" s="109"/>
      <c r="BS18" s="109"/>
      <c r="BT18" s="109"/>
      <c r="BU18" s="212"/>
      <c r="BV18" s="109"/>
      <c r="BW18" s="232"/>
      <c r="BX18" s="18"/>
      <c r="BY18" s="261"/>
      <c r="BZ18" s="109"/>
      <c r="CA18" s="123"/>
      <c r="CB18" s="123"/>
      <c r="CC18" s="123"/>
      <c r="CD18" s="123"/>
      <c r="CE18" s="18"/>
      <c r="CF18" s="18"/>
      <c r="CG18" s="18"/>
      <c r="CH18" s="18"/>
      <c r="CI18" s="84"/>
      <c r="CJ18" s="18"/>
      <c r="CK18" s="85"/>
      <c r="CL18" s="18"/>
      <c r="CM18" s="18"/>
      <c r="CN18" s="18"/>
      <c r="CO18" s="18"/>
      <c r="CP18" s="80"/>
      <c r="CQ18" s="18"/>
      <c r="CR18" s="18"/>
      <c r="CS18" s="38"/>
      <c r="CT18" s="39"/>
      <c r="CU18" s="18"/>
      <c r="CV18" s="40"/>
      <c r="CW18" s="41"/>
      <c r="CX18" s="42"/>
      <c r="CY18" s="97"/>
    </row>
    <row r="19" spans="1:103" s="96" customFormat="1" ht="13.25" customHeight="1">
      <c r="A19" s="92" t="s">
        <v>43</v>
      </c>
      <c r="B19" s="18"/>
      <c r="C19" s="66"/>
      <c r="D19" s="154"/>
      <c r="E19" s="18"/>
      <c r="F19" s="109"/>
      <c r="G19" s="109"/>
      <c r="H19" s="109"/>
      <c r="I19" s="58"/>
      <c r="J19" s="109"/>
      <c r="K19" s="109"/>
      <c r="L19" s="109"/>
      <c r="M19" s="109"/>
      <c r="N19" s="109"/>
      <c r="O19" s="206"/>
      <c r="P19" s="109"/>
      <c r="Q19" s="220"/>
      <c r="R19" s="109"/>
      <c r="S19" s="109"/>
      <c r="T19" s="109"/>
      <c r="U19" s="109"/>
      <c r="V19" s="109"/>
      <c r="W19" s="109"/>
      <c r="X19" s="109"/>
      <c r="Y19" s="200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87"/>
      <c r="AK19" s="109"/>
      <c r="AL19" s="226"/>
      <c r="AM19" s="109"/>
      <c r="AN19" s="58"/>
      <c r="AO19" s="275"/>
      <c r="AP19" s="179"/>
      <c r="AQ19" s="173"/>
      <c r="AR19" s="109"/>
      <c r="AS19" s="109"/>
      <c r="AT19" s="109"/>
      <c r="AU19" s="58"/>
      <c r="AV19" s="109"/>
      <c r="AW19" s="109"/>
      <c r="AX19" s="109"/>
      <c r="AY19" s="109"/>
      <c r="AZ19" s="109"/>
      <c r="BA19" s="109"/>
      <c r="BB19" s="109"/>
      <c r="BC19" s="109"/>
      <c r="BD19" s="58"/>
      <c r="BE19" s="109"/>
      <c r="BF19" s="109"/>
      <c r="BG19" s="109"/>
      <c r="BH19" s="109"/>
      <c r="BI19" s="183"/>
      <c r="BJ19" s="183"/>
      <c r="BK19" s="109"/>
      <c r="BL19" s="109"/>
      <c r="BM19" s="109"/>
      <c r="BN19" s="109"/>
      <c r="BO19" s="109"/>
      <c r="BP19" s="194"/>
      <c r="BQ19" s="109"/>
      <c r="BR19" s="109"/>
      <c r="BS19" s="109"/>
      <c r="BT19" s="109"/>
      <c r="BU19" s="212"/>
      <c r="BV19" s="109"/>
      <c r="BW19" s="232"/>
      <c r="BX19" s="18"/>
      <c r="BY19" s="261"/>
      <c r="BZ19" s="109"/>
      <c r="CA19" s="123"/>
      <c r="CB19" s="123"/>
      <c r="CC19" s="123"/>
      <c r="CD19" s="123"/>
      <c r="CE19" s="18"/>
      <c r="CF19" s="18"/>
      <c r="CG19" s="18"/>
      <c r="CH19" s="18"/>
      <c r="CI19" s="84"/>
      <c r="CJ19" s="18"/>
      <c r="CK19" s="85"/>
      <c r="CL19" s="18"/>
      <c r="CM19" s="18"/>
      <c r="CN19" s="18"/>
      <c r="CO19" s="18"/>
      <c r="CP19" s="80"/>
      <c r="CQ19" s="18"/>
      <c r="CR19" s="18"/>
      <c r="CS19" s="38"/>
      <c r="CT19" s="39"/>
      <c r="CU19" s="18"/>
      <c r="CV19" s="40"/>
      <c r="CW19" s="41"/>
      <c r="CX19" s="42"/>
      <c r="CY19" s="97"/>
    </row>
    <row r="20" spans="1:103" s="96" customFormat="1" ht="13.25" customHeight="1">
      <c r="A20" s="77" t="s">
        <v>93</v>
      </c>
      <c r="B20" s="29">
        <v>30</v>
      </c>
      <c r="C20" s="66">
        <f>IF(B20&gt;B21,B20-B21,0)</f>
        <v>3</v>
      </c>
      <c r="D20" s="155"/>
      <c r="E20" s="237">
        <v>13</v>
      </c>
      <c r="F20" s="237"/>
      <c r="G20" s="162"/>
      <c r="H20" s="162"/>
      <c r="I20" s="167">
        <v>17</v>
      </c>
      <c r="J20" s="18">
        <v>7</v>
      </c>
      <c r="K20" s="18">
        <v>7</v>
      </c>
      <c r="L20" s="18"/>
      <c r="M20" s="162">
        <v>17</v>
      </c>
      <c r="N20" s="162">
        <v>11</v>
      </c>
      <c r="O20" s="209"/>
      <c r="P20" s="18">
        <v>13</v>
      </c>
      <c r="Q20" s="223"/>
      <c r="R20" s="162"/>
      <c r="S20" s="162">
        <v>10</v>
      </c>
      <c r="T20" s="162"/>
      <c r="U20" s="18">
        <v>10</v>
      </c>
      <c r="V20" s="162"/>
      <c r="W20" s="162">
        <v>10</v>
      </c>
      <c r="X20" s="162"/>
      <c r="Y20" s="203"/>
      <c r="Z20" s="162">
        <v>10</v>
      </c>
      <c r="AA20" s="162"/>
      <c r="AB20" s="162">
        <v>13</v>
      </c>
      <c r="AC20" s="162">
        <v>10</v>
      </c>
      <c r="AD20" s="162">
        <v>8</v>
      </c>
      <c r="AE20" s="162"/>
      <c r="AF20" s="162"/>
      <c r="AG20" s="162">
        <v>10</v>
      </c>
      <c r="AH20" s="162">
        <v>7</v>
      </c>
      <c r="AI20" s="162"/>
      <c r="AJ20" s="190">
        <v>3</v>
      </c>
      <c r="AK20" s="162">
        <v>10</v>
      </c>
      <c r="AL20" s="229">
        <v>7</v>
      </c>
      <c r="AM20" s="18">
        <v>3</v>
      </c>
      <c r="AN20" s="163">
        <v>7</v>
      </c>
      <c r="AO20" s="273">
        <v>6</v>
      </c>
      <c r="AP20" s="182">
        <v>10</v>
      </c>
      <c r="AQ20" s="171"/>
      <c r="AR20" s="162"/>
      <c r="AS20" s="162">
        <v>6</v>
      </c>
      <c r="AT20" s="162"/>
      <c r="AU20" s="163"/>
      <c r="AV20" s="162">
        <v>7</v>
      </c>
      <c r="AW20" s="162">
        <v>7</v>
      </c>
      <c r="AX20" s="162">
        <v>14</v>
      </c>
      <c r="AY20" s="162">
        <v>7</v>
      </c>
      <c r="AZ20" s="162"/>
      <c r="BA20" s="162">
        <v>14</v>
      </c>
      <c r="BB20" s="162">
        <v>10</v>
      </c>
      <c r="BC20" s="162"/>
      <c r="BD20" s="169">
        <v>5</v>
      </c>
      <c r="BE20" s="162">
        <v>10</v>
      </c>
      <c r="BF20" s="162">
        <v>24</v>
      </c>
      <c r="BG20" s="162">
        <v>10</v>
      </c>
      <c r="BH20" s="162"/>
      <c r="BI20" s="176">
        <v>7</v>
      </c>
      <c r="BJ20" s="176">
        <v>7</v>
      </c>
      <c r="BK20" s="162">
        <v>7</v>
      </c>
      <c r="BL20" s="162"/>
      <c r="BM20" s="162">
        <v>17</v>
      </c>
      <c r="BN20" s="162">
        <v>13</v>
      </c>
      <c r="BO20" s="162">
        <v>10</v>
      </c>
      <c r="BP20" s="197">
        <v>7</v>
      </c>
      <c r="BQ20" s="162">
        <v>3</v>
      </c>
      <c r="BR20" s="162">
        <v>9</v>
      </c>
      <c r="BS20" s="162">
        <v>7</v>
      </c>
      <c r="BT20" s="162">
        <v>7</v>
      </c>
      <c r="BU20" s="215">
        <v>11</v>
      </c>
      <c r="BV20" s="162">
        <v>13</v>
      </c>
      <c r="BW20" s="235">
        <v>6</v>
      </c>
      <c r="BX20" s="237"/>
      <c r="BY20" s="259">
        <v>9</v>
      </c>
      <c r="BZ20" s="162">
        <v>3</v>
      </c>
      <c r="CA20" s="123"/>
      <c r="CB20" s="123"/>
      <c r="CC20" s="123"/>
      <c r="CD20" s="123"/>
      <c r="CE20" s="18"/>
      <c r="CF20" s="18"/>
      <c r="CG20" s="18"/>
      <c r="CH20" s="18"/>
      <c r="CI20" s="84"/>
      <c r="CJ20" s="18"/>
      <c r="CK20" s="85"/>
      <c r="CL20" s="18"/>
      <c r="CM20" s="18"/>
      <c r="CN20" s="18"/>
      <c r="CO20" s="18"/>
      <c r="CP20" s="80"/>
      <c r="CQ20" s="18"/>
      <c r="CR20" s="18"/>
      <c r="CS20" s="38"/>
      <c r="CT20" s="39"/>
      <c r="CU20" s="18"/>
      <c r="CV20" s="40"/>
      <c r="CW20" s="41"/>
      <c r="CX20" s="42"/>
      <c r="CY20" s="97"/>
    </row>
    <row r="21" spans="1:103" s="50" customFormat="1" ht="13.25" customHeight="1">
      <c r="A21" s="77" t="s">
        <v>94</v>
      </c>
      <c r="B21" s="29">
        <v>27</v>
      </c>
      <c r="C21" s="66">
        <f>IF(B21&gt;B20,B21-B20,0)</f>
        <v>0</v>
      </c>
      <c r="D21" s="154"/>
      <c r="E21" s="237"/>
      <c r="F21" s="162">
        <v>21</v>
      </c>
      <c r="G21" s="162">
        <v>10</v>
      </c>
      <c r="H21" s="162">
        <v>3</v>
      </c>
      <c r="I21" s="167"/>
      <c r="J21" s="18"/>
      <c r="K21" s="18"/>
      <c r="L21" s="18">
        <v>10</v>
      </c>
      <c r="M21" s="162"/>
      <c r="N21" s="162"/>
      <c r="O21" s="209">
        <v>10</v>
      </c>
      <c r="P21" s="18"/>
      <c r="Q21" s="223">
        <v>7</v>
      </c>
      <c r="R21" s="162">
        <v>10</v>
      </c>
      <c r="S21" s="162"/>
      <c r="T21" s="162">
        <v>3</v>
      </c>
      <c r="U21" s="18"/>
      <c r="V21" s="162">
        <v>9</v>
      </c>
      <c r="W21" s="162"/>
      <c r="X21" s="162">
        <v>7</v>
      </c>
      <c r="Y21" s="203">
        <v>5</v>
      </c>
      <c r="Z21" s="162"/>
      <c r="AA21" s="162">
        <v>10</v>
      </c>
      <c r="AB21" s="162"/>
      <c r="AC21" s="162"/>
      <c r="AD21" s="162"/>
      <c r="AE21" s="162">
        <v>7</v>
      </c>
      <c r="AF21" s="162">
        <v>10</v>
      </c>
      <c r="AG21" s="162"/>
      <c r="AH21" s="162"/>
      <c r="AI21" s="162">
        <v>6</v>
      </c>
      <c r="AJ21" s="190"/>
      <c r="AK21" s="162"/>
      <c r="AL21" s="229"/>
      <c r="AM21" s="18"/>
      <c r="AN21" s="163"/>
      <c r="AO21" s="273"/>
      <c r="AP21" s="182"/>
      <c r="AQ21" s="171">
        <v>7</v>
      </c>
      <c r="AR21" s="162">
        <v>11</v>
      </c>
      <c r="AS21" s="162"/>
      <c r="AT21" s="162">
        <v>6</v>
      </c>
      <c r="AU21" s="163">
        <v>14</v>
      </c>
      <c r="AV21" s="162"/>
      <c r="AW21" s="162"/>
      <c r="AX21" s="162"/>
      <c r="AY21" s="162"/>
      <c r="AZ21" s="162">
        <v>10</v>
      </c>
      <c r="BA21" s="162"/>
      <c r="BB21" s="162"/>
      <c r="BC21" s="162">
        <v>4</v>
      </c>
      <c r="BD21" s="169"/>
      <c r="BE21" s="162"/>
      <c r="BF21" s="162"/>
      <c r="BG21" s="162"/>
      <c r="BH21" s="162">
        <v>6</v>
      </c>
      <c r="BI21" s="176"/>
      <c r="BJ21" s="176"/>
      <c r="BK21" s="162"/>
      <c r="BL21" s="162">
        <v>7</v>
      </c>
      <c r="BM21" s="162"/>
      <c r="BN21" s="162"/>
      <c r="BO21" s="162"/>
      <c r="BP21" s="197"/>
      <c r="BQ21" s="162"/>
      <c r="BR21" s="162"/>
      <c r="BS21" s="162"/>
      <c r="BT21" s="162"/>
      <c r="BU21" s="215"/>
      <c r="BV21" s="162"/>
      <c r="BW21" s="235"/>
      <c r="BX21" s="237">
        <v>3</v>
      </c>
      <c r="BY21" s="259"/>
      <c r="BZ21" s="162"/>
      <c r="CA21" s="123"/>
      <c r="CB21" s="123"/>
      <c r="CC21" s="123"/>
      <c r="CD21" s="123"/>
      <c r="CE21" s="18"/>
      <c r="CF21" s="18"/>
      <c r="CG21" s="18"/>
      <c r="CH21" s="18"/>
      <c r="CI21" s="84"/>
      <c r="CJ21" s="18"/>
      <c r="CK21" s="85"/>
      <c r="CL21" s="18"/>
      <c r="CM21" s="18"/>
      <c r="CN21" s="18"/>
      <c r="CO21" s="18"/>
      <c r="CP21" s="80"/>
      <c r="CQ21" s="51"/>
      <c r="CR21" s="51"/>
      <c r="CS21" s="52"/>
      <c r="CT21" s="53"/>
      <c r="CU21" s="51"/>
      <c r="CV21" s="54"/>
      <c r="CW21" s="55"/>
      <c r="CX21" s="56"/>
    </row>
    <row r="22" spans="1:103" s="96" customFormat="1" ht="13.25" customHeight="1">
      <c r="A22" s="100" t="s">
        <v>44</v>
      </c>
      <c r="B22" s="18"/>
      <c r="C22" s="66"/>
      <c r="D22" s="154"/>
      <c r="E22" s="30">
        <f t="shared" ref="E22:AJ22" si="4">IF($C20&gt;0,IF(E20*$C20&gt;0,IF(E20&lt;=$C20,E20+10,10),0),IF(E21*$C21&gt;0,IF(E21&lt;=$C21,E21+10,10),0))</f>
        <v>10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10</v>
      </c>
      <c r="J22" s="30">
        <f t="shared" si="4"/>
        <v>10</v>
      </c>
      <c r="K22" s="30">
        <f t="shared" si="4"/>
        <v>10</v>
      </c>
      <c r="L22" s="30">
        <f t="shared" si="4"/>
        <v>0</v>
      </c>
      <c r="M22" s="30">
        <f t="shared" si="4"/>
        <v>10</v>
      </c>
      <c r="N22" s="30">
        <f t="shared" si="4"/>
        <v>10</v>
      </c>
      <c r="O22" s="30">
        <f t="shared" si="4"/>
        <v>0</v>
      </c>
      <c r="P22" s="30">
        <f t="shared" si="4"/>
        <v>10</v>
      </c>
      <c r="Q22" s="30">
        <f t="shared" si="4"/>
        <v>0</v>
      </c>
      <c r="R22" s="30">
        <f t="shared" si="4"/>
        <v>0</v>
      </c>
      <c r="S22" s="30">
        <f t="shared" si="4"/>
        <v>10</v>
      </c>
      <c r="T22" s="30">
        <f t="shared" si="4"/>
        <v>0</v>
      </c>
      <c r="U22" s="30">
        <f t="shared" si="4"/>
        <v>10</v>
      </c>
      <c r="V22" s="30">
        <f t="shared" si="4"/>
        <v>0</v>
      </c>
      <c r="W22" s="30">
        <f t="shared" si="4"/>
        <v>10</v>
      </c>
      <c r="X22" s="30">
        <f t="shared" si="4"/>
        <v>0</v>
      </c>
      <c r="Y22" s="30">
        <f t="shared" si="4"/>
        <v>0</v>
      </c>
      <c r="Z22" s="30">
        <f t="shared" si="4"/>
        <v>10</v>
      </c>
      <c r="AA22" s="30">
        <f t="shared" si="4"/>
        <v>0</v>
      </c>
      <c r="AB22" s="30">
        <f t="shared" si="4"/>
        <v>10</v>
      </c>
      <c r="AC22" s="30">
        <f t="shared" si="4"/>
        <v>10</v>
      </c>
      <c r="AD22" s="30">
        <f t="shared" si="4"/>
        <v>10</v>
      </c>
      <c r="AE22" s="30">
        <f t="shared" si="4"/>
        <v>0</v>
      </c>
      <c r="AF22" s="30">
        <f t="shared" si="4"/>
        <v>0</v>
      </c>
      <c r="AG22" s="30">
        <f t="shared" si="4"/>
        <v>10</v>
      </c>
      <c r="AH22" s="30">
        <f t="shared" si="4"/>
        <v>10</v>
      </c>
      <c r="AI22" s="30">
        <f t="shared" si="4"/>
        <v>0</v>
      </c>
      <c r="AJ22" s="30">
        <f t="shared" si="4"/>
        <v>13</v>
      </c>
      <c r="AK22" s="30">
        <f t="shared" ref="AK22:BP22" si="5">IF($C20&gt;0,IF(AK20*$C20&gt;0,IF(AK20&lt;=$C20,AK20+10,10),0),IF(AK21*$C21&gt;0,IF(AK21&lt;=$C21,AK21+10,10),0))</f>
        <v>10</v>
      </c>
      <c r="AL22" s="30">
        <f t="shared" si="5"/>
        <v>10</v>
      </c>
      <c r="AM22" s="30">
        <f t="shared" si="5"/>
        <v>13</v>
      </c>
      <c r="AN22" s="30">
        <f t="shared" si="5"/>
        <v>10</v>
      </c>
      <c r="AO22" s="274">
        <f t="shared" si="5"/>
        <v>10</v>
      </c>
      <c r="AP22" s="30">
        <f t="shared" si="5"/>
        <v>10</v>
      </c>
      <c r="AQ22" s="30">
        <f t="shared" si="5"/>
        <v>0</v>
      </c>
      <c r="AR22" s="30">
        <f t="shared" si="5"/>
        <v>0</v>
      </c>
      <c r="AS22" s="30">
        <f t="shared" si="5"/>
        <v>10</v>
      </c>
      <c r="AT22" s="30">
        <f t="shared" si="5"/>
        <v>0</v>
      </c>
      <c r="AU22" s="30">
        <f t="shared" si="5"/>
        <v>0</v>
      </c>
      <c r="AV22" s="30">
        <f t="shared" si="5"/>
        <v>10</v>
      </c>
      <c r="AW22" s="30">
        <f t="shared" si="5"/>
        <v>10</v>
      </c>
      <c r="AX22" s="30">
        <f t="shared" si="5"/>
        <v>10</v>
      </c>
      <c r="AY22" s="30">
        <f t="shared" si="5"/>
        <v>10</v>
      </c>
      <c r="AZ22" s="30">
        <f t="shared" si="5"/>
        <v>0</v>
      </c>
      <c r="BA22" s="30">
        <f t="shared" si="5"/>
        <v>10</v>
      </c>
      <c r="BB22" s="30">
        <f t="shared" si="5"/>
        <v>10</v>
      </c>
      <c r="BC22" s="30">
        <f t="shared" si="5"/>
        <v>0</v>
      </c>
      <c r="BD22" s="30">
        <f t="shared" si="5"/>
        <v>10</v>
      </c>
      <c r="BE22" s="30">
        <f t="shared" si="5"/>
        <v>10</v>
      </c>
      <c r="BF22" s="30">
        <f t="shared" si="5"/>
        <v>10</v>
      </c>
      <c r="BG22" s="30">
        <f t="shared" si="5"/>
        <v>10</v>
      </c>
      <c r="BH22" s="30">
        <f t="shared" si="5"/>
        <v>0</v>
      </c>
      <c r="BI22" s="30">
        <f t="shared" si="5"/>
        <v>10</v>
      </c>
      <c r="BJ22" s="30">
        <f t="shared" si="5"/>
        <v>10</v>
      </c>
      <c r="BK22" s="30">
        <f t="shared" si="5"/>
        <v>10</v>
      </c>
      <c r="BL22" s="30">
        <f t="shared" si="5"/>
        <v>0</v>
      </c>
      <c r="BM22" s="30">
        <f t="shared" si="5"/>
        <v>10</v>
      </c>
      <c r="BN22" s="30">
        <f t="shared" si="5"/>
        <v>10</v>
      </c>
      <c r="BO22" s="30">
        <f t="shared" si="5"/>
        <v>10</v>
      </c>
      <c r="BP22" s="30">
        <f t="shared" si="5"/>
        <v>10</v>
      </c>
      <c r="BQ22" s="30">
        <f t="shared" ref="BQ22:CV22" si="6">IF($C20&gt;0,IF(BQ20*$C20&gt;0,IF(BQ20&lt;=$C20,BQ20+10,10),0),IF(BQ21*$C21&gt;0,IF(BQ21&lt;=$C21,BQ21+10,10),0))</f>
        <v>13</v>
      </c>
      <c r="BR22" s="30">
        <f t="shared" si="6"/>
        <v>10</v>
      </c>
      <c r="BS22" s="30">
        <f t="shared" si="6"/>
        <v>10</v>
      </c>
      <c r="BT22" s="30">
        <f t="shared" si="6"/>
        <v>10</v>
      </c>
      <c r="BU22" s="30">
        <f t="shared" si="6"/>
        <v>10</v>
      </c>
      <c r="BV22" s="30">
        <f t="shared" si="6"/>
        <v>10</v>
      </c>
      <c r="BW22" s="30">
        <f t="shared" si="6"/>
        <v>10</v>
      </c>
      <c r="BX22" s="30">
        <f t="shared" si="6"/>
        <v>0</v>
      </c>
      <c r="BY22" s="260">
        <f t="shared" si="6"/>
        <v>10</v>
      </c>
      <c r="BZ22" s="30">
        <f t="shared" si="6"/>
        <v>13</v>
      </c>
      <c r="CA22" s="124"/>
      <c r="CB22" s="124"/>
      <c r="CC22" s="124"/>
      <c r="CD22" s="124"/>
      <c r="CE22" s="30"/>
      <c r="CF22" s="30"/>
      <c r="CG22" s="30"/>
      <c r="CH22" s="30"/>
      <c r="CI22" s="30">
        <f t="shared" ref="CI22:CN22" si="7">IF($C20&gt;0,IF(CI20*$C20&gt;0,IF(CI20&lt;=$C20,CI20+10,10),0),IF(CI21*$C21&gt;0,IF(CI21&lt;=$C21,CI21+10,10),0))</f>
        <v>0</v>
      </c>
      <c r="CJ22" s="30">
        <f t="shared" si="7"/>
        <v>0</v>
      </c>
      <c r="CK22" s="30">
        <f t="shared" si="7"/>
        <v>0</v>
      </c>
      <c r="CL22" s="30">
        <f t="shared" si="7"/>
        <v>0</v>
      </c>
      <c r="CM22" s="30">
        <f t="shared" si="7"/>
        <v>0</v>
      </c>
      <c r="CN22" s="30">
        <f t="shared" si="7"/>
        <v>0</v>
      </c>
      <c r="CO22" s="30"/>
      <c r="CP22" s="30"/>
      <c r="CQ22" s="31">
        <f>IF($C20&gt;0,IF(CQ20*$C20&gt;0,IF(CQ20&lt;=$C20,CQ20+10,10),0),IF(CQ21*$C21&gt;0,IF(CQ21&lt;=$C21,CQ21+10,10),0))</f>
        <v>0</v>
      </c>
      <c r="CR22" s="30">
        <f>IF($C20&gt;0,IF(CR20*$C20&gt;0,IF(CR20&lt;=$C20,CR20+10,10),0),IF(CR21*$C21&gt;0,IF(CR21&lt;=$C21,CR21+10,10),0))</f>
        <v>0</v>
      </c>
      <c r="CS22" s="30"/>
      <c r="CT22" s="30"/>
      <c r="CU22" s="30"/>
      <c r="CV22" s="30"/>
      <c r="CW22" s="30"/>
      <c r="CX22" s="30"/>
      <c r="CY22" s="97"/>
    </row>
    <row r="23" spans="1:103" s="96" customFormat="1" ht="13.25" customHeight="1">
      <c r="A23" s="100"/>
      <c r="B23" s="18"/>
      <c r="C23" s="66"/>
      <c r="D23" s="154"/>
      <c r="E23" s="30"/>
      <c r="F23" s="18"/>
      <c r="G23" s="18"/>
      <c r="H23" s="18"/>
      <c r="I23" s="145"/>
      <c r="J23" s="18"/>
      <c r="K23" s="18"/>
      <c r="L23" s="18"/>
      <c r="M23" s="18"/>
      <c r="N23" s="18"/>
      <c r="O23" s="205"/>
      <c r="P23" s="18"/>
      <c r="Q23" s="219"/>
      <c r="R23" s="18"/>
      <c r="S23" s="18"/>
      <c r="T23" s="18"/>
      <c r="U23" s="18"/>
      <c r="V23" s="18"/>
      <c r="W23" s="18"/>
      <c r="X23" s="18"/>
      <c r="Y23" s="199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6"/>
      <c r="AK23" s="18"/>
      <c r="AL23" s="225"/>
      <c r="AM23" s="18"/>
      <c r="AN23" s="18"/>
      <c r="AO23" s="145"/>
      <c r="AP23" s="178"/>
      <c r="AQ23" s="172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47"/>
      <c r="BE23" s="18"/>
      <c r="BF23" s="18"/>
      <c r="BG23" s="18"/>
      <c r="BH23" s="18"/>
      <c r="BI23" s="148"/>
      <c r="BJ23" s="148"/>
      <c r="BK23" s="18"/>
      <c r="BL23" s="18"/>
      <c r="BM23" s="18"/>
      <c r="BN23" s="18"/>
      <c r="BO23" s="18"/>
      <c r="BP23" s="193"/>
      <c r="BQ23" s="18"/>
      <c r="BR23" s="18"/>
      <c r="BS23" s="18"/>
      <c r="BT23" s="18"/>
      <c r="BU23" s="211"/>
      <c r="BV23" s="18"/>
      <c r="BW23" s="231"/>
      <c r="BX23" s="18"/>
      <c r="BY23" s="259"/>
      <c r="BZ23" s="18"/>
      <c r="CA23" s="123"/>
      <c r="CB23" s="123"/>
      <c r="CC23" s="123"/>
      <c r="CD23" s="123"/>
      <c r="CE23" s="18"/>
      <c r="CF23" s="18"/>
      <c r="CG23" s="18"/>
      <c r="CH23" s="18"/>
      <c r="CI23" s="30"/>
      <c r="CJ23" s="30"/>
      <c r="CK23" s="30"/>
      <c r="CL23" s="30"/>
      <c r="CM23" s="30"/>
      <c r="CN23" s="30"/>
      <c r="CO23" s="30"/>
      <c r="CP23" s="30"/>
      <c r="CQ23" s="31"/>
      <c r="CR23" s="30"/>
      <c r="CS23" s="30"/>
      <c r="CT23" s="30"/>
      <c r="CU23" s="30"/>
      <c r="CV23" s="30"/>
      <c r="CW23" s="30"/>
      <c r="CX23" s="30"/>
      <c r="CY23" s="97"/>
    </row>
    <row r="24" spans="1:103" s="96" customFormat="1" ht="13.25" customHeight="1">
      <c r="A24" s="92" t="s">
        <v>35</v>
      </c>
      <c r="B24" s="18"/>
      <c r="C24" s="66"/>
      <c r="D24" s="154"/>
      <c r="E24" s="30"/>
      <c r="F24" s="18"/>
      <c r="G24" s="18"/>
      <c r="H24" s="18"/>
      <c r="I24" s="145"/>
      <c r="J24" s="18"/>
      <c r="K24" s="18"/>
      <c r="L24" s="18"/>
      <c r="M24" s="18"/>
      <c r="N24" s="18"/>
      <c r="O24" s="205"/>
      <c r="P24" s="18"/>
      <c r="Q24" s="219"/>
      <c r="R24" s="18"/>
      <c r="S24" s="18"/>
      <c r="T24" s="18"/>
      <c r="U24" s="18"/>
      <c r="V24" s="18"/>
      <c r="W24" s="18"/>
      <c r="X24" s="18"/>
      <c r="Y24" s="199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6"/>
      <c r="AK24" s="18"/>
      <c r="AL24" s="225"/>
      <c r="AM24" s="18"/>
      <c r="AN24" s="18"/>
      <c r="AO24" s="145"/>
      <c r="AP24" s="178"/>
      <c r="AQ24" s="172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47"/>
      <c r="BE24" s="18"/>
      <c r="BF24" s="18"/>
      <c r="BG24" s="18"/>
      <c r="BH24" s="18"/>
      <c r="BI24" s="148"/>
      <c r="BJ24" s="148"/>
      <c r="BK24" s="18"/>
      <c r="BL24" s="18"/>
      <c r="BM24" s="18"/>
      <c r="BN24" s="18"/>
      <c r="BO24" s="18"/>
      <c r="BP24" s="193"/>
      <c r="BQ24" s="18"/>
      <c r="BR24" s="18"/>
      <c r="BS24" s="18"/>
      <c r="BT24" s="18"/>
      <c r="BU24" s="211"/>
      <c r="BV24" s="18"/>
      <c r="BW24" s="231"/>
      <c r="BX24" s="18"/>
      <c r="BY24" s="259"/>
      <c r="BZ24" s="18"/>
      <c r="CA24" s="123"/>
      <c r="CB24" s="123"/>
      <c r="CC24" s="123"/>
      <c r="CD24" s="123"/>
      <c r="CE24" s="18"/>
      <c r="CF24" s="18"/>
      <c r="CG24" s="18"/>
      <c r="CH24" s="18"/>
      <c r="CI24" s="30"/>
      <c r="CJ24" s="30"/>
      <c r="CK24" s="30"/>
      <c r="CL24" s="30"/>
      <c r="CM24" s="30"/>
      <c r="CN24" s="30"/>
      <c r="CO24" s="30"/>
      <c r="CP24" s="30"/>
      <c r="CQ24" s="31"/>
      <c r="CR24" s="30"/>
      <c r="CS24" s="30"/>
      <c r="CT24" s="30"/>
      <c r="CU24" s="30"/>
      <c r="CV24" s="30"/>
      <c r="CW24" s="30"/>
      <c r="CX24" s="30"/>
      <c r="CY24" s="97"/>
    </row>
    <row r="25" spans="1:103" s="96" customFormat="1" ht="13.25" customHeight="1">
      <c r="A25" s="77" t="s">
        <v>95</v>
      </c>
      <c r="B25" s="18">
        <v>8</v>
      </c>
      <c r="C25" s="66">
        <f>IF(B25&gt;B26,B25-B26,0)</f>
        <v>0</v>
      </c>
      <c r="D25" s="154"/>
      <c r="E25" s="237"/>
      <c r="F25" s="237"/>
      <c r="G25" s="162"/>
      <c r="H25" s="162"/>
      <c r="I25" s="167"/>
      <c r="J25" s="18"/>
      <c r="K25" s="18"/>
      <c r="L25" s="18"/>
      <c r="M25" s="162"/>
      <c r="N25" s="162"/>
      <c r="O25" s="209"/>
      <c r="P25" s="18"/>
      <c r="Q25" s="223"/>
      <c r="R25" s="162"/>
      <c r="S25" s="162">
        <v>6</v>
      </c>
      <c r="T25" s="162"/>
      <c r="U25" s="18"/>
      <c r="V25" s="162"/>
      <c r="W25" s="162"/>
      <c r="X25" s="162">
        <v>14</v>
      </c>
      <c r="Y25" s="203"/>
      <c r="Z25" s="162"/>
      <c r="AA25" s="162"/>
      <c r="AB25" s="162"/>
      <c r="AC25" s="162"/>
      <c r="AD25" s="162"/>
      <c r="AE25" s="162"/>
      <c r="AF25" s="162">
        <v>10</v>
      </c>
      <c r="AG25" s="162"/>
      <c r="AH25" s="162"/>
      <c r="AI25" s="162"/>
      <c r="AJ25" s="190"/>
      <c r="AK25" s="162"/>
      <c r="AL25" s="229"/>
      <c r="AM25" s="18"/>
      <c r="AN25" s="163"/>
      <c r="AO25" s="273"/>
      <c r="AP25" s="182"/>
      <c r="AQ25" s="171"/>
      <c r="AR25" s="162"/>
      <c r="AS25" s="162"/>
      <c r="AT25" s="162"/>
      <c r="AU25" s="163"/>
      <c r="AV25" s="162"/>
      <c r="AW25" s="162">
        <v>14</v>
      </c>
      <c r="AX25" s="162"/>
      <c r="AY25" s="162"/>
      <c r="AZ25" s="162"/>
      <c r="BA25" s="162"/>
      <c r="BB25" s="162"/>
      <c r="BC25" s="162"/>
      <c r="BD25" s="169"/>
      <c r="BE25" s="162"/>
      <c r="BF25" s="162"/>
      <c r="BG25" s="162"/>
      <c r="BH25" s="162"/>
      <c r="BI25" s="176"/>
      <c r="BJ25" s="176"/>
      <c r="BK25" s="162"/>
      <c r="BL25" s="162"/>
      <c r="BM25" s="162"/>
      <c r="BN25" s="162"/>
      <c r="BO25" s="162"/>
      <c r="BP25" s="197"/>
      <c r="BQ25" s="162"/>
      <c r="BR25" s="162">
        <v>4</v>
      </c>
      <c r="BS25" s="162"/>
      <c r="BT25" s="162"/>
      <c r="BU25" s="215">
        <v>4</v>
      </c>
      <c r="BV25" s="162"/>
      <c r="BW25" s="235">
        <v>14</v>
      </c>
      <c r="BX25" s="237"/>
      <c r="BY25" s="259"/>
      <c r="BZ25" s="162"/>
      <c r="CA25" s="123"/>
      <c r="CB25" s="123"/>
      <c r="CC25" s="123"/>
      <c r="CD25" s="123"/>
      <c r="CE25" s="18"/>
      <c r="CF25" s="18"/>
      <c r="CG25" s="18"/>
      <c r="CH25" s="18"/>
      <c r="CI25" s="30"/>
      <c r="CJ25" s="30"/>
      <c r="CK25" s="30"/>
      <c r="CL25" s="30"/>
      <c r="CM25" s="30"/>
      <c r="CN25" s="30"/>
      <c r="CO25" s="30"/>
      <c r="CP25" s="30"/>
      <c r="CQ25" s="31"/>
      <c r="CR25" s="30"/>
      <c r="CS25" s="30"/>
      <c r="CT25" s="30"/>
      <c r="CU25" s="30"/>
      <c r="CV25" s="30"/>
      <c r="CW25" s="30"/>
      <c r="CX25" s="30"/>
      <c r="CY25" s="97"/>
    </row>
    <row r="26" spans="1:103" s="96" customFormat="1" ht="13.25" customHeight="1">
      <c r="A26" s="77" t="s">
        <v>96</v>
      </c>
      <c r="B26" s="18">
        <v>33</v>
      </c>
      <c r="C26" s="66">
        <f>IF(B26&gt;B25,B26-B25,0)</f>
        <v>25</v>
      </c>
      <c r="D26" s="154"/>
      <c r="E26" s="238">
        <v>27</v>
      </c>
      <c r="F26" s="162">
        <v>28</v>
      </c>
      <c r="G26" s="162">
        <v>10</v>
      </c>
      <c r="H26" s="162">
        <v>14</v>
      </c>
      <c r="I26" s="167">
        <v>21</v>
      </c>
      <c r="J26" s="18">
        <v>20</v>
      </c>
      <c r="K26" s="18">
        <v>21</v>
      </c>
      <c r="L26" s="18">
        <v>13</v>
      </c>
      <c r="M26" s="162">
        <v>17</v>
      </c>
      <c r="N26" s="162">
        <v>14</v>
      </c>
      <c r="O26" s="209">
        <v>21</v>
      </c>
      <c r="P26" s="18">
        <v>20</v>
      </c>
      <c r="Q26" s="223">
        <v>14</v>
      </c>
      <c r="R26" s="162">
        <v>14</v>
      </c>
      <c r="S26" s="162"/>
      <c r="T26" s="162">
        <v>10</v>
      </c>
      <c r="U26" s="18">
        <v>14</v>
      </c>
      <c r="V26" s="162">
        <v>20</v>
      </c>
      <c r="W26" s="162">
        <v>14</v>
      </c>
      <c r="X26" s="162"/>
      <c r="Y26" s="203">
        <v>6</v>
      </c>
      <c r="Z26" s="162">
        <v>13</v>
      </c>
      <c r="AA26" s="162">
        <v>11</v>
      </c>
      <c r="AB26" s="162">
        <v>19</v>
      </c>
      <c r="AC26" s="162">
        <v>14</v>
      </c>
      <c r="AD26" s="162">
        <v>17</v>
      </c>
      <c r="AE26" s="162">
        <v>10</v>
      </c>
      <c r="AF26" s="162"/>
      <c r="AG26" s="162">
        <v>15</v>
      </c>
      <c r="AH26" s="162">
        <v>17</v>
      </c>
      <c r="AI26" s="162">
        <v>14</v>
      </c>
      <c r="AJ26" s="190">
        <v>20</v>
      </c>
      <c r="AK26" s="162">
        <v>17</v>
      </c>
      <c r="AL26" s="229">
        <v>14</v>
      </c>
      <c r="AM26" s="18">
        <v>13</v>
      </c>
      <c r="AN26" s="163">
        <v>14</v>
      </c>
      <c r="AO26" s="273">
        <v>7</v>
      </c>
      <c r="AP26" s="182">
        <v>10</v>
      </c>
      <c r="AQ26" s="171">
        <v>22</v>
      </c>
      <c r="AR26" s="162">
        <v>14</v>
      </c>
      <c r="AS26" s="162">
        <v>13</v>
      </c>
      <c r="AT26" s="162">
        <v>13</v>
      </c>
      <c r="AU26" s="163">
        <v>20</v>
      </c>
      <c r="AV26" s="162">
        <v>28</v>
      </c>
      <c r="AW26" s="162"/>
      <c r="AX26" s="162">
        <v>14</v>
      </c>
      <c r="AY26" s="162">
        <v>17</v>
      </c>
      <c r="AZ26" s="162">
        <v>13</v>
      </c>
      <c r="BA26" s="162">
        <v>24</v>
      </c>
      <c r="BB26" s="162">
        <v>14</v>
      </c>
      <c r="BC26" s="162">
        <v>9</v>
      </c>
      <c r="BD26" s="169">
        <v>17</v>
      </c>
      <c r="BE26" s="162">
        <v>13</v>
      </c>
      <c r="BF26" s="162">
        <v>18</v>
      </c>
      <c r="BG26" s="162">
        <v>14</v>
      </c>
      <c r="BH26" s="162">
        <v>20</v>
      </c>
      <c r="BI26" s="176">
        <v>18</v>
      </c>
      <c r="BJ26" s="176">
        <v>14</v>
      </c>
      <c r="BK26" s="162">
        <v>10</v>
      </c>
      <c r="BL26" s="162">
        <v>20</v>
      </c>
      <c r="BM26" s="162">
        <v>25</v>
      </c>
      <c r="BN26" s="162">
        <v>20</v>
      </c>
      <c r="BO26" s="162">
        <v>17</v>
      </c>
      <c r="BP26" s="197">
        <v>10</v>
      </c>
      <c r="BQ26" s="162">
        <v>21</v>
      </c>
      <c r="BR26" s="162"/>
      <c r="BS26" s="162">
        <v>17</v>
      </c>
      <c r="BT26" s="162">
        <v>21</v>
      </c>
      <c r="BU26" s="215"/>
      <c r="BV26" s="162">
        <v>26</v>
      </c>
      <c r="BW26" s="235"/>
      <c r="BX26" s="237">
        <v>10</v>
      </c>
      <c r="BY26" s="259">
        <v>24</v>
      </c>
      <c r="BZ26" s="162">
        <v>13</v>
      </c>
      <c r="CA26" s="123"/>
      <c r="CB26" s="123"/>
      <c r="CC26" s="123"/>
      <c r="CD26" s="123"/>
      <c r="CE26" s="18"/>
      <c r="CF26" s="18"/>
      <c r="CG26" s="18"/>
      <c r="CH26" s="18"/>
      <c r="CI26" s="30"/>
      <c r="CJ26" s="30"/>
      <c r="CK26" s="30"/>
      <c r="CL26" s="30"/>
      <c r="CM26" s="30"/>
      <c r="CN26" s="30"/>
      <c r="CO26" s="30"/>
      <c r="CP26" s="30"/>
      <c r="CQ26" s="31"/>
      <c r="CR26" s="30"/>
      <c r="CS26" s="30"/>
      <c r="CT26" s="30"/>
      <c r="CU26" s="30"/>
      <c r="CV26" s="30"/>
      <c r="CW26" s="30"/>
      <c r="CX26" s="30"/>
      <c r="CY26" s="97"/>
    </row>
    <row r="27" spans="1:103" s="96" customFormat="1" ht="13.25" customHeight="1">
      <c r="A27" s="100" t="s">
        <v>45</v>
      </c>
      <c r="B27" s="18"/>
      <c r="C27" s="66"/>
      <c r="D27" s="154"/>
      <c r="E27" s="30">
        <f t="shared" ref="E27:AJ27" si="8">IF($C25&gt;0,IF(E25*$C25&gt;0,IF(E25&lt;=$C25,E25+10,10),0),IF(E26*$C26&gt;0,IF(E26&lt;=$C26,E26+10,10),0))</f>
        <v>10</v>
      </c>
      <c r="F27" s="30">
        <f t="shared" si="8"/>
        <v>10</v>
      </c>
      <c r="G27" s="30">
        <f t="shared" si="8"/>
        <v>20</v>
      </c>
      <c r="H27" s="30">
        <f t="shared" si="8"/>
        <v>24</v>
      </c>
      <c r="I27" s="30">
        <f t="shared" si="8"/>
        <v>31</v>
      </c>
      <c r="J27" s="30">
        <f t="shared" si="8"/>
        <v>30</v>
      </c>
      <c r="K27" s="30">
        <f t="shared" si="8"/>
        <v>31</v>
      </c>
      <c r="L27" s="30">
        <f t="shared" si="8"/>
        <v>23</v>
      </c>
      <c r="M27" s="30">
        <f t="shared" si="8"/>
        <v>27</v>
      </c>
      <c r="N27" s="30">
        <f t="shared" si="8"/>
        <v>24</v>
      </c>
      <c r="O27" s="30">
        <f t="shared" si="8"/>
        <v>31</v>
      </c>
      <c r="P27" s="30">
        <f t="shared" si="8"/>
        <v>30</v>
      </c>
      <c r="Q27" s="30">
        <f t="shared" si="8"/>
        <v>24</v>
      </c>
      <c r="R27" s="30">
        <f t="shared" si="8"/>
        <v>24</v>
      </c>
      <c r="S27" s="30">
        <f t="shared" si="8"/>
        <v>0</v>
      </c>
      <c r="T27" s="30">
        <f t="shared" si="8"/>
        <v>20</v>
      </c>
      <c r="U27" s="30">
        <f t="shared" si="8"/>
        <v>24</v>
      </c>
      <c r="V27" s="30">
        <f t="shared" si="8"/>
        <v>30</v>
      </c>
      <c r="W27" s="30">
        <f t="shared" si="8"/>
        <v>24</v>
      </c>
      <c r="X27" s="30">
        <f t="shared" si="8"/>
        <v>0</v>
      </c>
      <c r="Y27" s="30">
        <f t="shared" si="8"/>
        <v>16</v>
      </c>
      <c r="Z27" s="30">
        <f t="shared" si="8"/>
        <v>23</v>
      </c>
      <c r="AA27" s="30">
        <f t="shared" si="8"/>
        <v>21</v>
      </c>
      <c r="AB27" s="30">
        <f t="shared" si="8"/>
        <v>29</v>
      </c>
      <c r="AC27" s="30">
        <f t="shared" si="8"/>
        <v>24</v>
      </c>
      <c r="AD27" s="30">
        <f t="shared" si="8"/>
        <v>27</v>
      </c>
      <c r="AE27" s="30">
        <f t="shared" si="8"/>
        <v>20</v>
      </c>
      <c r="AF27" s="30">
        <f t="shared" si="8"/>
        <v>0</v>
      </c>
      <c r="AG27" s="30">
        <f t="shared" si="8"/>
        <v>25</v>
      </c>
      <c r="AH27" s="30">
        <f t="shared" si="8"/>
        <v>27</v>
      </c>
      <c r="AI27" s="30">
        <f t="shared" si="8"/>
        <v>24</v>
      </c>
      <c r="AJ27" s="30">
        <f t="shared" si="8"/>
        <v>30</v>
      </c>
      <c r="AK27" s="30">
        <f t="shared" ref="AK27:BP27" si="9">IF($C25&gt;0,IF(AK25*$C25&gt;0,IF(AK25&lt;=$C25,AK25+10,10),0),IF(AK26*$C26&gt;0,IF(AK26&lt;=$C26,AK26+10,10),0))</f>
        <v>27</v>
      </c>
      <c r="AL27" s="30">
        <f t="shared" si="9"/>
        <v>24</v>
      </c>
      <c r="AM27" s="30">
        <f t="shared" si="9"/>
        <v>23</v>
      </c>
      <c r="AN27" s="30">
        <f t="shared" si="9"/>
        <v>24</v>
      </c>
      <c r="AO27" s="274">
        <f t="shared" si="9"/>
        <v>17</v>
      </c>
      <c r="AP27" s="30">
        <f t="shared" si="9"/>
        <v>20</v>
      </c>
      <c r="AQ27" s="30">
        <f t="shared" si="9"/>
        <v>32</v>
      </c>
      <c r="AR27" s="30">
        <f t="shared" si="9"/>
        <v>24</v>
      </c>
      <c r="AS27" s="30">
        <f t="shared" si="9"/>
        <v>23</v>
      </c>
      <c r="AT27" s="30">
        <f t="shared" si="9"/>
        <v>23</v>
      </c>
      <c r="AU27" s="30">
        <f t="shared" si="9"/>
        <v>30</v>
      </c>
      <c r="AV27" s="30">
        <f t="shared" si="9"/>
        <v>10</v>
      </c>
      <c r="AW27" s="30">
        <f t="shared" si="9"/>
        <v>0</v>
      </c>
      <c r="AX27" s="30">
        <f t="shared" si="9"/>
        <v>24</v>
      </c>
      <c r="AY27" s="30">
        <f t="shared" si="9"/>
        <v>27</v>
      </c>
      <c r="AZ27" s="30">
        <f t="shared" si="9"/>
        <v>23</v>
      </c>
      <c r="BA27" s="30">
        <f t="shared" si="9"/>
        <v>34</v>
      </c>
      <c r="BB27" s="30">
        <f t="shared" si="9"/>
        <v>24</v>
      </c>
      <c r="BC27" s="30">
        <f t="shared" si="9"/>
        <v>19</v>
      </c>
      <c r="BD27" s="30">
        <f t="shared" si="9"/>
        <v>27</v>
      </c>
      <c r="BE27" s="30">
        <f t="shared" si="9"/>
        <v>23</v>
      </c>
      <c r="BF27" s="30">
        <f t="shared" si="9"/>
        <v>28</v>
      </c>
      <c r="BG27" s="30">
        <f t="shared" si="9"/>
        <v>24</v>
      </c>
      <c r="BH27" s="30">
        <f t="shared" si="9"/>
        <v>30</v>
      </c>
      <c r="BI27" s="30">
        <f t="shared" si="9"/>
        <v>28</v>
      </c>
      <c r="BJ27" s="30">
        <f t="shared" si="9"/>
        <v>24</v>
      </c>
      <c r="BK27" s="30">
        <f t="shared" si="9"/>
        <v>20</v>
      </c>
      <c r="BL27" s="30">
        <f t="shared" si="9"/>
        <v>30</v>
      </c>
      <c r="BM27" s="30">
        <f t="shared" si="9"/>
        <v>35</v>
      </c>
      <c r="BN27" s="30">
        <f t="shared" si="9"/>
        <v>30</v>
      </c>
      <c r="BO27" s="30">
        <f t="shared" si="9"/>
        <v>27</v>
      </c>
      <c r="BP27" s="30">
        <f t="shared" si="9"/>
        <v>20</v>
      </c>
      <c r="BQ27" s="30">
        <f t="shared" ref="BQ27:CV27" si="10">IF($C25&gt;0,IF(BQ25*$C25&gt;0,IF(BQ25&lt;=$C25,BQ25+10,10),0),IF(BQ26*$C26&gt;0,IF(BQ26&lt;=$C26,BQ26+10,10),0))</f>
        <v>31</v>
      </c>
      <c r="BR27" s="30">
        <f t="shared" si="10"/>
        <v>0</v>
      </c>
      <c r="BS27" s="30">
        <f t="shared" si="10"/>
        <v>27</v>
      </c>
      <c r="BT27" s="30">
        <f t="shared" si="10"/>
        <v>31</v>
      </c>
      <c r="BU27" s="30">
        <f t="shared" si="10"/>
        <v>0</v>
      </c>
      <c r="BV27" s="30">
        <f t="shared" si="10"/>
        <v>10</v>
      </c>
      <c r="BW27" s="30">
        <f t="shared" si="10"/>
        <v>0</v>
      </c>
      <c r="BX27" s="30">
        <f t="shared" si="10"/>
        <v>20</v>
      </c>
      <c r="BY27" s="260">
        <f t="shared" si="10"/>
        <v>34</v>
      </c>
      <c r="BZ27" s="30">
        <f t="shared" si="10"/>
        <v>23</v>
      </c>
      <c r="CA27" s="124"/>
      <c r="CB27" s="124"/>
      <c r="CC27" s="124"/>
      <c r="CD27" s="124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1"/>
      <c r="CR27" s="30"/>
      <c r="CS27" s="30"/>
      <c r="CT27" s="30"/>
      <c r="CU27" s="30"/>
      <c r="CV27" s="30"/>
      <c r="CW27" s="30"/>
      <c r="CX27" s="30"/>
      <c r="CY27" s="97"/>
    </row>
    <row r="28" spans="1:103" s="96" customFormat="1" ht="13.25" customHeight="1">
      <c r="A28" s="100"/>
      <c r="B28" s="18"/>
      <c r="C28" s="66"/>
      <c r="D28" s="154"/>
      <c r="E28" s="18"/>
      <c r="F28" s="18"/>
      <c r="G28" s="18"/>
      <c r="H28" s="18"/>
      <c r="I28" s="145"/>
      <c r="J28" s="18"/>
      <c r="K28" s="18"/>
      <c r="L28" s="18"/>
      <c r="M28" s="18"/>
      <c r="N28" s="18"/>
      <c r="O28" s="205"/>
      <c r="P28" s="18"/>
      <c r="Q28" s="219"/>
      <c r="R28" s="18"/>
      <c r="S28" s="18"/>
      <c r="T28" s="18"/>
      <c r="U28" s="18"/>
      <c r="V28" s="18"/>
      <c r="W28" s="18"/>
      <c r="X28" s="18"/>
      <c r="Y28" s="199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6"/>
      <c r="AK28" s="18"/>
      <c r="AL28" s="225"/>
      <c r="AM28" s="18"/>
      <c r="AN28" s="18"/>
      <c r="AO28" s="145"/>
      <c r="AP28" s="178"/>
      <c r="AQ28" s="172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47"/>
      <c r="BE28" s="18"/>
      <c r="BF28" s="18"/>
      <c r="BG28" s="18"/>
      <c r="BH28" s="18"/>
      <c r="BI28" s="148"/>
      <c r="BJ28" s="148"/>
      <c r="BK28" s="18"/>
      <c r="BL28" s="18"/>
      <c r="BM28" s="18"/>
      <c r="BN28" s="18"/>
      <c r="BO28" s="18"/>
      <c r="BP28" s="193"/>
      <c r="BQ28" s="18"/>
      <c r="BR28" s="18"/>
      <c r="BS28" s="18"/>
      <c r="BT28" s="18"/>
      <c r="BU28" s="211"/>
      <c r="BV28" s="18"/>
      <c r="BW28" s="231"/>
      <c r="BX28" s="18"/>
      <c r="BY28" s="259"/>
      <c r="BZ28" s="18"/>
      <c r="CA28" s="123"/>
      <c r="CB28" s="123"/>
      <c r="CC28" s="123"/>
      <c r="CD28" s="123"/>
      <c r="CE28" s="18"/>
      <c r="CF28" s="18"/>
      <c r="CG28" s="18"/>
      <c r="CH28" s="18"/>
      <c r="CI28" s="84"/>
      <c r="CJ28" s="18"/>
      <c r="CK28" s="85"/>
      <c r="CL28" s="18"/>
      <c r="CM28" s="18"/>
      <c r="CN28" s="18"/>
      <c r="CO28" s="18"/>
      <c r="CP28" s="80"/>
      <c r="CQ28" s="18"/>
      <c r="CR28" s="18"/>
      <c r="CS28" s="38"/>
      <c r="CT28" s="39"/>
      <c r="CU28" s="18"/>
      <c r="CV28" s="40"/>
      <c r="CW28" s="41"/>
      <c r="CX28" s="42"/>
      <c r="CY28" s="97"/>
    </row>
    <row r="29" spans="1:103" s="96" customFormat="1" ht="13.25" customHeight="1">
      <c r="A29" s="92" t="s">
        <v>46</v>
      </c>
      <c r="B29" s="18"/>
      <c r="C29" s="66"/>
      <c r="D29" s="154"/>
      <c r="E29" s="18"/>
      <c r="F29" s="18"/>
      <c r="G29" s="18"/>
      <c r="H29" s="18"/>
      <c r="I29" s="145"/>
      <c r="J29" s="18"/>
      <c r="K29" s="18"/>
      <c r="L29" s="18"/>
      <c r="M29" s="18"/>
      <c r="N29" s="18"/>
      <c r="O29" s="205"/>
      <c r="P29" s="18"/>
      <c r="Q29" s="219"/>
      <c r="R29" s="18"/>
      <c r="S29" s="18"/>
      <c r="T29" s="18"/>
      <c r="U29" s="18"/>
      <c r="V29" s="18"/>
      <c r="W29" s="18"/>
      <c r="X29" s="18"/>
      <c r="Y29" s="199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6"/>
      <c r="AK29" s="18"/>
      <c r="AL29" s="225"/>
      <c r="AM29" s="18"/>
      <c r="AN29" s="18"/>
      <c r="AO29" s="145"/>
      <c r="AP29" s="178"/>
      <c r="AQ29" s="172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47"/>
      <c r="BE29" s="18"/>
      <c r="BF29" s="18"/>
      <c r="BG29" s="18"/>
      <c r="BH29" s="18"/>
      <c r="BI29" s="148"/>
      <c r="BJ29" s="148"/>
      <c r="BK29" s="18"/>
      <c r="BL29" s="18"/>
      <c r="BM29" s="18"/>
      <c r="BN29" s="18"/>
      <c r="BO29" s="18"/>
      <c r="BP29" s="193"/>
      <c r="BQ29" s="18"/>
      <c r="BR29" s="18"/>
      <c r="BS29" s="18"/>
      <c r="BT29" s="18"/>
      <c r="BU29" s="211"/>
      <c r="BV29" s="18"/>
      <c r="BW29" s="231"/>
      <c r="BX29" s="18"/>
      <c r="BY29" s="259"/>
      <c r="BZ29" s="18"/>
      <c r="CA29" s="123"/>
      <c r="CB29" s="123"/>
      <c r="CC29" s="123"/>
      <c r="CD29" s="123"/>
      <c r="CE29" s="18"/>
      <c r="CF29" s="18"/>
      <c r="CG29" s="18"/>
      <c r="CH29" s="18"/>
      <c r="CI29" s="84"/>
      <c r="CJ29" s="18"/>
      <c r="CK29" s="85"/>
      <c r="CL29" s="18"/>
      <c r="CM29" s="18"/>
      <c r="CN29" s="18"/>
      <c r="CO29" s="18"/>
      <c r="CP29" s="80"/>
      <c r="CQ29" s="18"/>
      <c r="CR29" s="18"/>
      <c r="CS29" s="38"/>
      <c r="CT29" s="39"/>
      <c r="CU29" s="18"/>
      <c r="CV29" s="40"/>
      <c r="CW29" s="41"/>
      <c r="CX29" s="42"/>
      <c r="CY29" s="97"/>
    </row>
    <row r="30" spans="1:103" s="50" customFormat="1" ht="13.25" customHeight="1">
      <c r="A30" s="77" t="s">
        <v>97</v>
      </c>
      <c r="B30" s="29">
        <v>17</v>
      </c>
      <c r="C30" s="66">
        <f>IF(B30&gt;B31,B30-B31,0)</f>
        <v>0</v>
      </c>
      <c r="D30" s="154"/>
      <c r="E30" s="237">
        <v>9</v>
      </c>
      <c r="F30" s="162"/>
      <c r="G30" s="162"/>
      <c r="H30" s="162"/>
      <c r="I30" s="167"/>
      <c r="J30" s="18">
        <v>10</v>
      </c>
      <c r="K30" s="18"/>
      <c r="L30" s="18"/>
      <c r="M30" s="162"/>
      <c r="N30" s="162"/>
      <c r="O30" s="209">
        <v>7</v>
      </c>
      <c r="P30" s="18">
        <v>6</v>
      </c>
      <c r="Q30" s="223"/>
      <c r="R30" s="162"/>
      <c r="S30" s="162">
        <v>9</v>
      </c>
      <c r="T30" s="162"/>
      <c r="U30" s="18"/>
      <c r="V30" s="162"/>
      <c r="W30" s="162">
        <v>6</v>
      </c>
      <c r="X30" s="162"/>
      <c r="Y30" s="203"/>
      <c r="Z30" s="162"/>
      <c r="AA30" s="162">
        <v>7</v>
      </c>
      <c r="AB30" s="162"/>
      <c r="AC30" s="162"/>
      <c r="AD30" s="162"/>
      <c r="AE30" s="162"/>
      <c r="AF30" s="162"/>
      <c r="AG30" s="162"/>
      <c r="AH30" s="162"/>
      <c r="AI30" s="162"/>
      <c r="AJ30" s="190">
        <v>7</v>
      </c>
      <c r="AK30" s="162"/>
      <c r="AL30" s="229"/>
      <c r="AM30" s="18"/>
      <c r="AN30" s="163"/>
      <c r="AO30" s="273"/>
      <c r="AP30" s="182"/>
      <c r="AQ30" s="171">
        <v>5</v>
      </c>
      <c r="AR30" s="162"/>
      <c r="AS30" s="162"/>
      <c r="AT30" s="162"/>
      <c r="AU30" s="163"/>
      <c r="AV30" s="162"/>
      <c r="AW30" s="162"/>
      <c r="AX30" s="162">
        <v>14</v>
      </c>
      <c r="AY30" s="162"/>
      <c r="AZ30" s="162"/>
      <c r="BA30" s="162">
        <v>12</v>
      </c>
      <c r="BB30" s="162"/>
      <c r="BC30" s="162"/>
      <c r="BD30" s="169">
        <v>4</v>
      </c>
      <c r="BE30" s="162"/>
      <c r="BF30" s="162"/>
      <c r="BG30" s="162"/>
      <c r="BH30" s="162"/>
      <c r="BI30" s="176"/>
      <c r="BJ30" s="176"/>
      <c r="BK30" s="162"/>
      <c r="BL30" s="162"/>
      <c r="BM30" s="162"/>
      <c r="BN30" s="162"/>
      <c r="BO30" s="162"/>
      <c r="BP30" s="197"/>
      <c r="BQ30" s="162"/>
      <c r="BR30" s="162"/>
      <c r="BS30" s="162"/>
      <c r="BT30" s="162">
        <v>7</v>
      </c>
      <c r="BU30" s="215"/>
      <c r="BV30" s="162">
        <v>3</v>
      </c>
      <c r="BW30" s="235"/>
      <c r="BX30" s="237"/>
      <c r="BY30" s="259">
        <v>7</v>
      </c>
      <c r="BZ30" s="162"/>
      <c r="CA30" s="123"/>
      <c r="CB30" s="123"/>
      <c r="CC30" s="123"/>
      <c r="CD30" s="123"/>
      <c r="CE30" s="18"/>
      <c r="CF30" s="18"/>
      <c r="CG30" s="18"/>
      <c r="CH30" s="18"/>
      <c r="CI30" s="84"/>
      <c r="CJ30" s="18"/>
      <c r="CK30" s="85"/>
      <c r="CL30" s="18"/>
      <c r="CM30" s="18"/>
      <c r="CN30" s="18"/>
      <c r="CO30" s="18"/>
      <c r="CP30" s="80"/>
      <c r="CQ30" s="51"/>
      <c r="CR30" s="72"/>
      <c r="CS30" s="52"/>
      <c r="CT30" s="53"/>
      <c r="CU30" s="51"/>
      <c r="CV30" s="54"/>
      <c r="CW30" s="55"/>
      <c r="CX30" s="56"/>
    </row>
    <row r="31" spans="1:103" s="96" customFormat="1" ht="13.25" customHeight="1">
      <c r="A31" s="77" t="s">
        <v>98</v>
      </c>
      <c r="B31" s="29">
        <v>27</v>
      </c>
      <c r="C31" s="66">
        <f>IF(B31&gt;B30,B31-B30,0)</f>
        <v>10</v>
      </c>
      <c r="D31" s="154"/>
      <c r="E31" s="237"/>
      <c r="F31" s="162">
        <v>14</v>
      </c>
      <c r="G31" s="162">
        <v>13</v>
      </c>
      <c r="H31" s="162">
        <v>14</v>
      </c>
      <c r="I31" s="167">
        <v>14</v>
      </c>
      <c r="J31" s="18"/>
      <c r="K31" s="18">
        <v>7</v>
      </c>
      <c r="L31" s="18">
        <v>10</v>
      </c>
      <c r="M31" s="162">
        <v>14</v>
      </c>
      <c r="N31" s="162">
        <v>10</v>
      </c>
      <c r="O31" s="209"/>
      <c r="P31" s="18"/>
      <c r="Q31" s="223">
        <v>12</v>
      </c>
      <c r="R31" s="162">
        <v>10</v>
      </c>
      <c r="S31" s="162"/>
      <c r="T31" s="162">
        <v>5</v>
      </c>
      <c r="U31" s="18">
        <v>13</v>
      </c>
      <c r="V31" s="162">
        <v>14</v>
      </c>
      <c r="W31" s="162"/>
      <c r="X31" s="162">
        <v>10</v>
      </c>
      <c r="Y31" s="203">
        <v>3</v>
      </c>
      <c r="Z31" s="162">
        <v>10</v>
      </c>
      <c r="AA31" s="162"/>
      <c r="AB31" s="162">
        <v>17</v>
      </c>
      <c r="AC31" s="162">
        <v>7</v>
      </c>
      <c r="AD31" s="162">
        <v>14</v>
      </c>
      <c r="AE31" s="162">
        <v>14</v>
      </c>
      <c r="AF31" s="162">
        <v>20</v>
      </c>
      <c r="AG31" s="162">
        <v>5</v>
      </c>
      <c r="AH31" s="162">
        <v>10</v>
      </c>
      <c r="AI31" s="162">
        <v>10</v>
      </c>
      <c r="AJ31" s="190"/>
      <c r="AK31" s="162">
        <v>17</v>
      </c>
      <c r="AL31" s="229">
        <v>14</v>
      </c>
      <c r="AM31" s="18">
        <v>13</v>
      </c>
      <c r="AN31" s="163">
        <v>14</v>
      </c>
      <c r="AO31" s="273">
        <v>15</v>
      </c>
      <c r="AP31" s="182">
        <v>21</v>
      </c>
      <c r="AQ31" s="171"/>
      <c r="AR31" s="162">
        <v>12</v>
      </c>
      <c r="AS31" s="162">
        <v>14</v>
      </c>
      <c r="AT31" s="162">
        <v>7</v>
      </c>
      <c r="AU31" s="163">
        <v>10</v>
      </c>
      <c r="AV31" s="162">
        <v>21</v>
      </c>
      <c r="AW31" s="162">
        <v>10</v>
      </c>
      <c r="AX31" s="162"/>
      <c r="AY31" s="162">
        <v>10</v>
      </c>
      <c r="AZ31" s="162">
        <v>13</v>
      </c>
      <c r="BA31" s="162"/>
      <c r="BB31" s="162">
        <v>13</v>
      </c>
      <c r="BC31" s="162">
        <v>6</v>
      </c>
      <c r="BD31" s="169"/>
      <c r="BE31" s="162">
        <v>10</v>
      </c>
      <c r="BF31" s="162">
        <v>10</v>
      </c>
      <c r="BG31" s="162">
        <v>10</v>
      </c>
      <c r="BH31" s="162">
        <v>7</v>
      </c>
      <c r="BI31" s="176">
        <v>12</v>
      </c>
      <c r="BJ31" s="176">
        <v>3</v>
      </c>
      <c r="BK31" s="162">
        <v>13</v>
      </c>
      <c r="BL31" s="162">
        <v>23</v>
      </c>
      <c r="BM31" s="162">
        <v>17</v>
      </c>
      <c r="BN31" s="162">
        <v>17</v>
      </c>
      <c r="BO31" s="162">
        <v>14</v>
      </c>
      <c r="BP31" s="197">
        <v>14</v>
      </c>
      <c r="BQ31" s="162">
        <v>15</v>
      </c>
      <c r="BR31" s="162">
        <v>11</v>
      </c>
      <c r="BS31" s="162">
        <v>14</v>
      </c>
      <c r="BT31" s="162"/>
      <c r="BU31" s="215">
        <v>13</v>
      </c>
      <c r="BV31" s="162"/>
      <c r="BW31" s="235">
        <v>8</v>
      </c>
      <c r="BX31" s="237">
        <v>7</v>
      </c>
      <c r="BY31" s="259"/>
      <c r="BZ31" s="162">
        <v>8</v>
      </c>
      <c r="CA31" s="123"/>
      <c r="CB31" s="123"/>
      <c r="CC31" s="123"/>
      <c r="CD31" s="123"/>
      <c r="CE31" s="18"/>
      <c r="CF31" s="18"/>
      <c r="CG31" s="18"/>
      <c r="CH31" s="18"/>
      <c r="CI31" s="84"/>
      <c r="CJ31" s="18"/>
      <c r="CK31" s="85"/>
      <c r="CL31" s="18"/>
      <c r="CM31" s="18"/>
      <c r="CN31" s="18"/>
      <c r="CO31" s="18"/>
      <c r="CP31" s="80"/>
      <c r="CQ31" s="18"/>
      <c r="CR31" s="67"/>
      <c r="CS31" s="38"/>
      <c r="CT31" s="39"/>
      <c r="CU31" s="18"/>
      <c r="CV31" s="40"/>
      <c r="CW31" s="41"/>
      <c r="CX31" s="42"/>
      <c r="CY31" s="97"/>
    </row>
    <row r="32" spans="1:103" s="96" customFormat="1" ht="13.25" customHeight="1">
      <c r="A32" s="100" t="s">
        <v>47</v>
      </c>
      <c r="B32" s="18"/>
      <c r="C32" s="66"/>
      <c r="D32" s="154"/>
      <c r="E32" s="30">
        <f t="shared" ref="E32:AJ32" si="11">IF($C30&gt;0,IF(E30*$C30&gt;0,IF(E30&lt;=$C30,E30+10,10),0),IF(E31*$C31&gt;0,IF(E31&lt;=$C31,E31+10,10),0))</f>
        <v>0</v>
      </c>
      <c r="F32" s="30">
        <f t="shared" si="11"/>
        <v>10</v>
      </c>
      <c r="G32" s="30">
        <f t="shared" si="11"/>
        <v>10</v>
      </c>
      <c r="H32" s="30">
        <f t="shared" si="11"/>
        <v>10</v>
      </c>
      <c r="I32" s="30">
        <f t="shared" si="11"/>
        <v>10</v>
      </c>
      <c r="J32" s="30">
        <f t="shared" si="11"/>
        <v>0</v>
      </c>
      <c r="K32" s="30">
        <f t="shared" si="11"/>
        <v>17</v>
      </c>
      <c r="L32" s="30">
        <f t="shared" si="11"/>
        <v>20</v>
      </c>
      <c r="M32" s="30">
        <f t="shared" si="11"/>
        <v>10</v>
      </c>
      <c r="N32" s="30">
        <f t="shared" si="11"/>
        <v>20</v>
      </c>
      <c r="O32" s="30">
        <f t="shared" si="11"/>
        <v>0</v>
      </c>
      <c r="P32" s="30">
        <f t="shared" si="11"/>
        <v>0</v>
      </c>
      <c r="Q32" s="30">
        <f t="shared" si="11"/>
        <v>10</v>
      </c>
      <c r="R32" s="30">
        <f t="shared" si="11"/>
        <v>20</v>
      </c>
      <c r="S32" s="30">
        <f t="shared" si="11"/>
        <v>0</v>
      </c>
      <c r="T32" s="30">
        <f t="shared" si="11"/>
        <v>15</v>
      </c>
      <c r="U32" s="30">
        <f t="shared" si="11"/>
        <v>10</v>
      </c>
      <c r="V32" s="30">
        <f t="shared" si="11"/>
        <v>10</v>
      </c>
      <c r="W32" s="30">
        <f t="shared" si="11"/>
        <v>0</v>
      </c>
      <c r="X32" s="30">
        <f t="shared" si="11"/>
        <v>20</v>
      </c>
      <c r="Y32" s="30">
        <f t="shared" si="11"/>
        <v>13</v>
      </c>
      <c r="Z32" s="30">
        <f t="shared" si="11"/>
        <v>20</v>
      </c>
      <c r="AA32" s="30">
        <f t="shared" si="11"/>
        <v>0</v>
      </c>
      <c r="AB32" s="30">
        <f t="shared" si="11"/>
        <v>10</v>
      </c>
      <c r="AC32" s="30">
        <f t="shared" si="11"/>
        <v>17</v>
      </c>
      <c r="AD32" s="30">
        <f t="shared" si="11"/>
        <v>10</v>
      </c>
      <c r="AE32" s="30">
        <f t="shared" si="11"/>
        <v>10</v>
      </c>
      <c r="AF32" s="30">
        <f t="shared" si="11"/>
        <v>10</v>
      </c>
      <c r="AG32" s="30">
        <f t="shared" si="11"/>
        <v>15</v>
      </c>
      <c r="AH32" s="30">
        <f t="shared" si="11"/>
        <v>20</v>
      </c>
      <c r="AI32" s="30">
        <f t="shared" si="11"/>
        <v>20</v>
      </c>
      <c r="AJ32" s="30">
        <f t="shared" si="11"/>
        <v>0</v>
      </c>
      <c r="AK32" s="30">
        <f t="shared" ref="AK32:BP32" si="12">IF($C30&gt;0,IF(AK30*$C30&gt;0,IF(AK30&lt;=$C30,AK30+10,10),0),IF(AK31*$C31&gt;0,IF(AK31&lt;=$C31,AK31+10,10),0))</f>
        <v>10</v>
      </c>
      <c r="AL32" s="30">
        <f t="shared" si="12"/>
        <v>10</v>
      </c>
      <c r="AM32" s="30">
        <f t="shared" si="12"/>
        <v>10</v>
      </c>
      <c r="AN32" s="30">
        <f t="shared" si="12"/>
        <v>10</v>
      </c>
      <c r="AO32" s="274">
        <f t="shared" si="12"/>
        <v>10</v>
      </c>
      <c r="AP32" s="30">
        <f t="shared" si="12"/>
        <v>10</v>
      </c>
      <c r="AQ32" s="30">
        <f t="shared" si="12"/>
        <v>0</v>
      </c>
      <c r="AR32" s="30">
        <f t="shared" si="12"/>
        <v>10</v>
      </c>
      <c r="AS32" s="30">
        <f t="shared" si="12"/>
        <v>10</v>
      </c>
      <c r="AT32" s="30">
        <f t="shared" si="12"/>
        <v>17</v>
      </c>
      <c r="AU32" s="30">
        <f t="shared" si="12"/>
        <v>20</v>
      </c>
      <c r="AV32" s="30">
        <f t="shared" si="12"/>
        <v>10</v>
      </c>
      <c r="AW32" s="30">
        <f t="shared" si="12"/>
        <v>20</v>
      </c>
      <c r="AX32" s="30">
        <f t="shared" si="12"/>
        <v>0</v>
      </c>
      <c r="AY32" s="30">
        <f t="shared" si="12"/>
        <v>20</v>
      </c>
      <c r="AZ32" s="30">
        <f t="shared" si="12"/>
        <v>10</v>
      </c>
      <c r="BA32" s="30">
        <f t="shared" si="12"/>
        <v>0</v>
      </c>
      <c r="BB32" s="30">
        <f t="shared" si="12"/>
        <v>10</v>
      </c>
      <c r="BC32" s="30">
        <f t="shared" si="12"/>
        <v>16</v>
      </c>
      <c r="BD32" s="30">
        <f t="shared" si="12"/>
        <v>0</v>
      </c>
      <c r="BE32" s="30">
        <f t="shared" si="12"/>
        <v>20</v>
      </c>
      <c r="BF32" s="30">
        <f t="shared" si="12"/>
        <v>20</v>
      </c>
      <c r="BG32" s="30">
        <f t="shared" si="12"/>
        <v>20</v>
      </c>
      <c r="BH32" s="30">
        <f t="shared" si="12"/>
        <v>17</v>
      </c>
      <c r="BI32" s="30">
        <f t="shared" si="12"/>
        <v>10</v>
      </c>
      <c r="BJ32" s="30">
        <f t="shared" si="12"/>
        <v>13</v>
      </c>
      <c r="BK32" s="30">
        <f t="shared" si="12"/>
        <v>10</v>
      </c>
      <c r="BL32" s="30">
        <f t="shared" si="12"/>
        <v>10</v>
      </c>
      <c r="BM32" s="30">
        <f t="shared" si="12"/>
        <v>10</v>
      </c>
      <c r="BN32" s="30">
        <f t="shared" si="12"/>
        <v>10</v>
      </c>
      <c r="BO32" s="30">
        <f t="shared" si="12"/>
        <v>10</v>
      </c>
      <c r="BP32" s="30">
        <f t="shared" si="12"/>
        <v>10</v>
      </c>
      <c r="BQ32" s="30">
        <f t="shared" ref="BQ32:CV32" si="13">IF($C30&gt;0,IF(BQ30*$C30&gt;0,IF(BQ30&lt;=$C30,BQ30+10,10),0),IF(BQ31*$C31&gt;0,IF(BQ31&lt;=$C31,BQ31+10,10),0))</f>
        <v>10</v>
      </c>
      <c r="BR32" s="30">
        <f t="shared" si="13"/>
        <v>10</v>
      </c>
      <c r="BS32" s="30">
        <f t="shared" si="13"/>
        <v>10</v>
      </c>
      <c r="BT32" s="30">
        <f t="shared" si="13"/>
        <v>0</v>
      </c>
      <c r="BU32" s="30">
        <f t="shared" si="13"/>
        <v>10</v>
      </c>
      <c r="BV32" s="30">
        <f t="shared" si="13"/>
        <v>0</v>
      </c>
      <c r="BW32" s="30">
        <f t="shared" si="13"/>
        <v>18</v>
      </c>
      <c r="BX32" s="30">
        <f t="shared" si="13"/>
        <v>17</v>
      </c>
      <c r="BY32" s="260">
        <f t="shared" si="13"/>
        <v>0</v>
      </c>
      <c r="BZ32" s="30">
        <f t="shared" si="13"/>
        <v>18</v>
      </c>
      <c r="CA32" s="124"/>
      <c r="CB32" s="124"/>
      <c r="CC32" s="124"/>
      <c r="CD32" s="124"/>
      <c r="CE32" s="30"/>
      <c r="CF32" s="30"/>
      <c r="CG32" s="30"/>
      <c r="CH32" s="30"/>
      <c r="CI32" s="30">
        <f t="shared" ref="CI32:CN32" si="14">IF($C30&gt;0,IF(CI30*$C30&gt;0,IF(CI30&lt;=$C30,CI30+10,10),0),IF(CI31*$C31&gt;0,IF(CI31&lt;=$C31,CI31+10,10),0))</f>
        <v>0</v>
      </c>
      <c r="CJ32" s="30">
        <f t="shared" si="14"/>
        <v>0</v>
      </c>
      <c r="CK32" s="30">
        <f t="shared" si="14"/>
        <v>0</v>
      </c>
      <c r="CL32" s="30">
        <f t="shared" si="14"/>
        <v>0</v>
      </c>
      <c r="CM32" s="30">
        <f t="shared" si="14"/>
        <v>0</v>
      </c>
      <c r="CN32" s="30">
        <f t="shared" si="14"/>
        <v>0</v>
      </c>
      <c r="CO32" s="30"/>
      <c r="CP32" s="30"/>
      <c r="CQ32" s="31">
        <f>IF($C30&gt;0,IF(CQ30*$C30&gt;0,IF(CQ30&lt;=$C30,CQ30+10,10),0),IF(CQ31*$C31&gt;0,IF(CQ31&lt;=$C31,CQ31+10,10),0))</f>
        <v>0</v>
      </c>
      <c r="CR32" s="30">
        <f>IF($C30&gt;0,IF(CR30*$C30&gt;0,IF(CR30&lt;=$C30,CR30+10,10),0),IF(CR31*$C31&gt;0,IF(CR31&lt;=$C31,CR31+10,10),0))</f>
        <v>0</v>
      </c>
      <c r="CS32" s="30"/>
      <c r="CT32" s="30"/>
      <c r="CU32" s="30"/>
      <c r="CV32" s="30"/>
      <c r="CW32" s="30"/>
      <c r="CX32" s="30"/>
      <c r="CY32" s="97"/>
    </row>
    <row r="33" spans="1:258" s="96" customFormat="1" ht="13.25" customHeight="1">
      <c r="A33" s="100"/>
      <c r="B33" s="18"/>
      <c r="C33" s="66"/>
      <c r="D33" s="154"/>
      <c r="E33" s="18"/>
      <c r="F33" s="18"/>
      <c r="G33" s="18"/>
      <c r="H33" s="18"/>
      <c r="I33" s="145"/>
      <c r="J33" s="18"/>
      <c r="K33" s="18"/>
      <c r="L33" s="18"/>
      <c r="M33" s="18"/>
      <c r="N33" s="18"/>
      <c r="O33" s="205"/>
      <c r="P33" s="18"/>
      <c r="Q33" s="219"/>
      <c r="R33" s="18"/>
      <c r="S33" s="18"/>
      <c r="T33" s="18"/>
      <c r="U33" s="18"/>
      <c r="V33" s="18"/>
      <c r="W33" s="18"/>
      <c r="X33" s="18"/>
      <c r="Y33" s="199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6"/>
      <c r="AK33" s="18"/>
      <c r="AL33" s="225"/>
      <c r="AM33" s="18"/>
      <c r="AN33" s="18"/>
      <c r="AO33" s="145"/>
      <c r="AP33" s="178"/>
      <c r="AQ33" s="172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47"/>
      <c r="BE33" s="18"/>
      <c r="BF33" s="18"/>
      <c r="BG33" s="18"/>
      <c r="BH33" s="18"/>
      <c r="BI33" s="148"/>
      <c r="BJ33" s="148"/>
      <c r="BK33" s="18"/>
      <c r="BL33" s="18"/>
      <c r="BM33" s="18"/>
      <c r="BN33" s="18"/>
      <c r="BO33" s="18"/>
      <c r="BP33" s="193"/>
      <c r="BQ33" s="18"/>
      <c r="BR33" s="18"/>
      <c r="BS33" s="18"/>
      <c r="BT33" s="18"/>
      <c r="BU33" s="211"/>
      <c r="BV33" s="18"/>
      <c r="BW33" s="231"/>
      <c r="BX33" s="18"/>
      <c r="BY33" s="259"/>
      <c r="BZ33" s="18"/>
      <c r="CA33" s="123"/>
      <c r="CB33" s="123"/>
      <c r="CC33" s="123"/>
      <c r="CD33" s="123"/>
      <c r="CE33" s="18"/>
      <c r="CF33" s="18"/>
      <c r="CG33" s="18"/>
      <c r="CH33" s="18"/>
      <c r="CI33" s="84"/>
      <c r="CJ33" s="18"/>
      <c r="CK33" s="85"/>
      <c r="CL33" s="18"/>
      <c r="CM33" s="18"/>
      <c r="CN33" s="18"/>
      <c r="CO33" s="18"/>
      <c r="CP33" s="80"/>
      <c r="CQ33" s="18"/>
      <c r="CR33" s="18"/>
      <c r="CS33" s="38"/>
      <c r="CT33" s="39"/>
      <c r="CU33" s="18"/>
      <c r="CV33" s="40"/>
      <c r="CW33" s="41"/>
      <c r="CX33" s="42"/>
      <c r="CY33" s="97"/>
    </row>
    <row r="34" spans="1:258" s="96" customFormat="1" ht="13.25" customHeight="1">
      <c r="A34" s="92" t="s">
        <v>46</v>
      </c>
      <c r="B34" s="18"/>
      <c r="C34" s="66"/>
      <c r="D34" s="154"/>
      <c r="E34" s="18"/>
      <c r="F34" s="18"/>
      <c r="G34" s="18"/>
      <c r="H34" s="18"/>
      <c r="I34" s="145"/>
      <c r="J34" s="18"/>
      <c r="K34" s="18"/>
      <c r="L34" s="18"/>
      <c r="M34" s="18"/>
      <c r="N34" s="18"/>
      <c r="O34" s="205"/>
      <c r="P34" s="18"/>
      <c r="Q34" s="219"/>
      <c r="R34" s="18"/>
      <c r="S34" s="18"/>
      <c r="T34" s="18"/>
      <c r="U34" s="18"/>
      <c r="V34" s="18"/>
      <c r="W34" s="18"/>
      <c r="X34" s="18"/>
      <c r="Y34" s="199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6"/>
      <c r="AK34" s="18"/>
      <c r="AL34" s="225"/>
      <c r="AM34" s="18"/>
      <c r="AN34" s="18"/>
      <c r="AO34" s="145"/>
      <c r="AP34" s="178"/>
      <c r="AQ34" s="172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47"/>
      <c r="BE34" s="18"/>
      <c r="BF34" s="18"/>
      <c r="BG34" s="18"/>
      <c r="BH34" s="18"/>
      <c r="BI34" s="148"/>
      <c r="BJ34" s="148"/>
      <c r="BK34" s="18"/>
      <c r="BL34" s="18"/>
      <c r="BM34" s="18"/>
      <c r="BN34" s="18"/>
      <c r="BO34" s="18"/>
      <c r="BP34" s="193"/>
      <c r="BQ34" s="18"/>
      <c r="BR34" s="18"/>
      <c r="BS34" s="18"/>
      <c r="BT34" s="18"/>
      <c r="BU34" s="211"/>
      <c r="BV34" s="18"/>
      <c r="BW34" s="231"/>
      <c r="BX34" s="18"/>
      <c r="BY34" s="259"/>
      <c r="BZ34" s="18"/>
      <c r="CA34" s="123"/>
      <c r="CB34" s="123"/>
      <c r="CC34" s="123"/>
      <c r="CD34" s="123"/>
      <c r="CE34" s="18"/>
      <c r="CF34" s="18"/>
      <c r="CG34" s="18"/>
      <c r="CH34" s="18"/>
      <c r="CI34" s="84"/>
      <c r="CJ34" s="18"/>
      <c r="CK34" s="85"/>
      <c r="CL34" s="18"/>
      <c r="CM34" s="18"/>
      <c r="CN34" s="18"/>
      <c r="CO34" s="18"/>
      <c r="CP34" s="80"/>
      <c r="CQ34" s="18"/>
      <c r="CR34" s="18"/>
      <c r="CS34" s="38"/>
      <c r="CT34" s="39"/>
      <c r="CU34" s="18"/>
      <c r="CV34" s="40"/>
      <c r="CW34" s="41"/>
      <c r="CX34" s="42"/>
      <c r="CY34" s="97"/>
    </row>
    <row r="35" spans="1:258" s="50" customFormat="1" ht="13.25" customHeight="1">
      <c r="A35" s="77" t="s">
        <v>99</v>
      </c>
      <c r="B35" s="29">
        <v>10</v>
      </c>
      <c r="C35" s="66">
        <f>IF(B35&gt;B36,B35-B36,0)</f>
        <v>0</v>
      </c>
      <c r="D35" s="154"/>
      <c r="E35" s="237"/>
      <c r="F35" s="162"/>
      <c r="G35" s="162"/>
      <c r="H35" s="162"/>
      <c r="I35" s="167"/>
      <c r="J35" s="18"/>
      <c r="K35" s="18"/>
      <c r="L35" s="18"/>
      <c r="M35" s="162"/>
      <c r="N35" s="162"/>
      <c r="O35" s="209"/>
      <c r="P35" s="18"/>
      <c r="Q35" s="223"/>
      <c r="R35" s="162"/>
      <c r="S35" s="162"/>
      <c r="T35" s="162">
        <v>5</v>
      </c>
      <c r="U35" s="18"/>
      <c r="V35" s="162"/>
      <c r="W35" s="162"/>
      <c r="X35" s="162"/>
      <c r="Y35" s="203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90"/>
      <c r="AK35" s="162"/>
      <c r="AL35" s="229"/>
      <c r="AM35" s="18"/>
      <c r="AN35" s="163"/>
      <c r="AO35" s="273"/>
      <c r="AP35" s="182"/>
      <c r="AQ35" s="171"/>
      <c r="AR35" s="162">
        <v>7</v>
      </c>
      <c r="AS35" s="162"/>
      <c r="AT35" s="162"/>
      <c r="AU35" s="163"/>
      <c r="AV35" s="162"/>
      <c r="AW35" s="162">
        <v>10</v>
      </c>
      <c r="AX35" s="162"/>
      <c r="AY35" s="162"/>
      <c r="AZ35" s="162"/>
      <c r="BA35" s="162"/>
      <c r="BB35" s="162"/>
      <c r="BC35" s="162"/>
      <c r="BD35" s="169">
        <v>5</v>
      </c>
      <c r="BE35" s="162"/>
      <c r="BF35" s="162"/>
      <c r="BG35" s="162"/>
      <c r="BH35" s="162"/>
      <c r="BI35" s="176"/>
      <c r="BJ35" s="176"/>
      <c r="BK35" s="162"/>
      <c r="BL35" s="162"/>
      <c r="BM35" s="162"/>
      <c r="BN35" s="162"/>
      <c r="BO35" s="162">
        <v>7</v>
      </c>
      <c r="BP35" s="197"/>
      <c r="BQ35" s="162"/>
      <c r="BR35" s="162"/>
      <c r="BS35" s="162"/>
      <c r="BT35" s="162">
        <v>3</v>
      </c>
      <c r="BU35" s="215"/>
      <c r="BV35" s="162"/>
      <c r="BW35" s="235"/>
      <c r="BX35" s="237"/>
      <c r="BY35" s="259"/>
      <c r="BZ35" s="162">
        <v>4</v>
      </c>
      <c r="CA35" s="123"/>
      <c r="CB35" s="123"/>
      <c r="CC35" s="123"/>
      <c r="CD35" s="123"/>
      <c r="CE35" s="18"/>
      <c r="CF35" s="18"/>
      <c r="CG35" s="18"/>
      <c r="CH35" s="18"/>
      <c r="CI35" s="84"/>
      <c r="CJ35" s="18"/>
      <c r="CK35" s="85"/>
      <c r="CL35" s="18"/>
      <c r="CM35" s="18"/>
      <c r="CN35" s="18"/>
      <c r="CO35" s="18"/>
      <c r="CP35" s="80"/>
      <c r="CQ35" s="51"/>
      <c r="CR35" s="51"/>
      <c r="CS35" s="52"/>
      <c r="CT35" s="53"/>
      <c r="CU35" s="51"/>
      <c r="CV35" s="54"/>
      <c r="CW35" s="55"/>
      <c r="CX35" s="56"/>
    </row>
    <row r="36" spans="1:258" s="96" customFormat="1" ht="13.25" customHeight="1">
      <c r="A36" s="77" t="s">
        <v>100</v>
      </c>
      <c r="B36" s="29">
        <v>38</v>
      </c>
      <c r="C36" s="66">
        <f>IF(B36&gt;B35,B36-B35,0)</f>
        <v>28</v>
      </c>
      <c r="D36" s="154"/>
      <c r="E36" s="237">
        <v>16</v>
      </c>
      <c r="F36" s="162">
        <v>21</v>
      </c>
      <c r="G36" s="162">
        <v>7</v>
      </c>
      <c r="H36" s="162">
        <v>10</v>
      </c>
      <c r="I36" s="167">
        <v>17</v>
      </c>
      <c r="J36" s="18">
        <v>14</v>
      </c>
      <c r="K36" s="18">
        <v>13</v>
      </c>
      <c r="L36" s="18">
        <v>10</v>
      </c>
      <c r="M36" s="162">
        <v>17</v>
      </c>
      <c r="N36" s="162">
        <v>11</v>
      </c>
      <c r="O36" s="209">
        <v>24</v>
      </c>
      <c r="P36" s="18">
        <v>18</v>
      </c>
      <c r="Q36" s="223">
        <v>13</v>
      </c>
      <c r="R36" s="162">
        <v>10</v>
      </c>
      <c r="S36" s="162">
        <v>7</v>
      </c>
      <c r="T36" s="162"/>
      <c r="U36" s="18">
        <v>10</v>
      </c>
      <c r="V36" s="162">
        <v>9</v>
      </c>
      <c r="W36" s="162">
        <v>7</v>
      </c>
      <c r="X36" s="162">
        <v>10</v>
      </c>
      <c r="Y36" s="203">
        <v>10</v>
      </c>
      <c r="Z36" s="162">
        <v>10</v>
      </c>
      <c r="AA36" s="162">
        <v>12</v>
      </c>
      <c r="AB36" s="162">
        <v>13</v>
      </c>
      <c r="AC36" s="162">
        <v>13</v>
      </c>
      <c r="AD36" s="162">
        <v>14</v>
      </c>
      <c r="AE36" s="162">
        <v>13</v>
      </c>
      <c r="AF36" s="162">
        <v>10</v>
      </c>
      <c r="AG36" s="162">
        <v>14</v>
      </c>
      <c r="AH36" s="162">
        <v>14</v>
      </c>
      <c r="AI36" s="162">
        <v>21</v>
      </c>
      <c r="AJ36" s="190">
        <v>14</v>
      </c>
      <c r="AK36" s="162">
        <v>14</v>
      </c>
      <c r="AL36" s="229">
        <v>14</v>
      </c>
      <c r="AM36" s="18">
        <v>13</v>
      </c>
      <c r="AN36" s="163">
        <v>10</v>
      </c>
      <c r="AO36" s="273">
        <v>11</v>
      </c>
      <c r="AP36" s="182">
        <v>10</v>
      </c>
      <c r="AQ36" s="171">
        <v>6</v>
      </c>
      <c r="AR36" s="162"/>
      <c r="AS36" s="162">
        <v>10</v>
      </c>
      <c r="AT36" s="162">
        <v>10</v>
      </c>
      <c r="AU36" s="163">
        <v>20</v>
      </c>
      <c r="AV36" s="162">
        <v>21</v>
      </c>
      <c r="AW36" s="162"/>
      <c r="AX36" s="162">
        <v>14</v>
      </c>
      <c r="AY36" s="162">
        <v>13</v>
      </c>
      <c r="AZ36" s="162">
        <v>17</v>
      </c>
      <c r="BA36" s="162">
        <v>10</v>
      </c>
      <c r="BB36" s="162">
        <v>16</v>
      </c>
      <c r="BC36" s="162">
        <v>8</v>
      </c>
      <c r="BD36" s="169"/>
      <c r="BE36" s="162">
        <v>7</v>
      </c>
      <c r="BF36" s="162">
        <v>10</v>
      </c>
      <c r="BG36" s="162">
        <v>10</v>
      </c>
      <c r="BH36" s="162">
        <v>15</v>
      </c>
      <c r="BI36" s="176">
        <v>12</v>
      </c>
      <c r="BJ36" s="176">
        <v>9</v>
      </c>
      <c r="BK36" s="162">
        <v>7</v>
      </c>
      <c r="BL36" s="162">
        <v>10</v>
      </c>
      <c r="BM36" s="162">
        <v>23</v>
      </c>
      <c r="BN36" s="162">
        <v>17</v>
      </c>
      <c r="BO36" s="162"/>
      <c r="BP36" s="197">
        <v>7</v>
      </c>
      <c r="BQ36" s="162">
        <v>17</v>
      </c>
      <c r="BR36" s="162">
        <v>14</v>
      </c>
      <c r="BS36" s="162">
        <v>10</v>
      </c>
      <c r="BT36" s="162"/>
      <c r="BU36" s="215">
        <v>6</v>
      </c>
      <c r="BV36" s="162">
        <v>13</v>
      </c>
      <c r="BW36" s="235">
        <v>6</v>
      </c>
      <c r="BX36" s="237">
        <v>7</v>
      </c>
      <c r="BY36" s="259">
        <v>17</v>
      </c>
      <c r="BZ36" s="162"/>
      <c r="CA36" s="123"/>
      <c r="CB36" s="123"/>
      <c r="CC36" s="123"/>
      <c r="CD36" s="123"/>
      <c r="CE36" s="18"/>
      <c r="CF36" s="18"/>
      <c r="CG36" s="18"/>
      <c r="CH36" s="18"/>
      <c r="CI36" s="84"/>
      <c r="CJ36" s="18"/>
      <c r="CK36" s="85"/>
      <c r="CL36" s="18"/>
      <c r="CM36" s="18"/>
      <c r="CN36" s="18"/>
      <c r="CO36" s="18"/>
      <c r="CP36" s="80"/>
      <c r="CQ36" s="18"/>
      <c r="CR36" s="18"/>
      <c r="CS36" s="38"/>
      <c r="CT36" s="39"/>
      <c r="CU36" s="18"/>
      <c r="CV36" s="40"/>
      <c r="CW36" s="41"/>
      <c r="CX36" s="42"/>
      <c r="CY36" s="97"/>
    </row>
    <row r="37" spans="1:258" s="96" customFormat="1" ht="13.25" customHeight="1">
      <c r="A37" s="100" t="s">
        <v>48</v>
      </c>
      <c r="B37" s="18"/>
      <c r="C37" s="66"/>
      <c r="D37" s="154"/>
      <c r="E37" s="30">
        <f t="shared" ref="E37:AJ37" si="15">IF($C35&gt;0,IF(E35*$C35&gt;0,IF(E35&lt;=$C35,E35+10,10),0),IF(E36*$C36&gt;0,IF(E36&lt;=$C36,E36+10,10),0))</f>
        <v>26</v>
      </c>
      <c r="F37" s="30">
        <f t="shared" si="15"/>
        <v>31</v>
      </c>
      <c r="G37" s="30">
        <f t="shared" si="15"/>
        <v>17</v>
      </c>
      <c r="H37" s="30">
        <f t="shared" si="15"/>
        <v>20</v>
      </c>
      <c r="I37" s="30">
        <f t="shared" si="15"/>
        <v>27</v>
      </c>
      <c r="J37" s="30">
        <f t="shared" si="15"/>
        <v>24</v>
      </c>
      <c r="K37" s="30">
        <f t="shared" si="15"/>
        <v>23</v>
      </c>
      <c r="L37" s="30">
        <f t="shared" si="15"/>
        <v>20</v>
      </c>
      <c r="M37" s="30">
        <f t="shared" si="15"/>
        <v>27</v>
      </c>
      <c r="N37" s="30">
        <f t="shared" si="15"/>
        <v>21</v>
      </c>
      <c r="O37" s="30">
        <f t="shared" si="15"/>
        <v>34</v>
      </c>
      <c r="P37" s="30">
        <f t="shared" si="15"/>
        <v>28</v>
      </c>
      <c r="Q37" s="30">
        <f t="shared" si="15"/>
        <v>23</v>
      </c>
      <c r="R37" s="30">
        <f t="shared" si="15"/>
        <v>20</v>
      </c>
      <c r="S37" s="30">
        <f t="shared" si="15"/>
        <v>17</v>
      </c>
      <c r="T37" s="30">
        <f t="shared" si="15"/>
        <v>0</v>
      </c>
      <c r="U37" s="30">
        <f t="shared" si="15"/>
        <v>20</v>
      </c>
      <c r="V37" s="30">
        <f t="shared" si="15"/>
        <v>19</v>
      </c>
      <c r="W37" s="30">
        <f t="shared" si="15"/>
        <v>17</v>
      </c>
      <c r="X37" s="30">
        <f t="shared" si="15"/>
        <v>20</v>
      </c>
      <c r="Y37" s="30">
        <f t="shared" si="15"/>
        <v>20</v>
      </c>
      <c r="Z37" s="30">
        <f t="shared" si="15"/>
        <v>20</v>
      </c>
      <c r="AA37" s="30">
        <f t="shared" si="15"/>
        <v>22</v>
      </c>
      <c r="AB37" s="30">
        <f t="shared" si="15"/>
        <v>23</v>
      </c>
      <c r="AC37" s="30">
        <f t="shared" si="15"/>
        <v>23</v>
      </c>
      <c r="AD37" s="30">
        <f t="shared" si="15"/>
        <v>24</v>
      </c>
      <c r="AE37" s="30">
        <f t="shared" si="15"/>
        <v>23</v>
      </c>
      <c r="AF37" s="30">
        <f t="shared" si="15"/>
        <v>20</v>
      </c>
      <c r="AG37" s="30">
        <f t="shared" si="15"/>
        <v>24</v>
      </c>
      <c r="AH37" s="30">
        <f t="shared" si="15"/>
        <v>24</v>
      </c>
      <c r="AI37" s="30">
        <f t="shared" si="15"/>
        <v>31</v>
      </c>
      <c r="AJ37" s="30">
        <f t="shared" si="15"/>
        <v>24</v>
      </c>
      <c r="AK37" s="30">
        <f t="shared" ref="AK37:BP37" si="16">IF($C35&gt;0,IF(AK35*$C35&gt;0,IF(AK35&lt;=$C35,AK35+10,10),0),IF(AK36*$C36&gt;0,IF(AK36&lt;=$C36,AK36+10,10),0))</f>
        <v>24</v>
      </c>
      <c r="AL37" s="30">
        <f t="shared" si="16"/>
        <v>24</v>
      </c>
      <c r="AM37" s="30">
        <f t="shared" si="16"/>
        <v>23</v>
      </c>
      <c r="AN37" s="30">
        <f t="shared" si="16"/>
        <v>20</v>
      </c>
      <c r="AO37" s="274">
        <f t="shared" si="16"/>
        <v>21</v>
      </c>
      <c r="AP37" s="30">
        <f t="shared" si="16"/>
        <v>20</v>
      </c>
      <c r="AQ37" s="30">
        <f t="shared" si="16"/>
        <v>16</v>
      </c>
      <c r="AR37" s="30">
        <f t="shared" si="16"/>
        <v>0</v>
      </c>
      <c r="AS37" s="30">
        <f t="shared" si="16"/>
        <v>20</v>
      </c>
      <c r="AT37" s="30">
        <f t="shared" si="16"/>
        <v>20</v>
      </c>
      <c r="AU37" s="30">
        <f t="shared" si="16"/>
        <v>30</v>
      </c>
      <c r="AV37" s="30">
        <f t="shared" si="16"/>
        <v>31</v>
      </c>
      <c r="AW37" s="30">
        <f t="shared" si="16"/>
        <v>0</v>
      </c>
      <c r="AX37" s="30">
        <f t="shared" si="16"/>
        <v>24</v>
      </c>
      <c r="AY37" s="30">
        <f t="shared" si="16"/>
        <v>23</v>
      </c>
      <c r="AZ37" s="30">
        <f t="shared" si="16"/>
        <v>27</v>
      </c>
      <c r="BA37" s="30">
        <f t="shared" si="16"/>
        <v>20</v>
      </c>
      <c r="BB37" s="30">
        <f t="shared" si="16"/>
        <v>26</v>
      </c>
      <c r="BC37" s="30">
        <f t="shared" si="16"/>
        <v>18</v>
      </c>
      <c r="BD37" s="30">
        <f t="shared" si="16"/>
        <v>0</v>
      </c>
      <c r="BE37" s="30">
        <f t="shared" si="16"/>
        <v>17</v>
      </c>
      <c r="BF37" s="30">
        <f t="shared" si="16"/>
        <v>20</v>
      </c>
      <c r="BG37" s="30">
        <f t="shared" si="16"/>
        <v>20</v>
      </c>
      <c r="BH37" s="30">
        <f t="shared" si="16"/>
        <v>25</v>
      </c>
      <c r="BI37" s="30">
        <f t="shared" si="16"/>
        <v>22</v>
      </c>
      <c r="BJ37" s="30">
        <f t="shared" si="16"/>
        <v>19</v>
      </c>
      <c r="BK37" s="30">
        <f t="shared" si="16"/>
        <v>17</v>
      </c>
      <c r="BL37" s="30">
        <f t="shared" si="16"/>
        <v>20</v>
      </c>
      <c r="BM37" s="30">
        <f t="shared" si="16"/>
        <v>33</v>
      </c>
      <c r="BN37" s="30">
        <f t="shared" si="16"/>
        <v>27</v>
      </c>
      <c r="BO37" s="30">
        <f t="shared" si="16"/>
        <v>0</v>
      </c>
      <c r="BP37" s="30">
        <f t="shared" si="16"/>
        <v>17</v>
      </c>
      <c r="BQ37" s="30">
        <f t="shared" ref="BQ37:CV37" si="17">IF($C35&gt;0,IF(BQ35*$C35&gt;0,IF(BQ35&lt;=$C35,BQ35+10,10),0),IF(BQ36*$C36&gt;0,IF(BQ36&lt;=$C36,BQ36+10,10),0))</f>
        <v>27</v>
      </c>
      <c r="BR37" s="30">
        <f t="shared" si="17"/>
        <v>24</v>
      </c>
      <c r="BS37" s="30">
        <f t="shared" si="17"/>
        <v>20</v>
      </c>
      <c r="BT37" s="30">
        <f t="shared" si="17"/>
        <v>0</v>
      </c>
      <c r="BU37" s="30">
        <f t="shared" si="17"/>
        <v>16</v>
      </c>
      <c r="BV37" s="30">
        <f t="shared" si="17"/>
        <v>23</v>
      </c>
      <c r="BW37" s="30">
        <f t="shared" si="17"/>
        <v>16</v>
      </c>
      <c r="BX37" s="30">
        <f t="shared" si="17"/>
        <v>17</v>
      </c>
      <c r="BY37" s="260">
        <f t="shared" si="17"/>
        <v>27</v>
      </c>
      <c r="BZ37" s="30">
        <f t="shared" si="17"/>
        <v>0</v>
      </c>
      <c r="CA37" s="124"/>
      <c r="CB37" s="124"/>
      <c r="CC37" s="124"/>
      <c r="CD37" s="124"/>
      <c r="CE37" s="30"/>
      <c r="CF37" s="30"/>
      <c r="CG37" s="30"/>
      <c r="CH37" s="30"/>
      <c r="CI37" s="30">
        <f t="shared" ref="CI37:CN37" si="18">IF($C35&gt;0,IF(CI35*$C35&gt;0,IF(CI35&lt;=$C35,CI35+10,10),0),IF(CI36*$C36&gt;0,IF(CI36&lt;=$C36,CI36+10,10),0))</f>
        <v>0</v>
      </c>
      <c r="CJ37" s="30">
        <f t="shared" si="18"/>
        <v>0</v>
      </c>
      <c r="CK37" s="30">
        <f t="shared" si="18"/>
        <v>0</v>
      </c>
      <c r="CL37" s="30">
        <f t="shared" si="18"/>
        <v>0</v>
      </c>
      <c r="CM37" s="30">
        <f t="shared" si="18"/>
        <v>0</v>
      </c>
      <c r="CN37" s="30">
        <f t="shared" si="18"/>
        <v>0</v>
      </c>
      <c r="CO37" s="30"/>
      <c r="CP37" s="30"/>
      <c r="CQ37" s="31">
        <f>IF($C35&gt;0,IF(CQ35*$C35&gt;0,IF(CQ35&lt;=$C35,CQ35+10,10),0),IF(CQ36*$C36&gt;0,IF(CQ36&lt;=$C36,CQ36+10,10),0))</f>
        <v>0</v>
      </c>
      <c r="CR37" s="30">
        <f>IF($C35&gt;0,IF(CR35*$C35&gt;0,IF(CR35&lt;=$C35,CR35+10,10),0),IF(CR36*$C36&gt;0,IF(CR36&lt;=$C36,CR36+10,10),0))</f>
        <v>0</v>
      </c>
      <c r="CS37" s="30"/>
      <c r="CT37" s="30"/>
      <c r="CU37" s="30"/>
      <c r="CV37" s="30"/>
      <c r="CW37" s="30"/>
      <c r="CX37" s="30"/>
      <c r="CY37" s="97"/>
    </row>
    <row r="38" spans="1:258" s="96" customFormat="1" ht="13.25" customHeight="1">
      <c r="A38" s="100"/>
      <c r="B38" s="18"/>
      <c r="C38" s="66"/>
      <c r="D38" s="154"/>
      <c r="E38" s="18"/>
      <c r="F38" s="18"/>
      <c r="G38" s="18"/>
      <c r="H38" s="18"/>
      <c r="I38" s="145"/>
      <c r="J38" s="18"/>
      <c r="K38" s="18"/>
      <c r="L38" s="18"/>
      <c r="M38" s="18"/>
      <c r="N38" s="18"/>
      <c r="O38" s="205"/>
      <c r="P38" s="18"/>
      <c r="Q38" s="219"/>
      <c r="R38" s="18"/>
      <c r="S38" s="18"/>
      <c r="T38" s="18"/>
      <c r="U38" s="18"/>
      <c r="V38" s="18"/>
      <c r="W38" s="18"/>
      <c r="X38" s="18"/>
      <c r="Y38" s="199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6"/>
      <c r="AK38" s="18"/>
      <c r="AL38" s="225"/>
      <c r="AM38" s="18"/>
      <c r="AN38" s="18"/>
      <c r="AO38" s="145"/>
      <c r="AP38" s="178"/>
      <c r="AQ38" s="172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47"/>
      <c r="BE38" s="18"/>
      <c r="BF38" s="18"/>
      <c r="BG38" s="18"/>
      <c r="BH38" s="18"/>
      <c r="BI38" s="148"/>
      <c r="BJ38" s="148"/>
      <c r="BK38" s="18"/>
      <c r="BL38" s="18"/>
      <c r="BM38" s="18"/>
      <c r="BN38" s="18"/>
      <c r="BO38" s="18"/>
      <c r="BP38" s="193"/>
      <c r="BQ38" s="18"/>
      <c r="BR38" s="18"/>
      <c r="BS38" s="18"/>
      <c r="BT38" s="18"/>
      <c r="BU38" s="211"/>
      <c r="BV38" s="18"/>
      <c r="BW38" s="231"/>
      <c r="BX38" s="18"/>
      <c r="BY38" s="259"/>
      <c r="BZ38" s="18"/>
      <c r="CA38" s="123"/>
      <c r="CB38" s="123"/>
      <c r="CC38" s="123"/>
      <c r="CD38" s="123"/>
      <c r="CE38" s="18"/>
      <c r="CF38" s="18"/>
      <c r="CG38" s="18"/>
      <c r="CH38" s="18"/>
      <c r="CI38" s="84"/>
      <c r="CJ38" s="18"/>
      <c r="CK38" s="85"/>
      <c r="CL38" s="18"/>
      <c r="CM38" s="18"/>
      <c r="CN38" s="18"/>
      <c r="CO38" s="18"/>
      <c r="CP38" s="80"/>
      <c r="CQ38" s="18"/>
      <c r="CR38" s="18"/>
      <c r="CS38" s="38"/>
      <c r="CT38" s="39"/>
      <c r="CU38" s="18"/>
      <c r="CV38" s="40"/>
      <c r="CW38" s="41"/>
      <c r="CX38" s="42"/>
      <c r="CY38" s="97"/>
    </row>
    <row r="39" spans="1:258" s="96" customFormat="1" ht="13.25" customHeight="1">
      <c r="A39" s="92" t="s">
        <v>46</v>
      </c>
      <c r="B39" s="18"/>
      <c r="C39" s="66"/>
      <c r="D39" s="154"/>
      <c r="E39" s="18"/>
      <c r="F39" s="18"/>
      <c r="G39" s="18"/>
      <c r="H39" s="18"/>
      <c r="I39" s="145"/>
      <c r="J39" s="18"/>
      <c r="K39" s="18"/>
      <c r="L39" s="18"/>
      <c r="M39" s="18"/>
      <c r="N39" s="18"/>
      <c r="O39" s="205"/>
      <c r="P39" s="18"/>
      <c r="Q39" s="219"/>
      <c r="R39" s="18"/>
      <c r="S39" s="18"/>
      <c r="T39" s="18"/>
      <c r="U39" s="18"/>
      <c r="V39" s="18"/>
      <c r="W39" s="18"/>
      <c r="X39" s="18"/>
      <c r="Y39" s="199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6"/>
      <c r="AK39" s="18"/>
      <c r="AL39" s="225"/>
      <c r="AM39" s="18"/>
      <c r="AN39" s="18"/>
      <c r="AO39" s="145"/>
      <c r="AP39" s="178"/>
      <c r="AQ39" s="172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47"/>
      <c r="BE39" s="18"/>
      <c r="BF39" s="18"/>
      <c r="BG39" s="18"/>
      <c r="BH39" s="18"/>
      <c r="BI39" s="148"/>
      <c r="BJ39" s="148"/>
      <c r="BK39" s="18"/>
      <c r="BL39" s="18"/>
      <c r="BM39" s="18"/>
      <c r="BN39" s="18"/>
      <c r="BO39" s="18"/>
      <c r="BP39" s="193"/>
      <c r="BQ39" s="18"/>
      <c r="BR39" s="18"/>
      <c r="BS39" s="18"/>
      <c r="BT39" s="18"/>
      <c r="BU39" s="211"/>
      <c r="BV39" s="18"/>
      <c r="BW39" s="231"/>
      <c r="BX39" s="18"/>
      <c r="BY39" s="259"/>
      <c r="BZ39" s="18"/>
      <c r="CA39" s="123"/>
      <c r="CB39" s="123"/>
      <c r="CC39" s="123"/>
      <c r="CD39" s="123"/>
      <c r="CE39" s="18"/>
      <c r="CF39" s="18"/>
      <c r="CG39" s="18"/>
      <c r="CH39" s="18"/>
      <c r="CI39" s="84"/>
      <c r="CJ39" s="18"/>
      <c r="CK39" s="85"/>
      <c r="CL39" s="18"/>
      <c r="CM39" s="18"/>
      <c r="CN39" s="18"/>
      <c r="CO39" s="18"/>
      <c r="CP39" s="80"/>
      <c r="CQ39" s="18"/>
      <c r="CR39" s="18"/>
      <c r="CS39" s="38"/>
      <c r="CT39" s="39"/>
      <c r="CU39" s="18"/>
      <c r="CV39" s="40"/>
      <c r="CW39" s="41"/>
      <c r="CX39" s="42"/>
      <c r="CY39" s="97"/>
    </row>
    <row r="40" spans="1:258" s="96" customFormat="1" ht="13.25" customHeight="1">
      <c r="A40" s="77" t="s">
        <v>101</v>
      </c>
      <c r="B40" s="29">
        <v>24</v>
      </c>
      <c r="C40" s="66">
        <f>IF(B40&gt;B41,B40-B41,0)</f>
        <v>0</v>
      </c>
      <c r="D40" s="154"/>
      <c r="E40" s="237"/>
      <c r="F40" s="162"/>
      <c r="G40" s="162"/>
      <c r="H40" s="162"/>
      <c r="I40" s="167"/>
      <c r="J40" s="18"/>
      <c r="K40" s="18"/>
      <c r="L40" s="18"/>
      <c r="M40" s="162"/>
      <c r="N40" s="162">
        <v>10</v>
      </c>
      <c r="O40" s="209">
        <v>6</v>
      </c>
      <c r="P40" s="18"/>
      <c r="Q40" s="223"/>
      <c r="R40" s="162"/>
      <c r="S40" s="162"/>
      <c r="T40" s="162"/>
      <c r="U40" s="18"/>
      <c r="V40" s="162"/>
      <c r="W40" s="162"/>
      <c r="X40" s="162"/>
      <c r="Y40" s="203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90"/>
      <c r="AK40" s="162"/>
      <c r="AL40" s="229"/>
      <c r="AM40" s="18"/>
      <c r="AN40" s="163"/>
      <c r="AO40" s="273"/>
      <c r="AP40" s="182"/>
      <c r="AQ40" s="171"/>
      <c r="AR40" s="162"/>
      <c r="AS40" s="162"/>
      <c r="AT40" s="162"/>
      <c r="AU40" s="163"/>
      <c r="AV40" s="162"/>
      <c r="AW40" s="162"/>
      <c r="AX40" s="162"/>
      <c r="AY40" s="162"/>
      <c r="AZ40" s="162"/>
      <c r="BA40" s="162"/>
      <c r="BB40" s="162">
        <v>7</v>
      </c>
      <c r="BC40" s="162"/>
      <c r="BD40" s="169"/>
      <c r="BE40" s="162"/>
      <c r="BF40" s="162"/>
      <c r="BG40" s="162"/>
      <c r="BH40" s="162"/>
      <c r="BI40" s="176"/>
      <c r="BJ40" s="176"/>
      <c r="BK40" s="162"/>
      <c r="BL40" s="162"/>
      <c r="BM40" s="162">
        <v>13</v>
      </c>
      <c r="BN40" s="162"/>
      <c r="BO40" s="162"/>
      <c r="BP40" s="197"/>
      <c r="BQ40" s="162"/>
      <c r="BR40" s="162"/>
      <c r="BS40" s="162"/>
      <c r="BT40" s="162"/>
      <c r="BU40" s="215"/>
      <c r="BV40" s="162"/>
      <c r="BW40" s="235"/>
      <c r="BX40" s="237"/>
      <c r="BY40" s="259"/>
      <c r="BZ40" s="162"/>
      <c r="CA40" s="123"/>
      <c r="CB40" s="123"/>
      <c r="CC40" s="123"/>
      <c r="CD40" s="123"/>
      <c r="CE40" s="18"/>
      <c r="CF40" s="18"/>
      <c r="CG40" s="18"/>
      <c r="CH40" s="18"/>
      <c r="CI40" s="84"/>
      <c r="CJ40" s="18"/>
      <c r="CK40" s="85"/>
      <c r="CL40" s="18"/>
      <c r="CM40" s="18"/>
      <c r="CN40" s="18"/>
      <c r="CO40" s="18"/>
      <c r="CP40" s="80"/>
      <c r="CQ40" s="18"/>
      <c r="CR40" s="18"/>
      <c r="CS40" s="38"/>
      <c r="CT40" s="39"/>
      <c r="CU40" s="18"/>
      <c r="CV40" s="40"/>
      <c r="CW40" s="41"/>
      <c r="CX40" s="42"/>
      <c r="CY40" s="97"/>
    </row>
    <row r="41" spans="1:258" s="50" customFormat="1" ht="13.25" customHeight="1">
      <c r="A41" s="25" t="s">
        <v>16</v>
      </c>
      <c r="B41" s="29">
        <v>38</v>
      </c>
      <c r="C41" s="66">
        <f>IF(B41&gt;B40,B41-B40,0)</f>
        <v>14</v>
      </c>
      <c r="D41" s="154"/>
      <c r="E41" s="237">
        <v>20</v>
      </c>
      <c r="F41" s="162">
        <v>14</v>
      </c>
      <c r="G41" s="162">
        <v>16</v>
      </c>
      <c r="H41" s="162">
        <v>20</v>
      </c>
      <c r="I41" s="167">
        <v>14</v>
      </c>
      <c r="J41" s="18">
        <v>21</v>
      </c>
      <c r="K41" s="18">
        <v>13</v>
      </c>
      <c r="L41" s="18">
        <v>20</v>
      </c>
      <c r="M41" s="162">
        <v>17</v>
      </c>
      <c r="N41" s="162"/>
      <c r="O41" s="209"/>
      <c r="P41" s="18">
        <v>20</v>
      </c>
      <c r="Q41" s="223">
        <v>20</v>
      </c>
      <c r="R41" s="162">
        <v>10</v>
      </c>
      <c r="S41" s="162">
        <v>13</v>
      </c>
      <c r="T41" s="162">
        <v>7</v>
      </c>
      <c r="U41" s="18">
        <v>13</v>
      </c>
      <c r="V41" s="162">
        <v>17</v>
      </c>
      <c r="W41" s="162">
        <v>12</v>
      </c>
      <c r="X41" s="162">
        <v>10</v>
      </c>
      <c r="Y41" s="203">
        <v>10</v>
      </c>
      <c r="Z41" s="162">
        <v>16</v>
      </c>
      <c r="AA41" s="162">
        <v>14</v>
      </c>
      <c r="AB41" s="162">
        <v>19</v>
      </c>
      <c r="AC41" s="162">
        <v>10</v>
      </c>
      <c r="AD41" s="162">
        <v>12</v>
      </c>
      <c r="AE41" s="162">
        <v>17</v>
      </c>
      <c r="AF41" s="162">
        <v>20</v>
      </c>
      <c r="AG41" s="162">
        <v>13</v>
      </c>
      <c r="AH41" s="162">
        <v>13</v>
      </c>
      <c r="AI41" s="162">
        <v>17</v>
      </c>
      <c r="AJ41" s="190">
        <v>10</v>
      </c>
      <c r="AK41" s="162">
        <v>20</v>
      </c>
      <c r="AL41" s="229">
        <v>14</v>
      </c>
      <c r="AM41" s="18">
        <v>10</v>
      </c>
      <c r="AN41" s="163">
        <v>10</v>
      </c>
      <c r="AO41" s="273">
        <v>20</v>
      </c>
      <c r="AP41" s="182">
        <v>14</v>
      </c>
      <c r="AQ41" s="171">
        <v>13</v>
      </c>
      <c r="AR41" s="162">
        <v>7</v>
      </c>
      <c r="AS41" s="162">
        <v>14</v>
      </c>
      <c r="AT41" s="162">
        <v>7</v>
      </c>
      <c r="AU41" s="163">
        <v>17</v>
      </c>
      <c r="AV41" s="162">
        <v>21</v>
      </c>
      <c r="AW41" s="162">
        <v>14</v>
      </c>
      <c r="AX41" s="162">
        <v>14</v>
      </c>
      <c r="AY41" s="162">
        <v>14</v>
      </c>
      <c r="AZ41" s="162">
        <v>13</v>
      </c>
      <c r="BA41" s="162">
        <v>20</v>
      </c>
      <c r="BB41" s="162"/>
      <c r="BC41" s="162">
        <v>7</v>
      </c>
      <c r="BD41" s="169">
        <v>9</v>
      </c>
      <c r="BE41" s="162">
        <v>13</v>
      </c>
      <c r="BF41" s="162">
        <v>14</v>
      </c>
      <c r="BG41" s="162">
        <v>14</v>
      </c>
      <c r="BH41" s="162">
        <v>20</v>
      </c>
      <c r="BI41" s="176">
        <v>14</v>
      </c>
      <c r="BJ41" s="176">
        <v>13</v>
      </c>
      <c r="BK41" s="162">
        <v>7</v>
      </c>
      <c r="BL41" s="162">
        <v>20</v>
      </c>
      <c r="BM41" s="162"/>
      <c r="BN41" s="162">
        <v>17</v>
      </c>
      <c r="BO41" s="162">
        <v>14</v>
      </c>
      <c r="BP41" s="197">
        <v>7</v>
      </c>
      <c r="BQ41" s="162">
        <v>22</v>
      </c>
      <c r="BR41" s="162">
        <v>3</v>
      </c>
      <c r="BS41" s="162">
        <v>14</v>
      </c>
      <c r="BT41" s="162">
        <v>17</v>
      </c>
      <c r="BU41" s="215">
        <v>12</v>
      </c>
      <c r="BV41" s="162">
        <v>10</v>
      </c>
      <c r="BW41" s="235">
        <v>14</v>
      </c>
      <c r="BX41" s="237">
        <v>10</v>
      </c>
      <c r="BY41" s="259">
        <v>19</v>
      </c>
      <c r="BZ41" s="162">
        <v>12</v>
      </c>
      <c r="CA41" s="123"/>
      <c r="CB41" s="123"/>
      <c r="CC41" s="123"/>
      <c r="CD41" s="123"/>
      <c r="CE41" s="18"/>
      <c r="CF41" s="18"/>
      <c r="CG41" s="18"/>
      <c r="CH41" s="18"/>
      <c r="CI41" s="84"/>
      <c r="CJ41" s="18"/>
      <c r="CK41" s="85"/>
      <c r="CL41" s="18"/>
      <c r="CM41" s="18"/>
      <c r="CN41" s="18"/>
      <c r="CO41" s="18"/>
      <c r="CP41" s="80"/>
      <c r="CQ41" s="51"/>
      <c r="CR41" s="51"/>
      <c r="CS41" s="52"/>
      <c r="CT41" s="53"/>
      <c r="CU41" s="51"/>
      <c r="CV41" s="54"/>
      <c r="CW41" s="55"/>
      <c r="CX41" s="56"/>
    </row>
    <row r="42" spans="1:258" s="96" customFormat="1" ht="13.25" customHeight="1">
      <c r="A42" s="100" t="s">
        <v>49</v>
      </c>
      <c r="B42" s="18"/>
      <c r="C42" s="66"/>
      <c r="D42" s="154"/>
      <c r="E42" s="30">
        <f t="shared" ref="E42:AJ42" si="19">IF($C40&gt;0,IF(E40*$C40&gt;0,IF(E40&lt;=$C40,E40+10,10),0),IF(E41*$C41&gt;0,IF(E41&lt;=$C41,E41+10,10),0))</f>
        <v>10</v>
      </c>
      <c r="F42" s="30">
        <f t="shared" si="19"/>
        <v>24</v>
      </c>
      <c r="G42" s="30">
        <f t="shared" si="19"/>
        <v>10</v>
      </c>
      <c r="H42" s="30">
        <f t="shared" si="19"/>
        <v>10</v>
      </c>
      <c r="I42" s="30">
        <f t="shared" si="19"/>
        <v>24</v>
      </c>
      <c r="J42" s="30">
        <f t="shared" si="19"/>
        <v>10</v>
      </c>
      <c r="K42" s="30">
        <f t="shared" si="19"/>
        <v>23</v>
      </c>
      <c r="L42" s="30">
        <f t="shared" si="19"/>
        <v>10</v>
      </c>
      <c r="M42" s="30">
        <f t="shared" si="19"/>
        <v>10</v>
      </c>
      <c r="N42" s="30">
        <f t="shared" si="19"/>
        <v>0</v>
      </c>
      <c r="O42" s="30">
        <f t="shared" si="19"/>
        <v>0</v>
      </c>
      <c r="P42" s="30">
        <f t="shared" si="19"/>
        <v>10</v>
      </c>
      <c r="Q42" s="30">
        <f t="shared" si="19"/>
        <v>10</v>
      </c>
      <c r="R42" s="30">
        <f t="shared" si="19"/>
        <v>20</v>
      </c>
      <c r="S42" s="30">
        <f t="shared" si="19"/>
        <v>23</v>
      </c>
      <c r="T42" s="30">
        <f t="shared" si="19"/>
        <v>17</v>
      </c>
      <c r="U42" s="30">
        <f t="shared" si="19"/>
        <v>23</v>
      </c>
      <c r="V42" s="30">
        <f t="shared" si="19"/>
        <v>10</v>
      </c>
      <c r="W42" s="30">
        <f t="shared" si="19"/>
        <v>22</v>
      </c>
      <c r="X42" s="30">
        <f t="shared" si="19"/>
        <v>20</v>
      </c>
      <c r="Y42" s="30">
        <f t="shared" si="19"/>
        <v>20</v>
      </c>
      <c r="Z42" s="30">
        <f t="shared" si="19"/>
        <v>10</v>
      </c>
      <c r="AA42" s="30">
        <f t="shared" si="19"/>
        <v>24</v>
      </c>
      <c r="AB42" s="30">
        <f t="shared" si="19"/>
        <v>10</v>
      </c>
      <c r="AC42" s="30">
        <f t="shared" si="19"/>
        <v>20</v>
      </c>
      <c r="AD42" s="30">
        <f t="shared" si="19"/>
        <v>22</v>
      </c>
      <c r="AE42" s="30">
        <f t="shared" si="19"/>
        <v>10</v>
      </c>
      <c r="AF42" s="30">
        <f t="shared" si="19"/>
        <v>10</v>
      </c>
      <c r="AG42" s="30">
        <f t="shared" si="19"/>
        <v>23</v>
      </c>
      <c r="AH42" s="30">
        <f t="shared" si="19"/>
        <v>23</v>
      </c>
      <c r="AI42" s="30">
        <f t="shared" si="19"/>
        <v>10</v>
      </c>
      <c r="AJ42" s="30">
        <f t="shared" si="19"/>
        <v>20</v>
      </c>
      <c r="AK42" s="30">
        <f t="shared" ref="AK42:BP42" si="20">IF($C40&gt;0,IF(AK40*$C40&gt;0,IF(AK40&lt;=$C40,AK40+10,10),0),IF(AK41*$C41&gt;0,IF(AK41&lt;=$C41,AK41+10,10),0))</f>
        <v>10</v>
      </c>
      <c r="AL42" s="30">
        <f t="shared" si="20"/>
        <v>24</v>
      </c>
      <c r="AM42" s="30">
        <f t="shared" si="20"/>
        <v>20</v>
      </c>
      <c r="AN42" s="30">
        <f t="shared" si="20"/>
        <v>20</v>
      </c>
      <c r="AO42" s="274">
        <f t="shared" si="20"/>
        <v>10</v>
      </c>
      <c r="AP42" s="30">
        <f t="shared" si="20"/>
        <v>24</v>
      </c>
      <c r="AQ42" s="30">
        <f t="shared" si="20"/>
        <v>23</v>
      </c>
      <c r="AR42" s="30">
        <f t="shared" si="20"/>
        <v>17</v>
      </c>
      <c r="AS42" s="30">
        <f t="shared" si="20"/>
        <v>24</v>
      </c>
      <c r="AT42" s="30">
        <f t="shared" si="20"/>
        <v>17</v>
      </c>
      <c r="AU42" s="30">
        <f t="shared" si="20"/>
        <v>10</v>
      </c>
      <c r="AV42" s="30">
        <f t="shared" si="20"/>
        <v>10</v>
      </c>
      <c r="AW42" s="30">
        <f t="shared" si="20"/>
        <v>24</v>
      </c>
      <c r="AX42" s="30">
        <f t="shared" si="20"/>
        <v>24</v>
      </c>
      <c r="AY42" s="30">
        <f t="shared" si="20"/>
        <v>24</v>
      </c>
      <c r="AZ42" s="30">
        <f t="shared" si="20"/>
        <v>23</v>
      </c>
      <c r="BA42" s="30">
        <f t="shared" si="20"/>
        <v>10</v>
      </c>
      <c r="BB42" s="30">
        <f t="shared" si="20"/>
        <v>0</v>
      </c>
      <c r="BC42" s="30">
        <f t="shared" si="20"/>
        <v>17</v>
      </c>
      <c r="BD42" s="30">
        <f t="shared" si="20"/>
        <v>19</v>
      </c>
      <c r="BE42" s="30">
        <f t="shared" si="20"/>
        <v>23</v>
      </c>
      <c r="BF42" s="30">
        <f t="shared" si="20"/>
        <v>24</v>
      </c>
      <c r="BG42" s="30">
        <f t="shared" si="20"/>
        <v>24</v>
      </c>
      <c r="BH42" s="30">
        <f t="shared" si="20"/>
        <v>10</v>
      </c>
      <c r="BI42" s="30">
        <f t="shared" si="20"/>
        <v>24</v>
      </c>
      <c r="BJ42" s="30">
        <f t="shared" si="20"/>
        <v>23</v>
      </c>
      <c r="BK42" s="30">
        <f t="shared" si="20"/>
        <v>17</v>
      </c>
      <c r="BL42" s="30">
        <f t="shared" si="20"/>
        <v>10</v>
      </c>
      <c r="BM42" s="30">
        <f t="shared" si="20"/>
        <v>0</v>
      </c>
      <c r="BN42" s="30">
        <f t="shared" si="20"/>
        <v>10</v>
      </c>
      <c r="BO42" s="30">
        <f t="shared" si="20"/>
        <v>24</v>
      </c>
      <c r="BP42" s="30">
        <f t="shared" si="20"/>
        <v>17</v>
      </c>
      <c r="BQ42" s="30">
        <f t="shared" ref="BQ42:CV42" si="21">IF($C40&gt;0,IF(BQ40*$C40&gt;0,IF(BQ40&lt;=$C40,BQ40+10,10),0),IF(BQ41*$C41&gt;0,IF(BQ41&lt;=$C41,BQ41+10,10),0))</f>
        <v>10</v>
      </c>
      <c r="BR42" s="30">
        <f t="shared" si="21"/>
        <v>13</v>
      </c>
      <c r="BS42" s="30">
        <f t="shared" si="21"/>
        <v>24</v>
      </c>
      <c r="BT42" s="30">
        <f t="shared" si="21"/>
        <v>10</v>
      </c>
      <c r="BU42" s="30">
        <f t="shared" si="21"/>
        <v>22</v>
      </c>
      <c r="BV42" s="30">
        <f t="shared" si="21"/>
        <v>20</v>
      </c>
      <c r="BW42" s="30">
        <f t="shared" si="21"/>
        <v>24</v>
      </c>
      <c r="BX42" s="30">
        <f t="shared" si="21"/>
        <v>20</v>
      </c>
      <c r="BY42" s="260">
        <f t="shared" si="21"/>
        <v>10</v>
      </c>
      <c r="BZ42" s="30">
        <f t="shared" si="21"/>
        <v>22</v>
      </c>
      <c r="CA42" s="124"/>
      <c r="CB42" s="124"/>
      <c r="CC42" s="124"/>
      <c r="CD42" s="124"/>
      <c r="CE42" s="30"/>
      <c r="CF42" s="30"/>
      <c r="CG42" s="30"/>
      <c r="CH42" s="30"/>
      <c r="CI42" s="30">
        <f t="shared" ref="CI42:CN42" si="22">IF($C40&gt;0,IF(CI40*$C40&gt;0,IF(CI40&lt;=$C40,CI40+10,10),0),IF(CI41*$C41&gt;0,IF(CI41&lt;=$C41,CI41+10,10),0))</f>
        <v>0</v>
      </c>
      <c r="CJ42" s="30">
        <f t="shared" si="22"/>
        <v>0</v>
      </c>
      <c r="CK42" s="30">
        <f t="shared" si="22"/>
        <v>0</v>
      </c>
      <c r="CL42" s="30">
        <f t="shared" si="22"/>
        <v>0</v>
      </c>
      <c r="CM42" s="30">
        <f t="shared" si="22"/>
        <v>0</v>
      </c>
      <c r="CN42" s="30">
        <f t="shared" si="22"/>
        <v>0</v>
      </c>
      <c r="CO42" s="30"/>
      <c r="CP42" s="30"/>
      <c r="CQ42" s="31">
        <f>IF($C40&gt;0,IF(CQ40*$C40&gt;0,IF(CQ40&lt;=$C40,CQ40+10,10),0),IF(CQ41*$C41&gt;0,IF(CQ41&lt;=$C41,CQ41+10,10),0))</f>
        <v>0</v>
      </c>
      <c r="CR42" s="30">
        <f>IF($C40&gt;0,IF(CR40*$C40&gt;0,IF(CR40&lt;=$C40,CR40+10,10),0),IF(CR41*$C41&gt;0,IF(CR41&lt;=$C41,CR41+10,10),0))</f>
        <v>0</v>
      </c>
      <c r="CS42" s="30"/>
      <c r="CT42" s="30"/>
      <c r="CU42" s="30"/>
      <c r="CV42" s="30"/>
      <c r="CW42" s="30"/>
      <c r="CX42" s="30"/>
      <c r="CY42" s="101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  <c r="IM42" s="102"/>
      <c r="IN42" s="102"/>
      <c r="IO42" s="102"/>
      <c r="IP42" s="102"/>
      <c r="IQ42" s="102"/>
      <c r="IR42" s="102"/>
      <c r="IS42" s="102"/>
      <c r="IT42" s="102"/>
      <c r="IU42" s="102"/>
      <c r="IV42" s="102"/>
      <c r="IW42" s="102"/>
      <c r="IX42" s="102"/>
    </row>
    <row r="43" spans="1:258" s="96" customFormat="1" ht="13.25" customHeight="1">
      <c r="A43" s="100"/>
      <c r="B43" s="18"/>
      <c r="C43" s="66"/>
      <c r="D43" s="154"/>
      <c r="E43" s="18"/>
      <c r="F43" s="18"/>
      <c r="G43" s="18"/>
      <c r="H43" s="18"/>
      <c r="I43" s="145"/>
      <c r="J43" s="18"/>
      <c r="K43" s="18"/>
      <c r="L43" s="18"/>
      <c r="M43" s="18"/>
      <c r="N43" s="18"/>
      <c r="O43" s="205"/>
      <c r="P43" s="18"/>
      <c r="Q43" s="219"/>
      <c r="R43" s="18"/>
      <c r="S43" s="18"/>
      <c r="T43" s="18"/>
      <c r="U43" s="18"/>
      <c r="V43" s="18"/>
      <c r="W43" s="18"/>
      <c r="X43" s="18"/>
      <c r="Y43" s="199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6"/>
      <c r="AK43" s="18"/>
      <c r="AL43" s="225"/>
      <c r="AM43" s="18"/>
      <c r="AN43" s="18"/>
      <c r="AO43" s="145"/>
      <c r="AP43" s="178"/>
      <c r="AQ43" s="172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47"/>
      <c r="BE43" s="18"/>
      <c r="BF43" s="18"/>
      <c r="BG43" s="18"/>
      <c r="BH43" s="18"/>
      <c r="BI43" s="148"/>
      <c r="BJ43" s="148"/>
      <c r="BK43" s="18"/>
      <c r="BL43" s="18"/>
      <c r="BM43" s="18"/>
      <c r="BN43" s="18"/>
      <c r="BO43" s="18"/>
      <c r="BP43" s="193"/>
      <c r="BQ43" s="18"/>
      <c r="BR43" s="18"/>
      <c r="BS43" s="18"/>
      <c r="BT43" s="18"/>
      <c r="BU43" s="211"/>
      <c r="BV43" s="18"/>
      <c r="BW43" s="231"/>
      <c r="BX43" s="18"/>
      <c r="BY43" s="259"/>
      <c r="BZ43" s="18"/>
      <c r="CA43" s="123"/>
      <c r="CB43" s="123"/>
      <c r="CC43" s="123"/>
      <c r="CD43" s="123"/>
      <c r="CE43" s="18"/>
      <c r="CF43" s="18"/>
      <c r="CG43" s="18"/>
      <c r="CH43" s="18"/>
      <c r="CI43" s="84"/>
      <c r="CJ43" s="18"/>
      <c r="CK43" s="85"/>
      <c r="CL43" s="18"/>
      <c r="CM43" s="18"/>
      <c r="CN43" s="18"/>
      <c r="CO43" s="18"/>
      <c r="CP43" s="80"/>
      <c r="CQ43" s="18"/>
      <c r="CR43" s="18"/>
      <c r="CS43" s="38"/>
      <c r="CT43" s="39"/>
      <c r="CU43" s="18"/>
      <c r="CV43" s="40"/>
      <c r="CW43" s="41"/>
      <c r="CX43" s="42"/>
      <c r="CY43" s="97"/>
    </row>
    <row r="44" spans="1:258" s="96" customFormat="1" ht="13.25" customHeight="1">
      <c r="A44" s="92" t="s">
        <v>46</v>
      </c>
      <c r="B44" s="18"/>
      <c r="C44" s="66"/>
      <c r="D44" s="154"/>
      <c r="E44" s="18"/>
      <c r="F44" s="18"/>
      <c r="G44" s="18"/>
      <c r="H44" s="18"/>
      <c r="I44" s="145"/>
      <c r="J44" s="18"/>
      <c r="K44" s="18"/>
      <c r="L44" s="18"/>
      <c r="M44" s="18"/>
      <c r="N44" s="18"/>
      <c r="O44" s="205"/>
      <c r="P44" s="18"/>
      <c r="Q44" s="219"/>
      <c r="R44" s="18"/>
      <c r="S44" s="18"/>
      <c r="T44" s="18"/>
      <c r="U44" s="18"/>
      <c r="V44" s="18"/>
      <c r="W44" s="18"/>
      <c r="X44" s="18"/>
      <c r="Y44" s="199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6"/>
      <c r="AK44" s="18"/>
      <c r="AL44" s="225"/>
      <c r="AM44" s="18"/>
      <c r="AN44" s="18"/>
      <c r="AO44" s="145"/>
      <c r="AP44" s="178"/>
      <c r="AQ44" s="172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47"/>
      <c r="BE44" s="18"/>
      <c r="BF44" s="18"/>
      <c r="BG44" s="18"/>
      <c r="BH44" s="18"/>
      <c r="BI44" s="148"/>
      <c r="BJ44" s="148"/>
      <c r="BK44" s="18"/>
      <c r="BL44" s="18"/>
      <c r="BM44" s="18"/>
      <c r="BN44" s="18"/>
      <c r="BO44" s="18"/>
      <c r="BP44" s="193"/>
      <c r="BQ44" s="18"/>
      <c r="BR44" s="18"/>
      <c r="BS44" s="18"/>
      <c r="BT44" s="18"/>
      <c r="BU44" s="211"/>
      <c r="BV44" s="18"/>
      <c r="BW44" s="231"/>
      <c r="BX44" s="18"/>
      <c r="BY44" s="259"/>
      <c r="BZ44" s="18"/>
      <c r="CA44" s="123"/>
      <c r="CB44" s="123"/>
      <c r="CC44" s="123"/>
      <c r="CD44" s="123"/>
      <c r="CE44" s="18"/>
      <c r="CF44" s="18"/>
      <c r="CG44" s="18"/>
      <c r="CH44" s="18"/>
      <c r="CI44" s="84"/>
      <c r="CJ44" s="18"/>
      <c r="CK44" s="85"/>
      <c r="CL44" s="18"/>
      <c r="CM44" s="18"/>
      <c r="CN44" s="18"/>
      <c r="CO44" s="18"/>
      <c r="CP44" s="80"/>
      <c r="CQ44" s="18"/>
      <c r="CR44" s="18"/>
      <c r="CS44" s="38"/>
      <c r="CT44" s="39"/>
      <c r="CU44" s="18"/>
      <c r="CV44" s="40"/>
      <c r="CW44" s="41"/>
      <c r="CX44" s="42"/>
      <c r="CY44" s="97"/>
    </row>
    <row r="45" spans="1:258" s="96" customFormat="1" ht="13.25" customHeight="1">
      <c r="A45" s="77" t="s">
        <v>102</v>
      </c>
      <c r="B45" s="29">
        <v>17</v>
      </c>
      <c r="C45" s="66">
        <f>IF(B45&gt;B46,B45-B46,0)</f>
        <v>0</v>
      </c>
      <c r="D45" s="154"/>
      <c r="E45" s="237"/>
      <c r="F45" s="162"/>
      <c r="G45" s="162"/>
      <c r="H45" s="162"/>
      <c r="I45" s="167"/>
      <c r="J45" s="18"/>
      <c r="K45" s="18"/>
      <c r="L45" s="18"/>
      <c r="M45" s="162"/>
      <c r="N45" s="162"/>
      <c r="O45" s="209"/>
      <c r="P45" s="18"/>
      <c r="Q45" s="223"/>
      <c r="R45" s="162"/>
      <c r="S45" s="162">
        <v>6</v>
      </c>
      <c r="T45" s="162"/>
      <c r="U45" s="18">
        <v>10</v>
      </c>
      <c r="V45" s="162"/>
      <c r="W45" s="162"/>
      <c r="X45" s="162"/>
      <c r="Y45" s="203"/>
      <c r="Z45" s="162"/>
      <c r="AA45" s="162"/>
      <c r="AB45" s="162"/>
      <c r="AC45" s="162"/>
      <c r="AD45" s="162"/>
      <c r="AE45" s="162"/>
      <c r="AF45" s="162"/>
      <c r="AG45" s="162"/>
      <c r="AH45" s="162">
        <v>7</v>
      </c>
      <c r="AI45" s="162">
        <v>3</v>
      </c>
      <c r="AJ45" s="190"/>
      <c r="AK45" s="162"/>
      <c r="AL45" s="229"/>
      <c r="AM45" s="18"/>
      <c r="AN45" s="163"/>
      <c r="AO45" s="273"/>
      <c r="AP45" s="182"/>
      <c r="AQ45" s="171"/>
      <c r="AR45" s="162">
        <v>10</v>
      </c>
      <c r="AS45" s="162"/>
      <c r="AT45" s="162"/>
      <c r="AU45" s="163"/>
      <c r="AV45" s="162"/>
      <c r="AW45" s="162"/>
      <c r="AX45" s="162"/>
      <c r="AY45" s="162"/>
      <c r="AZ45" s="162"/>
      <c r="BA45" s="162"/>
      <c r="BB45" s="162"/>
      <c r="BC45" s="162"/>
      <c r="BD45" s="169">
        <v>4</v>
      </c>
      <c r="BE45" s="162"/>
      <c r="BF45" s="162"/>
      <c r="BG45" s="162"/>
      <c r="BH45" s="162"/>
      <c r="BI45" s="176"/>
      <c r="BJ45" s="176"/>
      <c r="BK45" s="162"/>
      <c r="BL45" s="162"/>
      <c r="BM45" s="162"/>
      <c r="BN45" s="162"/>
      <c r="BO45" s="162">
        <v>7</v>
      </c>
      <c r="BP45" s="197"/>
      <c r="BQ45" s="162"/>
      <c r="BR45" s="162"/>
      <c r="BS45" s="162"/>
      <c r="BT45" s="162">
        <v>4</v>
      </c>
      <c r="BU45" s="215"/>
      <c r="BV45" s="162">
        <v>10</v>
      </c>
      <c r="BW45" s="235"/>
      <c r="BX45" s="237"/>
      <c r="BY45" s="259"/>
      <c r="BZ45" s="162"/>
      <c r="CA45" s="123"/>
      <c r="CB45" s="123"/>
      <c r="CC45" s="123"/>
      <c r="CD45" s="123"/>
      <c r="CE45" s="18"/>
      <c r="CF45" s="18"/>
      <c r="CG45" s="18"/>
      <c r="CH45" s="18"/>
      <c r="CI45" s="84"/>
      <c r="CJ45" s="18"/>
      <c r="CK45" s="85"/>
      <c r="CL45" s="18"/>
      <c r="CM45" s="18"/>
      <c r="CN45" s="18"/>
      <c r="CO45" s="18"/>
      <c r="CP45" s="80"/>
      <c r="CQ45" s="18"/>
      <c r="CR45" s="18"/>
      <c r="CS45" s="38"/>
      <c r="CT45" s="39"/>
      <c r="CU45" s="18"/>
      <c r="CV45" s="40"/>
      <c r="CW45" s="41"/>
      <c r="CX45" s="42"/>
      <c r="CY45" s="97"/>
    </row>
    <row r="46" spans="1:258" s="50" customFormat="1" ht="13.25" customHeight="1">
      <c r="A46" s="77" t="s">
        <v>103</v>
      </c>
      <c r="B46" s="29">
        <v>42</v>
      </c>
      <c r="C46" s="66">
        <f>IF(B46&gt;B45,B46-B45,0)</f>
        <v>25</v>
      </c>
      <c r="D46" s="154"/>
      <c r="E46" s="237">
        <v>16</v>
      </c>
      <c r="F46" s="162">
        <v>14</v>
      </c>
      <c r="G46" s="162">
        <v>10</v>
      </c>
      <c r="H46" s="162">
        <v>16</v>
      </c>
      <c r="I46" s="167">
        <v>21</v>
      </c>
      <c r="J46" s="18">
        <v>14</v>
      </c>
      <c r="K46" s="18">
        <v>13</v>
      </c>
      <c r="L46" s="18">
        <v>7</v>
      </c>
      <c r="M46" s="162">
        <v>17</v>
      </c>
      <c r="N46" s="162">
        <v>13</v>
      </c>
      <c r="O46" s="209">
        <v>12</v>
      </c>
      <c r="P46" s="18">
        <v>9</v>
      </c>
      <c r="Q46" s="223">
        <v>7</v>
      </c>
      <c r="R46" s="162">
        <v>10</v>
      </c>
      <c r="S46" s="162"/>
      <c r="T46" s="162">
        <v>4</v>
      </c>
      <c r="U46" s="18"/>
      <c r="V46" s="162">
        <v>13</v>
      </c>
      <c r="W46" s="162">
        <v>6</v>
      </c>
      <c r="X46" s="162">
        <v>7</v>
      </c>
      <c r="Y46" s="203">
        <v>13</v>
      </c>
      <c r="Z46" s="162">
        <v>10</v>
      </c>
      <c r="AA46" s="162">
        <v>10</v>
      </c>
      <c r="AB46" s="162">
        <v>13</v>
      </c>
      <c r="AC46" s="162">
        <v>14</v>
      </c>
      <c r="AD46" s="162">
        <v>10</v>
      </c>
      <c r="AE46" s="162">
        <v>7</v>
      </c>
      <c r="AF46" s="162">
        <v>10</v>
      </c>
      <c r="AG46" s="162">
        <v>3</v>
      </c>
      <c r="AH46" s="162"/>
      <c r="AI46" s="162"/>
      <c r="AJ46" s="190">
        <v>7</v>
      </c>
      <c r="AK46" s="162">
        <v>14</v>
      </c>
      <c r="AL46" s="229">
        <v>10</v>
      </c>
      <c r="AM46" s="18">
        <v>7</v>
      </c>
      <c r="AN46" s="163">
        <v>17</v>
      </c>
      <c r="AO46" s="273">
        <v>12</v>
      </c>
      <c r="AP46" s="182">
        <v>10</v>
      </c>
      <c r="AQ46" s="171">
        <v>7</v>
      </c>
      <c r="AR46" s="162"/>
      <c r="AS46" s="162">
        <v>4</v>
      </c>
      <c r="AT46" s="162">
        <v>10</v>
      </c>
      <c r="AU46" s="163">
        <v>10</v>
      </c>
      <c r="AV46" s="162">
        <v>21</v>
      </c>
      <c r="AW46" s="162">
        <v>8</v>
      </c>
      <c r="AX46" s="162">
        <v>14</v>
      </c>
      <c r="AY46" s="162">
        <v>10</v>
      </c>
      <c r="AZ46" s="162">
        <v>13</v>
      </c>
      <c r="BA46" s="162">
        <v>17</v>
      </c>
      <c r="BB46" s="162">
        <v>10</v>
      </c>
      <c r="BC46" s="162">
        <v>3</v>
      </c>
      <c r="BD46" s="169"/>
      <c r="BE46" s="162">
        <v>10</v>
      </c>
      <c r="BF46" s="162">
        <v>7</v>
      </c>
      <c r="BG46" s="162">
        <v>10</v>
      </c>
      <c r="BH46" s="162">
        <v>5</v>
      </c>
      <c r="BI46" s="176">
        <v>10</v>
      </c>
      <c r="BJ46" s="176">
        <v>6</v>
      </c>
      <c r="BK46" s="162">
        <v>7</v>
      </c>
      <c r="BL46" s="162">
        <v>12</v>
      </c>
      <c r="BM46" s="162">
        <v>9</v>
      </c>
      <c r="BN46" s="162">
        <v>10</v>
      </c>
      <c r="BO46" s="162"/>
      <c r="BP46" s="197">
        <v>9</v>
      </c>
      <c r="BQ46" s="162">
        <v>15</v>
      </c>
      <c r="BR46" s="162">
        <v>3</v>
      </c>
      <c r="BS46" s="162">
        <v>10</v>
      </c>
      <c r="BT46" s="162"/>
      <c r="BU46" s="215">
        <v>11</v>
      </c>
      <c r="BV46" s="162"/>
      <c r="BW46" s="235">
        <v>6</v>
      </c>
      <c r="BX46" s="237">
        <v>6</v>
      </c>
      <c r="BY46" s="259">
        <v>14</v>
      </c>
      <c r="BZ46" s="162">
        <v>7</v>
      </c>
      <c r="CA46" s="123"/>
      <c r="CB46" s="123"/>
      <c r="CC46" s="123"/>
      <c r="CD46" s="123"/>
      <c r="CE46" s="18"/>
      <c r="CF46" s="18"/>
      <c r="CG46" s="18"/>
      <c r="CH46" s="18"/>
      <c r="CI46" s="84"/>
      <c r="CJ46" s="18"/>
      <c r="CK46" s="85"/>
      <c r="CL46" s="18"/>
      <c r="CM46" s="18"/>
      <c r="CN46" s="18"/>
      <c r="CO46" s="18"/>
      <c r="CP46" s="80"/>
      <c r="CQ46" s="51"/>
      <c r="CR46" s="51"/>
      <c r="CS46" s="52"/>
      <c r="CT46" s="53"/>
      <c r="CU46" s="51"/>
      <c r="CV46" s="54"/>
      <c r="CW46" s="55"/>
      <c r="CX46" s="56"/>
    </row>
    <row r="47" spans="1:258" s="96" customFormat="1" ht="13.25" customHeight="1">
      <c r="A47" s="100" t="s">
        <v>104</v>
      </c>
      <c r="B47" s="18"/>
      <c r="C47" s="66"/>
      <c r="D47" s="154"/>
      <c r="E47" s="30">
        <f t="shared" ref="E47:AJ47" si="23">IF($C45&gt;0,IF(E45*$C45&gt;0,IF(E45&lt;=$C45,E45+10,10),0),IF(E46*$C46&gt;0,IF(E46&lt;=$C46,E46+10,10),0))</f>
        <v>26</v>
      </c>
      <c r="F47" s="30">
        <f t="shared" si="23"/>
        <v>24</v>
      </c>
      <c r="G47" s="30">
        <f t="shared" si="23"/>
        <v>20</v>
      </c>
      <c r="H47" s="30">
        <f t="shared" si="23"/>
        <v>26</v>
      </c>
      <c r="I47" s="30">
        <f t="shared" si="23"/>
        <v>31</v>
      </c>
      <c r="J47" s="30">
        <f t="shared" si="23"/>
        <v>24</v>
      </c>
      <c r="K47" s="30">
        <f t="shared" si="23"/>
        <v>23</v>
      </c>
      <c r="L47" s="30">
        <f t="shared" si="23"/>
        <v>17</v>
      </c>
      <c r="M47" s="30">
        <f t="shared" si="23"/>
        <v>27</v>
      </c>
      <c r="N47" s="30">
        <f t="shared" si="23"/>
        <v>23</v>
      </c>
      <c r="O47" s="30">
        <f t="shared" si="23"/>
        <v>22</v>
      </c>
      <c r="P47" s="30">
        <f t="shared" si="23"/>
        <v>19</v>
      </c>
      <c r="Q47" s="30">
        <f t="shared" si="23"/>
        <v>17</v>
      </c>
      <c r="R47" s="30">
        <f t="shared" si="23"/>
        <v>20</v>
      </c>
      <c r="S47" s="30">
        <f t="shared" si="23"/>
        <v>0</v>
      </c>
      <c r="T47" s="30">
        <f t="shared" si="23"/>
        <v>14</v>
      </c>
      <c r="U47" s="30">
        <f t="shared" si="23"/>
        <v>0</v>
      </c>
      <c r="V47" s="30">
        <f t="shared" si="23"/>
        <v>23</v>
      </c>
      <c r="W47" s="30">
        <f t="shared" si="23"/>
        <v>16</v>
      </c>
      <c r="X47" s="30">
        <f t="shared" si="23"/>
        <v>17</v>
      </c>
      <c r="Y47" s="30">
        <f t="shared" si="23"/>
        <v>23</v>
      </c>
      <c r="Z47" s="30">
        <f t="shared" si="23"/>
        <v>20</v>
      </c>
      <c r="AA47" s="30">
        <f t="shared" si="23"/>
        <v>20</v>
      </c>
      <c r="AB47" s="30">
        <f t="shared" si="23"/>
        <v>23</v>
      </c>
      <c r="AC47" s="30">
        <f t="shared" si="23"/>
        <v>24</v>
      </c>
      <c r="AD47" s="30">
        <f t="shared" si="23"/>
        <v>20</v>
      </c>
      <c r="AE47" s="30">
        <f t="shared" si="23"/>
        <v>17</v>
      </c>
      <c r="AF47" s="30">
        <f t="shared" si="23"/>
        <v>20</v>
      </c>
      <c r="AG47" s="30">
        <f t="shared" si="23"/>
        <v>13</v>
      </c>
      <c r="AH47" s="30">
        <f t="shared" si="23"/>
        <v>0</v>
      </c>
      <c r="AI47" s="30">
        <f t="shared" si="23"/>
        <v>0</v>
      </c>
      <c r="AJ47" s="30">
        <f t="shared" si="23"/>
        <v>17</v>
      </c>
      <c r="AK47" s="30">
        <f t="shared" ref="AK47:BP47" si="24">IF($C45&gt;0,IF(AK45*$C45&gt;0,IF(AK45&lt;=$C45,AK45+10,10),0),IF(AK46*$C46&gt;0,IF(AK46&lt;=$C46,AK46+10,10),0))</f>
        <v>24</v>
      </c>
      <c r="AL47" s="30">
        <f t="shared" si="24"/>
        <v>20</v>
      </c>
      <c r="AM47" s="30">
        <f t="shared" si="24"/>
        <v>17</v>
      </c>
      <c r="AN47" s="30">
        <f t="shared" si="24"/>
        <v>27</v>
      </c>
      <c r="AO47" s="274">
        <f t="shared" si="24"/>
        <v>22</v>
      </c>
      <c r="AP47" s="30">
        <f t="shared" si="24"/>
        <v>20</v>
      </c>
      <c r="AQ47" s="30">
        <f t="shared" si="24"/>
        <v>17</v>
      </c>
      <c r="AR47" s="30">
        <f t="shared" si="24"/>
        <v>0</v>
      </c>
      <c r="AS47" s="30">
        <f t="shared" si="24"/>
        <v>14</v>
      </c>
      <c r="AT47" s="30">
        <f t="shared" si="24"/>
        <v>20</v>
      </c>
      <c r="AU47" s="30">
        <f t="shared" si="24"/>
        <v>20</v>
      </c>
      <c r="AV47" s="30">
        <f t="shared" si="24"/>
        <v>31</v>
      </c>
      <c r="AW47" s="30">
        <f t="shared" si="24"/>
        <v>18</v>
      </c>
      <c r="AX47" s="30">
        <f t="shared" si="24"/>
        <v>24</v>
      </c>
      <c r="AY47" s="30">
        <f t="shared" si="24"/>
        <v>20</v>
      </c>
      <c r="AZ47" s="30">
        <f t="shared" si="24"/>
        <v>23</v>
      </c>
      <c r="BA47" s="30">
        <f t="shared" si="24"/>
        <v>27</v>
      </c>
      <c r="BB47" s="30">
        <f t="shared" si="24"/>
        <v>20</v>
      </c>
      <c r="BC47" s="30">
        <f t="shared" si="24"/>
        <v>13</v>
      </c>
      <c r="BD47" s="30">
        <f t="shared" si="24"/>
        <v>0</v>
      </c>
      <c r="BE47" s="30">
        <f t="shared" si="24"/>
        <v>20</v>
      </c>
      <c r="BF47" s="30">
        <f t="shared" si="24"/>
        <v>17</v>
      </c>
      <c r="BG47" s="30">
        <f t="shared" si="24"/>
        <v>20</v>
      </c>
      <c r="BH47" s="30">
        <f t="shared" si="24"/>
        <v>15</v>
      </c>
      <c r="BI47" s="30">
        <f t="shared" si="24"/>
        <v>20</v>
      </c>
      <c r="BJ47" s="30">
        <f t="shared" si="24"/>
        <v>16</v>
      </c>
      <c r="BK47" s="30">
        <f t="shared" si="24"/>
        <v>17</v>
      </c>
      <c r="BL47" s="30">
        <f t="shared" si="24"/>
        <v>22</v>
      </c>
      <c r="BM47" s="30">
        <f t="shared" si="24"/>
        <v>19</v>
      </c>
      <c r="BN47" s="30">
        <f t="shared" si="24"/>
        <v>20</v>
      </c>
      <c r="BO47" s="30">
        <f t="shared" si="24"/>
        <v>0</v>
      </c>
      <c r="BP47" s="30">
        <f t="shared" si="24"/>
        <v>19</v>
      </c>
      <c r="BQ47" s="30">
        <f t="shared" ref="BQ47:CV47" si="25">IF($C45&gt;0,IF(BQ45*$C45&gt;0,IF(BQ45&lt;=$C45,BQ45+10,10),0),IF(BQ46*$C46&gt;0,IF(BQ46&lt;=$C46,BQ46+10,10),0))</f>
        <v>25</v>
      </c>
      <c r="BR47" s="30">
        <f t="shared" si="25"/>
        <v>13</v>
      </c>
      <c r="BS47" s="30">
        <f t="shared" si="25"/>
        <v>20</v>
      </c>
      <c r="BT47" s="30">
        <f t="shared" si="25"/>
        <v>0</v>
      </c>
      <c r="BU47" s="30">
        <f t="shared" si="25"/>
        <v>21</v>
      </c>
      <c r="BV47" s="30">
        <f t="shared" si="25"/>
        <v>0</v>
      </c>
      <c r="BW47" s="30">
        <f t="shared" si="25"/>
        <v>16</v>
      </c>
      <c r="BX47" s="30">
        <f t="shared" si="25"/>
        <v>16</v>
      </c>
      <c r="BY47" s="260">
        <f t="shared" si="25"/>
        <v>24</v>
      </c>
      <c r="BZ47" s="30">
        <f t="shared" si="25"/>
        <v>17</v>
      </c>
      <c r="CA47" s="124"/>
      <c r="CB47" s="124"/>
      <c r="CC47" s="124"/>
      <c r="CD47" s="124"/>
      <c r="CE47" s="30"/>
      <c r="CF47" s="30"/>
      <c r="CG47" s="30"/>
      <c r="CH47" s="30"/>
      <c r="CI47" s="30">
        <f t="shared" ref="CI47:CN47" si="26">IF($C45&gt;0,IF(CI45*$C45&gt;0,IF(CI45&lt;=$C45,CI45+10,10),0),IF(CI46*$C46&gt;0,IF(CI46&lt;=$C46,CI46+10,10),0))</f>
        <v>0</v>
      </c>
      <c r="CJ47" s="30">
        <f t="shared" si="26"/>
        <v>0</v>
      </c>
      <c r="CK47" s="30">
        <f t="shared" si="26"/>
        <v>0</v>
      </c>
      <c r="CL47" s="30">
        <f t="shared" si="26"/>
        <v>0</v>
      </c>
      <c r="CM47" s="30">
        <f t="shared" si="26"/>
        <v>0</v>
      </c>
      <c r="CN47" s="30">
        <f t="shared" si="26"/>
        <v>0</v>
      </c>
      <c r="CO47" s="30"/>
      <c r="CP47" s="30"/>
      <c r="CQ47" s="31">
        <f>IF($C45&gt;0,IF(CQ45*$C45&gt;0,IF(CQ45&lt;=$C45,CQ45+10,10),0),IF(CQ46*$C46&gt;0,IF(CQ46&lt;=$C46,CQ46+10,10),0))</f>
        <v>0</v>
      </c>
      <c r="CR47" s="30">
        <f>IF($C45&gt;0,IF(CR45*$C45&gt;0,IF(CR45&lt;=$C45,CR45+10,10),0),IF(CR46*$C46&gt;0,IF(CR46&lt;=$C46,CR46+10,10),0))</f>
        <v>0</v>
      </c>
      <c r="CS47" s="30"/>
      <c r="CT47" s="30"/>
      <c r="CU47" s="30"/>
      <c r="CV47" s="30"/>
      <c r="CW47" s="30"/>
      <c r="CX47" s="30"/>
      <c r="CY47" s="97"/>
    </row>
    <row r="48" spans="1:258" s="96" customFormat="1" ht="13.25" customHeight="1">
      <c r="A48" s="100"/>
      <c r="B48" s="18"/>
      <c r="C48" s="66"/>
      <c r="D48" s="154"/>
      <c r="E48" s="18"/>
      <c r="F48" s="18"/>
      <c r="G48" s="18"/>
      <c r="H48" s="18"/>
      <c r="I48" s="145"/>
      <c r="J48" s="18"/>
      <c r="K48" s="18"/>
      <c r="L48" s="18"/>
      <c r="M48" s="18"/>
      <c r="N48" s="18"/>
      <c r="O48" s="205"/>
      <c r="P48" s="18"/>
      <c r="Q48" s="219"/>
      <c r="R48" s="18"/>
      <c r="S48" s="18"/>
      <c r="T48" s="18"/>
      <c r="U48" s="18"/>
      <c r="V48" s="18"/>
      <c r="W48" s="18"/>
      <c r="X48" s="18"/>
      <c r="Y48" s="199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6"/>
      <c r="AK48" s="18"/>
      <c r="AL48" s="225"/>
      <c r="AM48" s="18"/>
      <c r="AN48" s="18"/>
      <c r="AO48" s="145"/>
      <c r="AP48" s="178"/>
      <c r="AQ48" s="172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47"/>
      <c r="BE48" s="18"/>
      <c r="BF48" s="18"/>
      <c r="BG48" s="18"/>
      <c r="BH48" s="18"/>
      <c r="BI48" s="148"/>
      <c r="BJ48" s="148"/>
      <c r="BK48" s="18"/>
      <c r="BL48" s="18"/>
      <c r="BM48" s="18"/>
      <c r="BN48" s="18"/>
      <c r="BO48" s="18"/>
      <c r="BP48" s="193"/>
      <c r="BQ48" s="18"/>
      <c r="BR48" s="18"/>
      <c r="BS48" s="18"/>
      <c r="BT48" s="18"/>
      <c r="BU48" s="211"/>
      <c r="BV48" s="18"/>
      <c r="BW48" s="231"/>
      <c r="BX48" s="18"/>
      <c r="BY48" s="259"/>
      <c r="BZ48" s="18"/>
      <c r="CA48" s="123"/>
      <c r="CB48" s="123"/>
      <c r="CC48" s="123"/>
      <c r="CD48" s="123"/>
      <c r="CE48" s="18"/>
      <c r="CF48" s="18"/>
      <c r="CG48" s="18"/>
      <c r="CH48" s="18"/>
      <c r="CI48" s="84"/>
      <c r="CJ48" s="18"/>
      <c r="CK48" s="85"/>
      <c r="CL48" s="18"/>
      <c r="CM48" s="18"/>
      <c r="CN48" s="18"/>
      <c r="CO48" s="18"/>
      <c r="CP48" s="80"/>
      <c r="CQ48" s="18"/>
      <c r="CR48" s="18"/>
      <c r="CS48" s="38"/>
      <c r="CT48" s="39"/>
      <c r="CU48" s="18"/>
      <c r="CV48" s="40"/>
      <c r="CW48" s="41"/>
      <c r="CX48" s="42"/>
      <c r="CY48" s="97"/>
    </row>
    <row r="49" spans="1:113" s="96" customFormat="1" ht="13.25" customHeight="1">
      <c r="A49" s="92" t="s">
        <v>50</v>
      </c>
      <c r="B49" s="18"/>
      <c r="C49" s="66"/>
      <c r="D49" s="154"/>
      <c r="E49" s="18"/>
      <c r="F49" s="18"/>
      <c r="G49" s="18"/>
      <c r="H49" s="18"/>
      <c r="I49" s="145"/>
      <c r="J49" s="18"/>
      <c r="K49" s="18"/>
      <c r="L49" s="18"/>
      <c r="M49" s="18"/>
      <c r="N49" s="18"/>
      <c r="O49" s="205"/>
      <c r="P49" s="18"/>
      <c r="Q49" s="219"/>
      <c r="R49" s="18"/>
      <c r="S49" s="18"/>
      <c r="T49" s="18"/>
      <c r="U49" s="18"/>
      <c r="V49" s="18"/>
      <c r="W49" s="18"/>
      <c r="X49" s="18"/>
      <c r="Y49" s="199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6"/>
      <c r="AK49" s="18"/>
      <c r="AL49" s="225"/>
      <c r="AM49" s="18"/>
      <c r="AN49" s="18"/>
      <c r="AO49" s="145"/>
      <c r="AP49" s="178"/>
      <c r="AQ49" s="172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47"/>
      <c r="BE49" s="18"/>
      <c r="BF49" s="18"/>
      <c r="BG49" s="18"/>
      <c r="BH49" s="18"/>
      <c r="BI49" s="148"/>
      <c r="BJ49" s="148"/>
      <c r="BK49" s="18"/>
      <c r="BL49" s="18"/>
      <c r="BM49" s="18"/>
      <c r="BN49" s="18"/>
      <c r="BO49" s="18"/>
      <c r="BP49" s="193"/>
      <c r="BQ49" s="18"/>
      <c r="BR49" s="18"/>
      <c r="BS49" s="18"/>
      <c r="BT49" s="18"/>
      <c r="BU49" s="211"/>
      <c r="BV49" s="18"/>
      <c r="BW49" s="231"/>
      <c r="BX49" s="18"/>
      <c r="BY49" s="259"/>
      <c r="BZ49" s="18"/>
      <c r="CA49" s="123"/>
      <c r="CB49" s="123"/>
      <c r="CC49" s="123"/>
      <c r="CD49" s="123"/>
      <c r="CE49" s="18"/>
      <c r="CF49" s="18"/>
      <c r="CG49" s="18"/>
      <c r="CH49" s="18"/>
      <c r="CI49" s="84"/>
      <c r="CJ49" s="18"/>
      <c r="CK49" s="85"/>
      <c r="CL49" s="18"/>
      <c r="CM49" s="18"/>
      <c r="CN49" s="18"/>
      <c r="CO49" s="18"/>
      <c r="CP49" s="80"/>
      <c r="CQ49" s="18"/>
      <c r="CR49" s="18"/>
      <c r="CS49" s="38"/>
      <c r="CT49" s="39"/>
      <c r="CU49" s="18"/>
      <c r="CV49" s="40"/>
      <c r="CW49" s="41"/>
      <c r="CX49" s="42"/>
      <c r="CY49" s="97"/>
    </row>
    <row r="50" spans="1:113" s="96" customFormat="1" ht="13.25" customHeight="1">
      <c r="A50" s="77" t="s">
        <v>105</v>
      </c>
      <c r="B50" s="29">
        <v>15</v>
      </c>
      <c r="C50" s="66">
        <f>IF(B50&gt;B51,B50-B51,0)</f>
        <v>0</v>
      </c>
      <c r="D50" s="154"/>
      <c r="E50" s="237"/>
      <c r="F50" s="162"/>
      <c r="G50" s="162"/>
      <c r="H50" s="162"/>
      <c r="I50" s="167"/>
      <c r="J50" s="18"/>
      <c r="K50" s="18"/>
      <c r="L50" s="18"/>
      <c r="M50" s="162"/>
      <c r="N50" s="162">
        <v>11</v>
      </c>
      <c r="O50" s="209">
        <v>14</v>
      </c>
      <c r="P50" s="18"/>
      <c r="Q50" s="223">
        <v>7</v>
      </c>
      <c r="R50" s="162">
        <v>10</v>
      </c>
      <c r="S50" s="162"/>
      <c r="T50" s="162">
        <v>3</v>
      </c>
      <c r="U50" s="18">
        <v>14</v>
      </c>
      <c r="V50" s="162"/>
      <c r="W50" s="162"/>
      <c r="X50" s="162"/>
      <c r="Y50" s="203">
        <v>3</v>
      </c>
      <c r="Z50" s="162"/>
      <c r="AA50" s="162"/>
      <c r="AB50" s="162"/>
      <c r="AC50" s="162"/>
      <c r="AD50" s="162"/>
      <c r="AE50" s="162">
        <v>7</v>
      </c>
      <c r="AF50" s="162">
        <v>20</v>
      </c>
      <c r="AG50" s="162"/>
      <c r="AH50" s="162"/>
      <c r="AI50" s="162"/>
      <c r="AJ50" s="190"/>
      <c r="AK50" s="162"/>
      <c r="AL50" s="229"/>
      <c r="AM50" s="18"/>
      <c r="AN50" s="163">
        <v>7</v>
      </c>
      <c r="AO50" s="273"/>
      <c r="AP50" s="182"/>
      <c r="AQ50" s="171"/>
      <c r="AR50" s="162">
        <v>10</v>
      </c>
      <c r="AS50" s="162">
        <v>3</v>
      </c>
      <c r="AT50" s="162"/>
      <c r="AU50" s="163"/>
      <c r="AV50" s="162"/>
      <c r="AW50" s="162"/>
      <c r="AX50" s="162"/>
      <c r="AY50" s="162"/>
      <c r="AZ50" s="162"/>
      <c r="BA50" s="162"/>
      <c r="BB50" s="162"/>
      <c r="BC50" s="162">
        <v>9</v>
      </c>
      <c r="BD50" s="169">
        <v>12</v>
      </c>
      <c r="BE50" s="162"/>
      <c r="BF50" s="162">
        <v>9</v>
      </c>
      <c r="BG50" s="162"/>
      <c r="BH50" s="162"/>
      <c r="BI50" s="176"/>
      <c r="BJ50" s="176"/>
      <c r="BK50" s="162"/>
      <c r="BL50" s="162"/>
      <c r="BM50" s="162"/>
      <c r="BN50" s="162"/>
      <c r="BO50" s="162"/>
      <c r="BP50" s="197"/>
      <c r="BQ50" s="162"/>
      <c r="BR50" s="162">
        <v>3</v>
      </c>
      <c r="BS50" s="162"/>
      <c r="BT50" s="162">
        <v>7</v>
      </c>
      <c r="BU50" s="215"/>
      <c r="BV50" s="162"/>
      <c r="BW50" s="235"/>
      <c r="BX50" s="237"/>
      <c r="BY50" s="259"/>
      <c r="BZ50" s="162"/>
      <c r="CA50" s="123"/>
      <c r="CB50" s="123"/>
      <c r="CC50" s="123"/>
      <c r="CD50" s="123"/>
      <c r="CE50" s="18"/>
      <c r="CF50" s="18"/>
      <c r="CG50" s="18"/>
      <c r="CH50" s="18"/>
      <c r="CI50" s="84"/>
      <c r="CJ50" s="18"/>
      <c r="CK50" s="85"/>
      <c r="CL50" s="18"/>
      <c r="CM50" s="18"/>
      <c r="CN50" s="18"/>
      <c r="CO50" s="18"/>
      <c r="CP50" s="80"/>
      <c r="CQ50" s="18"/>
      <c r="CR50" s="18"/>
      <c r="CS50" s="38"/>
      <c r="CT50" s="39"/>
      <c r="CU50" s="18"/>
      <c r="CV50" s="40"/>
      <c r="CW50" s="41"/>
      <c r="CX50" s="42"/>
      <c r="CY50" s="97"/>
    </row>
    <row r="51" spans="1:113" s="50" customFormat="1" ht="13.25" customHeight="1">
      <c r="A51" s="77" t="s">
        <v>106</v>
      </c>
      <c r="B51" s="29">
        <v>44</v>
      </c>
      <c r="C51" s="66">
        <f>IF(B51&gt;B50,B51-B50,0)</f>
        <v>29</v>
      </c>
      <c r="D51" s="154"/>
      <c r="E51" s="237">
        <v>16</v>
      </c>
      <c r="F51" s="162">
        <v>14</v>
      </c>
      <c r="G51" s="162">
        <v>21</v>
      </c>
      <c r="H51" s="162">
        <v>10</v>
      </c>
      <c r="I51" s="167">
        <v>21</v>
      </c>
      <c r="J51" s="18">
        <v>14</v>
      </c>
      <c r="K51" s="18">
        <v>13</v>
      </c>
      <c r="L51" s="18">
        <v>17</v>
      </c>
      <c r="M51" s="162">
        <v>17</v>
      </c>
      <c r="N51" s="162"/>
      <c r="O51" s="209"/>
      <c r="P51" s="18">
        <v>20</v>
      </c>
      <c r="Q51" s="223"/>
      <c r="R51" s="162"/>
      <c r="S51" s="162">
        <v>10</v>
      </c>
      <c r="T51" s="162"/>
      <c r="U51" s="18"/>
      <c r="V51" s="162">
        <v>17</v>
      </c>
      <c r="W51" s="162">
        <v>12</v>
      </c>
      <c r="X51" s="162">
        <v>17</v>
      </c>
      <c r="Y51" s="203"/>
      <c r="Z51" s="162">
        <v>16</v>
      </c>
      <c r="AA51" s="162">
        <v>13</v>
      </c>
      <c r="AB51" s="162">
        <v>17</v>
      </c>
      <c r="AC51" s="162">
        <v>7</v>
      </c>
      <c r="AD51" s="162">
        <v>13</v>
      </c>
      <c r="AE51" s="162"/>
      <c r="AF51" s="162"/>
      <c r="AG51" s="162">
        <v>5</v>
      </c>
      <c r="AH51" s="162">
        <v>10</v>
      </c>
      <c r="AI51" s="162">
        <v>7</v>
      </c>
      <c r="AJ51" s="190">
        <v>7</v>
      </c>
      <c r="AK51" s="162">
        <v>14</v>
      </c>
      <c r="AL51" s="229">
        <v>9</v>
      </c>
      <c r="AM51" s="18">
        <v>10</v>
      </c>
      <c r="AN51" s="163"/>
      <c r="AO51" s="273">
        <v>13</v>
      </c>
      <c r="AP51" s="182">
        <v>15</v>
      </c>
      <c r="AQ51" s="171">
        <v>11</v>
      </c>
      <c r="AR51" s="162"/>
      <c r="AS51" s="162"/>
      <c r="AT51" s="162">
        <v>13</v>
      </c>
      <c r="AU51" s="163">
        <v>21</v>
      </c>
      <c r="AV51" s="162">
        <v>14</v>
      </c>
      <c r="AW51" s="162">
        <v>14</v>
      </c>
      <c r="AX51" s="162">
        <v>14</v>
      </c>
      <c r="AY51" s="162">
        <v>13</v>
      </c>
      <c r="AZ51" s="162">
        <v>17</v>
      </c>
      <c r="BA51" s="162">
        <v>10</v>
      </c>
      <c r="BB51" s="162">
        <v>9</v>
      </c>
      <c r="BC51" s="162"/>
      <c r="BD51" s="169"/>
      <c r="BE51" s="162">
        <v>20</v>
      </c>
      <c r="BF51" s="162"/>
      <c r="BG51" s="162">
        <v>17</v>
      </c>
      <c r="BH51" s="162">
        <v>13</v>
      </c>
      <c r="BI51" s="176">
        <v>12</v>
      </c>
      <c r="BJ51" s="176">
        <v>6</v>
      </c>
      <c r="BK51" s="162">
        <v>7</v>
      </c>
      <c r="BL51" s="162">
        <v>22</v>
      </c>
      <c r="BM51" s="162">
        <v>17</v>
      </c>
      <c r="BN51" s="162">
        <v>10</v>
      </c>
      <c r="BO51" s="162">
        <v>17</v>
      </c>
      <c r="BP51" s="197">
        <v>14</v>
      </c>
      <c r="BQ51" s="162">
        <v>8</v>
      </c>
      <c r="BR51" s="162"/>
      <c r="BS51" s="162">
        <v>10</v>
      </c>
      <c r="BT51" s="162"/>
      <c r="BU51" s="215">
        <v>17</v>
      </c>
      <c r="BV51" s="162">
        <v>17</v>
      </c>
      <c r="BW51" s="235">
        <v>10</v>
      </c>
      <c r="BX51" s="237">
        <v>7</v>
      </c>
      <c r="BY51" s="259">
        <v>21</v>
      </c>
      <c r="BZ51" s="162">
        <v>9</v>
      </c>
      <c r="CA51" s="123"/>
      <c r="CB51" s="123"/>
      <c r="CC51" s="123"/>
      <c r="CD51" s="123"/>
      <c r="CE51" s="18"/>
      <c r="CF51" s="18"/>
      <c r="CG51" s="18"/>
      <c r="CH51" s="18"/>
      <c r="CI51" s="84"/>
      <c r="CJ51" s="18"/>
      <c r="CK51" s="85"/>
      <c r="CL51" s="18"/>
      <c r="CM51" s="18"/>
      <c r="CN51" s="18"/>
      <c r="CO51" s="18"/>
      <c r="CP51" s="80"/>
      <c r="CQ51" s="51"/>
      <c r="CR51" s="51"/>
      <c r="CS51" s="52"/>
      <c r="CT51" s="53"/>
      <c r="CU51" s="51"/>
      <c r="CV51" s="54"/>
      <c r="CW51" s="55"/>
      <c r="CX51" s="56"/>
    </row>
    <row r="52" spans="1:113" s="96" customFormat="1" ht="13.25" customHeight="1">
      <c r="A52" s="100" t="s">
        <v>51</v>
      </c>
      <c r="B52" s="18"/>
      <c r="C52" s="66"/>
      <c r="D52" s="154"/>
      <c r="E52" s="30">
        <f t="shared" ref="E52:AJ52" si="27">IF($C50&gt;0,IF(E50*$C50&gt;0,IF(E50&lt;=$C50,E50+10,10),0),IF(E51*$C51&gt;0,IF(E51&lt;=$C51,E51+10,10),0))</f>
        <v>26</v>
      </c>
      <c r="F52" s="30">
        <f t="shared" si="27"/>
        <v>24</v>
      </c>
      <c r="G52" s="30">
        <f t="shared" si="27"/>
        <v>31</v>
      </c>
      <c r="H52" s="30">
        <f t="shared" si="27"/>
        <v>20</v>
      </c>
      <c r="I52" s="30">
        <f t="shared" si="27"/>
        <v>31</v>
      </c>
      <c r="J52" s="30">
        <f t="shared" si="27"/>
        <v>24</v>
      </c>
      <c r="K52" s="30">
        <f t="shared" si="27"/>
        <v>23</v>
      </c>
      <c r="L52" s="30">
        <f t="shared" si="27"/>
        <v>27</v>
      </c>
      <c r="M52" s="30">
        <f t="shared" si="27"/>
        <v>27</v>
      </c>
      <c r="N52" s="30">
        <f t="shared" si="27"/>
        <v>0</v>
      </c>
      <c r="O52" s="30">
        <f t="shared" si="27"/>
        <v>0</v>
      </c>
      <c r="P52" s="30">
        <f t="shared" si="27"/>
        <v>30</v>
      </c>
      <c r="Q52" s="30">
        <f t="shared" si="27"/>
        <v>0</v>
      </c>
      <c r="R52" s="30">
        <f t="shared" si="27"/>
        <v>0</v>
      </c>
      <c r="S52" s="30">
        <f t="shared" si="27"/>
        <v>20</v>
      </c>
      <c r="T52" s="30">
        <f t="shared" si="27"/>
        <v>0</v>
      </c>
      <c r="U52" s="30">
        <f t="shared" si="27"/>
        <v>0</v>
      </c>
      <c r="V52" s="30">
        <f t="shared" si="27"/>
        <v>27</v>
      </c>
      <c r="W52" s="30">
        <f t="shared" si="27"/>
        <v>22</v>
      </c>
      <c r="X52" s="30">
        <f t="shared" si="27"/>
        <v>27</v>
      </c>
      <c r="Y52" s="30">
        <f t="shared" si="27"/>
        <v>0</v>
      </c>
      <c r="Z52" s="30">
        <f t="shared" si="27"/>
        <v>26</v>
      </c>
      <c r="AA52" s="30">
        <f t="shared" si="27"/>
        <v>23</v>
      </c>
      <c r="AB52" s="30">
        <f t="shared" si="27"/>
        <v>27</v>
      </c>
      <c r="AC52" s="30">
        <f t="shared" si="27"/>
        <v>17</v>
      </c>
      <c r="AD52" s="30">
        <f t="shared" si="27"/>
        <v>23</v>
      </c>
      <c r="AE52" s="30">
        <f t="shared" si="27"/>
        <v>0</v>
      </c>
      <c r="AF52" s="30">
        <f t="shared" si="27"/>
        <v>0</v>
      </c>
      <c r="AG52" s="30">
        <f t="shared" si="27"/>
        <v>15</v>
      </c>
      <c r="AH52" s="30">
        <f t="shared" si="27"/>
        <v>20</v>
      </c>
      <c r="AI52" s="30">
        <f t="shared" si="27"/>
        <v>17</v>
      </c>
      <c r="AJ52" s="30">
        <f t="shared" si="27"/>
        <v>17</v>
      </c>
      <c r="AK52" s="30">
        <f t="shared" ref="AK52:BP52" si="28">IF($C50&gt;0,IF(AK50*$C50&gt;0,IF(AK50&lt;=$C50,AK50+10,10),0),IF(AK51*$C51&gt;0,IF(AK51&lt;=$C51,AK51+10,10),0))</f>
        <v>24</v>
      </c>
      <c r="AL52" s="30">
        <f t="shared" si="28"/>
        <v>19</v>
      </c>
      <c r="AM52" s="30">
        <f t="shared" si="28"/>
        <v>20</v>
      </c>
      <c r="AN52" s="30">
        <f t="shared" si="28"/>
        <v>0</v>
      </c>
      <c r="AO52" s="274">
        <f t="shared" si="28"/>
        <v>23</v>
      </c>
      <c r="AP52" s="30">
        <f t="shared" si="28"/>
        <v>25</v>
      </c>
      <c r="AQ52" s="30">
        <f t="shared" si="28"/>
        <v>21</v>
      </c>
      <c r="AR52" s="30">
        <f t="shared" si="28"/>
        <v>0</v>
      </c>
      <c r="AS52" s="30">
        <f t="shared" si="28"/>
        <v>0</v>
      </c>
      <c r="AT52" s="30">
        <f t="shared" si="28"/>
        <v>23</v>
      </c>
      <c r="AU52" s="30">
        <f t="shared" si="28"/>
        <v>31</v>
      </c>
      <c r="AV52" s="30">
        <f t="shared" si="28"/>
        <v>24</v>
      </c>
      <c r="AW52" s="30">
        <f t="shared" si="28"/>
        <v>24</v>
      </c>
      <c r="AX52" s="30">
        <f t="shared" si="28"/>
        <v>24</v>
      </c>
      <c r="AY52" s="30">
        <f t="shared" si="28"/>
        <v>23</v>
      </c>
      <c r="AZ52" s="30">
        <f t="shared" si="28"/>
        <v>27</v>
      </c>
      <c r="BA52" s="30">
        <f t="shared" si="28"/>
        <v>20</v>
      </c>
      <c r="BB52" s="30">
        <f t="shared" si="28"/>
        <v>19</v>
      </c>
      <c r="BC52" s="30">
        <f t="shared" si="28"/>
        <v>0</v>
      </c>
      <c r="BD52" s="30">
        <f t="shared" si="28"/>
        <v>0</v>
      </c>
      <c r="BE52" s="30">
        <f t="shared" si="28"/>
        <v>30</v>
      </c>
      <c r="BF52" s="30">
        <f t="shared" si="28"/>
        <v>0</v>
      </c>
      <c r="BG52" s="30">
        <f t="shared" si="28"/>
        <v>27</v>
      </c>
      <c r="BH52" s="30">
        <f t="shared" si="28"/>
        <v>23</v>
      </c>
      <c r="BI52" s="30">
        <f t="shared" si="28"/>
        <v>22</v>
      </c>
      <c r="BJ52" s="30">
        <f t="shared" si="28"/>
        <v>16</v>
      </c>
      <c r="BK52" s="30">
        <f t="shared" si="28"/>
        <v>17</v>
      </c>
      <c r="BL52" s="30">
        <f t="shared" si="28"/>
        <v>32</v>
      </c>
      <c r="BM52" s="30">
        <f t="shared" si="28"/>
        <v>27</v>
      </c>
      <c r="BN52" s="30">
        <f t="shared" si="28"/>
        <v>20</v>
      </c>
      <c r="BO52" s="30">
        <f t="shared" si="28"/>
        <v>27</v>
      </c>
      <c r="BP52" s="30">
        <f t="shared" si="28"/>
        <v>24</v>
      </c>
      <c r="BQ52" s="30">
        <f t="shared" ref="BQ52:CV52" si="29">IF($C50&gt;0,IF(BQ50*$C50&gt;0,IF(BQ50&lt;=$C50,BQ50+10,10),0),IF(BQ51*$C51&gt;0,IF(BQ51&lt;=$C51,BQ51+10,10),0))</f>
        <v>18</v>
      </c>
      <c r="BR52" s="30">
        <f t="shared" si="29"/>
        <v>0</v>
      </c>
      <c r="BS52" s="30">
        <f t="shared" si="29"/>
        <v>20</v>
      </c>
      <c r="BT52" s="30">
        <f t="shared" si="29"/>
        <v>0</v>
      </c>
      <c r="BU52" s="30">
        <f t="shared" si="29"/>
        <v>27</v>
      </c>
      <c r="BV52" s="30">
        <f t="shared" si="29"/>
        <v>27</v>
      </c>
      <c r="BW52" s="30">
        <f t="shared" si="29"/>
        <v>20</v>
      </c>
      <c r="BX52" s="30">
        <f t="shared" si="29"/>
        <v>17</v>
      </c>
      <c r="BY52" s="260">
        <f t="shared" si="29"/>
        <v>31</v>
      </c>
      <c r="BZ52" s="30">
        <f t="shared" si="29"/>
        <v>19</v>
      </c>
      <c r="CA52" s="124"/>
      <c r="CB52" s="124"/>
      <c r="CC52" s="124"/>
      <c r="CD52" s="124"/>
      <c r="CE52" s="30"/>
      <c r="CF52" s="30"/>
      <c r="CG52" s="30"/>
      <c r="CH52" s="30"/>
      <c r="CI52" s="30">
        <f t="shared" ref="CI52:CN52" si="30">IF($C50&gt;0,IF(CI50*$C50&gt;0,IF(CI50&lt;=$C50,CI50+10,10),0),IF(CI51*$C51&gt;0,IF(CI51&lt;=$C51,CI51+10,10),0))</f>
        <v>0</v>
      </c>
      <c r="CJ52" s="30">
        <f t="shared" si="30"/>
        <v>0</v>
      </c>
      <c r="CK52" s="30">
        <f t="shared" si="30"/>
        <v>0</v>
      </c>
      <c r="CL52" s="30">
        <f t="shared" si="30"/>
        <v>0</v>
      </c>
      <c r="CM52" s="30">
        <f t="shared" si="30"/>
        <v>0</v>
      </c>
      <c r="CN52" s="30">
        <f t="shared" si="30"/>
        <v>0</v>
      </c>
      <c r="CO52" s="30"/>
      <c r="CP52" s="30"/>
      <c r="CQ52" s="31">
        <f>IF($C50&gt;0,IF(CQ50*$C50&gt;0,IF(CQ50&lt;=$C50,CQ50+10,10),0),IF(CQ51*$C51&gt;0,IF(CQ51&lt;=$C51,CQ51+10,10),0))</f>
        <v>0</v>
      </c>
      <c r="CR52" s="30">
        <f>IF($C50&gt;0,IF(CR50*$C50&gt;0,IF(CR50&lt;=$C50,CR50+10,10),0),IF(CR51*$C51&gt;0,IF(CR51&lt;=$C51,CR51+10,10),0))</f>
        <v>0</v>
      </c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</row>
    <row r="53" spans="1:113" s="96" customFormat="1" ht="13.25" customHeight="1">
      <c r="A53" s="100"/>
      <c r="B53" s="18"/>
      <c r="C53" s="66"/>
      <c r="D53" s="154"/>
      <c r="E53" s="18"/>
      <c r="F53" s="18"/>
      <c r="G53" s="18"/>
      <c r="H53" s="18"/>
      <c r="I53" s="145"/>
      <c r="J53" s="18"/>
      <c r="K53" s="18"/>
      <c r="L53" s="18"/>
      <c r="M53" s="18"/>
      <c r="N53" s="18"/>
      <c r="O53" s="205"/>
      <c r="P53" s="18"/>
      <c r="Q53" s="219"/>
      <c r="R53" s="18"/>
      <c r="S53" s="18"/>
      <c r="T53" s="18"/>
      <c r="U53" s="18"/>
      <c r="V53" s="18"/>
      <c r="W53" s="18"/>
      <c r="X53" s="18"/>
      <c r="Y53" s="199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6"/>
      <c r="AK53" s="18"/>
      <c r="AL53" s="225"/>
      <c r="AM53" s="18"/>
      <c r="AN53" s="18"/>
      <c r="AO53" s="145"/>
      <c r="AP53" s="178"/>
      <c r="AQ53" s="172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47"/>
      <c r="BE53" s="18"/>
      <c r="BF53" s="18"/>
      <c r="BG53" s="18"/>
      <c r="BH53" s="18"/>
      <c r="BI53" s="148"/>
      <c r="BJ53" s="148"/>
      <c r="BK53" s="18"/>
      <c r="BL53" s="18"/>
      <c r="BM53" s="18"/>
      <c r="BN53" s="18"/>
      <c r="BO53" s="18"/>
      <c r="BP53" s="193"/>
      <c r="BQ53" s="18"/>
      <c r="BR53" s="18"/>
      <c r="BS53" s="18"/>
      <c r="BT53" s="18"/>
      <c r="BU53" s="211"/>
      <c r="BV53" s="18"/>
      <c r="BW53" s="231"/>
      <c r="BX53" s="18"/>
      <c r="BY53" s="259"/>
      <c r="BZ53" s="18"/>
      <c r="CA53" s="123"/>
      <c r="CB53" s="123"/>
      <c r="CC53" s="123"/>
      <c r="CD53" s="123"/>
      <c r="CE53" s="18"/>
      <c r="CF53" s="18"/>
      <c r="CG53" s="18"/>
      <c r="CH53" s="18"/>
      <c r="CI53" s="84"/>
      <c r="CJ53" s="18"/>
      <c r="CK53" s="85"/>
      <c r="CL53" s="18"/>
      <c r="CM53" s="18"/>
      <c r="CN53" s="18"/>
      <c r="CO53" s="18"/>
      <c r="CP53" s="80"/>
      <c r="CQ53" s="18"/>
      <c r="CR53" s="18"/>
      <c r="CS53" s="38"/>
      <c r="CT53" s="39"/>
      <c r="CU53" s="18"/>
      <c r="CV53" s="40"/>
      <c r="CW53" s="41"/>
      <c r="CX53" s="42"/>
      <c r="CY53" s="97"/>
    </row>
    <row r="54" spans="1:113" s="96" customFormat="1" ht="13.25" customHeight="1">
      <c r="A54" s="92" t="s">
        <v>52</v>
      </c>
      <c r="B54" s="18"/>
      <c r="C54" s="66"/>
      <c r="D54" s="154"/>
      <c r="E54" s="18"/>
      <c r="F54" s="18"/>
      <c r="G54" s="18"/>
      <c r="H54" s="18"/>
      <c r="I54" s="145"/>
      <c r="J54" s="18"/>
      <c r="K54" s="18"/>
      <c r="L54" s="18"/>
      <c r="M54" s="18"/>
      <c r="N54" s="18"/>
      <c r="O54" s="205"/>
      <c r="P54" s="18"/>
      <c r="Q54" s="219"/>
      <c r="R54" s="18"/>
      <c r="S54" s="18"/>
      <c r="T54" s="18"/>
      <c r="U54" s="18"/>
      <c r="V54" s="18"/>
      <c r="W54" s="18"/>
      <c r="X54" s="18"/>
      <c r="Y54" s="199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6"/>
      <c r="AK54" s="18"/>
      <c r="AL54" s="225"/>
      <c r="AM54" s="18"/>
      <c r="AN54" s="18"/>
      <c r="AO54" s="145"/>
      <c r="AP54" s="178"/>
      <c r="AQ54" s="172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47"/>
      <c r="BE54" s="18"/>
      <c r="BF54" s="18"/>
      <c r="BG54" s="18"/>
      <c r="BH54" s="18"/>
      <c r="BI54" s="148"/>
      <c r="BJ54" s="148"/>
      <c r="BK54" s="18"/>
      <c r="BL54" s="18"/>
      <c r="BM54" s="18"/>
      <c r="BN54" s="18"/>
      <c r="BO54" s="18"/>
      <c r="BP54" s="193"/>
      <c r="BQ54" s="18"/>
      <c r="BR54" s="18"/>
      <c r="BS54" s="18"/>
      <c r="BT54" s="18"/>
      <c r="BU54" s="211"/>
      <c r="BV54" s="18"/>
      <c r="BW54" s="231"/>
      <c r="BX54" s="18"/>
      <c r="BY54" s="259"/>
      <c r="BZ54" s="18"/>
      <c r="CA54" s="123"/>
      <c r="CB54" s="123"/>
      <c r="CC54" s="123"/>
      <c r="CD54" s="123"/>
      <c r="CE54" s="18"/>
      <c r="CF54" s="18"/>
      <c r="CG54" s="18"/>
      <c r="CH54" s="18"/>
      <c r="CI54" s="84"/>
      <c r="CJ54" s="18"/>
      <c r="CK54" s="85"/>
      <c r="CL54" s="18"/>
      <c r="CM54" s="18"/>
      <c r="CN54" s="18"/>
      <c r="CO54" s="18"/>
      <c r="CP54" s="80"/>
      <c r="CQ54" s="18"/>
      <c r="CR54" s="18"/>
      <c r="CS54" s="38"/>
      <c r="CT54" s="39"/>
      <c r="CU54" s="18"/>
      <c r="CV54" s="40"/>
      <c r="CW54" s="41"/>
      <c r="CX54" s="42"/>
      <c r="CY54" s="97"/>
    </row>
    <row r="55" spans="1:113" s="96" customFormat="1" ht="13.25" customHeight="1">
      <c r="A55" s="77" t="s">
        <v>107</v>
      </c>
      <c r="B55" s="29">
        <v>28</v>
      </c>
      <c r="C55" s="66">
        <f>IF(B55&gt;B56,B55-B56,0)</f>
        <v>8</v>
      </c>
      <c r="D55" s="154"/>
      <c r="E55" s="237">
        <v>9</v>
      </c>
      <c r="F55" s="162">
        <v>21</v>
      </c>
      <c r="G55" s="162">
        <v>13</v>
      </c>
      <c r="H55" s="162">
        <v>14</v>
      </c>
      <c r="I55" s="167">
        <v>17</v>
      </c>
      <c r="J55" s="18">
        <v>10</v>
      </c>
      <c r="K55" s="18"/>
      <c r="L55" s="18"/>
      <c r="M55" s="162">
        <v>14</v>
      </c>
      <c r="N55" s="162"/>
      <c r="O55" s="209"/>
      <c r="P55" s="18"/>
      <c r="Q55" s="223">
        <v>9</v>
      </c>
      <c r="R55" s="162"/>
      <c r="S55" s="162">
        <v>10</v>
      </c>
      <c r="T55" s="162"/>
      <c r="U55" s="18"/>
      <c r="V55" s="162">
        <v>10</v>
      </c>
      <c r="W55" s="162">
        <v>6</v>
      </c>
      <c r="X55" s="162">
        <v>14</v>
      </c>
      <c r="Y55" s="203">
        <v>6</v>
      </c>
      <c r="Z55" s="162"/>
      <c r="AA55" s="162"/>
      <c r="AB55" s="162">
        <v>13</v>
      </c>
      <c r="AC55" s="162"/>
      <c r="AD55" s="162"/>
      <c r="AE55" s="162"/>
      <c r="AF55" s="162">
        <v>20</v>
      </c>
      <c r="AG55" s="162"/>
      <c r="AH55" s="162"/>
      <c r="AI55" s="162">
        <v>10</v>
      </c>
      <c r="AJ55" s="190">
        <v>7</v>
      </c>
      <c r="AK55" s="162"/>
      <c r="AL55" s="229">
        <v>7</v>
      </c>
      <c r="AM55" s="18"/>
      <c r="AN55" s="163">
        <v>10</v>
      </c>
      <c r="AO55" s="273"/>
      <c r="AP55" s="182">
        <v>20</v>
      </c>
      <c r="AQ55" s="171">
        <v>9</v>
      </c>
      <c r="AR55" s="162">
        <v>10</v>
      </c>
      <c r="AS55" s="162"/>
      <c r="AT55" s="162">
        <v>7</v>
      </c>
      <c r="AU55" s="163">
        <v>17</v>
      </c>
      <c r="AV55" s="162">
        <v>7</v>
      </c>
      <c r="AW55" s="162"/>
      <c r="AX55" s="162">
        <v>14</v>
      </c>
      <c r="AY55" s="162">
        <v>7</v>
      </c>
      <c r="AZ55" s="162">
        <v>7</v>
      </c>
      <c r="BA55" s="162">
        <v>14</v>
      </c>
      <c r="BB55" s="162"/>
      <c r="BC55" s="162">
        <v>6</v>
      </c>
      <c r="BD55" s="169"/>
      <c r="BE55" s="162">
        <v>10</v>
      </c>
      <c r="BF55" s="162">
        <v>14</v>
      </c>
      <c r="BG55" s="162"/>
      <c r="BH55" s="162">
        <v>10</v>
      </c>
      <c r="BI55" s="176">
        <v>7</v>
      </c>
      <c r="BJ55" s="176">
        <v>3</v>
      </c>
      <c r="BK55" s="162">
        <v>7</v>
      </c>
      <c r="BL55" s="162"/>
      <c r="BM55" s="162">
        <v>13</v>
      </c>
      <c r="BN55" s="162"/>
      <c r="BO55" s="162">
        <v>10</v>
      </c>
      <c r="BP55" s="197"/>
      <c r="BQ55" s="162"/>
      <c r="BR55" s="162">
        <v>7</v>
      </c>
      <c r="BS55" s="162">
        <v>7</v>
      </c>
      <c r="BT55" s="162"/>
      <c r="BU55" s="215">
        <v>9</v>
      </c>
      <c r="BV55" s="162"/>
      <c r="BW55" s="235">
        <v>6</v>
      </c>
      <c r="BX55" s="237">
        <v>3</v>
      </c>
      <c r="BY55" s="259"/>
      <c r="BZ55" s="162">
        <v>3</v>
      </c>
      <c r="CA55" s="123"/>
      <c r="CB55" s="123"/>
      <c r="CC55" s="123"/>
      <c r="CD55" s="123"/>
      <c r="CE55" s="18"/>
      <c r="CF55" s="18"/>
      <c r="CG55" s="18"/>
      <c r="CH55" s="18"/>
      <c r="CI55" s="84"/>
      <c r="CJ55" s="18"/>
      <c r="CK55" s="85"/>
      <c r="CL55" s="18"/>
      <c r="CM55" s="18"/>
      <c r="CN55" s="18"/>
      <c r="CO55" s="18"/>
      <c r="CP55" s="80"/>
      <c r="CQ55" s="18"/>
      <c r="CR55" s="18"/>
      <c r="CS55" s="38"/>
      <c r="CT55" s="39"/>
      <c r="CU55" s="18"/>
      <c r="CV55" s="40"/>
      <c r="CW55" s="41"/>
      <c r="CX55" s="42"/>
      <c r="CY55" s="97"/>
    </row>
    <row r="56" spans="1:113" s="50" customFormat="1" ht="13.25" customHeight="1">
      <c r="A56" s="77" t="s">
        <v>108</v>
      </c>
      <c r="B56" s="29">
        <v>20</v>
      </c>
      <c r="C56" s="66">
        <f>IF(B56&gt;B55,B56-B55,0)</f>
        <v>0</v>
      </c>
      <c r="D56" s="154"/>
      <c r="E56" s="237"/>
      <c r="F56" s="162"/>
      <c r="G56" s="162"/>
      <c r="H56" s="162"/>
      <c r="I56" s="167"/>
      <c r="J56" s="18"/>
      <c r="K56" s="18">
        <v>7</v>
      </c>
      <c r="L56" s="18">
        <v>7</v>
      </c>
      <c r="M56" s="162"/>
      <c r="N56" s="162">
        <v>12</v>
      </c>
      <c r="O56" s="217">
        <v>3</v>
      </c>
      <c r="P56" s="18">
        <v>13</v>
      </c>
      <c r="Q56" s="223"/>
      <c r="R56" s="162">
        <v>10</v>
      </c>
      <c r="S56" s="162"/>
      <c r="T56" s="162">
        <v>3</v>
      </c>
      <c r="U56" s="18">
        <v>10</v>
      </c>
      <c r="V56" s="162"/>
      <c r="W56" s="162"/>
      <c r="X56" s="162"/>
      <c r="Y56" s="203"/>
      <c r="Z56" s="162">
        <v>6</v>
      </c>
      <c r="AA56" s="162">
        <v>7</v>
      </c>
      <c r="AB56" s="162"/>
      <c r="AC56" s="162">
        <v>7</v>
      </c>
      <c r="AD56" s="162">
        <v>10</v>
      </c>
      <c r="AE56" s="162">
        <v>10</v>
      </c>
      <c r="AF56" s="162"/>
      <c r="AG56" s="162">
        <v>3</v>
      </c>
      <c r="AH56" s="162">
        <v>7</v>
      </c>
      <c r="AI56" s="162"/>
      <c r="AJ56" s="190"/>
      <c r="AK56" s="162">
        <v>10</v>
      </c>
      <c r="AL56" s="229"/>
      <c r="AM56" s="18">
        <v>6</v>
      </c>
      <c r="AN56" s="163"/>
      <c r="AO56" s="273">
        <v>3</v>
      </c>
      <c r="AP56" s="182"/>
      <c r="AQ56" s="171"/>
      <c r="AR56" s="162"/>
      <c r="AS56" s="162">
        <v>6</v>
      </c>
      <c r="AT56" s="162"/>
      <c r="AU56" s="163"/>
      <c r="AV56" s="162"/>
      <c r="AW56" s="162">
        <v>7</v>
      </c>
      <c r="AX56" s="162"/>
      <c r="AY56" s="162"/>
      <c r="AZ56" s="162"/>
      <c r="BA56" s="162"/>
      <c r="BB56" s="162">
        <v>9</v>
      </c>
      <c r="BC56" s="162"/>
      <c r="BD56" s="169">
        <v>3</v>
      </c>
      <c r="BE56" s="162"/>
      <c r="BF56" s="162"/>
      <c r="BG56" s="162">
        <v>14</v>
      </c>
      <c r="BH56" s="162"/>
      <c r="BI56" s="176"/>
      <c r="BJ56" s="176"/>
      <c r="BK56" s="162"/>
      <c r="BL56" s="162">
        <v>7</v>
      </c>
      <c r="BM56" s="162"/>
      <c r="BN56" s="162">
        <v>14</v>
      </c>
      <c r="BO56" s="162"/>
      <c r="BP56" s="197">
        <v>3</v>
      </c>
      <c r="BQ56" s="162">
        <v>6</v>
      </c>
      <c r="BR56" s="162"/>
      <c r="BS56" s="162"/>
      <c r="BT56" s="162">
        <v>7</v>
      </c>
      <c r="BU56" s="215"/>
      <c r="BV56" s="162">
        <v>10</v>
      </c>
      <c r="BW56" s="235"/>
      <c r="BX56" s="237"/>
      <c r="BY56" s="259">
        <v>7</v>
      </c>
      <c r="BZ56" s="162"/>
      <c r="CA56" s="123"/>
      <c r="CB56" s="123"/>
      <c r="CC56" s="123"/>
      <c r="CD56" s="123"/>
      <c r="CE56" s="18"/>
      <c r="CF56" s="18"/>
      <c r="CG56" s="18"/>
      <c r="CH56" s="18"/>
      <c r="CI56" s="84"/>
      <c r="CJ56" s="18"/>
      <c r="CK56" s="85"/>
      <c r="CL56" s="18"/>
      <c r="CM56" s="18"/>
      <c r="CN56" s="18"/>
      <c r="CO56" s="18"/>
      <c r="CP56" s="80"/>
      <c r="CQ56" s="51"/>
      <c r="CR56" s="51"/>
      <c r="CS56" s="52"/>
      <c r="CT56" s="53"/>
      <c r="CU56" s="51"/>
      <c r="CV56" s="54"/>
      <c r="CW56" s="55"/>
      <c r="CX56" s="56"/>
    </row>
    <row r="57" spans="1:113" s="96" customFormat="1" ht="13.25" customHeight="1">
      <c r="A57" s="100" t="s">
        <v>53</v>
      </c>
      <c r="B57" s="18"/>
      <c r="C57" s="66"/>
      <c r="D57" s="154"/>
      <c r="E57" s="30">
        <f t="shared" ref="E57:AJ57" si="31">IF($C55&gt;0,IF(E55*$C55&gt;0,IF(E55&lt;=$C55,E55+10,10),0),IF(E56*$C56&gt;0,IF(E56&lt;=$C56,E56+10,10),0))</f>
        <v>10</v>
      </c>
      <c r="F57" s="30">
        <f t="shared" si="31"/>
        <v>10</v>
      </c>
      <c r="G57" s="30">
        <f t="shared" si="31"/>
        <v>10</v>
      </c>
      <c r="H57" s="30">
        <f t="shared" si="31"/>
        <v>10</v>
      </c>
      <c r="I57" s="30">
        <f t="shared" si="31"/>
        <v>10</v>
      </c>
      <c r="J57" s="30">
        <f t="shared" si="31"/>
        <v>10</v>
      </c>
      <c r="K57" s="30">
        <f t="shared" si="31"/>
        <v>0</v>
      </c>
      <c r="L57" s="30">
        <f t="shared" si="31"/>
        <v>0</v>
      </c>
      <c r="M57" s="30">
        <f t="shared" si="31"/>
        <v>10</v>
      </c>
      <c r="N57" s="30">
        <f t="shared" si="31"/>
        <v>0</v>
      </c>
      <c r="O57" s="30">
        <f t="shared" si="31"/>
        <v>0</v>
      </c>
      <c r="P57" s="30">
        <f t="shared" si="31"/>
        <v>0</v>
      </c>
      <c r="Q57" s="30">
        <f t="shared" si="31"/>
        <v>10</v>
      </c>
      <c r="R57" s="30">
        <f t="shared" si="31"/>
        <v>0</v>
      </c>
      <c r="S57" s="30">
        <f t="shared" si="31"/>
        <v>10</v>
      </c>
      <c r="T57" s="30">
        <f t="shared" si="31"/>
        <v>0</v>
      </c>
      <c r="U57" s="30">
        <f t="shared" si="31"/>
        <v>0</v>
      </c>
      <c r="V57" s="30">
        <f t="shared" si="31"/>
        <v>10</v>
      </c>
      <c r="W57" s="30">
        <f t="shared" si="31"/>
        <v>16</v>
      </c>
      <c r="X57" s="30">
        <f t="shared" si="31"/>
        <v>10</v>
      </c>
      <c r="Y57" s="30">
        <f t="shared" si="31"/>
        <v>16</v>
      </c>
      <c r="Z57" s="30">
        <f t="shared" si="31"/>
        <v>0</v>
      </c>
      <c r="AA57" s="30">
        <f t="shared" si="31"/>
        <v>0</v>
      </c>
      <c r="AB57" s="30">
        <f t="shared" si="31"/>
        <v>10</v>
      </c>
      <c r="AC57" s="30">
        <f t="shared" si="31"/>
        <v>0</v>
      </c>
      <c r="AD57" s="30">
        <f t="shared" si="31"/>
        <v>0</v>
      </c>
      <c r="AE57" s="30">
        <f t="shared" si="31"/>
        <v>0</v>
      </c>
      <c r="AF57" s="30">
        <f t="shared" si="31"/>
        <v>10</v>
      </c>
      <c r="AG57" s="30">
        <f t="shared" si="31"/>
        <v>0</v>
      </c>
      <c r="AH57" s="30">
        <f t="shared" si="31"/>
        <v>0</v>
      </c>
      <c r="AI57" s="30">
        <f t="shared" si="31"/>
        <v>10</v>
      </c>
      <c r="AJ57" s="30">
        <f t="shared" si="31"/>
        <v>17</v>
      </c>
      <c r="AK57" s="30">
        <f t="shared" ref="AK57:BP57" si="32">IF($C55&gt;0,IF(AK55*$C55&gt;0,IF(AK55&lt;=$C55,AK55+10,10),0),IF(AK56*$C56&gt;0,IF(AK56&lt;=$C56,AK56+10,10),0))</f>
        <v>0</v>
      </c>
      <c r="AL57" s="30">
        <f t="shared" si="32"/>
        <v>17</v>
      </c>
      <c r="AM57" s="30">
        <f t="shared" si="32"/>
        <v>0</v>
      </c>
      <c r="AN57" s="30">
        <f t="shared" si="32"/>
        <v>10</v>
      </c>
      <c r="AO57" s="274">
        <f t="shared" si="32"/>
        <v>0</v>
      </c>
      <c r="AP57" s="30">
        <f t="shared" si="32"/>
        <v>10</v>
      </c>
      <c r="AQ57" s="30">
        <f t="shared" si="32"/>
        <v>10</v>
      </c>
      <c r="AR57" s="30">
        <f t="shared" si="32"/>
        <v>10</v>
      </c>
      <c r="AS57" s="30">
        <f t="shared" si="32"/>
        <v>0</v>
      </c>
      <c r="AT57" s="30">
        <f t="shared" si="32"/>
        <v>17</v>
      </c>
      <c r="AU57" s="30">
        <f t="shared" si="32"/>
        <v>10</v>
      </c>
      <c r="AV57" s="30">
        <f t="shared" si="32"/>
        <v>17</v>
      </c>
      <c r="AW57" s="30">
        <f t="shared" si="32"/>
        <v>0</v>
      </c>
      <c r="AX57" s="30">
        <f t="shared" si="32"/>
        <v>10</v>
      </c>
      <c r="AY57" s="30">
        <f t="shared" si="32"/>
        <v>17</v>
      </c>
      <c r="AZ57" s="30">
        <f t="shared" si="32"/>
        <v>17</v>
      </c>
      <c r="BA57" s="30">
        <f t="shared" si="32"/>
        <v>10</v>
      </c>
      <c r="BB57" s="30">
        <f t="shared" si="32"/>
        <v>0</v>
      </c>
      <c r="BC57" s="30">
        <f t="shared" si="32"/>
        <v>16</v>
      </c>
      <c r="BD57" s="30">
        <f t="shared" si="32"/>
        <v>0</v>
      </c>
      <c r="BE57" s="30">
        <f t="shared" si="32"/>
        <v>10</v>
      </c>
      <c r="BF57" s="30">
        <f t="shared" si="32"/>
        <v>10</v>
      </c>
      <c r="BG57" s="30">
        <f t="shared" si="32"/>
        <v>0</v>
      </c>
      <c r="BH57" s="30">
        <f t="shared" si="32"/>
        <v>10</v>
      </c>
      <c r="BI57" s="30">
        <f t="shared" si="32"/>
        <v>17</v>
      </c>
      <c r="BJ57" s="30">
        <f t="shared" si="32"/>
        <v>13</v>
      </c>
      <c r="BK57" s="30">
        <f t="shared" si="32"/>
        <v>17</v>
      </c>
      <c r="BL57" s="30">
        <f t="shared" si="32"/>
        <v>0</v>
      </c>
      <c r="BM57" s="30">
        <f t="shared" si="32"/>
        <v>10</v>
      </c>
      <c r="BN57" s="30">
        <f t="shared" si="32"/>
        <v>0</v>
      </c>
      <c r="BO57" s="30">
        <f t="shared" si="32"/>
        <v>10</v>
      </c>
      <c r="BP57" s="30">
        <f t="shared" si="32"/>
        <v>0</v>
      </c>
      <c r="BQ57" s="30">
        <f t="shared" ref="BQ57:CV57" si="33">IF($C55&gt;0,IF(BQ55*$C55&gt;0,IF(BQ55&lt;=$C55,BQ55+10,10),0),IF(BQ56*$C56&gt;0,IF(BQ56&lt;=$C56,BQ56+10,10),0))</f>
        <v>0</v>
      </c>
      <c r="BR57" s="30">
        <f t="shared" si="33"/>
        <v>17</v>
      </c>
      <c r="BS57" s="30">
        <f t="shared" si="33"/>
        <v>17</v>
      </c>
      <c r="BT57" s="30">
        <f t="shared" si="33"/>
        <v>0</v>
      </c>
      <c r="BU57" s="30">
        <f t="shared" si="33"/>
        <v>10</v>
      </c>
      <c r="BV57" s="30">
        <f t="shared" si="33"/>
        <v>0</v>
      </c>
      <c r="BW57" s="30">
        <f t="shared" si="33"/>
        <v>16</v>
      </c>
      <c r="BX57" s="30">
        <f t="shared" si="33"/>
        <v>13</v>
      </c>
      <c r="BY57" s="260">
        <f t="shared" si="33"/>
        <v>0</v>
      </c>
      <c r="BZ57" s="30">
        <f t="shared" si="33"/>
        <v>13</v>
      </c>
      <c r="CA57" s="124"/>
      <c r="CB57" s="124"/>
      <c r="CC57" s="124"/>
      <c r="CD57" s="124"/>
      <c r="CE57" s="30"/>
      <c r="CF57" s="30"/>
      <c r="CG57" s="30"/>
      <c r="CH57" s="30"/>
      <c r="CI57" s="30">
        <f t="shared" ref="CI57:CN57" si="34">IF($C55&gt;0,IF(CI55*$C55&gt;0,IF(CI55&lt;=$C55,CI55+10,10),0),IF(CI56*$C56&gt;0,IF(CI56&lt;=$C56,CI56+10,10),0))</f>
        <v>0</v>
      </c>
      <c r="CJ57" s="30">
        <f t="shared" si="34"/>
        <v>0</v>
      </c>
      <c r="CK57" s="30">
        <f t="shared" si="34"/>
        <v>0</v>
      </c>
      <c r="CL57" s="30">
        <f t="shared" si="34"/>
        <v>0</v>
      </c>
      <c r="CM57" s="30">
        <f t="shared" si="34"/>
        <v>0</v>
      </c>
      <c r="CN57" s="30">
        <f t="shared" si="34"/>
        <v>0</v>
      </c>
      <c r="CO57" s="30"/>
      <c r="CP57" s="30"/>
      <c r="CQ57" s="31">
        <f>IF($C55&gt;0,IF(CQ55*$C55&gt;0,IF(CQ55&lt;=$C55,CQ55+10,10),0),IF(CQ56*$C56&gt;0,IF(CQ56&lt;=$C56,CQ56+10,10),0))</f>
        <v>0</v>
      </c>
      <c r="CR57" s="30">
        <f>IF($C55&gt;0,IF(CR55*$C55&gt;0,IF(CR55&lt;=$C55,CR55+10,10),0),IF(CR56*$C56&gt;0,IF(CR56&lt;=$C56,CR56+10,10),0))</f>
        <v>0</v>
      </c>
      <c r="CS57" s="30"/>
      <c r="CT57" s="30"/>
      <c r="CU57" s="30"/>
      <c r="CV57" s="30"/>
      <c r="CW57" s="30"/>
      <c r="CX57" s="30"/>
      <c r="CY57" s="97"/>
    </row>
    <row r="58" spans="1:113" s="96" customFormat="1" ht="13.25" customHeight="1">
      <c r="A58" s="100"/>
      <c r="B58" s="18"/>
      <c r="C58" s="66"/>
      <c r="D58" s="154"/>
      <c r="E58" s="18"/>
      <c r="F58" s="18"/>
      <c r="G58" s="18"/>
      <c r="H58" s="18"/>
      <c r="I58" s="145"/>
      <c r="J58" s="18"/>
      <c r="K58" s="18"/>
      <c r="L58" s="18"/>
      <c r="M58" s="18"/>
      <c r="N58" s="18"/>
      <c r="O58" s="205"/>
      <c r="P58" s="18"/>
      <c r="Q58" s="219"/>
      <c r="R58" s="18"/>
      <c r="S58" s="18"/>
      <c r="T58" s="18"/>
      <c r="U58" s="18"/>
      <c r="V58" s="18"/>
      <c r="W58" s="18"/>
      <c r="X58" s="18"/>
      <c r="Y58" s="199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6"/>
      <c r="AK58" s="18"/>
      <c r="AL58" s="225"/>
      <c r="AM58" s="18"/>
      <c r="AN58" s="18"/>
      <c r="AO58" s="145"/>
      <c r="AP58" s="178"/>
      <c r="AQ58" s="172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47"/>
      <c r="BE58" s="18"/>
      <c r="BF58" s="18"/>
      <c r="BG58" s="18"/>
      <c r="BH58" s="18"/>
      <c r="BI58" s="148"/>
      <c r="BJ58" s="148"/>
      <c r="BK58" s="18"/>
      <c r="BL58" s="18"/>
      <c r="BM58" s="18"/>
      <c r="BN58" s="18"/>
      <c r="BO58" s="18"/>
      <c r="BP58" s="193"/>
      <c r="BQ58" s="18"/>
      <c r="BR58" s="18"/>
      <c r="BS58" s="18"/>
      <c r="BT58" s="18"/>
      <c r="BU58" s="211"/>
      <c r="BV58" s="18"/>
      <c r="BW58" s="231"/>
      <c r="BX58" s="18"/>
      <c r="BY58" s="259"/>
      <c r="BZ58" s="18"/>
      <c r="CA58" s="123"/>
      <c r="CB58" s="123"/>
      <c r="CC58" s="123"/>
      <c r="CD58" s="123"/>
      <c r="CE58" s="18"/>
      <c r="CF58" s="18"/>
      <c r="CG58" s="18"/>
      <c r="CH58" s="18"/>
      <c r="CI58" s="84"/>
      <c r="CJ58" s="18"/>
      <c r="CK58" s="85"/>
      <c r="CL58" s="18"/>
      <c r="CM58" s="18"/>
      <c r="CN58" s="18"/>
      <c r="CO58" s="18"/>
      <c r="CP58" s="80"/>
      <c r="CQ58" s="18"/>
      <c r="CR58" s="18"/>
      <c r="CS58" s="38"/>
      <c r="CT58" s="39"/>
      <c r="CU58" s="18"/>
      <c r="CV58" s="40"/>
      <c r="CW58" s="41"/>
      <c r="CX58" s="42"/>
      <c r="CY58" s="97"/>
    </row>
    <row r="59" spans="1:113" s="96" customFormat="1" ht="13.25" customHeight="1">
      <c r="A59" s="92" t="s">
        <v>10</v>
      </c>
      <c r="B59" s="18"/>
      <c r="C59" s="66"/>
      <c r="D59" s="154"/>
      <c r="E59" s="18"/>
      <c r="F59" s="18"/>
      <c r="G59" s="18"/>
      <c r="H59" s="18"/>
      <c r="I59" s="145"/>
      <c r="J59" s="18"/>
      <c r="K59" s="18"/>
      <c r="L59" s="18"/>
      <c r="M59" s="18"/>
      <c r="N59" s="18"/>
      <c r="O59" s="205"/>
      <c r="P59" s="18"/>
      <c r="Q59" s="219"/>
      <c r="R59" s="18"/>
      <c r="S59" s="18"/>
      <c r="T59" s="18"/>
      <c r="U59" s="18"/>
      <c r="V59" s="18"/>
      <c r="W59" s="18"/>
      <c r="X59" s="18"/>
      <c r="Y59" s="199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6"/>
      <c r="AK59" s="18"/>
      <c r="AL59" s="225"/>
      <c r="AM59" s="18"/>
      <c r="AN59" s="18"/>
      <c r="AO59" s="145"/>
      <c r="AP59" s="178"/>
      <c r="AQ59" s="172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47"/>
      <c r="BE59" s="18"/>
      <c r="BF59" s="18"/>
      <c r="BG59" s="18"/>
      <c r="BH59" s="18"/>
      <c r="BI59" s="148"/>
      <c r="BJ59" s="148"/>
      <c r="BK59" s="18"/>
      <c r="BL59" s="18"/>
      <c r="BM59" s="18"/>
      <c r="BN59" s="18"/>
      <c r="BO59" s="18"/>
      <c r="BP59" s="193"/>
      <c r="BQ59" s="18"/>
      <c r="BR59" s="18"/>
      <c r="BS59" s="18"/>
      <c r="BT59" s="18"/>
      <c r="BU59" s="211"/>
      <c r="BV59" s="18"/>
      <c r="BW59" s="231"/>
      <c r="BX59" s="18"/>
      <c r="BY59" s="259"/>
      <c r="BZ59" s="18"/>
      <c r="CA59" s="123"/>
      <c r="CB59" s="123"/>
      <c r="CC59" s="123"/>
      <c r="CD59" s="123"/>
      <c r="CE59" s="18"/>
      <c r="CF59" s="18"/>
      <c r="CG59" s="18"/>
      <c r="CH59" s="18"/>
      <c r="CI59" s="84"/>
      <c r="CJ59" s="18"/>
      <c r="CK59" s="85"/>
      <c r="CL59" s="18"/>
      <c r="CM59" s="18"/>
      <c r="CN59" s="18"/>
      <c r="CO59" s="18"/>
      <c r="CP59" s="80"/>
      <c r="CQ59" s="18"/>
      <c r="CR59" s="18"/>
      <c r="CS59" s="38"/>
      <c r="CT59" s="39"/>
      <c r="CU59" s="18"/>
      <c r="CV59" s="40"/>
      <c r="CW59" s="41"/>
      <c r="CX59" s="42"/>
      <c r="CY59" s="97"/>
    </row>
    <row r="60" spans="1:113" s="96" customFormat="1" ht="13.25" customHeight="1">
      <c r="A60" s="77" t="s">
        <v>109</v>
      </c>
      <c r="B60" s="29">
        <v>41</v>
      </c>
      <c r="C60" s="66">
        <f>IF(B60&gt;B61,B60-B61,0)</f>
        <v>2</v>
      </c>
      <c r="D60" s="154"/>
      <c r="E60" s="237"/>
      <c r="F60" s="162"/>
      <c r="G60" s="162"/>
      <c r="H60" s="162">
        <v>6</v>
      </c>
      <c r="I60" s="167">
        <v>10</v>
      </c>
      <c r="J60" s="18"/>
      <c r="K60" s="18"/>
      <c r="L60" s="18"/>
      <c r="M60" s="162"/>
      <c r="N60" s="162">
        <v>12</v>
      </c>
      <c r="O60" s="209"/>
      <c r="P60" s="18"/>
      <c r="Q60" s="223"/>
      <c r="R60" s="162">
        <v>10</v>
      </c>
      <c r="S60" s="162"/>
      <c r="T60" s="162"/>
      <c r="U60" s="18"/>
      <c r="V60" s="162"/>
      <c r="W60" s="162"/>
      <c r="X60" s="162"/>
      <c r="Y60" s="203">
        <v>3</v>
      </c>
      <c r="Z60" s="162">
        <v>6</v>
      </c>
      <c r="AA60" s="162"/>
      <c r="AB60" s="162"/>
      <c r="AC60" s="162"/>
      <c r="AD60" s="162">
        <v>10</v>
      </c>
      <c r="AE60" s="162">
        <v>7</v>
      </c>
      <c r="AF60" s="162"/>
      <c r="AG60" s="162"/>
      <c r="AH60" s="162"/>
      <c r="AI60" s="162"/>
      <c r="AJ60" s="190"/>
      <c r="AK60" s="162"/>
      <c r="AL60" s="229"/>
      <c r="AM60" s="18"/>
      <c r="AN60" s="163"/>
      <c r="AO60" s="273">
        <v>3</v>
      </c>
      <c r="AP60" s="182">
        <v>9</v>
      </c>
      <c r="AQ60" s="171"/>
      <c r="AR60" s="162"/>
      <c r="AS60" s="162"/>
      <c r="AT60" s="162"/>
      <c r="AU60" s="163"/>
      <c r="AV60" s="162"/>
      <c r="AW60" s="162">
        <v>14</v>
      </c>
      <c r="AX60" s="162">
        <v>14</v>
      </c>
      <c r="AY60" s="162"/>
      <c r="AZ60" s="162">
        <v>7</v>
      </c>
      <c r="BA60" s="162"/>
      <c r="BB60" s="162"/>
      <c r="BC60" s="162">
        <v>5</v>
      </c>
      <c r="BD60" s="169"/>
      <c r="BE60" s="162"/>
      <c r="BF60" s="162"/>
      <c r="BG60" s="162">
        <v>14</v>
      </c>
      <c r="BH60" s="162">
        <v>6</v>
      </c>
      <c r="BI60" s="176">
        <v>9</v>
      </c>
      <c r="BJ60" s="176"/>
      <c r="BK60" s="162">
        <v>7</v>
      </c>
      <c r="BL60" s="162">
        <v>16</v>
      </c>
      <c r="BM60" s="162"/>
      <c r="BN60" s="162"/>
      <c r="BO60" s="162">
        <v>17</v>
      </c>
      <c r="BP60" s="197"/>
      <c r="BQ60" s="162"/>
      <c r="BR60" s="162">
        <v>7</v>
      </c>
      <c r="BS60" s="162"/>
      <c r="BT60" s="162"/>
      <c r="BU60" s="215">
        <v>19</v>
      </c>
      <c r="BV60" s="162"/>
      <c r="BW60" s="235"/>
      <c r="BX60" s="237"/>
      <c r="BY60" s="259"/>
      <c r="BZ60" s="162"/>
      <c r="CA60" s="123"/>
      <c r="CB60" s="123"/>
      <c r="CC60" s="123"/>
      <c r="CD60" s="123"/>
      <c r="CE60" s="18"/>
      <c r="CF60" s="18"/>
      <c r="CG60" s="18"/>
      <c r="CH60" s="18"/>
      <c r="CI60" s="84"/>
      <c r="CJ60" s="18"/>
      <c r="CK60" s="85"/>
      <c r="CL60" s="18"/>
      <c r="CM60" s="18"/>
      <c r="CN60" s="18"/>
      <c r="CO60" s="18"/>
      <c r="CP60" s="80"/>
      <c r="CQ60" s="18"/>
      <c r="CR60" s="18"/>
      <c r="CS60" s="38"/>
      <c r="CT60" s="39"/>
      <c r="CU60" s="18"/>
      <c r="CV60" s="40"/>
      <c r="CW60" s="41"/>
      <c r="CX60" s="42"/>
      <c r="CY60" s="97"/>
    </row>
    <row r="61" spans="1:113" s="50" customFormat="1" ht="13.25" customHeight="1">
      <c r="A61" s="77" t="s">
        <v>110</v>
      </c>
      <c r="B61" s="29">
        <v>39</v>
      </c>
      <c r="C61" s="66">
        <f>IF(B61&gt;B60,B61-B60,0)</f>
        <v>0</v>
      </c>
      <c r="D61" s="154"/>
      <c r="E61" s="237">
        <v>9</v>
      </c>
      <c r="F61" s="162">
        <v>14</v>
      </c>
      <c r="G61" s="162">
        <v>24</v>
      </c>
      <c r="H61" s="162"/>
      <c r="I61" s="167"/>
      <c r="J61" s="18">
        <v>14</v>
      </c>
      <c r="K61" s="18">
        <v>13</v>
      </c>
      <c r="L61" s="18">
        <v>13</v>
      </c>
      <c r="M61" s="162">
        <v>14</v>
      </c>
      <c r="N61" s="162"/>
      <c r="O61" s="209">
        <v>6</v>
      </c>
      <c r="P61" s="18">
        <v>9</v>
      </c>
      <c r="Q61" s="223">
        <v>9</v>
      </c>
      <c r="R61" s="162"/>
      <c r="S61" s="162">
        <v>13</v>
      </c>
      <c r="T61" s="162">
        <v>7</v>
      </c>
      <c r="U61" s="18">
        <v>10</v>
      </c>
      <c r="V61" s="162">
        <v>13</v>
      </c>
      <c r="W61" s="162">
        <v>15</v>
      </c>
      <c r="X61" s="162">
        <v>7</v>
      </c>
      <c r="Y61" s="203"/>
      <c r="Z61" s="162"/>
      <c r="AA61" s="162">
        <v>14</v>
      </c>
      <c r="AB61" s="162">
        <v>9</v>
      </c>
      <c r="AC61" s="162">
        <v>7</v>
      </c>
      <c r="AD61" s="162"/>
      <c r="AE61" s="162"/>
      <c r="AF61" s="162">
        <v>10</v>
      </c>
      <c r="AG61" s="162">
        <v>7</v>
      </c>
      <c r="AH61" s="162">
        <v>6</v>
      </c>
      <c r="AI61" s="162">
        <v>7</v>
      </c>
      <c r="AJ61" s="190">
        <v>7</v>
      </c>
      <c r="AK61" s="162">
        <v>10</v>
      </c>
      <c r="AL61" s="229">
        <v>7</v>
      </c>
      <c r="AM61" s="18">
        <v>10</v>
      </c>
      <c r="AN61" s="163">
        <v>10</v>
      </c>
      <c r="AO61" s="273"/>
      <c r="AP61" s="182"/>
      <c r="AQ61" s="171">
        <v>10</v>
      </c>
      <c r="AR61" s="162">
        <v>10</v>
      </c>
      <c r="AS61" s="162">
        <v>3</v>
      </c>
      <c r="AT61" s="162">
        <v>10</v>
      </c>
      <c r="AU61" s="163">
        <v>17</v>
      </c>
      <c r="AV61" s="162">
        <v>21</v>
      </c>
      <c r="AW61" s="162"/>
      <c r="AX61" s="162"/>
      <c r="AY61" s="162">
        <v>7</v>
      </c>
      <c r="AZ61" s="162"/>
      <c r="BA61" s="162">
        <v>10</v>
      </c>
      <c r="BB61" s="162">
        <v>13</v>
      </c>
      <c r="BC61" s="162"/>
      <c r="BD61" s="169">
        <v>6</v>
      </c>
      <c r="BE61" s="162">
        <v>10</v>
      </c>
      <c r="BF61" s="162">
        <v>7</v>
      </c>
      <c r="BG61" s="162"/>
      <c r="BH61" s="162"/>
      <c r="BI61" s="176"/>
      <c r="BJ61" s="176">
        <v>3</v>
      </c>
      <c r="BK61" s="162"/>
      <c r="BL61" s="162"/>
      <c r="BM61" s="162">
        <v>13</v>
      </c>
      <c r="BN61" s="162">
        <v>13</v>
      </c>
      <c r="BO61" s="162"/>
      <c r="BP61" s="197">
        <v>7</v>
      </c>
      <c r="BQ61" s="162">
        <v>7</v>
      </c>
      <c r="BR61" s="162"/>
      <c r="BS61" s="162">
        <v>8</v>
      </c>
      <c r="BT61" s="162">
        <v>14</v>
      </c>
      <c r="BU61" s="215"/>
      <c r="BV61" s="162">
        <v>13</v>
      </c>
      <c r="BW61" s="235">
        <v>3</v>
      </c>
      <c r="BX61" s="237">
        <v>3</v>
      </c>
      <c r="BY61" s="259">
        <v>9</v>
      </c>
      <c r="BZ61" s="162">
        <v>4</v>
      </c>
      <c r="CA61" s="123"/>
      <c r="CB61" s="123"/>
      <c r="CC61" s="123"/>
      <c r="CD61" s="123"/>
      <c r="CE61" s="18"/>
      <c r="CF61" s="18"/>
      <c r="CG61" s="18"/>
      <c r="CH61" s="18"/>
      <c r="CI61" s="84"/>
      <c r="CJ61" s="18"/>
      <c r="CK61" s="85"/>
      <c r="CL61" s="18"/>
      <c r="CM61" s="18"/>
      <c r="CN61" s="18"/>
      <c r="CO61" s="18"/>
      <c r="CP61" s="80"/>
      <c r="CQ61" s="51"/>
      <c r="CR61" s="51"/>
      <c r="CS61" s="52"/>
      <c r="CT61" s="53"/>
      <c r="CU61" s="51"/>
      <c r="CV61" s="54"/>
      <c r="CW61" s="55"/>
      <c r="CX61" s="56"/>
    </row>
    <row r="62" spans="1:113" s="96" customFormat="1" ht="13.25" customHeight="1">
      <c r="A62" s="100" t="s">
        <v>54</v>
      </c>
      <c r="B62" s="18"/>
      <c r="C62" s="66"/>
      <c r="D62" s="154"/>
      <c r="E62" s="30">
        <f t="shared" ref="E62:AJ62" si="35">IF($C60&gt;0,IF(E60*$C60&gt;0,IF(E60&lt;=$C60,E60+10,10),0),IF(E61*$C61&gt;0,IF(E61&lt;=$C61,E61+10,10),0))</f>
        <v>0</v>
      </c>
      <c r="F62" s="30">
        <f t="shared" si="35"/>
        <v>0</v>
      </c>
      <c r="G62" s="30">
        <f t="shared" si="35"/>
        <v>0</v>
      </c>
      <c r="H62" s="30">
        <f t="shared" si="35"/>
        <v>10</v>
      </c>
      <c r="I62" s="30">
        <f t="shared" si="35"/>
        <v>10</v>
      </c>
      <c r="J62" s="30">
        <f t="shared" si="35"/>
        <v>0</v>
      </c>
      <c r="K62" s="30">
        <f t="shared" si="35"/>
        <v>0</v>
      </c>
      <c r="L62" s="30">
        <f t="shared" si="35"/>
        <v>0</v>
      </c>
      <c r="M62" s="30">
        <f t="shared" si="35"/>
        <v>0</v>
      </c>
      <c r="N62" s="30">
        <f t="shared" si="35"/>
        <v>10</v>
      </c>
      <c r="O62" s="30">
        <f t="shared" si="35"/>
        <v>0</v>
      </c>
      <c r="P62" s="30">
        <f t="shared" si="35"/>
        <v>0</v>
      </c>
      <c r="Q62" s="30">
        <f t="shared" si="35"/>
        <v>0</v>
      </c>
      <c r="R62" s="30">
        <f t="shared" si="35"/>
        <v>10</v>
      </c>
      <c r="S62" s="30">
        <f t="shared" si="35"/>
        <v>0</v>
      </c>
      <c r="T62" s="30">
        <f t="shared" si="35"/>
        <v>0</v>
      </c>
      <c r="U62" s="30">
        <f t="shared" si="35"/>
        <v>0</v>
      </c>
      <c r="V62" s="30">
        <f t="shared" si="35"/>
        <v>0</v>
      </c>
      <c r="W62" s="30">
        <f t="shared" si="35"/>
        <v>0</v>
      </c>
      <c r="X62" s="30">
        <f t="shared" si="35"/>
        <v>0</v>
      </c>
      <c r="Y62" s="30">
        <f t="shared" si="35"/>
        <v>10</v>
      </c>
      <c r="Z62" s="30">
        <f t="shared" si="35"/>
        <v>10</v>
      </c>
      <c r="AA62" s="30">
        <f t="shared" si="35"/>
        <v>0</v>
      </c>
      <c r="AB62" s="30">
        <f t="shared" si="35"/>
        <v>0</v>
      </c>
      <c r="AC62" s="30">
        <f t="shared" si="35"/>
        <v>0</v>
      </c>
      <c r="AD62" s="30">
        <f t="shared" si="35"/>
        <v>10</v>
      </c>
      <c r="AE62" s="30">
        <f t="shared" si="35"/>
        <v>10</v>
      </c>
      <c r="AF62" s="30">
        <f t="shared" si="35"/>
        <v>0</v>
      </c>
      <c r="AG62" s="30">
        <f t="shared" si="35"/>
        <v>0</v>
      </c>
      <c r="AH62" s="30">
        <f t="shared" si="35"/>
        <v>0</v>
      </c>
      <c r="AI62" s="30">
        <f t="shared" si="35"/>
        <v>0</v>
      </c>
      <c r="AJ62" s="30">
        <f t="shared" si="35"/>
        <v>0</v>
      </c>
      <c r="AK62" s="30">
        <f t="shared" ref="AK62:BP62" si="36">IF($C60&gt;0,IF(AK60*$C60&gt;0,IF(AK60&lt;=$C60,AK60+10,10),0),IF(AK61*$C61&gt;0,IF(AK61&lt;=$C61,AK61+10,10),0))</f>
        <v>0</v>
      </c>
      <c r="AL62" s="30">
        <f t="shared" si="36"/>
        <v>0</v>
      </c>
      <c r="AM62" s="30">
        <f t="shared" si="36"/>
        <v>0</v>
      </c>
      <c r="AN62" s="30">
        <f t="shared" si="36"/>
        <v>0</v>
      </c>
      <c r="AO62" s="274">
        <f t="shared" si="36"/>
        <v>10</v>
      </c>
      <c r="AP62" s="30">
        <f t="shared" si="36"/>
        <v>10</v>
      </c>
      <c r="AQ62" s="30">
        <f t="shared" si="36"/>
        <v>0</v>
      </c>
      <c r="AR62" s="30">
        <f t="shared" si="36"/>
        <v>0</v>
      </c>
      <c r="AS62" s="30">
        <f t="shared" si="36"/>
        <v>0</v>
      </c>
      <c r="AT62" s="30">
        <f t="shared" si="36"/>
        <v>0</v>
      </c>
      <c r="AU62" s="30">
        <f t="shared" si="36"/>
        <v>0</v>
      </c>
      <c r="AV62" s="30">
        <f t="shared" si="36"/>
        <v>0</v>
      </c>
      <c r="AW62" s="30">
        <f t="shared" si="36"/>
        <v>10</v>
      </c>
      <c r="AX62" s="30">
        <f t="shared" si="36"/>
        <v>10</v>
      </c>
      <c r="AY62" s="30">
        <f t="shared" si="36"/>
        <v>0</v>
      </c>
      <c r="AZ62" s="30">
        <f t="shared" si="36"/>
        <v>10</v>
      </c>
      <c r="BA62" s="30">
        <f t="shared" si="36"/>
        <v>0</v>
      </c>
      <c r="BB62" s="30">
        <f t="shared" si="36"/>
        <v>0</v>
      </c>
      <c r="BC62" s="30">
        <f t="shared" si="36"/>
        <v>10</v>
      </c>
      <c r="BD62" s="30">
        <f t="shared" si="36"/>
        <v>0</v>
      </c>
      <c r="BE62" s="30">
        <f t="shared" si="36"/>
        <v>0</v>
      </c>
      <c r="BF62" s="30">
        <f t="shared" si="36"/>
        <v>0</v>
      </c>
      <c r="BG62" s="30">
        <f t="shared" si="36"/>
        <v>10</v>
      </c>
      <c r="BH62" s="30">
        <f t="shared" si="36"/>
        <v>10</v>
      </c>
      <c r="BI62" s="30">
        <f t="shared" si="36"/>
        <v>10</v>
      </c>
      <c r="BJ62" s="30">
        <f t="shared" si="36"/>
        <v>0</v>
      </c>
      <c r="BK62" s="30">
        <f t="shared" si="36"/>
        <v>10</v>
      </c>
      <c r="BL62" s="30">
        <f t="shared" si="36"/>
        <v>10</v>
      </c>
      <c r="BM62" s="30">
        <f t="shared" si="36"/>
        <v>0</v>
      </c>
      <c r="BN62" s="30">
        <f t="shared" si="36"/>
        <v>0</v>
      </c>
      <c r="BO62" s="30">
        <f t="shared" si="36"/>
        <v>10</v>
      </c>
      <c r="BP62" s="30">
        <f t="shared" si="36"/>
        <v>0</v>
      </c>
      <c r="BQ62" s="30">
        <f t="shared" ref="BQ62:CV62" si="37">IF($C60&gt;0,IF(BQ60*$C60&gt;0,IF(BQ60&lt;=$C60,BQ60+10,10),0),IF(BQ61*$C61&gt;0,IF(BQ61&lt;=$C61,BQ61+10,10),0))</f>
        <v>0</v>
      </c>
      <c r="BR62" s="30">
        <f t="shared" si="37"/>
        <v>10</v>
      </c>
      <c r="BS62" s="30">
        <f t="shared" si="37"/>
        <v>0</v>
      </c>
      <c r="BT62" s="30">
        <f t="shared" si="37"/>
        <v>0</v>
      </c>
      <c r="BU62" s="30">
        <f t="shared" si="37"/>
        <v>10</v>
      </c>
      <c r="BV62" s="30">
        <f t="shared" si="37"/>
        <v>0</v>
      </c>
      <c r="BW62" s="30">
        <f t="shared" si="37"/>
        <v>0</v>
      </c>
      <c r="BX62" s="30">
        <f t="shared" si="37"/>
        <v>0</v>
      </c>
      <c r="BY62" s="260">
        <f t="shared" si="37"/>
        <v>0</v>
      </c>
      <c r="BZ62" s="30">
        <f t="shared" si="37"/>
        <v>0</v>
      </c>
      <c r="CA62" s="124"/>
      <c r="CB62" s="124"/>
      <c r="CC62" s="124"/>
      <c r="CD62" s="124"/>
      <c r="CE62" s="30"/>
      <c r="CF62" s="30"/>
      <c r="CG62" s="30"/>
      <c r="CH62" s="30"/>
      <c r="CI62" s="30">
        <f t="shared" ref="CI62:CN62" si="38">IF($C60&gt;0,IF(CI60*$C60&gt;0,IF(CI60&lt;=$C60,CI60+10,10),0),IF(CI61*$C61&gt;0,IF(CI61&lt;=$C61,CI61+10,10),0))</f>
        <v>0</v>
      </c>
      <c r="CJ62" s="30">
        <f t="shared" si="38"/>
        <v>0</v>
      </c>
      <c r="CK62" s="30">
        <f t="shared" si="38"/>
        <v>0</v>
      </c>
      <c r="CL62" s="30">
        <f t="shared" si="38"/>
        <v>0</v>
      </c>
      <c r="CM62" s="30">
        <f t="shared" si="38"/>
        <v>0</v>
      </c>
      <c r="CN62" s="30">
        <f t="shared" si="38"/>
        <v>0</v>
      </c>
      <c r="CO62" s="30"/>
      <c r="CP62" s="30"/>
      <c r="CQ62" s="31">
        <f>IF($C60&gt;0,IF(CQ60*$C60&gt;0,IF(CQ60&lt;=$C60,CQ60+10,10),0),IF(CQ61*$C61&gt;0,IF(CQ61&lt;=$C61,CQ61+10,10),0))</f>
        <v>0</v>
      </c>
      <c r="CR62" s="30">
        <f>IF($C60&gt;0,IF(CR60*$C60&gt;0,IF(CR60&lt;=$C60,CR60+10,10),0),IF(CR61*$C61&gt;0,IF(CR61&lt;=$C61,CR61+10,10),0))</f>
        <v>0</v>
      </c>
      <c r="CS62" s="30"/>
      <c r="CT62" s="30"/>
      <c r="CU62" s="30"/>
      <c r="CV62" s="30"/>
      <c r="CW62" s="30"/>
      <c r="CX62" s="30"/>
      <c r="CY62" s="97"/>
    </row>
    <row r="63" spans="1:113" s="96" customFormat="1" ht="13.25" customHeight="1">
      <c r="A63" s="100"/>
      <c r="B63" s="18"/>
      <c r="C63" s="66"/>
      <c r="D63" s="154"/>
      <c r="E63" s="18"/>
      <c r="F63" s="18"/>
      <c r="G63" s="18"/>
      <c r="H63" s="18"/>
      <c r="I63" s="145"/>
      <c r="J63" s="18"/>
      <c r="K63" s="18"/>
      <c r="L63" s="18"/>
      <c r="M63" s="18"/>
      <c r="N63" s="18"/>
      <c r="O63" s="205"/>
      <c r="P63" s="18"/>
      <c r="Q63" s="219"/>
      <c r="R63" s="18"/>
      <c r="S63" s="18"/>
      <c r="T63" s="18"/>
      <c r="U63" s="18"/>
      <c r="V63" s="18"/>
      <c r="W63" s="18"/>
      <c r="X63" s="18"/>
      <c r="Y63" s="199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6"/>
      <c r="AK63" s="18"/>
      <c r="AL63" s="225"/>
      <c r="AM63" s="18"/>
      <c r="AN63" s="18"/>
      <c r="AO63" s="145"/>
      <c r="AP63" s="178"/>
      <c r="AQ63" s="172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47"/>
      <c r="BE63" s="18"/>
      <c r="BF63" s="18"/>
      <c r="BG63" s="18"/>
      <c r="BH63" s="18"/>
      <c r="BI63" s="148"/>
      <c r="BJ63" s="148"/>
      <c r="BK63" s="18"/>
      <c r="BL63" s="18"/>
      <c r="BM63" s="18"/>
      <c r="BN63" s="18"/>
      <c r="BO63" s="18"/>
      <c r="BP63" s="193"/>
      <c r="BQ63" s="18"/>
      <c r="BR63" s="18"/>
      <c r="BS63" s="18"/>
      <c r="BT63" s="18"/>
      <c r="BU63" s="211"/>
      <c r="BV63" s="18"/>
      <c r="BW63" s="231"/>
      <c r="BX63" s="18"/>
      <c r="BY63" s="259"/>
      <c r="BZ63" s="18"/>
      <c r="CA63" s="123"/>
      <c r="CB63" s="123"/>
      <c r="CC63" s="123"/>
      <c r="CD63" s="123"/>
      <c r="CE63" s="18"/>
      <c r="CF63" s="18"/>
      <c r="CG63" s="18"/>
      <c r="CH63" s="18"/>
      <c r="CI63" s="84"/>
      <c r="CJ63" s="18"/>
      <c r="CK63" s="85"/>
      <c r="CL63" s="18"/>
      <c r="CM63" s="18"/>
      <c r="CN63" s="18"/>
      <c r="CO63" s="18"/>
      <c r="CP63" s="80"/>
      <c r="CQ63" s="18"/>
      <c r="CR63" s="18"/>
      <c r="CS63" s="38"/>
      <c r="CT63" s="39"/>
      <c r="CU63" s="18"/>
      <c r="CV63" s="40"/>
      <c r="CW63" s="41"/>
      <c r="CX63" s="42"/>
      <c r="CY63" s="97"/>
    </row>
    <row r="64" spans="1:113" s="96" customFormat="1" ht="13.25" customHeight="1">
      <c r="A64" s="92" t="s">
        <v>55</v>
      </c>
      <c r="B64" s="18"/>
      <c r="C64" s="66"/>
      <c r="D64" s="154"/>
      <c r="E64" s="18"/>
      <c r="F64" s="18"/>
      <c r="G64" s="18"/>
      <c r="H64" s="18"/>
      <c r="I64" s="145"/>
      <c r="J64" s="18"/>
      <c r="K64" s="18"/>
      <c r="L64" s="18"/>
      <c r="M64" s="18"/>
      <c r="N64" s="18"/>
      <c r="O64" s="205"/>
      <c r="P64" s="18"/>
      <c r="Q64" s="219"/>
      <c r="R64" s="18"/>
      <c r="S64" s="18"/>
      <c r="T64" s="18"/>
      <c r="U64" s="18"/>
      <c r="V64" s="18"/>
      <c r="W64" s="18"/>
      <c r="X64" s="18"/>
      <c r="Y64" s="199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6"/>
      <c r="AK64" s="18"/>
      <c r="AL64" s="225"/>
      <c r="AM64" s="18"/>
      <c r="AN64" s="18"/>
      <c r="AO64" s="145"/>
      <c r="AP64" s="178"/>
      <c r="AQ64" s="172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47"/>
      <c r="BE64" s="18"/>
      <c r="BF64" s="18"/>
      <c r="BG64" s="18"/>
      <c r="BH64" s="18"/>
      <c r="BI64" s="148"/>
      <c r="BJ64" s="148"/>
      <c r="BK64" s="18"/>
      <c r="BL64" s="18"/>
      <c r="BM64" s="18"/>
      <c r="BN64" s="18"/>
      <c r="BO64" s="18"/>
      <c r="BP64" s="193"/>
      <c r="BQ64" s="18"/>
      <c r="BR64" s="18"/>
      <c r="BS64" s="18"/>
      <c r="BT64" s="18"/>
      <c r="BU64" s="211"/>
      <c r="BV64" s="18"/>
      <c r="BW64" s="231"/>
      <c r="BX64" s="18"/>
      <c r="BY64" s="259"/>
      <c r="BZ64" s="18"/>
      <c r="CA64" s="123"/>
      <c r="CB64" s="123"/>
      <c r="CC64" s="123"/>
      <c r="CD64" s="123"/>
      <c r="CE64" s="18"/>
      <c r="CF64" s="18"/>
      <c r="CG64" s="18"/>
      <c r="CH64" s="18"/>
      <c r="CI64" s="84"/>
      <c r="CJ64" s="18"/>
      <c r="CK64" s="85"/>
      <c r="CL64" s="18"/>
      <c r="CM64" s="18"/>
      <c r="CN64" s="18"/>
      <c r="CO64" s="18"/>
      <c r="CP64" s="80"/>
      <c r="CQ64" s="18"/>
      <c r="CR64" s="18"/>
      <c r="CS64" s="38"/>
      <c r="CT64" s="39"/>
      <c r="CU64" s="18"/>
      <c r="CV64" s="40"/>
      <c r="CW64" s="41"/>
      <c r="CX64" s="42"/>
      <c r="CY64" s="97"/>
    </row>
    <row r="65" spans="1:103" s="50" customFormat="1" ht="13.25" customHeight="1">
      <c r="A65" s="77" t="s">
        <v>111</v>
      </c>
      <c r="B65" s="29">
        <v>46</v>
      </c>
      <c r="C65" s="66">
        <f>IF(B65&gt;B66,B65-B66,0)</f>
        <v>0</v>
      </c>
      <c r="D65" s="154"/>
      <c r="E65" s="237">
        <v>9</v>
      </c>
      <c r="F65" s="162">
        <v>14</v>
      </c>
      <c r="G65" s="162">
        <v>13</v>
      </c>
      <c r="H65" s="162">
        <v>15</v>
      </c>
      <c r="I65" s="167">
        <v>21</v>
      </c>
      <c r="J65" s="18">
        <v>14</v>
      </c>
      <c r="K65" s="18">
        <v>13</v>
      </c>
      <c r="L65" s="18">
        <v>17</v>
      </c>
      <c r="M65" s="162">
        <v>13</v>
      </c>
      <c r="N65" s="162">
        <v>11</v>
      </c>
      <c r="O65" s="209">
        <v>17</v>
      </c>
      <c r="P65" s="18">
        <v>13</v>
      </c>
      <c r="Q65" s="223">
        <v>14</v>
      </c>
      <c r="R65" s="162">
        <v>10</v>
      </c>
      <c r="S65" s="162">
        <v>17</v>
      </c>
      <c r="T65" s="162">
        <v>4</v>
      </c>
      <c r="U65" s="18">
        <v>17</v>
      </c>
      <c r="V65" s="162">
        <v>9</v>
      </c>
      <c r="W65" s="162">
        <v>6</v>
      </c>
      <c r="X65" s="162">
        <v>14</v>
      </c>
      <c r="Y65" s="203">
        <v>15</v>
      </c>
      <c r="Z65" s="162">
        <v>13</v>
      </c>
      <c r="AA65" s="162">
        <v>14</v>
      </c>
      <c r="AB65" s="162">
        <v>17</v>
      </c>
      <c r="AC65" s="162">
        <v>10</v>
      </c>
      <c r="AD65" s="162">
        <v>10</v>
      </c>
      <c r="AE65" s="162">
        <v>14</v>
      </c>
      <c r="AF65" s="162">
        <v>20</v>
      </c>
      <c r="AG65" s="162">
        <v>12</v>
      </c>
      <c r="AH65" s="162">
        <v>13</v>
      </c>
      <c r="AI65" s="162">
        <v>21</v>
      </c>
      <c r="AJ65" s="190">
        <v>20</v>
      </c>
      <c r="AK65" s="162">
        <v>14</v>
      </c>
      <c r="AL65" s="229">
        <v>10</v>
      </c>
      <c r="AM65" s="18">
        <v>10</v>
      </c>
      <c r="AN65" s="163">
        <v>10</v>
      </c>
      <c r="AO65" s="273">
        <v>19</v>
      </c>
      <c r="AP65" s="182">
        <v>17</v>
      </c>
      <c r="AQ65" s="171">
        <v>13</v>
      </c>
      <c r="AR65" s="162">
        <v>10</v>
      </c>
      <c r="AS65" s="162">
        <v>10</v>
      </c>
      <c r="AT65" s="162">
        <v>14</v>
      </c>
      <c r="AU65" s="163">
        <v>17</v>
      </c>
      <c r="AV65" s="162">
        <v>14</v>
      </c>
      <c r="AW65" s="162">
        <v>10</v>
      </c>
      <c r="AX65" s="162">
        <v>14</v>
      </c>
      <c r="AY65" s="162">
        <v>14</v>
      </c>
      <c r="AZ65" s="162">
        <v>13</v>
      </c>
      <c r="BA65" s="162">
        <v>14</v>
      </c>
      <c r="BB65" s="162">
        <v>9</v>
      </c>
      <c r="BC65" s="162"/>
      <c r="BD65" s="169">
        <v>13</v>
      </c>
      <c r="BE65" s="162">
        <v>4</v>
      </c>
      <c r="BF65" s="162">
        <v>12</v>
      </c>
      <c r="BG65" s="162">
        <v>14</v>
      </c>
      <c r="BH65" s="162">
        <v>14</v>
      </c>
      <c r="BI65" s="176">
        <v>10</v>
      </c>
      <c r="BJ65" s="176">
        <v>11</v>
      </c>
      <c r="BK65" s="162">
        <v>9</v>
      </c>
      <c r="BL65" s="162">
        <v>19</v>
      </c>
      <c r="BM65" s="162">
        <v>22</v>
      </c>
      <c r="BN65" s="162">
        <v>16</v>
      </c>
      <c r="BO65" s="162">
        <v>13</v>
      </c>
      <c r="BP65" s="197">
        <v>10</v>
      </c>
      <c r="BQ65" s="162">
        <v>7</v>
      </c>
      <c r="BR65" s="162">
        <v>4</v>
      </c>
      <c r="BS65" s="162">
        <v>10</v>
      </c>
      <c r="BT65" s="162">
        <v>14</v>
      </c>
      <c r="BU65" s="215">
        <v>12</v>
      </c>
      <c r="BV65" s="162">
        <v>17</v>
      </c>
      <c r="BW65" s="235"/>
      <c r="BX65" s="237">
        <v>7</v>
      </c>
      <c r="BY65" s="259"/>
      <c r="BZ65" s="162">
        <v>7</v>
      </c>
      <c r="CA65" s="123"/>
      <c r="CB65" s="123"/>
      <c r="CC65" s="123"/>
      <c r="CD65" s="123"/>
      <c r="CE65" s="18"/>
      <c r="CF65" s="18"/>
      <c r="CG65" s="18"/>
      <c r="CH65" s="18"/>
      <c r="CI65" s="84"/>
      <c r="CJ65" s="18"/>
      <c r="CK65" s="85"/>
      <c r="CL65" s="18"/>
      <c r="CM65" s="18"/>
      <c r="CN65" s="18"/>
      <c r="CO65" s="18"/>
      <c r="CP65" s="80"/>
      <c r="CQ65" s="51"/>
      <c r="CR65" s="51"/>
      <c r="CS65" s="52"/>
      <c r="CT65" s="53"/>
      <c r="CU65" s="51"/>
      <c r="CV65" s="54"/>
      <c r="CW65" s="55"/>
      <c r="CX65" s="56"/>
    </row>
    <row r="66" spans="1:103" s="96" customFormat="1" ht="13.25" customHeight="1">
      <c r="A66" s="77" t="s">
        <v>112</v>
      </c>
      <c r="B66" s="29">
        <v>48</v>
      </c>
      <c r="C66" s="66">
        <f>IF(B66&gt;B65,B66-B65,0)</f>
        <v>2</v>
      </c>
      <c r="D66" s="154"/>
      <c r="E66" s="237"/>
      <c r="F66" s="162"/>
      <c r="G66" s="162"/>
      <c r="H66" s="162"/>
      <c r="I66" s="167"/>
      <c r="J66" s="18"/>
      <c r="K66" s="18"/>
      <c r="L66" s="18"/>
      <c r="M66" s="162"/>
      <c r="N66" s="162"/>
      <c r="O66" s="209"/>
      <c r="P66" s="18"/>
      <c r="Q66" s="223"/>
      <c r="R66" s="162"/>
      <c r="S66" s="162"/>
      <c r="T66" s="162"/>
      <c r="U66" s="18"/>
      <c r="V66" s="162"/>
      <c r="W66" s="162"/>
      <c r="X66" s="162"/>
      <c r="Y66" s="203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90"/>
      <c r="AK66" s="162"/>
      <c r="AL66" s="229"/>
      <c r="AM66" s="18"/>
      <c r="AN66" s="163"/>
      <c r="AO66" s="273"/>
      <c r="AP66" s="182"/>
      <c r="AQ66" s="171"/>
      <c r="AR66" s="162"/>
      <c r="AS66" s="162"/>
      <c r="AT66" s="162"/>
      <c r="AU66" s="163"/>
      <c r="AV66" s="162"/>
      <c r="AW66" s="162"/>
      <c r="AX66" s="162"/>
      <c r="AY66" s="162"/>
      <c r="AZ66" s="162"/>
      <c r="BA66" s="162"/>
      <c r="BB66" s="162"/>
      <c r="BC66" s="162">
        <v>4</v>
      </c>
      <c r="BD66" s="169"/>
      <c r="BE66" s="162"/>
      <c r="BF66" s="162"/>
      <c r="BG66" s="162"/>
      <c r="BH66" s="162"/>
      <c r="BI66" s="176"/>
      <c r="BJ66" s="176"/>
      <c r="BK66" s="162"/>
      <c r="BL66" s="162"/>
      <c r="BM66" s="162"/>
      <c r="BN66" s="162"/>
      <c r="BO66" s="162"/>
      <c r="BP66" s="197"/>
      <c r="BQ66" s="162"/>
      <c r="BR66" s="162"/>
      <c r="BS66" s="162"/>
      <c r="BT66" s="162"/>
      <c r="BU66" s="215"/>
      <c r="BV66" s="162"/>
      <c r="BW66" s="235">
        <v>10</v>
      </c>
      <c r="BX66" s="237"/>
      <c r="BY66" s="259">
        <v>7</v>
      </c>
      <c r="BZ66" s="162"/>
      <c r="CA66" s="123"/>
      <c r="CB66" s="123"/>
      <c r="CC66" s="123"/>
      <c r="CD66" s="123"/>
      <c r="CE66" s="18"/>
      <c r="CF66" s="18"/>
      <c r="CG66" s="18"/>
      <c r="CH66" s="18"/>
      <c r="CI66" s="84"/>
      <c r="CJ66" s="18"/>
      <c r="CK66" s="85"/>
      <c r="CL66" s="18"/>
      <c r="CM66" s="18"/>
      <c r="CN66" s="18"/>
      <c r="CO66" s="18"/>
      <c r="CP66" s="80"/>
      <c r="CQ66" s="18"/>
      <c r="CR66" s="18"/>
      <c r="CS66" s="38"/>
      <c r="CT66" s="39"/>
      <c r="CU66" s="18"/>
      <c r="CV66" s="40"/>
      <c r="CW66" s="41"/>
      <c r="CX66" s="42"/>
      <c r="CY66" s="97"/>
    </row>
    <row r="67" spans="1:103" s="96" customFormat="1" ht="13.25" customHeight="1">
      <c r="A67" s="100" t="s">
        <v>56</v>
      </c>
      <c r="B67" s="18"/>
      <c r="C67" s="66"/>
      <c r="D67" s="154"/>
      <c r="E67" s="30">
        <f t="shared" ref="E67:AJ67" si="39">IF($C65&gt;0,IF(E65*$C65&gt;0,IF(E65&lt;=$C65,E65+10,10),0),IF(E66*$C66&gt;0,IF(E66&lt;=$C66,E66+10,10),0))</f>
        <v>0</v>
      </c>
      <c r="F67" s="30">
        <f t="shared" si="39"/>
        <v>0</v>
      </c>
      <c r="G67" s="30">
        <f t="shared" si="39"/>
        <v>0</v>
      </c>
      <c r="H67" s="30">
        <f t="shared" si="39"/>
        <v>0</v>
      </c>
      <c r="I67" s="30">
        <f t="shared" si="39"/>
        <v>0</v>
      </c>
      <c r="J67" s="30">
        <f t="shared" si="39"/>
        <v>0</v>
      </c>
      <c r="K67" s="30">
        <f t="shared" si="39"/>
        <v>0</v>
      </c>
      <c r="L67" s="30">
        <f t="shared" si="39"/>
        <v>0</v>
      </c>
      <c r="M67" s="30">
        <f t="shared" si="39"/>
        <v>0</v>
      </c>
      <c r="N67" s="30">
        <f t="shared" si="39"/>
        <v>0</v>
      </c>
      <c r="O67" s="30">
        <f t="shared" si="39"/>
        <v>0</v>
      </c>
      <c r="P67" s="30">
        <f t="shared" si="39"/>
        <v>0</v>
      </c>
      <c r="Q67" s="30">
        <f t="shared" si="39"/>
        <v>0</v>
      </c>
      <c r="R67" s="30">
        <f t="shared" si="39"/>
        <v>0</v>
      </c>
      <c r="S67" s="30">
        <f t="shared" si="39"/>
        <v>0</v>
      </c>
      <c r="T67" s="30">
        <f t="shared" si="39"/>
        <v>0</v>
      </c>
      <c r="U67" s="30">
        <f t="shared" si="39"/>
        <v>0</v>
      </c>
      <c r="V67" s="30">
        <f t="shared" si="39"/>
        <v>0</v>
      </c>
      <c r="W67" s="30">
        <f t="shared" si="39"/>
        <v>0</v>
      </c>
      <c r="X67" s="30">
        <f t="shared" si="39"/>
        <v>0</v>
      </c>
      <c r="Y67" s="30">
        <f t="shared" si="39"/>
        <v>0</v>
      </c>
      <c r="Z67" s="30">
        <f t="shared" si="39"/>
        <v>0</v>
      </c>
      <c r="AA67" s="30">
        <f t="shared" si="39"/>
        <v>0</v>
      </c>
      <c r="AB67" s="30">
        <f t="shared" si="39"/>
        <v>0</v>
      </c>
      <c r="AC67" s="30">
        <f t="shared" si="39"/>
        <v>0</v>
      </c>
      <c r="AD67" s="30">
        <f t="shared" si="39"/>
        <v>0</v>
      </c>
      <c r="AE67" s="30">
        <f t="shared" si="39"/>
        <v>0</v>
      </c>
      <c r="AF67" s="30">
        <f t="shared" si="39"/>
        <v>0</v>
      </c>
      <c r="AG67" s="30">
        <f t="shared" si="39"/>
        <v>0</v>
      </c>
      <c r="AH67" s="30">
        <f t="shared" si="39"/>
        <v>0</v>
      </c>
      <c r="AI67" s="30">
        <f t="shared" si="39"/>
        <v>0</v>
      </c>
      <c r="AJ67" s="30">
        <f t="shared" si="39"/>
        <v>0</v>
      </c>
      <c r="AK67" s="30">
        <f t="shared" ref="AK67:BP67" si="40">IF($C65&gt;0,IF(AK65*$C65&gt;0,IF(AK65&lt;=$C65,AK65+10,10),0),IF(AK66*$C66&gt;0,IF(AK66&lt;=$C66,AK66+10,10),0))</f>
        <v>0</v>
      </c>
      <c r="AL67" s="30">
        <f t="shared" si="40"/>
        <v>0</v>
      </c>
      <c r="AM67" s="30">
        <f t="shared" si="40"/>
        <v>0</v>
      </c>
      <c r="AN67" s="30">
        <f t="shared" si="40"/>
        <v>0</v>
      </c>
      <c r="AO67" s="274">
        <f t="shared" si="40"/>
        <v>0</v>
      </c>
      <c r="AP67" s="30">
        <f t="shared" si="40"/>
        <v>0</v>
      </c>
      <c r="AQ67" s="30">
        <f t="shared" si="40"/>
        <v>0</v>
      </c>
      <c r="AR67" s="30">
        <f t="shared" si="40"/>
        <v>0</v>
      </c>
      <c r="AS67" s="30">
        <f t="shared" si="40"/>
        <v>0</v>
      </c>
      <c r="AT67" s="30">
        <f t="shared" si="40"/>
        <v>0</v>
      </c>
      <c r="AU67" s="30">
        <f t="shared" si="40"/>
        <v>0</v>
      </c>
      <c r="AV67" s="30">
        <f t="shared" si="40"/>
        <v>0</v>
      </c>
      <c r="AW67" s="30">
        <f t="shared" si="40"/>
        <v>0</v>
      </c>
      <c r="AX67" s="30">
        <f t="shared" si="40"/>
        <v>0</v>
      </c>
      <c r="AY67" s="30">
        <f t="shared" si="40"/>
        <v>0</v>
      </c>
      <c r="AZ67" s="30">
        <f t="shared" si="40"/>
        <v>0</v>
      </c>
      <c r="BA67" s="30">
        <f t="shared" si="40"/>
        <v>0</v>
      </c>
      <c r="BB67" s="30">
        <f t="shared" si="40"/>
        <v>0</v>
      </c>
      <c r="BC67" s="30">
        <f t="shared" si="40"/>
        <v>10</v>
      </c>
      <c r="BD67" s="30">
        <f t="shared" si="40"/>
        <v>0</v>
      </c>
      <c r="BE67" s="30">
        <f t="shared" si="40"/>
        <v>0</v>
      </c>
      <c r="BF67" s="30">
        <f t="shared" si="40"/>
        <v>0</v>
      </c>
      <c r="BG67" s="30">
        <f t="shared" si="40"/>
        <v>0</v>
      </c>
      <c r="BH67" s="30">
        <f t="shared" si="40"/>
        <v>0</v>
      </c>
      <c r="BI67" s="30">
        <f t="shared" si="40"/>
        <v>0</v>
      </c>
      <c r="BJ67" s="30">
        <f t="shared" si="40"/>
        <v>0</v>
      </c>
      <c r="BK67" s="30">
        <f t="shared" si="40"/>
        <v>0</v>
      </c>
      <c r="BL67" s="30">
        <f t="shared" si="40"/>
        <v>0</v>
      </c>
      <c r="BM67" s="30">
        <f t="shared" si="40"/>
        <v>0</v>
      </c>
      <c r="BN67" s="30">
        <f t="shared" si="40"/>
        <v>0</v>
      </c>
      <c r="BO67" s="30">
        <f t="shared" si="40"/>
        <v>0</v>
      </c>
      <c r="BP67" s="30">
        <f t="shared" si="40"/>
        <v>0</v>
      </c>
      <c r="BQ67" s="30">
        <f t="shared" ref="BQ67:CV67" si="41">IF($C65&gt;0,IF(BQ65*$C65&gt;0,IF(BQ65&lt;=$C65,BQ65+10,10),0),IF(BQ66*$C66&gt;0,IF(BQ66&lt;=$C66,BQ66+10,10),0))</f>
        <v>0</v>
      </c>
      <c r="BR67" s="30">
        <f t="shared" si="41"/>
        <v>0</v>
      </c>
      <c r="BS67" s="30">
        <f t="shared" si="41"/>
        <v>0</v>
      </c>
      <c r="BT67" s="30">
        <f t="shared" si="41"/>
        <v>0</v>
      </c>
      <c r="BU67" s="30">
        <f t="shared" si="41"/>
        <v>0</v>
      </c>
      <c r="BV67" s="30">
        <f t="shared" si="41"/>
        <v>0</v>
      </c>
      <c r="BW67" s="30">
        <f t="shared" si="41"/>
        <v>10</v>
      </c>
      <c r="BX67" s="30">
        <f t="shared" si="41"/>
        <v>0</v>
      </c>
      <c r="BY67" s="260">
        <f t="shared" si="41"/>
        <v>10</v>
      </c>
      <c r="BZ67" s="30">
        <f t="shared" si="41"/>
        <v>0</v>
      </c>
      <c r="CA67" s="124"/>
      <c r="CB67" s="124"/>
      <c r="CC67" s="124"/>
      <c r="CD67" s="124"/>
      <c r="CE67" s="30"/>
      <c r="CF67" s="30"/>
      <c r="CG67" s="30"/>
      <c r="CH67" s="30"/>
      <c r="CI67" s="30">
        <f t="shared" ref="CI67:CN67" si="42">IF($C65&gt;0,IF(CI65*$C65&gt;0,IF(CI65&lt;=$C65,CI65+10,10),0),IF(CI66*$C66&gt;0,IF(CI66&lt;=$C66,CI66+10,10),0))</f>
        <v>0</v>
      </c>
      <c r="CJ67" s="30">
        <f t="shared" si="42"/>
        <v>0</v>
      </c>
      <c r="CK67" s="30">
        <f t="shared" si="42"/>
        <v>0</v>
      </c>
      <c r="CL67" s="30">
        <f t="shared" si="42"/>
        <v>0</v>
      </c>
      <c r="CM67" s="30">
        <f t="shared" si="42"/>
        <v>0</v>
      </c>
      <c r="CN67" s="30">
        <f t="shared" si="42"/>
        <v>0</v>
      </c>
      <c r="CO67" s="30"/>
      <c r="CP67" s="30"/>
      <c r="CQ67" s="31">
        <f>IF($C65&gt;0,IF(CQ65*$C65&gt;0,IF(CQ65&lt;=$C65,CQ65+10,10),0),IF(CQ66*$C66&gt;0,IF(CQ66&lt;=$C66,CQ66+10,10),0))</f>
        <v>0</v>
      </c>
      <c r="CR67" s="30">
        <f>IF($C65&gt;0,IF(CR65*$C65&gt;0,IF(CR65&lt;=$C65,CR65+10,10),0),IF(CR66*$C66&gt;0,IF(CR66&lt;=$C66,CR66+10,10),0))</f>
        <v>0</v>
      </c>
      <c r="CS67" s="30"/>
      <c r="CT67" s="30"/>
      <c r="CU67" s="30"/>
      <c r="CV67" s="30"/>
      <c r="CW67" s="30"/>
      <c r="CX67" s="30"/>
      <c r="CY67" s="97"/>
    </row>
    <row r="68" spans="1:103" s="97" customFormat="1" ht="13.25" customHeight="1">
      <c r="A68" s="100"/>
      <c r="B68" s="18"/>
      <c r="C68" s="66"/>
      <c r="D68" s="154"/>
      <c r="E68" s="18"/>
      <c r="F68" s="18"/>
      <c r="G68" s="18"/>
      <c r="H68" s="18"/>
      <c r="I68" s="145"/>
      <c r="J68" s="18"/>
      <c r="K68" s="18"/>
      <c r="L68" s="18"/>
      <c r="M68" s="18"/>
      <c r="N68" s="18"/>
      <c r="O68" s="205"/>
      <c r="P68" s="18"/>
      <c r="Q68" s="219"/>
      <c r="R68" s="18"/>
      <c r="S68" s="18"/>
      <c r="T68" s="18"/>
      <c r="U68" s="18"/>
      <c r="V68" s="18"/>
      <c r="W68" s="18"/>
      <c r="X68" s="18"/>
      <c r="Y68" s="199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6"/>
      <c r="AK68" s="18"/>
      <c r="AL68" s="225"/>
      <c r="AM68" s="18"/>
      <c r="AN68" s="18"/>
      <c r="AO68" s="145"/>
      <c r="AP68" s="178"/>
      <c r="AQ68" s="172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47"/>
      <c r="BE68" s="18"/>
      <c r="BF68" s="18"/>
      <c r="BG68" s="18"/>
      <c r="BH68" s="18"/>
      <c r="BI68" s="148"/>
      <c r="BJ68" s="148"/>
      <c r="BK68" s="18"/>
      <c r="BL68" s="18"/>
      <c r="BM68" s="18"/>
      <c r="BN68" s="18"/>
      <c r="BO68" s="18"/>
      <c r="BP68" s="193"/>
      <c r="BQ68" s="18"/>
      <c r="BR68" s="18"/>
      <c r="BS68" s="18"/>
      <c r="BT68" s="18"/>
      <c r="BU68" s="211"/>
      <c r="BV68" s="18"/>
      <c r="BW68" s="231"/>
      <c r="BX68" s="18"/>
      <c r="BY68" s="259"/>
      <c r="BZ68" s="18"/>
      <c r="CA68" s="123"/>
      <c r="CB68" s="123"/>
      <c r="CC68" s="123"/>
      <c r="CD68" s="123"/>
      <c r="CE68" s="18"/>
      <c r="CF68" s="18"/>
      <c r="CG68" s="18"/>
      <c r="CH68" s="18"/>
      <c r="CI68" s="84"/>
      <c r="CJ68" s="18"/>
      <c r="CK68" s="85"/>
      <c r="CL68" s="18"/>
      <c r="CM68" s="18"/>
      <c r="CN68" s="18"/>
      <c r="CO68" s="18"/>
      <c r="CP68" s="80"/>
      <c r="CQ68" s="18"/>
      <c r="CR68" s="18"/>
      <c r="CS68" s="38"/>
      <c r="CT68" s="39"/>
      <c r="CU68" s="18"/>
      <c r="CV68" s="40"/>
      <c r="CW68" s="41"/>
      <c r="CX68" s="42"/>
    </row>
    <row r="69" spans="1:103" s="96" customFormat="1" ht="13.25" customHeight="1">
      <c r="A69" s="92" t="s">
        <v>37</v>
      </c>
      <c r="B69" s="18"/>
      <c r="C69" s="66"/>
      <c r="D69" s="154"/>
      <c r="E69" s="18"/>
      <c r="F69" s="18"/>
      <c r="G69" s="18"/>
      <c r="H69" s="18"/>
      <c r="I69" s="145"/>
      <c r="J69" s="18"/>
      <c r="K69" s="18"/>
      <c r="L69" s="18"/>
      <c r="M69" s="18"/>
      <c r="N69" s="18"/>
      <c r="O69" s="205"/>
      <c r="P69" s="18"/>
      <c r="Q69" s="219"/>
      <c r="R69" s="18"/>
      <c r="S69" s="18"/>
      <c r="T69" s="18"/>
      <c r="U69" s="18"/>
      <c r="V69" s="18"/>
      <c r="W69" s="18"/>
      <c r="X69" s="18"/>
      <c r="Y69" s="199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6"/>
      <c r="AK69" s="18"/>
      <c r="AL69" s="225"/>
      <c r="AM69" s="18"/>
      <c r="AN69" s="18"/>
      <c r="AO69" s="145"/>
      <c r="AP69" s="178"/>
      <c r="AQ69" s="172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47"/>
      <c r="BE69" s="18"/>
      <c r="BF69" s="18"/>
      <c r="BG69" s="18"/>
      <c r="BH69" s="18"/>
      <c r="BI69" s="148"/>
      <c r="BJ69" s="148"/>
      <c r="BK69" s="18"/>
      <c r="BL69" s="18"/>
      <c r="BM69" s="18"/>
      <c r="BN69" s="18"/>
      <c r="BO69" s="18"/>
      <c r="BP69" s="193"/>
      <c r="BQ69" s="18"/>
      <c r="BR69" s="18"/>
      <c r="BS69" s="18"/>
      <c r="BT69" s="18"/>
      <c r="BU69" s="211"/>
      <c r="BV69" s="18"/>
      <c r="BW69" s="231"/>
      <c r="BX69" s="18"/>
      <c r="BY69" s="259"/>
      <c r="BZ69" s="18"/>
      <c r="CA69" s="123"/>
      <c r="CB69" s="123"/>
      <c r="CC69" s="123"/>
      <c r="CD69" s="123"/>
      <c r="CE69" s="18"/>
      <c r="CF69" s="18"/>
      <c r="CG69" s="18"/>
      <c r="CH69" s="18"/>
      <c r="CI69" s="84"/>
      <c r="CJ69" s="18"/>
      <c r="CK69" s="85"/>
      <c r="CL69" s="18"/>
      <c r="CM69" s="18"/>
      <c r="CN69" s="18"/>
      <c r="CO69" s="18"/>
      <c r="CP69" s="80"/>
      <c r="CQ69" s="18"/>
      <c r="CR69" s="18"/>
      <c r="CS69" s="38"/>
      <c r="CT69" s="39"/>
      <c r="CU69" s="18"/>
      <c r="CV69" s="40"/>
      <c r="CW69" s="41"/>
      <c r="CX69" s="42"/>
      <c r="CY69" s="97"/>
    </row>
    <row r="70" spans="1:103" s="50" customFormat="1" ht="13.25" customHeight="1">
      <c r="A70" s="77" t="s">
        <v>113</v>
      </c>
      <c r="B70" s="29">
        <v>41</v>
      </c>
      <c r="C70" s="66">
        <f>IF(B70&gt;B71,B70-B71,0)</f>
        <v>0</v>
      </c>
      <c r="D70" s="154"/>
      <c r="E70" s="237"/>
      <c r="F70" s="162"/>
      <c r="G70" s="162"/>
      <c r="H70" s="162"/>
      <c r="I70" s="167"/>
      <c r="J70" s="18"/>
      <c r="K70" s="18"/>
      <c r="L70" s="18">
        <v>7</v>
      </c>
      <c r="M70" s="162">
        <v>13</v>
      </c>
      <c r="N70" s="162"/>
      <c r="O70" s="209"/>
      <c r="P70" s="18"/>
      <c r="Q70" s="223"/>
      <c r="R70" s="162"/>
      <c r="S70" s="162"/>
      <c r="T70" s="162"/>
      <c r="U70" s="18"/>
      <c r="V70" s="162"/>
      <c r="W70" s="162">
        <v>9</v>
      </c>
      <c r="X70" s="162"/>
      <c r="Y70" s="203"/>
      <c r="Z70" s="162"/>
      <c r="AA70" s="162"/>
      <c r="AB70" s="162"/>
      <c r="AC70" s="162"/>
      <c r="AD70" s="162"/>
      <c r="AE70" s="162"/>
      <c r="AF70" s="162"/>
      <c r="AG70" s="162">
        <v>6</v>
      </c>
      <c r="AH70" s="162"/>
      <c r="AI70" s="162"/>
      <c r="AJ70" s="190"/>
      <c r="AK70" s="162"/>
      <c r="AL70" s="229"/>
      <c r="AM70" s="18"/>
      <c r="AN70" s="163"/>
      <c r="AO70" s="273"/>
      <c r="AP70" s="182">
        <v>6</v>
      </c>
      <c r="AQ70" s="171"/>
      <c r="AR70" s="162"/>
      <c r="AS70" s="162"/>
      <c r="AT70" s="162"/>
      <c r="AU70" s="163"/>
      <c r="AV70" s="162"/>
      <c r="AW70" s="162"/>
      <c r="AX70" s="162"/>
      <c r="AY70" s="162"/>
      <c r="AZ70" s="162"/>
      <c r="BA70" s="162"/>
      <c r="BB70" s="162"/>
      <c r="BC70" s="162"/>
      <c r="BD70" s="169"/>
      <c r="BE70" s="162"/>
      <c r="BF70" s="162"/>
      <c r="BG70" s="162"/>
      <c r="BH70" s="162"/>
      <c r="BI70" s="176"/>
      <c r="BJ70" s="176"/>
      <c r="BK70" s="162"/>
      <c r="BL70" s="162"/>
      <c r="BM70" s="162"/>
      <c r="BN70" s="162"/>
      <c r="BO70" s="162"/>
      <c r="BP70" s="197"/>
      <c r="BQ70" s="162"/>
      <c r="BR70" s="162">
        <v>10</v>
      </c>
      <c r="BS70" s="162"/>
      <c r="BT70" s="162"/>
      <c r="BU70" s="215"/>
      <c r="BV70" s="162"/>
      <c r="BW70" s="235"/>
      <c r="BX70" s="237"/>
      <c r="BY70" s="259"/>
      <c r="BZ70" s="162"/>
      <c r="CA70" s="123"/>
      <c r="CB70" s="123"/>
      <c r="CC70" s="123"/>
      <c r="CD70" s="123"/>
      <c r="CE70" s="18"/>
      <c r="CF70" s="18"/>
      <c r="CG70" s="18"/>
      <c r="CH70" s="18"/>
      <c r="CI70" s="84"/>
      <c r="CJ70" s="18"/>
      <c r="CK70" s="85"/>
      <c r="CL70" s="18"/>
      <c r="CM70" s="18"/>
      <c r="CN70" s="18"/>
      <c r="CO70" s="18"/>
      <c r="CP70" s="80"/>
      <c r="CQ70" s="51"/>
      <c r="CR70" s="51"/>
      <c r="CS70" s="52"/>
      <c r="CT70" s="53"/>
      <c r="CU70" s="51"/>
      <c r="CV70" s="54"/>
      <c r="CW70" s="55"/>
      <c r="CX70" s="56"/>
    </row>
    <row r="71" spans="1:103" s="96" customFormat="1" ht="13.25" customHeight="1">
      <c r="A71" s="77" t="s">
        <v>114</v>
      </c>
      <c r="B71" s="29">
        <v>44</v>
      </c>
      <c r="C71" s="66">
        <f>IF(B71&gt;B70,B71-B70,0)</f>
        <v>3</v>
      </c>
      <c r="D71" s="154"/>
      <c r="E71" s="237">
        <v>7</v>
      </c>
      <c r="F71" s="162">
        <v>14</v>
      </c>
      <c r="G71" s="162">
        <v>13</v>
      </c>
      <c r="H71" s="162">
        <v>10</v>
      </c>
      <c r="I71" s="167">
        <v>24</v>
      </c>
      <c r="J71" s="18">
        <v>14</v>
      </c>
      <c r="K71" s="18">
        <v>13</v>
      </c>
      <c r="L71" s="18"/>
      <c r="M71" s="162"/>
      <c r="N71" s="162">
        <v>10</v>
      </c>
      <c r="O71" s="209">
        <v>14</v>
      </c>
      <c r="P71" s="18">
        <v>9</v>
      </c>
      <c r="Q71" s="223">
        <v>17</v>
      </c>
      <c r="R71" s="162">
        <v>10</v>
      </c>
      <c r="S71" s="162">
        <v>13</v>
      </c>
      <c r="T71" s="162">
        <v>5</v>
      </c>
      <c r="U71" s="18">
        <v>17</v>
      </c>
      <c r="V71" s="162">
        <v>13</v>
      </c>
      <c r="W71" s="162"/>
      <c r="X71" s="162">
        <v>17</v>
      </c>
      <c r="Y71" s="203">
        <v>10</v>
      </c>
      <c r="Z71" s="162">
        <v>13</v>
      </c>
      <c r="AA71" s="162">
        <v>10</v>
      </c>
      <c r="AB71" s="162">
        <v>13</v>
      </c>
      <c r="AC71" s="162">
        <v>7</v>
      </c>
      <c r="AD71" s="162">
        <v>16</v>
      </c>
      <c r="AE71" s="162">
        <v>13</v>
      </c>
      <c r="AF71" s="162">
        <v>20</v>
      </c>
      <c r="AG71" s="162"/>
      <c r="AH71" s="162">
        <v>14</v>
      </c>
      <c r="AI71" s="162">
        <v>14</v>
      </c>
      <c r="AJ71" s="190">
        <v>14</v>
      </c>
      <c r="AK71" s="162">
        <v>14</v>
      </c>
      <c r="AL71" s="229">
        <v>10</v>
      </c>
      <c r="AM71" s="18">
        <v>7</v>
      </c>
      <c r="AN71" s="163">
        <v>10</v>
      </c>
      <c r="AO71" s="273">
        <v>13</v>
      </c>
      <c r="AP71" s="182"/>
      <c r="AQ71" s="171">
        <v>9</v>
      </c>
      <c r="AR71" s="162">
        <v>17</v>
      </c>
      <c r="AS71" s="162">
        <v>9</v>
      </c>
      <c r="AT71" s="162">
        <v>13</v>
      </c>
      <c r="AU71" s="163">
        <v>17</v>
      </c>
      <c r="AV71" s="162">
        <v>10</v>
      </c>
      <c r="AW71" s="162">
        <v>7</v>
      </c>
      <c r="AX71" s="162">
        <v>14</v>
      </c>
      <c r="AY71" s="162">
        <v>10</v>
      </c>
      <c r="AZ71" s="162">
        <v>17</v>
      </c>
      <c r="BA71" s="162">
        <v>20</v>
      </c>
      <c r="BB71" s="162">
        <v>15</v>
      </c>
      <c r="BC71" s="162">
        <v>10</v>
      </c>
      <c r="BD71" s="169">
        <v>6</v>
      </c>
      <c r="BE71" s="162">
        <v>7</v>
      </c>
      <c r="BF71" s="162">
        <v>10</v>
      </c>
      <c r="BG71" s="162">
        <v>10</v>
      </c>
      <c r="BH71" s="162">
        <v>10</v>
      </c>
      <c r="BI71" s="176">
        <v>10</v>
      </c>
      <c r="BJ71" s="176">
        <v>7</v>
      </c>
      <c r="BK71" s="162">
        <v>10</v>
      </c>
      <c r="BL71" s="162">
        <v>11</v>
      </c>
      <c r="BM71" s="162">
        <v>15</v>
      </c>
      <c r="BN71" s="162">
        <v>10</v>
      </c>
      <c r="BO71" s="162">
        <v>14</v>
      </c>
      <c r="BP71" s="197">
        <v>10</v>
      </c>
      <c r="BQ71" s="162">
        <v>13</v>
      </c>
      <c r="BR71" s="162"/>
      <c r="BS71" s="162">
        <v>10</v>
      </c>
      <c r="BT71" s="162">
        <v>7</v>
      </c>
      <c r="BU71" s="215">
        <v>17</v>
      </c>
      <c r="BV71" s="162">
        <v>10</v>
      </c>
      <c r="BW71" s="235">
        <v>3</v>
      </c>
      <c r="BX71" s="237">
        <v>10</v>
      </c>
      <c r="BY71" s="259">
        <v>9</v>
      </c>
      <c r="BZ71" s="162">
        <v>7</v>
      </c>
      <c r="CA71" s="123"/>
      <c r="CB71" s="123"/>
      <c r="CC71" s="123"/>
      <c r="CD71" s="123"/>
      <c r="CE71" s="18"/>
      <c r="CF71" s="18"/>
      <c r="CG71" s="18"/>
      <c r="CH71" s="18"/>
      <c r="CI71" s="84"/>
      <c r="CJ71" s="18"/>
      <c r="CK71" s="85"/>
      <c r="CL71" s="18"/>
      <c r="CM71" s="18"/>
      <c r="CN71" s="18"/>
      <c r="CO71" s="18"/>
      <c r="CP71" s="80"/>
      <c r="CQ71" s="18"/>
      <c r="CR71" s="18"/>
      <c r="CS71" s="38"/>
      <c r="CT71" s="39"/>
      <c r="CU71" s="18"/>
      <c r="CV71" s="40"/>
      <c r="CW71" s="41"/>
      <c r="CX71" s="42"/>
      <c r="CY71" s="97"/>
    </row>
    <row r="72" spans="1:103" s="96" customFormat="1" ht="13.25" customHeight="1">
      <c r="A72" s="100" t="s">
        <v>57</v>
      </c>
      <c r="B72" s="18"/>
      <c r="C72" s="66"/>
      <c r="D72" s="154"/>
      <c r="E72" s="30">
        <f t="shared" ref="E72:AJ72" si="43">IF($C70&gt;0,IF(E70*$C70&gt;0,IF(E70&lt;=$C70,E70+10,10),0),IF(E71*$C71&gt;0,IF(E71&lt;=$C71,E71+10,10),0))</f>
        <v>10</v>
      </c>
      <c r="F72" s="30">
        <f t="shared" si="43"/>
        <v>10</v>
      </c>
      <c r="G72" s="30">
        <f t="shared" si="43"/>
        <v>10</v>
      </c>
      <c r="H72" s="30">
        <f t="shared" si="43"/>
        <v>10</v>
      </c>
      <c r="I72" s="30">
        <f t="shared" si="43"/>
        <v>10</v>
      </c>
      <c r="J72" s="30">
        <f t="shared" si="43"/>
        <v>10</v>
      </c>
      <c r="K72" s="30">
        <f t="shared" si="43"/>
        <v>10</v>
      </c>
      <c r="L72" s="30">
        <f t="shared" si="43"/>
        <v>0</v>
      </c>
      <c r="M72" s="30">
        <f t="shared" si="43"/>
        <v>0</v>
      </c>
      <c r="N72" s="30">
        <f t="shared" si="43"/>
        <v>10</v>
      </c>
      <c r="O72" s="30">
        <f t="shared" si="43"/>
        <v>10</v>
      </c>
      <c r="P72" s="30">
        <f t="shared" si="43"/>
        <v>10</v>
      </c>
      <c r="Q72" s="30">
        <f t="shared" si="43"/>
        <v>10</v>
      </c>
      <c r="R72" s="30">
        <f t="shared" si="43"/>
        <v>10</v>
      </c>
      <c r="S72" s="30">
        <f t="shared" si="43"/>
        <v>10</v>
      </c>
      <c r="T72" s="30">
        <f t="shared" si="43"/>
        <v>10</v>
      </c>
      <c r="U72" s="30">
        <f t="shared" si="43"/>
        <v>10</v>
      </c>
      <c r="V72" s="30">
        <f t="shared" si="43"/>
        <v>10</v>
      </c>
      <c r="W72" s="30">
        <f t="shared" si="43"/>
        <v>0</v>
      </c>
      <c r="X72" s="30">
        <f t="shared" si="43"/>
        <v>10</v>
      </c>
      <c r="Y72" s="30">
        <f t="shared" si="43"/>
        <v>10</v>
      </c>
      <c r="Z72" s="30">
        <f t="shared" si="43"/>
        <v>10</v>
      </c>
      <c r="AA72" s="30">
        <f t="shared" si="43"/>
        <v>10</v>
      </c>
      <c r="AB72" s="30">
        <f t="shared" si="43"/>
        <v>10</v>
      </c>
      <c r="AC72" s="30">
        <f t="shared" si="43"/>
        <v>10</v>
      </c>
      <c r="AD72" s="30">
        <f t="shared" si="43"/>
        <v>10</v>
      </c>
      <c r="AE72" s="30">
        <f t="shared" si="43"/>
        <v>10</v>
      </c>
      <c r="AF72" s="30">
        <f t="shared" si="43"/>
        <v>10</v>
      </c>
      <c r="AG72" s="30">
        <f t="shared" si="43"/>
        <v>0</v>
      </c>
      <c r="AH72" s="30">
        <f t="shared" si="43"/>
        <v>10</v>
      </c>
      <c r="AI72" s="30">
        <f t="shared" si="43"/>
        <v>10</v>
      </c>
      <c r="AJ72" s="30">
        <f t="shared" si="43"/>
        <v>10</v>
      </c>
      <c r="AK72" s="30">
        <f t="shared" ref="AK72:BP72" si="44">IF($C70&gt;0,IF(AK70*$C70&gt;0,IF(AK70&lt;=$C70,AK70+10,10),0),IF(AK71*$C71&gt;0,IF(AK71&lt;=$C71,AK71+10,10),0))</f>
        <v>10</v>
      </c>
      <c r="AL72" s="30">
        <f t="shared" si="44"/>
        <v>10</v>
      </c>
      <c r="AM72" s="30">
        <f t="shared" si="44"/>
        <v>10</v>
      </c>
      <c r="AN72" s="30">
        <f t="shared" si="44"/>
        <v>10</v>
      </c>
      <c r="AO72" s="274">
        <f t="shared" si="44"/>
        <v>10</v>
      </c>
      <c r="AP72" s="30">
        <f t="shared" si="44"/>
        <v>0</v>
      </c>
      <c r="AQ72" s="30">
        <f t="shared" si="44"/>
        <v>10</v>
      </c>
      <c r="AR72" s="30">
        <f t="shared" si="44"/>
        <v>10</v>
      </c>
      <c r="AS72" s="30">
        <f t="shared" si="44"/>
        <v>10</v>
      </c>
      <c r="AT72" s="30">
        <f t="shared" si="44"/>
        <v>10</v>
      </c>
      <c r="AU72" s="30">
        <f t="shared" si="44"/>
        <v>10</v>
      </c>
      <c r="AV72" s="30">
        <f t="shared" si="44"/>
        <v>10</v>
      </c>
      <c r="AW72" s="30">
        <f t="shared" si="44"/>
        <v>10</v>
      </c>
      <c r="AX72" s="30">
        <f t="shared" si="44"/>
        <v>10</v>
      </c>
      <c r="AY72" s="30">
        <f t="shared" si="44"/>
        <v>10</v>
      </c>
      <c r="AZ72" s="30">
        <f t="shared" si="44"/>
        <v>10</v>
      </c>
      <c r="BA72" s="30">
        <f t="shared" si="44"/>
        <v>10</v>
      </c>
      <c r="BB72" s="30">
        <f t="shared" si="44"/>
        <v>10</v>
      </c>
      <c r="BC72" s="30">
        <f t="shared" si="44"/>
        <v>10</v>
      </c>
      <c r="BD72" s="30">
        <f t="shared" si="44"/>
        <v>10</v>
      </c>
      <c r="BE72" s="30">
        <f t="shared" si="44"/>
        <v>10</v>
      </c>
      <c r="BF72" s="30">
        <f t="shared" si="44"/>
        <v>10</v>
      </c>
      <c r="BG72" s="30">
        <f t="shared" si="44"/>
        <v>10</v>
      </c>
      <c r="BH72" s="30">
        <f t="shared" si="44"/>
        <v>10</v>
      </c>
      <c r="BI72" s="30">
        <f t="shared" si="44"/>
        <v>10</v>
      </c>
      <c r="BJ72" s="30">
        <f t="shared" si="44"/>
        <v>10</v>
      </c>
      <c r="BK72" s="30">
        <f t="shared" si="44"/>
        <v>10</v>
      </c>
      <c r="BL72" s="30">
        <f t="shared" si="44"/>
        <v>10</v>
      </c>
      <c r="BM72" s="30">
        <f t="shared" si="44"/>
        <v>10</v>
      </c>
      <c r="BN72" s="30">
        <f t="shared" si="44"/>
        <v>10</v>
      </c>
      <c r="BO72" s="30">
        <f t="shared" si="44"/>
        <v>10</v>
      </c>
      <c r="BP72" s="30">
        <f t="shared" si="44"/>
        <v>10</v>
      </c>
      <c r="BQ72" s="30">
        <f t="shared" ref="BQ72:CV72" si="45">IF($C70&gt;0,IF(BQ70*$C70&gt;0,IF(BQ70&lt;=$C70,BQ70+10,10),0),IF(BQ71*$C71&gt;0,IF(BQ71&lt;=$C71,BQ71+10,10),0))</f>
        <v>10</v>
      </c>
      <c r="BR72" s="30">
        <f t="shared" si="45"/>
        <v>0</v>
      </c>
      <c r="BS72" s="30">
        <f t="shared" si="45"/>
        <v>10</v>
      </c>
      <c r="BT72" s="30">
        <f t="shared" si="45"/>
        <v>10</v>
      </c>
      <c r="BU72" s="30">
        <f t="shared" si="45"/>
        <v>10</v>
      </c>
      <c r="BV72" s="30">
        <f t="shared" si="45"/>
        <v>10</v>
      </c>
      <c r="BW72" s="30">
        <f t="shared" si="45"/>
        <v>13</v>
      </c>
      <c r="BX72" s="30">
        <f t="shared" si="45"/>
        <v>10</v>
      </c>
      <c r="BY72" s="260">
        <f t="shared" si="45"/>
        <v>10</v>
      </c>
      <c r="BZ72" s="30">
        <f t="shared" si="45"/>
        <v>10</v>
      </c>
      <c r="CA72" s="124"/>
      <c r="CB72" s="124"/>
      <c r="CC72" s="124"/>
      <c r="CD72" s="124"/>
      <c r="CE72" s="30"/>
      <c r="CF72" s="30"/>
      <c r="CG72" s="30"/>
      <c r="CH72" s="30"/>
      <c r="CI72" s="30">
        <f t="shared" ref="CI72:CN72" si="46">IF($C70&gt;0,IF(CI70*$C70&gt;0,IF(CI70&lt;=$C70,CI70+10,10),0),IF(CI71*$C71&gt;0,IF(CI71&lt;=$C71,CI71+10,10),0))</f>
        <v>0</v>
      </c>
      <c r="CJ72" s="30">
        <f t="shared" si="46"/>
        <v>0</v>
      </c>
      <c r="CK72" s="30">
        <f t="shared" si="46"/>
        <v>0</v>
      </c>
      <c r="CL72" s="30">
        <f t="shared" si="46"/>
        <v>0</v>
      </c>
      <c r="CM72" s="30">
        <f t="shared" si="46"/>
        <v>0</v>
      </c>
      <c r="CN72" s="30">
        <f t="shared" si="46"/>
        <v>0</v>
      </c>
      <c r="CO72" s="30"/>
      <c r="CP72" s="30"/>
      <c r="CQ72" s="31">
        <f>IF($C70&gt;0,IF(CQ70*$C70&gt;0,IF(CQ70&lt;=$C70,CQ70+10,10),0),IF(CQ71*$C71&gt;0,IF(CQ71&lt;=$C71,CQ71+10,10),0))</f>
        <v>0</v>
      </c>
      <c r="CR72" s="30">
        <f>IF($C70&gt;0,IF(CR70*$C70&gt;0,IF(CR70&lt;=$C70,CR70+10,10),0),IF(CR71*$C71&gt;0,IF(CR71&lt;=$C71,CR71+10,10),0))</f>
        <v>0</v>
      </c>
      <c r="CS72" s="30"/>
      <c r="CT72" s="30"/>
      <c r="CU72" s="30"/>
      <c r="CV72" s="30"/>
      <c r="CW72" s="30"/>
      <c r="CX72" s="30"/>
      <c r="CY72" s="97"/>
    </row>
    <row r="73" spans="1:103" s="96" customFormat="1" ht="13.25" customHeight="1">
      <c r="A73" s="91"/>
      <c r="B73" s="18"/>
      <c r="C73" s="66"/>
      <c r="D73" s="154"/>
      <c r="E73" s="18"/>
      <c r="F73" s="18"/>
      <c r="G73" s="18"/>
      <c r="H73" s="18"/>
      <c r="I73" s="145"/>
      <c r="J73" s="18"/>
      <c r="K73" s="18"/>
      <c r="L73" s="18"/>
      <c r="M73" s="18"/>
      <c r="N73" s="18"/>
      <c r="O73" s="205"/>
      <c r="P73" s="18"/>
      <c r="Q73" s="219"/>
      <c r="R73" s="18"/>
      <c r="S73" s="18"/>
      <c r="T73" s="18"/>
      <c r="U73" s="18"/>
      <c r="V73" s="18"/>
      <c r="W73" s="18"/>
      <c r="X73" s="18"/>
      <c r="Y73" s="199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6"/>
      <c r="AK73" s="18"/>
      <c r="AL73" s="225"/>
      <c r="AM73" s="18"/>
      <c r="AN73" s="18"/>
      <c r="AO73" s="145"/>
      <c r="AP73" s="178"/>
      <c r="AQ73" s="172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47"/>
      <c r="BE73" s="18"/>
      <c r="BF73" s="18"/>
      <c r="BG73" s="18"/>
      <c r="BH73" s="18"/>
      <c r="BI73" s="148"/>
      <c r="BJ73" s="148"/>
      <c r="BK73" s="18"/>
      <c r="BL73" s="18"/>
      <c r="BM73" s="18"/>
      <c r="BN73" s="18"/>
      <c r="BO73" s="18"/>
      <c r="BP73" s="193"/>
      <c r="BQ73" s="18"/>
      <c r="BR73" s="18"/>
      <c r="BS73" s="18"/>
      <c r="BT73" s="18"/>
      <c r="BU73" s="211"/>
      <c r="BV73" s="18"/>
      <c r="BW73" s="231"/>
      <c r="BX73" s="18"/>
      <c r="BY73" s="259"/>
      <c r="BZ73" s="18"/>
      <c r="CA73" s="123"/>
      <c r="CB73" s="123"/>
      <c r="CC73" s="123"/>
      <c r="CD73" s="123"/>
      <c r="CE73" s="18"/>
      <c r="CF73" s="18"/>
      <c r="CG73" s="18"/>
      <c r="CH73" s="18"/>
      <c r="CI73" s="84"/>
      <c r="CJ73" s="18"/>
      <c r="CK73" s="85"/>
      <c r="CL73" s="18"/>
      <c r="CM73" s="18"/>
      <c r="CN73" s="18"/>
      <c r="CO73" s="18"/>
      <c r="CP73" s="80"/>
      <c r="CQ73" s="18"/>
      <c r="CR73" s="18"/>
      <c r="CS73" s="38"/>
      <c r="CT73" s="39"/>
      <c r="CU73" s="18"/>
      <c r="CV73" s="40"/>
      <c r="CW73" s="41"/>
      <c r="CX73" s="42"/>
      <c r="CY73" s="97"/>
    </row>
    <row r="74" spans="1:103" s="96" customFormat="1" ht="13.25" customHeight="1">
      <c r="A74" s="92" t="s">
        <v>58</v>
      </c>
      <c r="B74" s="18"/>
      <c r="C74" s="66"/>
      <c r="D74" s="154"/>
      <c r="E74" s="18"/>
      <c r="F74" s="18"/>
      <c r="G74" s="18"/>
      <c r="H74" s="18"/>
      <c r="I74" s="145"/>
      <c r="J74" s="18"/>
      <c r="K74" s="18"/>
      <c r="L74" s="18"/>
      <c r="M74" s="18"/>
      <c r="N74" s="18"/>
      <c r="O74" s="205"/>
      <c r="P74" s="18"/>
      <c r="Q74" s="219"/>
      <c r="R74" s="18"/>
      <c r="S74" s="18"/>
      <c r="T74" s="18"/>
      <c r="U74" s="18"/>
      <c r="V74" s="18"/>
      <c r="W74" s="18"/>
      <c r="X74" s="18"/>
      <c r="Y74" s="199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6"/>
      <c r="AK74" s="18"/>
      <c r="AL74" s="225"/>
      <c r="AM74" s="18"/>
      <c r="AN74" s="18"/>
      <c r="AO74" s="145"/>
      <c r="AP74" s="178"/>
      <c r="AQ74" s="172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47"/>
      <c r="BE74" s="18"/>
      <c r="BF74" s="18"/>
      <c r="BG74" s="18"/>
      <c r="BH74" s="18"/>
      <c r="BI74" s="148"/>
      <c r="BJ74" s="148"/>
      <c r="BK74" s="18"/>
      <c r="BL74" s="18"/>
      <c r="BM74" s="18"/>
      <c r="BN74" s="18"/>
      <c r="BO74" s="18"/>
      <c r="BP74" s="193"/>
      <c r="BQ74" s="18"/>
      <c r="BR74" s="18"/>
      <c r="BS74" s="18"/>
      <c r="BT74" s="18"/>
      <c r="BU74" s="211"/>
      <c r="BV74" s="18"/>
      <c r="BW74" s="231"/>
      <c r="BX74" s="18"/>
      <c r="BY74" s="259"/>
      <c r="BZ74" s="18"/>
      <c r="CA74" s="123"/>
      <c r="CB74" s="123"/>
      <c r="CC74" s="123"/>
      <c r="CD74" s="123"/>
      <c r="CE74" s="18"/>
      <c r="CF74" s="18"/>
      <c r="CG74" s="18"/>
      <c r="CH74" s="18"/>
      <c r="CI74" s="84"/>
      <c r="CJ74" s="18"/>
      <c r="CK74" s="85"/>
      <c r="CL74" s="18"/>
      <c r="CM74" s="18"/>
      <c r="CN74" s="18"/>
      <c r="CO74" s="18"/>
      <c r="CP74" s="80"/>
      <c r="CQ74" s="18"/>
      <c r="CR74" s="18"/>
      <c r="CS74" s="38"/>
      <c r="CT74" s="39"/>
      <c r="CU74" s="18"/>
      <c r="CV74" s="40"/>
      <c r="CW74" s="41"/>
      <c r="CX74" s="42"/>
      <c r="CY74" s="97"/>
    </row>
    <row r="75" spans="1:103" s="50" customFormat="1" ht="13.25" customHeight="1">
      <c r="A75" s="77" t="s">
        <v>115</v>
      </c>
      <c r="B75" s="29">
        <v>38</v>
      </c>
      <c r="C75" s="66">
        <f>IF(B75&gt;B76,B75-B76,0)</f>
        <v>7</v>
      </c>
      <c r="D75" s="154"/>
      <c r="E75" s="237"/>
      <c r="F75" s="162"/>
      <c r="G75" s="162"/>
      <c r="H75" s="162"/>
      <c r="I75" s="167"/>
      <c r="J75" s="18"/>
      <c r="K75" s="18"/>
      <c r="L75" s="18"/>
      <c r="M75" s="162"/>
      <c r="N75" s="162">
        <v>11</v>
      </c>
      <c r="O75" s="209">
        <v>7</v>
      </c>
      <c r="P75" s="18"/>
      <c r="Q75" s="223"/>
      <c r="R75" s="162">
        <v>10</v>
      </c>
      <c r="S75" s="162"/>
      <c r="T75" s="162"/>
      <c r="U75" s="18"/>
      <c r="V75" s="162"/>
      <c r="W75" s="162"/>
      <c r="X75" s="162"/>
      <c r="Y75" s="203"/>
      <c r="Z75" s="162"/>
      <c r="AA75" s="162"/>
      <c r="AB75" s="162"/>
      <c r="AC75" s="162"/>
      <c r="AD75" s="162"/>
      <c r="AE75" s="162"/>
      <c r="AF75" s="162">
        <v>10</v>
      </c>
      <c r="AG75" s="162"/>
      <c r="AH75" s="162"/>
      <c r="AI75" s="162"/>
      <c r="AJ75" s="190"/>
      <c r="AK75" s="162"/>
      <c r="AL75" s="229"/>
      <c r="AM75" s="18"/>
      <c r="AN75" s="163">
        <v>7</v>
      </c>
      <c r="AO75" s="273"/>
      <c r="AP75" s="182"/>
      <c r="AQ75" s="171">
        <v>4</v>
      </c>
      <c r="AR75" s="162"/>
      <c r="AS75" s="162">
        <v>6</v>
      </c>
      <c r="AT75" s="162"/>
      <c r="AU75" s="163"/>
      <c r="AV75" s="162"/>
      <c r="AW75" s="162">
        <v>14</v>
      </c>
      <c r="AX75" s="162"/>
      <c r="AY75" s="162"/>
      <c r="AZ75" s="162"/>
      <c r="BA75" s="162"/>
      <c r="BB75" s="162"/>
      <c r="BC75" s="162">
        <v>4</v>
      </c>
      <c r="BD75" s="169">
        <v>4</v>
      </c>
      <c r="BE75" s="162"/>
      <c r="BF75" s="162"/>
      <c r="BG75" s="162"/>
      <c r="BH75" s="162"/>
      <c r="BI75" s="176"/>
      <c r="BJ75" s="176"/>
      <c r="BK75" s="162"/>
      <c r="BL75" s="162">
        <v>7</v>
      </c>
      <c r="BM75" s="162"/>
      <c r="BN75" s="162"/>
      <c r="BO75" s="162"/>
      <c r="BP75" s="197"/>
      <c r="BQ75" s="162"/>
      <c r="BR75" s="162">
        <v>3</v>
      </c>
      <c r="BS75" s="162">
        <v>10</v>
      </c>
      <c r="BT75" s="162"/>
      <c r="BU75" s="215"/>
      <c r="BV75" s="162"/>
      <c r="BW75" s="235"/>
      <c r="BX75" s="237"/>
      <c r="BY75" s="259"/>
      <c r="BZ75" s="162"/>
      <c r="CA75" s="123"/>
      <c r="CB75" s="123"/>
      <c r="CC75" s="123"/>
      <c r="CD75" s="123"/>
      <c r="CE75" s="18"/>
      <c r="CF75" s="18"/>
      <c r="CG75" s="18"/>
      <c r="CH75" s="18"/>
      <c r="CI75" s="84"/>
      <c r="CJ75" s="18"/>
      <c r="CK75" s="85"/>
      <c r="CL75" s="18"/>
      <c r="CM75" s="18"/>
      <c r="CN75" s="18"/>
      <c r="CO75" s="18"/>
      <c r="CP75" s="80"/>
      <c r="CQ75" s="51"/>
      <c r="CR75" s="51"/>
      <c r="CS75" s="52"/>
      <c r="CT75" s="53"/>
      <c r="CU75" s="51"/>
      <c r="CV75" s="54"/>
      <c r="CW75" s="55"/>
      <c r="CX75" s="56"/>
    </row>
    <row r="76" spans="1:103" s="96" customFormat="1" ht="13.25" customHeight="1">
      <c r="A76" s="77" t="s">
        <v>116</v>
      </c>
      <c r="B76" s="29">
        <v>31</v>
      </c>
      <c r="C76" s="66">
        <f>IF(B76&gt;B75,B76-B75,0)</f>
        <v>0</v>
      </c>
      <c r="D76" s="155"/>
      <c r="E76" s="237">
        <v>16</v>
      </c>
      <c r="F76" s="162">
        <v>28</v>
      </c>
      <c r="G76" s="162">
        <v>16</v>
      </c>
      <c r="H76" s="162">
        <v>16</v>
      </c>
      <c r="I76" s="167">
        <v>17</v>
      </c>
      <c r="J76" s="18">
        <v>14</v>
      </c>
      <c r="K76" s="18">
        <v>13</v>
      </c>
      <c r="L76" s="18">
        <v>17</v>
      </c>
      <c r="M76" s="162">
        <v>13</v>
      </c>
      <c r="N76" s="162"/>
      <c r="O76" s="209"/>
      <c r="P76" s="18">
        <v>16</v>
      </c>
      <c r="Q76" s="223">
        <v>14</v>
      </c>
      <c r="R76" s="162"/>
      <c r="S76" s="162">
        <v>13</v>
      </c>
      <c r="T76" s="162">
        <v>7</v>
      </c>
      <c r="U76" s="18">
        <v>17</v>
      </c>
      <c r="V76" s="162">
        <v>13</v>
      </c>
      <c r="W76" s="162">
        <v>12</v>
      </c>
      <c r="X76" s="162">
        <v>17</v>
      </c>
      <c r="Y76" s="203">
        <v>6</v>
      </c>
      <c r="Z76" s="162">
        <v>13</v>
      </c>
      <c r="AA76" s="162">
        <v>11</v>
      </c>
      <c r="AB76" s="162">
        <v>13</v>
      </c>
      <c r="AC76" s="162">
        <v>7</v>
      </c>
      <c r="AD76" s="162">
        <v>10</v>
      </c>
      <c r="AE76" s="162">
        <v>14</v>
      </c>
      <c r="AF76" s="162"/>
      <c r="AG76" s="162">
        <v>6</v>
      </c>
      <c r="AH76" s="162">
        <v>10</v>
      </c>
      <c r="AI76" s="162">
        <v>21</v>
      </c>
      <c r="AJ76" s="190">
        <v>7</v>
      </c>
      <c r="AK76" s="162">
        <v>14</v>
      </c>
      <c r="AL76" s="229">
        <v>10</v>
      </c>
      <c r="AM76" s="18">
        <v>10</v>
      </c>
      <c r="AN76" s="163"/>
      <c r="AO76" s="273">
        <v>11</v>
      </c>
      <c r="AP76" s="182">
        <v>13</v>
      </c>
      <c r="AQ76" s="171"/>
      <c r="AR76" s="162">
        <v>10</v>
      </c>
      <c r="AS76" s="162"/>
      <c r="AT76" s="162">
        <v>12</v>
      </c>
      <c r="AU76" s="163">
        <v>14</v>
      </c>
      <c r="AV76" s="162">
        <v>14</v>
      </c>
      <c r="AW76" s="162"/>
      <c r="AX76" s="162">
        <v>14</v>
      </c>
      <c r="AY76" s="162">
        <v>10</v>
      </c>
      <c r="AZ76" s="162">
        <v>13</v>
      </c>
      <c r="BA76" s="162">
        <v>20</v>
      </c>
      <c r="BB76" s="162">
        <v>10</v>
      </c>
      <c r="BC76" s="162"/>
      <c r="BD76" s="169"/>
      <c r="BE76" s="162">
        <v>7</v>
      </c>
      <c r="BF76" s="162">
        <v>7</v>
      </c>
      <c r="BG76" s="162">
        <v>10</v>
      </c>
      <c r="BH76" s="162">
        <v>14</v>
      </c>
      <c r="BI76" s="176">
        <v>12</v>
      </c>
      <c r="BJ76" s="176">
        <v>3</v>
      </c>
      <c r="BK76" s="162">
        <v>7</v>
      </c>
      <c r="BL76" s="162"/>
      <c r="BM76" s="162">
        <v>14</v>
      </c>
      <c r="BN76" s="162">
        <v>10</v>
      </c>
      <c r="BO76" s="162">
        <v>17</v>
      </c>
      <c r="BP76" s="197">
        <v>10</v>
      </c>
      <c r="BQ76" s="162">
        <v>10</v>
      </c>
      <c r="BR76" s="162"/>
      <c r="BS76" s="162"/>
      <c r="BT76" s="162">
        <v>10</v>
      </c>
      <c r="BU76" s="215">
        <v>8</v>
      </c>
      <c r="BV76" s="162">
        <v>13</v>
      </c>
      <c r="BW76" s="235">
        <v>8</v>
      </c>
      <c r="BX76" s="237">
        <v>7</v>
      </c>
      <c r="BY76" s="259">
        <v>16</v>
      </c>
      <c r="BZ76" s="162">
        <v>7</v>
      </c>
      <c r="CA76" s="123"/>
      <c r="CB76" s="123"/>
      <c r="CC76" s="123"/>
      <c r="CD76" s="123"/>
      <c r="CE76" s="18"/>
      <c r="CF76" s="18"/>
      <c r="CG76" s="18"/>
      <c r="CH76" s="18"/>
      <c r="CI76" s="84"/>
      <c r="CJ76" s="18"/>
      <c r="CK76" s="85"/>
      <c r="CL76" s="18"/>
      <c r="CM76" s="18"/>
      <c r="CN76" s="18"/>
      <c r="CO76" s="18"/>
      <c r="CP76" s="80"/>
      <c r="CQ76" s="18"/>
      <c r="CR76" s="18"/>
      <c r="CS76" s="38"/>
      <c r="CT76" s="39"/>
      <c r="CU76" s="18"/>
      <c r="CV76" s="40"/>
      <c r="CW76" s="41"/>
      <c r="CX76" s="42"/>
      <c r="CY76" s="97"/>
    </row>
    <row r="77" spans="1:103" s="96" customFormat="1" ht="13.25" customHeight="1">
      <c r="A77" s="100" t="s">
        <v>59</v>
      </c>
      <c r="B77" s="18"/>
      <c r="C77" s="66"/>
      <c r="D77" s="154"/>
      <c r="E77" s="30">
        <f t="shared" ref="E77:AJ77" si="47">IF($C75&gt;0,IF(E75*$C75&gt;0,IF(E75&lt;=$C75,E75+10,10),0),IF(E76*$C76&gt;0,IF(E76&lt;=$C76,E76+10,10),0))</f>
        <v>0</v>
      </c>
      <c r="F77" s="30">
        <f t="shared" si="47"/>
        <v>0</v>
      </c>
      <c r="G77" s="30">
        <f t="shared" si="47"/>
        <v>0</v>
      </c>
      <c r="H77" s="30">
        <f t="shared" si="47"/>
        <v>0</v>
      </c>
      <c r="I77" s="30">
        <f t="shared" si="47"/>
        <v>0</v>
      </c>
      <c r="J77" s="30">
        <f t="shared" si="47"/>
        <v>0</v>
      </c>
      <c r="K77" s="30">
        <f t="shared" si="47"/>
        <v>0</v>
      </c>
      <c r="L77" s="30">
        <f t="shared" si="47"/>
        <v>0</v>
      </c>
      <c r="M77" s="30">
        <f t="shared" si="47"/>
        <v>0</v>
      </c>
      <c r="N77" s="30">
        <f t="shared" si="47"/>
        <v>10</v>
      </c>
      <c r="O77" s="30">
        <f t="shared" si="47"/>
        <v>17</v>
      </c>
      <c r="P77" s="30">
        <f t="shared" si="47"/>
        <v>0</v>
      </c>
      <c r="Q77" s="30">
        <f t="shared" si="47"/>
        <v>0</v>
      </c>
      <c r="R77" s="30">
        <f t="shared" si="47"/>
        <v>10</v>
      </c>
      <c r="S77" s="30">
        <f t="shared" si="47"/>
        <v>0</v>
      </c>
      <c r="T77" s="30">
        <f t="shared" si="47"/>
        <v>0</v>
      </c>
      <c r="U77" s="30">
        <f t="shared" si="47"/>
        <v>0</v>
      </c>
      <c r="V77" s="30">
        <f t="shared" si="47"/>
        <v>0</v>
      </c>
      <c r="W77" s="30">
        <f t="shared" si="47"/>
        <v>0</v>
      </c>
      <c r="X77" s="30">
        <f t="shared" si="47"/>
        <v>0</v>
      </c>
      <c r="Y77" s="30">
        <f t="shared" si="47"/>
        <v>0</v>
      </c>
      <c r="Z77" s="30">
        <f t="shared" si="47"/>
        <v>0</v>
      </c>
      <c r="AA77" s="30">
        <f t="shared" si="47"/>
        <v>0</v>
      </c>
      <c r="AB77" s="30">
        <f t="shared" si="47"/>
        <v>0</v>
      </c>
      <c r="AC77" s="30">
        <f t="shared" si="47"/>
        <v>0</v>
      </c>
      <c r="AD77" s="30">
        <f t="shared" si="47"/>
        <v>0</v>
      </c>
      <c r="AE77" s="30">
        <f t="shared" si="47"/>
        <v>0</v>
      </c>
      <c r="AF77" s="30">
        <f t="shared" si="47"/>
        <v>10</v>
      </c>
      <c r="AG77" s="30">
        <f t="shared" si="47"/>
        <v>0</v>
      </c>
      <c r="AH77" s="30">
        <f t="shared" si="47"/>
        <v>0</v>
      </c>
      <c r="AI77" s="30">
        <f t="shared" si="47"/>
        <v>0</v>
      </c>
      <c r="AJ77" s="30">
        <f t="shared" si="47"/>
        <v>0</v>
      </c>
      <c r="AK77" s="30">
        <f t="shared" ref="AK77:BP77" si="48">IF($C75&gt;0,IF(AK75*$C75&gt;0,IF(AK75&lt;=$C75,AK75+10,10),0),IF(AK76*$C76&gt;0,IF(AK76&lt;=$C76,AK76+10,10),0))</f>
        <v>0</v>
      </c>
      <c r="AL77" s="30">
        <f t="shared" si="48"/>
        <v>0</v>
      </c>
      <c r="AM77" s="30">
        <f t="shared" si="48"/>
        <v>0</v>
      </c>
      <c r="AN77" s="30">
        <f t="shared" si="48"/>
        <v>17</v>
      </c>
      <c r="AO77" s="274">
        <f t="shared" si="48"/>
        <v>0</v>
      </c>
      <c r="AP77" s="30">
        <f t="shared" si="48"/>
        <v>0</v>
      </c>
      <c r="AQ77" s="30">
        <f t="shared" si="48"/>
        <v>14</v>
      </c>
      <c r="AR77" s="30">
        <f t="shared" si="48"/>
        <v>0</v>
      </c>
      <c r="AS77" s="30">
        <f t="shared" si="48"/>
        <v>16</v>
      </c>
      <c r="AT77" s="30">
        <f t="shared" si="48"/>
        <v>0</v>
      </c>
      <c r="AU77" s="30">
        <f t="shared" si="48"/>
        <v>0</v>
      </c>
      <c r="AV77" s="30">
        <f t="shared" si="48"/>
        <v>0</v>
      </c>
      <c r="AW77" s="30">
        <f t="shared" si="48"/>
        <v>10</v>
      </c>
      <c r="AX77" s="30">
        <f t="shared" si="48"/>
        <v>0</v>
      </c>
      <c r="AY77" s="30">
        <f t="shared" si="48"/>
        <v>0</v>
      </c>
      <c r="AZ77" s="30">
        <f t="shared" si="48"/>
        <v>0</v>
      </c>
      <c r="BA77" s="30">
        <f t="shared" si="48"/>
        <v>0</v>
      </c>
      <c r="BB77" s="30">
        <f t="shared" si="48"/>
        <v>0</v>
      </c>
      <c r="BC77" s="30">
        <f t="shared" si="48"/>
        <v>14</v>
      </c>
      <c r="BD77" s="30">
        <f t="shared" si="48"/>
        <v>14</v>
      </c>
      <c r="BE77" s="30">
        <f t="shared" si="48"/>
        <v>0</v>
      </c>
      <c r="BF77" s="30">
        <f t="shared" si="48"/>
        <v>0</v>
      </c>
      <c r="BG77" s="30">
        <f t="shared" si="48"/>
        <v>0</v>
      </c>
      <c r="BH77" s="30">
        <f t="shared" si="48"/>
        <v>0</v>
      </c>
      <c r="BI77" s="30">
        <f t="shared" si="48"/>
        <v>0</v>
      </c>
      <c r="BJ77" s="30">
        <f t="shared" si="48"/>
        <v>0</v>
      </c>
      <c r="BK77" s="30">
        <f t="shared" si="48"/>
        <v>0</v>
      </c>
      <c r="BL77" s="30">
        <f t="shared" si="48"/>
        <v>17</v>
      </c>
      <c r="BM77" s="30">
        <f t="shared" si="48"/>
        <v>0</v>
      </c>
      <c r="BN77" s="30">
        <f t="shared" si="48"/>
        <v>0</v>
      </c>
      <c r="BO77" s="30">
        <f t="shared" si="48"/>
        <v>0</v>
      </c>
      <c r="BP77" s="30">
        <f t="shared" si="48"/>
        <v>0</v>
      </c>
      <c r="BQ77" s="30">
        <f t="shared" ref="BQ77:CV77" si="49">IF($C75&gt;0,IF(BQ75*$C75&gt;0,IF(BQ75&lt;=$C75,BQ75+10,10),0),IF(BQ76*$C76&gt;0,IF(BQ76&lt;=$C76,BQ76+10,10),0))</f>
        <v>0</v>
      </c>
      <c r="BR77" s="30">
        <f t="shared" si="49"/>
        <v>13</v>
      </c>
      <c r="BS77" s="30">
        <f t="shared" si="49"/>
        <v>10</v>
      </c>
      <c r="BT77" s="30">
        <f t="shared" si="49"/>
        <v>0</v>
      </c>
      <c r="BU77" s="30">
        <f t="shared" si="49"/>
        <v>0</v>
      </c>
      <c r="BV77" s="30">
        <f t="shared" si="49"/>
        <v>0</v>
      </c>
      <c r="BW77" s="30">
        <f t="shared" si="49"/>
        <v>0</v>
      </c>
      <c r="BX77" s="30">
        <f t="shared" si="49"/>
        <v>0</v>
      </c>
      <c r="BY77" s="260">
        <f t="shared" si="49"/>
        <v>0</v>
      </c>
      <c r="BZ77" s="30">
        <f t="shared" si="49"/>
        <v>0</v>
      </c>
      <c r="CA77" s="124"/>
      <c r="CB77" s="124"/>
      <c r="CC77" s="124"/>
      <c r="CD77" s="124"/>
      <c r="CE77" s="30"/>
      <c r="CF77" s="30"/>
      <c r="CG77" s="30"/>
      <c r="CH77" s="30"/>
      <c r="CI77" s="30">
        <f t="shared" ref="CI77:CN77" si="50">IF($C75&gt;0,IF(CI75*$C75&gt;0,IF(CI75&lt;=$C75,CI75+10,10),0),IF(CI76*$C76&gt;0,IF(CI76&lt;=$C76,CI76+10,10),0))</f>
        <v>0</v>
      </c>
      <c r="CJ77" s="30">
        <f t="shared" si="50"/>
        <v>0</v>
      </c>
      <c r="CK77" s="30">
        <f t="shared" si="50"/>
        <v>0</v>
      </c>
      <c r="CL77" s="30">
        <f t="shared" si="50"/>
        <v>0</v>
      </c>
      <c r="CM77" s="30">
        <f t="shared" si="50"/>
        <v>0</v>
      </c>
      <c r="CN77" s="30">
        <f t="shared" si="50"/>
        <v>0</v>
      </c>
      <c r="CO77" s="30"/>
      <c r="CP77" s="30"/>
      <c r="CQ77" s="31">
        <f>IF($C75&gt;0,IF(CQ75*$C75&gt;0,IF(CQ75&lt;=$C75,CQ75+10,10),0),IF(CQ76*$C76&gt;0,IF(CQ76&lt;=$C76,CQ76+10,10),0))</f>
        <v>0</v>
      </c>
      <c r="CR77" s="30">
        <f>IF($C75&gt;0,IF(CR75*$C75&gt;0,IF(CR75&lt;=$C75,CR75+10,10),0),IF(CR76*$C76&gt;0,IF(CR76&lt;=$C76,CR76+10,10),0))</f>
        <v>0</v>
      </c>
      <c r="CS77" s="30"/>
      <c r="CT77" s="30"/>
      <c r="CU77" s="30"/>
      <c r="CV77" s="30"/>
      <c r="CW77" s="30"/>
      <c r="CX77" s="30"/>
      <c r="CY77" s="97"/>
    </row>
    <row r="78" spans="1:103" s="96" customFormat="1" ht="13.25" customHeight="1">
      <c r="A78" s="100"/>
      <c r="B78" s="18"/>
      <c r="C78" s="66"/>
      <c r="D78" s="154"/>
      <c r="E78" s="18"/>
      <c r="F78" s="18"/>
      <c r="G78" s="18"/>
      <c r="H78" s="18"/>
      <c r="I78" s="145"/>
      <c r="J78" s="18"/>
      <c r="K78" s="18"/>
      <c r="L78" s="18"/>
      <c r="M78" s="18"/>
      <c r="N78" s="18"/>
      <c r="O78" s="205"/>
      <c r="P78" s="18"/>
      <c r="Q78" s="219"/>
      <c r="R78" s="18"/>
      <c r="S78" s="18"/>
      <c r="T78" s="18"/>
      <c r="U78" s="18"/>
      <c r="V78" s="18"/>
      <c r="W78" s="18"/>
      <c r="X78" s="18"/>
      <c r="Y78" s="199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6"/>
      <c r="AK78" s="18"/>
      <c r="AL78" s="225"/>
      <c r="AM78" s="18"/>
      <c r="AN78" s="18"/>
      <c r="AO78" s="145"/>
      <c r="AP78" s="178"/>
      <c r="AQ78" s="172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47"/>
      <c r="BE78" s="18"/>
      <c r="BF78" s="18"/>
      <c r="BG78" s="18"/>
      <c r="BH78" s="18"/>
      <c r="BI78" s="148"/>
      <c r="BJ78" s="148"/>
      <c r="BK78" s="18"/>
      <c r="BL78" s="18"/>
      <c r="BM78" s="18"/>
      <c r="BN78" s="18"/>
      <c r="BO78" s="18"/>
      <c r="BP78" s="193"/>
      <c r="BQ78" s="18"/>
      <c r="BR78" s="18"/>
      <c r="BS78" s="18"/>
      <c r="BT78" s="18"/>
      <c r="BU78" s="211"/>
      <c r="BV78" s="18"/>
      <c r="BW78" s="231"/>
      <c r="BX78" s="18"/>
      <c r="BY78" s="259"/>
      <c r="BZ78" s="18"/>
      <c r="CA78" s="123"/>
      <c r="CB78" s="123"/>
      <c r="CC78" s="123"/>
      <c r="CD78" s="123"/>
      <c r="CE78" s="18"/>
      <c r="CF78" s="18"/>
      <c r="CG78" s="18"/>
      <c r="CH78" s="18"/>
      <c r="CI78" s="84"/>
      <c r="CJ78" s="18"/>
      <c r="CK78" s="85"/>
      <c r="CL78" s="18"/>
      <c r="CM78" s="18"/>
      <c r="CN78" s="18"/>
      <c r="CO78" s="18"/>
      <c r="CP78" s="80"/>
      <c r="CQ78" s="18"/>
      <c r="CR78" s="18"/>
      <c r="CS78" s="38"/>
      <c r="CT78" s="39"/>
      <c r="CU78" s="18"/>
      <c r="CV78" s="40"/>
      <c r="CW78" s="41"/>
      <c r="CX78" s="42"/>
      <c r="CY78" s="97"/>
    </row>
    <row r="79" spans="1:103" s="96" customFormat="1" ht="13.25" customHeight="1">
      <c r="A79" s="92" t="s">
        <v>12</v>
      </c>
      <c r="B79" s="18"/>
      <c r="C79" s="66"/>
      <c r="D79" s="154"/>
      <c r="E79" s="18"/>
      <c r="F79" s="18"/>
      <c r="G79" s="18"/>
      <c r="H79" s="18"/>
      <c r="I79" s="145"/>
      <c r="J79" s="18"/>
      <c r="K79" s="18"/>
      <c r="L79" s="18"/>
      <c r="M79" s="18"/>
      <c r="N79" s="18"/>
      <c r="O79" s="205"/>
      <c r="P79" s="18"/>
      <c r="Q79" s="219"/>
      <c r="R79" s="18"/>
      <c r="S79" s="18"/>
      <c r="T79" s="18"/>
      <c r="U79" s="18"/>
      <c r="V79" s="18"/>
      <c r="W79" s="18"/>
      <c r="X79" s="18"/>
      <c r="Y79" s="199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6"/>
      <c r="AK79" s="18"/>
      <c r="AL79" s="225"/>
      <c r="AM79" s="18"/>
      <c r="AN79" s="18"/>
      <c r="AO79" s="145"/>
      <c r="AP79" s="178"/>
      <c r="AQ79" s="172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47"/>
      <c r="BE79" s="18"/>
      <c r="BF79" s="18"/>
      <c r="BG79" s="18"/>
      <c r="BH79" s="18"/>
      <c r="BI79" s="148"/>
      <c r="BJ79" s="148"/>
      <c r="BK79" s="18"/>
      <c r="BL79" s="18"/>
      <c r="BM79" s="18"/>
      <c r="BN79" s="18"/>
      <c r="BO79" s="18"/>
      <c r="BP79" s="193"/>
      <c r="BQ79" s="18"/>
      <c r="BR79" s="18"/>
      <c r="BS79" s="18"/>
      <c r="BT79" s="18"/>
      <c r="BU79" s="211"/>
      <c r="BV79" s="18"/>
      <c r="BW79" s="231"/>
      <c r="BX79" s="18"/>
      <c r="BY79" s="259"/>
      <c r="BZ79" s="18"/>
      <c r="CA79" s="123"/>
      <c r="CB79" s="123"/>
      <c r="CC79" s="123"/>
      <c r="CD79" s="123"/>
      <c r="CE79" s="18"/>
      <c r="CF79" s="18"/>
      <c r="CG79" s="18"/>
      <c r="CH79" s="18"/>
      <c r="CI79" s="84"/>
      <c r="CJ79" s="18"/>
      <c r="CK79" s="85"/>
      <c r="CL79" s="18"/>
      <c r="CM79" s="18"/>
      <c r="CN79" s="18"/>
      <c r="CO79" s="18"/>
      <c r="CP79" s="80"/>
      <c r="CQ79" s="18"/>
      <c r="CR79" s="18"/>
      <c r="CS79" s="38"/>
      <c r="CT79" s="39"/>
      <c r="CU79" s="18"/>
      <c r="CV79" s="40"/>
      <c r="CW79" s="41"/>
      <c r="CX79" s="42"/>
      <c r="CY79" s="97"/>
    </row>
    <row r="80" spans="1:103" s="50" customFormat="1" ht="13.25" customHeight="1">
      <c r="A80" s="77" t="s">
        <v>117</v>
      </c>
      <c r="B80" s="29">
        <v>20</v>
      </c>
      <c r="C80" s="66">
        <f>IF(B80&gt;B81,B80-B81,0)</f>
        <v>0</v>
      </c>
      <c r="D80" s="154"/>
      <c r="E80" s="237">
        <v>9</v>
      </c>
      <c r="F80" s="162">
        <v>14</v>
      </c>
      <c r="G80" s="162">
        <v>9</v>
      </c>
      <c r="H80" s="162">
        <v>14</v>
      </c>
      <c r="I80" s="167"/>
      <c r="J80" s="18">
        <v>14</v>
      </c>
      <c r="K80" s="18"/>
      <c r="L80" s="18"/>
      <c r="M80" s="162"/>
      <c r="N80" s="162"/>
      <c r="O80" s="209"/>
      <c r="P80" s="18">
        <v>13</v>
      </c>
      <c r="Q80" s="223">
        <v>18</v>
      </c>
      <c r="R80" s="162">
        <v>10</v>
      </c>
      <c r="S80" s="162"/>
      <c r="T80" s="162"/>
      <c r="U80" s="18"/>
      <c r="V80" s="162"/>
      <c r="W80" s="162"/>
      <c r="X80" s="162">
        <v>14</v>
      </c>
      <c r="Y80" s="203">
        <v>13</v>
      </c>
      <c r="Z80" s="162">
        <v>13</v>
      </c>
      <c r="AA80" s="162">
        <v>10</v>
      </c>
      <c r="AB80" s="162"/>
      <c r="AC80" s="162"/>
      <c r="AD80" s="162"/>
      <c r="AE80" s="162">
        <v>13</v>
      </c>
      <c r="AF80" s="162"/>
      <c r="AG80" s="162">
        <v>14</v>
      </c>
      <c r="AH80" s="162">
        <v>14</v>
      </c>
      <c r="AI80" s="162">
        <v>13</v>
      </c>
      <c r="AJ80" s="190">
        <v>10</v>
      </c>
      <c r="AK80" s="162">
        <v>21</v>
      </c>
      <c r="AL80" s="229">
        <v>14</v>
      </c>
      <c r="AM80" s="18">
        <v>13</v>
      </c>
      <c r="AN80" s="163">
        <v>14</v>
      </c>
      <c r="AO80" s="273">
        <v>20</v>
      </c>
      <c r="AP80" s="182"/>
      <c r="AQ80" s="171"/>
      <c r="AR80" s="162">
        <v>10</v>
      </c>
      <c r="AS80" s="162">
        <v>12</v>
      </c>
      <c r="AT80" s="162">
        <v>13</v>
      </c>
      <c r="AU80" s="163"/>
      <c r="AV80" s="162">
        <v>14</v>
      </c>
      <c r="AW80" s="162">
        <v>14</v>
      </c>
      <c r="AX80" s="162">
        <v>14</v>
      </c>
      <c r="AY80" s="162">
        <v>13</v>
      </c>
      <c r="AZ80" s="162">
        <v>17</v>
      </c>
      <c r="BA80" s="162">
        <v>20</v>
      </c>
      <c r="BB80" s="162">
        <v>10</v>
      </c>
      <c r="BC80" s="162"/>
      <c r="BD80" s="169">
        <v>19</v>
      </c>
      <c r="BE80" s="162">
        <v>20</v>
      </c>
      <c r="BF80" s="162">
        <v>10</v>
      </c>
      <c r="BG80" s="162">
        <v>10</v>
      </c>
      <c r="BH80" s="162">
        <v>17</v>
      </c>
      <c r="BI80" s="176">
        <v>14</v>
      </c>
      <c r="BJ80" s="176">
        <v>9</v>
      </c>
      <c r="BK80" s="162">
        <v>7</v>
      </c>
      <c r="BL80" s="162"/>
      <c r="BM80" s="162"/>
      <c r="BN80" s="162">
        <v>20</v>
      </c>
      <c r="BO80" s="162">
        <v>14</v>
      </c>
      <c r="BP80" s="197">
        <v>10</v>
      </c>
      <c r="BQ80" s="162">
        <v>12</v>
      </c>
      <c r="BR80" s="162">
        <v>14</v>
      </c>
      <c r="BS80" s="162"/>
      <c r="BT80" s="162"/>
      <c r="BU80" s="215">
        <v>14</v>
      </c>
      <c r="BV80" s="162"/>
      <c r="BW80" s="235">
        <v>10</v>
      </c>
      <c r="BX80" s="237"/>
      <c r="BY80" s="259">
        <v>10</v>
      </c>
      <c r="BZ80" s="162">
        <v>7</v>
      </c>
      <c r="CA80" s="123"/>
      <c r="CB80" s="123"/>
      <c r="CC80" s="123"/>
      <c r="CD80" s="123"/>
      <c r="CE80" s="18"/>
      <c r="CF80" s="18"/>
      <c r="CG80" s="18"/>
      <c r="CH80" s="18"/>
      <c r="CI80" s="84"/>
      <c r="CJ80" s="18"/>
      <c r="CK80" s="85"/>
      <c r="CL80" s="18"/>
      <c r="CM80" s="18"/>
      <c r="CN80" s="18"/>
      <c r="CO80" s="18"/>
      <c r="CP80" s="80"/>
      <c r="CQ80" s="51"/>
      <c r="CR80" s="51"/>
      <c r="CS80" s="52"/>
      <c r="CT80" s="53"/>
      <c r="CU80" s="51"/>
      <c r="CV80" s="54"/>
      <c r="CW80" s="55"/>
      <c r="CX80" s="56"/>
    </row>
    <row r="81" spans="1:103" s="96" customFormat="1" ht="13.25" customHeight="1">
      <c r="A81" s="77" t="s">
        <v>118</v>
      </c>
      <c r="B81" s="29">
        <v>21</v>
      </c>
      <c r="C81" s="66">
        <f>IF(B81&gt;B80,B81-B80,0)</f>
        <v>1</v>
      </c>
      <c r="D81" s="154"/>
      <c r="E81" s="237"/>
      <c r="F81" s="162"/>
      <c r="G81" s="162"/>
      <c r="H81" s="162"/>
      <c r="I81" s="167">
        <v>14</v>
      </c>
      <c r="J81" s="18"/>
      <c r="K81" s="18">
        <v>7</v>
      </c>
      <c r="L81" s="18">
        <v>7</v>
      </c>
      <c r="M81" s="162">
        <v>17</v>
      </c>
      <c r="N81" s="162">
        <v>10</v>
      </c>
      <c r="O81" s="209">
        <v>10</v>
      </c>
      <c r="P81" s="18"/>
      <c r="Q81" s="223"/>
      <c r="R81" s="162"/>
      <c r="S81" s="162">
        <v>7</v>
      </c>
      <c r="T81" s="162">
        <v>3</v>
      </c>
      <c r="U81" s="18">
        <v>10</v>
      </c>
      <c r="V81" s="162">
        <v>7</v>
      </c>
      <c r="W81" s="162">
        <v>6</v>
      </c>
      <c r="X81" s="162"/>
      <c r="Y81" s="203"/>
      <c r="Z81" s="162"/>
      <c r="AA81" s="162"/>
      <c r="AB81" s="162">
        <v>9</v>
      </c>
      <c r="AC81" s="162">
        <v>7</v>
      </c>
      <c r="AD81" s="162">
        <v>6</v>
      </c>
      <c r="AE81" s="162"/>
      <c r="AF81" s="162">
        <v>10</v>
      </c>
      <c r="AG81" s="162"/>
      <c r="AH81" s="162"/>
      <c r="AI81" s="162"/>
      <c r="AJ81" s="190"/>
      <c r="AK81" s="162"/>
      <c r="AL81" s="229"/>
      <c r="AM81" s="18"/>
      <c r="AN81" s="163"/>
      <c r="AO81" s="273"/>
      <c r="AP81" s="182">
        <v>7</v>
      </c>
      <c r="AQ81" s="171">
        <v>4</v>
      </c>
      <c r="AR81" s="162"/>
      <c r="AS81" s="162"/>
      <c r="AT81" s="162"/>
      <c r="AU81" s="163">
        <v>10</v>
      </c>
      <c r="AV81" s="162"/>
      <c r="AW81" s="162"/>
      <c r="AX81" s="162"/>
      <c r="AY81" s="162"/>
      <c r="AZ81" s="162"/>
      <c r="BA81" s="162"/>
      <c r="BB81" s="162"/>
      <c r="BC81" s="162">
        <v>7</v>
      </c>
      <c r="BD81" s="169"/>
      <c r="BE81" s="162"/>
      <c r="BF81" s="162"/>
      <c r="BG81" s="162"/>
      <c r="BH81" s="162"/>
      <c r="BI81" s="176"/>
      <c r="BJ81" s="176"/>
      <c r="BK81" s="162"/>
      <c r="BL81" s="162">
        <v>7</v>
      </c>
      <c r="BM81" s="162">
        <v>7</v>
      </c>
      <c r="BN81" s="162"/>
      <c r="BO81" s="162"/>
      <c r="BP81" s="197"/>
      <c r="BQ81" s="162"/>
      <c r="BR81" s="162"/>
      <c r="BS81" s="162">
        <v>10</v>
      </c>
      <c r="BT81" s="162">
        <v>10</v>
      </c>
      <c r="BU81" s="215"/>
      <c r="BV81" s="162">
        <v>4</v>
      </c>
      <c r="BW81" s="235"/>
      <c r="BX81" s="237">
        <v>3</v>
      </c>
      <c r="BY81" s="259"/>
      <c r="BZ81" s="162"/>
      <c r="CA81" s="123"/>
      <c r="CB81" s="123"/>
      <c r="CC81" s="123"/>
      <c r="CD81" s="123"/>
      <c r="CE81" s="18"/>
      <c r="CF81" s="18"/>
      <c r="CG81" s="18"/>
      <c r="CH81" s="18"/>
      <c r="CI81" s="84"/>
      <c r="CJ81" s="18"/>
      <c r="CK81" s="85"/>
      <c r="CL81" s="18"/>
      <c r="CM81" s="18"/>
      <c r="CN81" s="18"/>
      <c r="CO81" s="18"/>
      <c r="CP81" s="80"/>
      <c r="CQ81" s="18"/>
      <c r="CR81" s="18"/>
      <c r="CS81" s="38"/>
      <c r="CT81" s="39"/>
      <c r="CU81" s="18"/>
      <c r="CV81" s="40"/>
      <c r="CW81" s="41"/>
      <c r="CX81" s="42"/>
      <c r="CY81" s="97"/>
    </row>
    <row r="82" spans="1:103" s="96" customFormat="1" ht="13.25" customHeight="1">
      <c r="A82" s="100" t="s">
        <v>119</v>
      </c>
      <c r="B82" s="18"/>
      <c r="C82" s="66"/>
      <c r="D82" s="154"/>
      <c r="E82" s="30">
        <f t="shared" ref="E82:AJ82" si="51">IF($C80&gt;0,IF(E80*$C80&gt;0,IF(E80&lt;=$C80,E80+10,10),0),IF(E81*$C81&gt;0,IF(E81&lt;=$C81,E81+10,10),0))</f>
        <v>0</v>
      </c>
      <c r="F82" s="30">
        <f t="shared" si="51"/>
        <v>0</v>
      </c>
      <c r="G82" s="30">
        <f t="shared" si="51"/>
        <v>0</v>
      </c>
      <c r="H82" s="30">
        <f t="shared" si="51"/>
        <v>0</v>
      </c>
      <c r="I82" s="30">
        <f t="shared" si="51"/>
        <v>10</v>
      </c>
      <c r="J82" s="30">
        <f t="shared" si="51"/>
        <v>0</v>
      </c>
      <c r="K82" s="30">
        <f t="shared" si="51"/>
        <v>10</v>
      </c>
      <c r="L82" s="30">
        <f t="shared" si="51"/>
        <v>10</v>
      </c>
      <c r="M82" s="30">
        <f t="shared" si="51"/>
        <v>10</v>
      </c>
      <c r="N82" s="30">
        <f t="shared" si="51"/>
        <v>10</v>
      </c>
      <c r="O82" s="30">
        <f t="shared" si="51"/>
        <v>10</v>
      </c>
      <c r="P82" s="30">
        <f t="shared" si="51"/>
        <v>0</v>
      </c>
      <c r="Q82" s="30">
        <f t="shared" si="51"/>
        <v>0</v>
      </c>
      <c r="R82" s="30">
        <f t="shared" si="51"/>
        <v>0</v>
      </c>
      <c r="S82" s="30">
        <f t="shared" si="51"/>
        <v>10</v>
      </c>
      <c r="T82" s="30">
        <f t="shared" si="51"/>
        <v>10</v>
      </c>
      <c r="U82" s="30">
        <f t="shared" si="51"/>
        <v>10</v>
      </c>
      <c r="V82" s="30">
        <f t="shared" si="51"/>
        <v>10</v>
      </c>
      <c r="W82" s="30">
        <f t="shared" si="51"/>
        <v>10</v>
      </c>
      <c r="X82" s="30">
        <f t="shared" si="51"/>
        <v>0</v>
      </c>
      <c r="Y82" s="30">
        <f t="shared" si="51"/>
        <v>0</v>
      </c>
      <c r="Z82" s="30">
        <f t="shared" si="51"/>
        <v>0</v>
      </c>
      <c r="AA82" s="30">
        <f t="shared" si="51"/>
        <v>0</v>
      </c>
      <c r="AB82" s="30">
        <f t="shared" si="51"/>
        <v>10</v>
      </c>
      <c r="AC82" s="30">
        <f t="shared" si="51"/>
        <v>10</v>
      </c>
      <c r="AD82" s="30">
        <f t="shared" si="51"/>
        <v>10</v>
      </c>
      <c r="AE82" s="30">
        <f t="shared" si="51"/>
        <v>0</v>
      </c>
      <c r="AF82" s="30">
        <f t="shared" si="51"/>
        <v>10</v>
      </c>
      <c r="AG82" s="30">
        <f t="shared" si="51"/>
        <v>0</v>
      </c>
      <c r="AH82" s="30">
        <f t="shared" si="51"/>
        <v>0</v>
      </c>
      <c r="AI82" s="30">
        <f t="shared" si="51"/>
        <v>0</v>
      </c>
      <c r="AJ82" s="30">
        <f t="shared" si="51"/>
        <v>0</v>
      </c>
      <c r="AK82" s="30">
        <f t="shared" ref="AK82:BP82" si="52">IF($C80&gt;0,IF(AK80*$C80&gt;0,IF(AK80&lt;=$C80,AK80+10,10),0),IF(AK81*$C81&gt;0,IF(AK81&lt;=$C81,AK81+10,10),0))</f>
        <v>0</v>
      </c>
      <c r="AL82" s="30">
        <f t="shared" si="52"/>
        <v>0</v>
      </c>
      <c r="AM82" s="30">
        <f t="shared" si="52"/>
        <v>0</v>
      </c>
      <c r="AN82" s="30">
        <f t="shared" si="52"/>
        <v>0</v>
      </c>
      <c r="AO82" s="274">
        <f t="shared" si="52"/>
        <v>0</v>
      </c>
      <c r="AP82" s="30">
        <f t="shared" si="52"/>
        <v>10</v>
      </c>
      <c r="AQ82" s="30">
        <f t="shared" si="52"/>
        <v>10</v>
      </c>
      <c r="AR82" s="30">
        <f t="shared" si="52"/>
        <v>0</v>
      </c>
      <c r="AS82" s="30">
        <f t="shared" si="52"/>
        <v>0</v>
      </c>
      <c r="AT82" s="30">
        <f t="shared" si="52"/>
        <v>0</v>
      </c>
      <c r="AU82" s="30">
        <f t="shared" si="52"/>
        <v>10</v>
      </c>
      <c r="AV82" s="30">
        <f t="shared" si="52"/>
        <v>0</v>
      </c>
      <c r="AW82" s="30">
        <f t="shared" si="52"/>
        <v>0</v>
      </c>
      <c r="AX82" s="30">
        <f t="shared" si="52"/>
        <v>0</v>
      </c>
      <c r="AY82" s="30">
        <f t="shared" si="52"/>
        <v>0</v>
      </c>
      <c r="AZ82" s="30">
        <f t="shared" si="52"/>
        <v>0</v>
      </c>
      <c r="BA82" s="30">
        <f t="shared" si="52"/>
        <v>0</v>
      </c>
      <c r="BB82" s="30">
        <f t="shared" si="52"/>
        <v>0</v>
      </c>
      <c r="BC82" s="30">
        <f t="shared" si="52"/>
        <v>10</v>
      </c>
      <c r="BD82" s="30">
        <f t="shared" si="52"/>
        <v>0</v>
      </c>
      <c r="BE82" s="30">
        <f t="shared" si="52"/>
        <v>0</v>
      </c>
      <c r="BF82" s="30">
        <f t="shared" si="52"/>
        <v>0</v>
      </c>
      <c r="BG82" s="30">
        <f t="shared" si="52"/>
        <v>0</v>
      </c>
      <c r="BH82" s="30">
        <f t="shared" si="52"/>
        <v>0</v>
      </c>
      <c r="BI82" s="30">
        <f t="shared" si="52"/>
        <v>0</v>
      </c>
      <c r="BJ82" s="30">
        <f t="shared" si="52"/>
        <v>0</v>
      </c>
      <c r="BK82" s="30">
        <f t="shared" si="52"/>
        <v>0</v>
      </c>
      <c r="BL82" s="30">
        <f t="shared" si="52"/>
        <v>10</v>
      </c>
      <c r="BM82" s="30">
        <f t="shared" si="52"/>
        <v>10</v>
      </c>
      <c r="BN82" s="30">
        <f t="shared" si="52"/>
        <v>0</v>
      </c>
      <c r="BO82" s="30">
        <f t="shared" si="52"/>
        <v>0</v>
      </c>
      <c r="BP82" s="30">
        <f t="shared" si="52"/>
        <v>0</v>
      </c>
      <c r="BQ82" s="30">
        <f t="shared" ref="BQ82:CV82" si="53">IF($C80&gt;0,IF(BQ80*$C80&gt;0,IF(BQ80&lt;=$C80,BQ80+10,10),0),IF(BQ81*$C81&gt;0,IF(BQ81&lt;=$C81,BQ81+10,10),0))</f>
        <v>0</v>
      </c>
      <c r="BR82" s="30">
        <f t="shared" si="53"/>
        <v>0</v>
      </c>
      <c r="BS82" s="30">
        <f t="shared" si="53"/>
        <v>10</v>
      </c>
      <c r="BT82" s="30">
        <f t="shared" si="53"/>
        <v>10</v>
      </c>
      <c r="BU82" s="30">
        <f t="shared" si="53"/>
        <v>0</v>
      </c>
      <c r="BV82" s="30">
        <f t="shared" si="53"/>
        <v>10</v>
      </c>
      <c r="BW82" s="30">
        <f t="shared" si="53"/>
        <v>0</v>
      </c>
      <c r="BX82" s="30">
        <f t="shared" si="53"/>
        <v>10</v>
      </c>
      <c r="BY82" s="260">
        <f t="shared" si="53"/>
        <v>0</v>
      </c>
      <c r="BZ82" s="30">
        <f t="shared" si="53"/>
        <v>0</v>
      </c>
      <c r="CA82" s="124"/>
      <c r="CB82" s="124"/>
      <c r="CC82" s="124"/>
      <c r="CD82" s="124"/>
      <c r="CE82" s="30"/>
      <c r="CF82" s="30"/>
      <c r="CG82" s="30"/>
      <c r="CH82" s="30"/>
      <c r="CI82" s="30">
        <f t="shared" ref="CI82:CN82" si="54">IF($C80&gt;0,IF(CI80*$C80&gt;0,IF(CI80&lt;=$C80,CI80+10,10),0),IF(CI81*$C81&gt;0,IF(CI81&lt;=$C81,CI81+10,10),0))</f>
        <v>0</v>
      </c>
      <c r="CJ82" s="30">
        <f t="shared" si="54"/>
        <v>0</v>
      </c>
      <c r="CK82" s="30">
        <f t="shared" si="54"/>
        <v>0</v>
      </c>
      <c r="CL82" s="30">
        <f t="shared" si="54"/>
        <v>0</v>
      </c>
      <c r="CM82" s="30">
        <f t="shared" si="54"/>
        <v>0</v>
      </c>
      <c r="CN82" s="30">
        <f t="shared" si="54"/>
        <v>0</v>
      </c>
      <c r="CO82" s="30"/>
      <c r="CP82" s="30"/>
      <c r="CQ82" s="31">
        <f>IF($C80&gt;0,IF(CQ80*$C80&gt;0,IF(CQ80&lt;=$C80,CQ80+10,10),0),IF(CQ81*$C81&gt;0,IF(CQ81&lt;=$C81,CQ81+10,10),0))</f>
        <v>0</v>
      </c>
      <c r="CR82" s="30">
        <f>IF($C80&gt;0,IF(CR80*$C80&gt;0,IF(CR80&lt;=$C80,CR80+10,10),0),IF(CR81*$C81&gt;0,IF(CR81&lt;=$C81,CR81+10,10),0))</f>
        <v>0</v>
      </c>
      <c r="CS82" s="30"/>
      <c r="CT82" s="30"/>
      <c r="CU82" s="30"/>
      <c r="CV82" s="30"/>
      <c r="CW82" s="30"/>
      <c r="CX82" s="30"/>
      <c r="CY82" s="97"/>
    </row>
    <row r="83" spans="1:103" s="96" customFormat="1" ht="13.25" customHeight="1">
      <c r="A83" s="100"/>
      <c r="B83" s="18"/>
      <c r="C83" s="66"/>
      <c r="D83" s="154"/>
      <c r="E83" s="18"/>
      <c r="F83" s="18"/>
      <c r="G83" s="18"/>
      <c r="H83" s="18"/>
      <c r="I83" s="145"/>
      <c r="J83" s="18"/>
      <c r="K83" s="18"/>
      <c r="L83" s="18"/>
      <c r="M83" s="18"/>
      <c r="N83" s="18"/>
      <c r="O83" s="205"/>
      <c r="P83" s="18"/>
      <c r="Q83" s="219"/>
      <c r="R83" s="18"/>
      <c r="S83" s="18"/>
      <c r="T83" s="18"/>
      <c r="U83" s="18"/>
      <c r="V83" s="18"/>
      <c r="W83" s="18"/>
      <c r="X83" s="18"/>
      <c r="Y83" s="199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6"/>
      <c r="AK83" s="18"/>
      <c r="AL83" s="225"/>
      <c r="AM83" s="18"/>
      <c r="AN83" s="18"/>
      <c r="AO83" s="145"/>
      <c r="AP83" s="178"/>
      <c r="AQ83" s="172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47"/>
      <c r="BE83" s="18"/>
      <c r="BF83" s="18"/>
      <c r="BG83" s="18"/>
      <c r="BH83" s="18"/>
      <c r="BI83" s="148"/>
      <c r="BJ83" s="148"/>
      <c r="BK83" s="18"/>
      <c r="BL83" s="18"/>
      <c r="BM83" s="18"/>
      <c r="BN83" s="18"/>
      <c r="BO83" s="18"/>
      <c r="BP83" s="193"/>
      <c r="BQ83" s="18"/>
      <c r="BR83" s="18"/>
      <c r="BS83" s="18"/>
      <c r="BT83" s="18"/>
      <c r="BU83" s="211"/>
      <c r="BV83" s="18"/>
      <c r="BW83" s="231"/>
      <c r="BX83" s="18"/>
      <c r="BY83" s="259"/>
      <c r="BZ83" s="18"/>
      <c r="CA83" s="123"/>
      <c r="CB83" s="123"/>
      <c r="CC83" s="123"/>
      <c r="CD83" s="123"/>
      <c r="CE83" s="18"/>
      <c r="CF83" s="18"/>
      <c r="CG83" s="18"/>
      <c r="CH83" s="18"/>
      <c r="CI83" s="84"/>
      <c r="CJ83" s="18"/>
      <c r="CK83" s="85"/>
      <c r="CL83" s="18"/>
      <c r="CM83" s="18"/>
      <c r="CN83" s="18"/>
      <c r="CO83" s="18"/>
      <c r="CP83" s="80"/>
      <c r="CQ83" s="18"/>
      <c r="CR83" s="18"/>
      <c r="CS83" s="38"/>
      <c r="CT83" s="39"/>
      <c r="CU83" s="18"/>
      <c r="CV83" s="40"/>
      <c r="CW83" s="41"/>
      <c r="CX83" s="42"/>
      <c r="CY83" s="97"/>
    </row>
    <row r="84" spans="1:103" s="96" customFormat="1" ht="13.25" customHeight="1">
      <c r="A84" s="92" t="s">
        <v>60</v>
      </c>
      <c r="B84" s="18"/>
      <c r="C84" s="66"/>
      <c r="D84" s="154"/>
      <c r="E84" s="18"/>
      <c r="F84" s="18"/>
      <c r="G84" s="18"/>
      <c r="H84" s="18"/>
      <c r="I84" s="145"/>
      <c r="J84" s="18"/>
      <c r="K84" s="18"/>
      <c r="L84" s="18"/>
      <c r="M84" s="18"/>
      <c r="N84" s="18"/>
      <c r="O84" s="205"/>
      <c r="P84" s="18"/>
      <c r="Q84" s="218"/>
      <c r="R84" s="18"/>
      <c r="S84" s="18"/>
      <c r="T84" s="18"/>
      <c r="U84" s="18"/>
      <c r="V84" s="18"/>
      <c r="W84" s="18"/>
      <c r="X84" s="18"/>
      <c r="Y84" s="199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6"/>
      <c r="AK84" s="18"/>
      <c r="AL84" s="225"/>
      <c r="AM84" s="18"/>
      <c r="AN84" s="18"/>
      <c r="AO84" s="145"/>
      <c r="AP84" s="178"/>
      <c r="AQ84" s="172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47"/>
      <c r="BE84" s="18"/>
      <c r="BF84" s="18"/>
      <c r="BG84" s="18"/>
      <c r="BH84" s="18"/>
      <c r="BI84" s="148"/>
      <c r="BJ84" s="148"/>
      <c r="BK84" s="18"/>
      <c r="BL84" s="18"/>
      <c r="BM84" s="18"/>
      <c r="BN84" s="18"/>
      <c r="BO84" s="18"/>
      <c r="BP84" s="193"/>
      <c r="BQ84" s="18"/>
      <c r="BR84" s="18"/>
      <c r="BS84" s="18"/>
      <c r="BT84" s="18"/>
      <c r="BU84" s="211"/>
      <c r="BV84" s="18"/>
      <c r="BW84" s="231"/>
      <c r="BX84" s="18"/>
      <c r="BY84" s="259"/>
      <c r="BZ84" s="18"/>
      <c r="CA84" s="123"/>
      <c r="CB84" s="123"/>
      <c r="CC84" s="123"/>
      <c r="CD84" s="123"/>
      <c r="CE84" s="18"/>
      <c r="CF84" s="18"/>
      <c r="CG84" s="18"/>
      <c r="CH84" s="18"/>
      <c r="CI84" s="84"/>
      <c r="CJ84" s="18"/>
      <c r="CK84" s="85"/>
      <c r="CL84" s="18"/>
      <c r="CM84" s="18"/>
      <c r="CN84" s="18"/>
      <c r="CO84" s="18"/>
      <c r="CP84" s="80"/>
      <c r="CQ84" s="18"/>
      <c r="CR84" s="18"/>
      <c r="CS84" s="38"/>
      <c r="CT84" s="39"/>
      <c r="CU84" s="18"/>
      <c r="CV84" s="40"/>
      <c r="CW84" s="41"/>
      <c r="CX84" s="42"/>
      <c r="CY84" s="97"/>
    </row>
    <row r="85" spans="1:103" s="96" customFormat="1" ht="13.25" customHeight="1">
      <c r="A85" s="77" t="s">
        <v>120</v>
      </c>
      <c r="B85" s="29">
        <v>27</v>
      </c>
      <c r="C85" s="66">
        <f>IF(B85&gt;B86,B85-B86,0)</f>
        <v>0</v>
      </c>
      <c r="D85" s="154"/>
      <c r="E85" s="237"/>
      <c r="F85" s="162">
        <v>14</v>
      </c>
      <c r="G85" s="162">
        <v>16</v>
      </c>
      <c r="H85" s="162">
        <v>7</v>
      </c>
      <c r="I85" s="167">
        <v>14</v>
      </c>
      <c r="J85" s="18">
        <v>10</v>
      </c>
      <c r="K85" s="18"/>
      <c r="L85" s="18"/>
      <c r="M85" s="162">
        <v>13</v>
      </c>
      <c r="N85" s="162">
        <v>13</v>
      </c>
      <c r="O85" s="209">
        <v>21</v>
      </c>
      <c r="P85" s="18">
        <v>9</v>
      </c>
      <c r="Q85" s="216">
        <v>13</v>
      </c>
      <c r="R85" s="162"/>
      <c r="S85" s="162">
        <v>12</v>
      </c>
      <c r="T85" s="162"/>
      <c r="U85" s="18"/>
      <c r="V85" s="162">
        <v>9</v>
      </c>
      <c r="W85" s="162">
        <v>7</v>
      </c>
      <c r="X85" s="162">
        <v>16</v>
      </c>
      <c r="Y85" s="203">
        <v>3</v>
      </c>
      <c r="Z85" s="162"/>
      <c r="AA85" s="162">
        <v>11</v>
      </c>
      <c r="AB85" s="162">
        <v>9</v>
      </c>
      <c r="AC85" s="162">
        <v>7</v>
      </c>
      <c r="AD85" s="162">
        <v>13</v>
      </c>
      <c r="AE85" s="162">
        <v>7</v>
      </c>
      <c r="AF85" s="162"/>
      <c r="AG85" s="162">
        <v>10</v>
      </c>
      <c r="AH85" s="162"/>
      <c r="AI85" s="162">
        <v>10</v>
      </c>
      <c r="AJ85" s="190">
        <v>7</v>
      </c>
      <c r="AK85" s="162"/>
      <c r="AL85" s="229">
        <v>10</v>
      </c>
      <c r="AM85" s="18">
        <v>7</v>
      </c>
      <c r="AN85" s="163">
        <v>7</v>
      </c>
      <c r="AO85" s="273">
        <v>6</v>
      </c>
      <c r="AP85" s="182"/>
      <c r="AQ85" s="171"/>
      <c r="AR85" s="162">
        <v>10</v>
      </c>
      <c r="AS85" s="162">
        <v>6</v>
      </c>
      <c r="AT85" s="162"/>
      <c r="AU85" s="163">
        <v>10</v>
      </c>
      <c r="AV85" s="162">
        <v>10</v>
      </c>
      <c r="AW85" s="162">
        <v>10</v>
      </c>
      <c r="AX85" s="162">
        <v>14</v>
      </c>
      <c r="AY85" s="162">
        <v>7</v>
      </c>
      <c r="AZ85" s="162">
        <v>13</v>
      </c>
      <c r="BA85" s="162"/>
      <c r="BB85" s="162"/>
      <c r="BC85" s="162">
        <v>9</v>
      </c>
      <c r="BD85" s="169">
        <v>6</v>
      </c>
      <c r="BE85" s="162"/>
      <c r="BF85" s="162">
        <v>7</v>
      </c>
      <c r="BG85" s="162">
        <v>10</v>
      </c>
      <c r="BH85" s="162">
        <v>7</v>
      </c>
      <c r="BI85" s="176">
        <v>7</v>
      </c>
      <c r="BJ85" s="176">
        <v>7</v>
      </c>
      <c r="BK85" s="162">
        <v>7</v>
      </c>
      <c r="BL85" s="162"/>
      <c r="BM85" s="162"/>
      <c r="BN85" s="162">
        <v>7</v>
      </c>
      <c r="BO85" s="162">
        <v>10</v>
      </c>
      <c r="BP85" s="197"/>
      <c r="BQ85" s="162">
        <v>2</v>
      </c>
      <c r="BR85" s="162">
        <v>3</v>
      </c>
      <c r="BS85" s="162">
        <v>6</v>
      </c>
      <c r="BT85" s="162">
        <v>7</v>
      </c>
      <c r="BU85" s="215">
        <v>6</v>
      </c>
      <c r="BV85" s="162"/>
      <c r="BW85" s="235">
        <v>3</v>
      </c>
      <c r="BX85" s="237">
        <v>6</v>
      </c>
      <c r="BY85" s="259"/>
      <c r="BZ85" s="162">
        <v>3</v>
      </c>
      <c r="CA85" s="123"/>
      <c r="CB85" s="123"/>
      <c r="CC85" s="123"/>
      <c r="CD85" s="123"/>
      <c r="CE85" s="18"/>
      <c r="CF85" s="18"/>
      <c r="CG85" s="18"/>
      <c r="CH85" s="18"/>
      <c r="CI85" s="84"/>
      <c r="CJ85" s="18"/>
      <c r="CK85" s="85"/>
      <c r="CL85" s="18"/>
      <c r="CM85" s="18"/>
      <c r="CN85" s="18"/>
      <c r="CO85" s="18"/>
      <c r="CP85" s="80"/>
      <c r="CQ85" s="18"/>
      <c r="CR85" s="18"/>
      <c r="CS85" s="38"/>
      <c r="CT85" s="39"/>
      <c r="CU85" s="18"/>
      <c r="CV85" s="40"/>
      <c r="CW85" s="41"/>
      <c r="CX85" s="42"/>
      <c r="CY85" s="97"/>
    </row>
    <row r="86" spans="1:103" s="50" customFormat="1" ht="13.25" customHeight="1">
      <c r="A86" s="77" t="s">
        <v>121</v>
      </c>
      <c r="B86" s="29">
        <v>35</v>
      </c>
      <c r="C86" s="66">
        <f>IF(B86&gt;B85,B86-B85,0)</f>
        <v>8</v>
      </c>
      <c r="D86" s="154"/>
      <c r="E86" s="237">
        <v>6</v>
      </c>
      <c r="F86" s="162"/>
      <c r="G86" s="162"/>
      <c r="H86" s="162"/>
      <c r="I86" s="167"/>
      <c r="J86" s="18"/>
      <c r="K86" s="18">
        <v>7</v>
      </c>
      <c r="L86" s="18">
        <v>7</v>
      </c>
      <c r="M86" s="162"/>
      <c r="N86" s="162"/>
      <c r="O86" s="209"/>
      <c r="P86" s="18"/>
      <c r="Q86" s="223"/>
      <c r="R86" s="162">
        <v>10</v>
      </c>
      <c r="S86" s="162"/>
      <c r="T86" s="162">
        <v>3</v>
      </c>
      <c r="U86" s="18">
        <v>10</v>
      </c>
      <c r="V86" s="162"/>
      <c r="W86" s="162"/>
      <c r="X86" s="162"/>
      <c r="Y86" s="203"/>
      <c r="Z86" s="162">
        <v>9</v>
      </c>
      <c r="AA86" s="162"/>
      <c r="AB86" s="162"/>
      <c r="AC86" s="162"/>
      <c r="AD86" s="162"/>
      <c r="AE86" s="162"/>
      <c r="AF86" s="162">
        <v>10</v>
      </c>
      <c r="AG86" s="162"/>
      <c r="AH86" s="162">
        <v>6</v>
      </c>
      <c r="AI86" s="162"/>
      <c r="AJ86" s="190"/>
      <c r="AK86" s="162">
        <v>10</v>
      </c>
      <c r="AL86" s="229"/>
      <c r="AM86" s="18"/>
      <c r="AN86" s="163"/>
      <c r="AO86" s="273"/>
      <c r="AP86" s="182">
        <v>7</v>
      </c>
      <c r="AQ86" s="171">
        <v>6</v>
      </c>
      <c r="AR86" s="162"/>
      <c r="AS86" s="162"/>
      <c r="AT86" s="162">
        <v>7</v>
      </c>
      <c r="AU86" s="163"/>
      <c r="AV86" s="162"/>
      <c r="AW86" s="162"/>
      <c r="AX86" s="162"/>
      <c r="AY86" s="162"/>
      <c r="AZ86" s="162"/>
      <c r="BA86" s="162">
        <v>10</v>
      </c>
      <c r="BB86" s="162">
        <v>7</v>
      </c>
      <c r="BC86" s="162"/>
      <c r="BD86" s="169"/>
      <c r="BE86" s="162">
        <v>7</v>
      </c>
      <c r="BF86" s="162"/>
      <c r="BG86" s="162"/>
      <c r="BH86" s="162"/>
      <c r="BI86" s="176"/>
      <c r="BJ86" s="176"/>
      <c r="BK86" s="162"/>
      <c r="BL86" s="162">
        <v>7</v>
      </c>
      <c r="BM86" s="162">
        <v>17</v>
      </c>
      <c r="BN86" s="162"/>
      <c r="BO86" s="162"/>
      <c r="BP86" s="197">
        <v>3</v>
      </c>
      <c r="BQ86" s="162"/>
      <c r="BR86" s="162"/>
      <c r="BS86" s="162"/>
      <c r="BT86" s="162"/>
      <c r="BU86" s="215"/>
      <c r="BV86" s="162">
        <v>10</v>
      </c>
      <c r="BW86" s="235"/>
      <c r="BX86" s="237"/>
      <c r="BY86" s="259">
        <v>6</v>
      </c>
      <c r="BZ86" s="162"/>
      <c r="CA86" s="123"/>
      <c r="CB86" s="123"/>
      <c r="CC86" s="123"/>
      <c r="CD86" s="123"/>
      <c r="CE86" s="18"/>
      <c r="CF86" s="18"/>
      <c r="CG86" s="18"/>
      <c r="CH86" s="18"/>
      <c r="CI86" s="84"/>
      <c r="CJ86" s="18"/>
      <c r="CK86" s="85"/>
      <c r="CL86" s="18"/>
      <c r="CM86" s="18"/>
      <c r="CN86" s="18"/>
      <c r="CO86" s="18"/>
      <c r="CP86" s="80"/>
      <c r="CQ86" s="51"/>
      <c r="CR86" s="51"/>
      <c r="CS86" s="52"/>
      <c r="CT86" s="53"/>
      <c r="CU86" s="51"/>
      <c r="CV86" s="54"/>
      <c r="CW86" s="55"/>
      <c r="CX86" s="56"/>
    </row>
    <row r="87" spans="1:103" s="96" customFormat="1" ht="13.25" customHeight="1">
      <c r="A87" s="100" t="s">
        <v>122</v>
      </c>
      <c r="B87" s="18"/>
      <c r="C87" s="66"/>
      <c r="D87" s="154"/>
      <c r="E87" s="30">
        <f t="shared" ref="E87:AJ87" si="55">IF($C85&gt;0,IF(E85*$C85&gt;0,IF(E85&lt;=$C85,E85+10,10),0),IF(E86*$C86&gt;0,IF(E86&lt;=$C86,E86+10,10),0))</f>
        <v>16</v>
      </c>
      <c r="F87" s="30">
        <f t="shared" si="55"/>
        <v>0</v>
      </c>
      <c r="G87" s="30">
        <f t="shared" si="55"/>
        <v>0</v>
      </c>
      <c r="H87" s="30">
        <f t="shared" si="55"/>
        <v>0</v>
      </c>
      <c r="I87" s="30">
        <f t="shared" si="55"/>
        <v>0</v>
      </c>
      <c r="J87" s="30">
        <f t="shared" si="55"/>
        <v>0</v>
      </c>
      <c r="K87" s="30">
        <f t="shared" si="55"/>
        <v>17</v>
      </c>
      <c r="L87" s="30">
        <f t="shared" si="55"/>
        <v>17</v>
      </c>
      <c r="M87" s="30">
        <f t="shared" si="55"/>
        <v>0</v>
      </c>
      <c r="N87" s="30">
        <f t="shared" si="55"/>
        <v>0</v>
      </c>
      <c r="O87" s="30">
        <f t="shared" si="55"/>
        <v>0</v>
      </c>
      <c r="P87" s="30">
        <f t="shared" si="55"/>
        <v>0</v>
      </c>
      <c r="Q87" s="30">
        <f t="shared" si="55"/>
        <v>0</v>
      </c>
      <c r="R87" s="30">
        <f t="shared" si="55"/>
        <v>10</v>
      </c>
      <c r="S87" s="30">
        <f t="shared" si="55"/>
        <v>0</v>
      </c>
      <c r="T87" s="30">
        <f t="shared" si="55"/>
        <v>13</v>
      </c>
      <c r="U87" s="30">
        <f t="shared" si="55"/>
        <v>10</v>
      </c>
      <c r="V87" s="30">
        <f t="shared" si="55"/>
        <v>0</v>
      </c>
      <c r="W87" s="30">
        <f t="shared" si="55"/>
        <v>0</v>
      </c>
      <c r="X87" s="30">
        <f t="shared" si="55"/>
        <v>0</v>
      </c>
      <c r="Y87" s="30">
        <f t="shared" si="55"/>
        <v>0</v>
      </c>
      <c r="Z87" s="30">
        <f t="shared" si="55"/>
        <v>10</v>
      </c>
      <c r="AA87" s="30">
        <f t="shared" si="55"/>
        <v>0</v>
      </c>
      <c r="AB87" s="30">
        <f t="shared" si="55"/>
        <v>0</v>
      </c>
      <c r="AC87" s="30">
        <f t="shared" si="55"/>
        <v>0</v>
      </c>
      <c r="AD87" s="30">
        <f t="shared" si="55"/>
        <v>0</v>
      </c>
      <c r="AE87" s="30">
        <f t="shared" si="55"/>
        <v>0</v>
      </c>
      <c r="AF87" s="30">
        <f t="shared" si="55"/>
        <v>10</v>
      </c>
      <c r="AG87" s="30">
        <f t="shared" si="55"/>
        <v>0</v>
      </c>
      <c r="AH87" s="30">
        <f t="shared" si="55"/>
        <v>16</v>
      </c>
      <c r="AI87" s="30">
        <f t="shared" si="55"/>
        <v>0</v>
      </c>
      <c r="AJ87" s="30">
        <f t="shared" si="55"/>
        <v>0</v>
      </c>
      <c r="AK87" s="30">
        <f t="shared" ref="AK87:BP87" si="56">IF($C85&gt;0,IF(AK85*$C85&gt;0,IF(AK85&lt;=$C85,AK85+10,10),0),IF(AK86*$C86&gt;0,IF(AK86&lt;=$C86,AK86+10,10),0))</f>
        <v>10</v>
      </c>
      <c r="AL87" s="30">
        <f t="shared" si="56"/>
        <v>0</v>
      </c>
      <c r="AM87" s="30">
        <f t="shared" si="56"/>
        <v>0</v>
      </c>
      <c r="AN87" s="30">
        <f t="shared" si="56"/>
        <v>0</v>
      </c>
      <c r="AO87" s="274">
        <f t="shared" si="56"/>
        <v>0</v>
      </c>
      <c r="AP87" s="30">
        <f t="shared" si="56"/>
        <v>17</v>
      </c>
      <c r="AQ87" s="30">
        <f t="shared" si="56"/>
        <v>16</v>
      </c>
      <c r="AR87" s="30">
        <f t="shared" si="56"/>
        <v>0</v>
      </c>
      <c r="AS87" s="30">
        <f t="shared" si="56"/>
        <v>0</v>
      </c>
      <c r="AT87" s="30">
        <f t="shared" si="56"/>
        <v>17</v>
      </c>
      <c r="AU87" s="30">
        <f t="shared" si="56"/>
        <v>0</v>
      </c>
      <c r="AV87" s="30">
        <f t="shared" si="56"/>
        <v>0</v>
      </c>
      <c r="AW87" s="30">
        <f t="shared" si="56"/>
        <v>0</v>
      </c>
      <c r="AX87" s="30">
        <f t="shared" si="56"/>
        <v>0</v>
      </c>
      <c r="AY87" s="30">
        <f t="shared" si="56"/>
        <v>0</v>
      </c>
      <c r="AZ87" s="30">
        <f t="shared" si="56"/>
        <v>0</v>
      </c>
      <c r="BA87" s="30">
        <f t="shared" si="56"/>
        <v>10</v>
      </c>
      <c r="BB87" s="30">
        <f t="shared" si="56"/>
        <v>17</v>
      </c>
      <c r="BC87" s="30">
        <f t="shared" si="56"/>
        <v>0</v>
      </c>
      <c r="BD87" s="30">
        <f t="shared" si="56"/>
        <v>0</v>
      </c>
      <c r="BE87" s="30">
        <f t="shared" si="56"/>
        <v>17</v>
      </c>
      <c r="BF87" s="30">
        <f t="shared" si="56"/>
        <v>0</v>
      </c>
      <c r="BG87" s="30">
        <f t="shared" si="56"/>
        <v>0</v>
      </c>
      <c r="BH87" s="30">
        <f t="shared" si="56"/>
        <v>0</v>
      </c>
      <c r="BI87" s="30">
        <f t="shared" si="56"/>
        <v>0</v>
      </c>
      <c r="BJ87" s="30">
        <f t="shared" si="56"/>
        <v>0</v>
      </c>
      <c r="BK87" s="30">
        <f t="shared" si="56"/>
        <v>0</v>
      </c>
      <c r="BL87" s="30">
        <f t="shared" si="56"/>
        <v>17</v>
      </c>
      <c r="BM87" s="30">
        <f t="shared" si="56"/>
        <v>10</v>
      </c>
      <c r="BN87" s="30">
        <f t="shared" si="56"/>
        <v>0</v>
      </c>
      <c r="BO87" s="30">
        <f t="shared" si="56"/>
        <v>0</v>
      </c>
      <c r="BP87" s="30">
        <f t="shared" si="56"/>
        <v>13</v>
      </c>
      <c r="BQ87" s="30">
        <f t="shared" ref="BQ87:CV87" si="57">IF($C85&gt;0,IF(BQ85*$C85&gt;0,IF(BQ85&lt;=$C85,BQ85+10,10),0),IF(BQ86*$C86&gt;0,IF(BQ86&lt;=$C86,BQ86+10,10),0))</f>
        <v>0</v>
      </c>
      <c r="BR87" s="30">
        <f t="shared" si="57"/>
        <v>0</v>
      </c>
      <c r="BS87" s="30">
        <f t="shared" si="57"/>
        <v>0</v>
      </c>
      <c r="BT87" s="30">
        <f t="shared" si="57"/>
        <v>0</v>
      </c>
      <c r="BU87" s="30">
        <f t="shared" si="57"/>
        <v>0</v>
      </c>
      <c r="BV87" s="30">
        <f t="shared" si="57"/>
        <v>10</v>
      </c>
      <c r="BW87" s="30">
        <f t="shared" si="57"/>
        <v>0</v>
      </c>
      <c r="BX87" s="30">
        <f t="shared" si="57"/>
        <v>0</v>
      </c>
      <c r="BY87" s="260">
        <f t="shared" si="57"/>
        <v>16</v>
      </c>
      <c r="BZ87" s="30">
        <f t="shared" si="57"/>
        <v>0</v>
      </c>
      <c r="CA87" s="124"/>
      <c r="CB87" s="124"/>
      <c r="CC87" s="124"/>
      <c r="CD87" s="124"/>
      <c r="CE87" s="30"/>
      <c r="CF87" s="30"/>
      <c r="CG87" s="30"/>
      <c r="CH87" s="30"/>
      <c r="CI87" s="30">
        <f t="shared" ref="CI87:CN87" si="58">IF($C85&gt;0,IF(CI85*$C85&gt;0,IF(CI85&lt;=$C85,CI85+10,10),0),IF(CI86*$C86&gt;0,IF(CI86&lt;=$C86,CI86+10,10),0))</f>
        <v>0</v>
      </c>
      <c r="CJ87" s="30">
        <f t="shared" si="58"/>
        <v>0</v>
      </c>
      <c r="CK87" s="30">
        <f t="shared" si="58"/>
        <v>0</v>
      </c>
      <c r="CL87" s="30">
        <f t="shared" si="58"/>
        <v>0</v>
      </c>
      <c r="CM87" s="30">
        <f t="shared" si="58"/>
        <v>0</v>
      </c>
      <c r="CN87" s="30">
        <f t="shared" si="58"/>
        <v>0</v>
      </c>
      <c r="CO87" s="30"/>
      <c r="CP87" s="30"/>
      <c r="CQ87" s="31">
        <f>IF($C85&gt;0,IF(CQ85*$C85&gt;0,IF(CQ85&lt;=$C85,CQ85+10,10),0),IF(CQ86*$C86&gt;0,IF(CQ86&lt;=$C86,CQ86+10,10),0))</f>
        <v>0</v>
      </c>
      <c r="CR87" s="30">
        <f>IF($C85&gt;0,IF(CR85*$C85&gt;0,IF(CR85&lt;=$C85,CR85+10,10),0),IF(CR86*$C86&gt;0,IF(CR86&lt;=$C86,CR86+10,10),0))</f>
        <v>0</v>
      </c>
      <c r="CS87" s="30"/>
      <c r="CT87" s="30"/>
      <c r="CU87" s="30"/>
      <c r="CV87" s="30"/>
      <c r="CW87" s="30"/>
      <c r="CX87" s="30"/>
      <c r="CY87" s="97"/>
    </row>
    <row r="88" spans="1:103" s="96" customFormat="1" ht="13.25" customHeight="1">
      <c r="A88" s="100"/>
      <c r="B88" s="18"/>
      <c r="C88" s="66"/>
      <c r="D88" s="154"/>
      <c r="E88" s="18"/>
      <c r="F88" s="18"/>
      <c r="G88" s="18"/>
      <c r="H88" s="18"/>
      <c r="I88" s="145"/>
      <c r="J88" s="18"/>
      <c r="K88" s="18"/>
      <c r="L88" s="18"/>
      <c r="M88" s="18"/>
      <c r="N88" s="18"/>
      <c r="O88" s="205"/>
      <c r="P88" s="18"/>
      <c r="Q88" s="219"/>
      <c r="R88" s="18"/>
      <c r="S88" s="18"/>
      <c r="T88" s="18"/>
      <c r="U88" s="18"/>
      <c r="V88" s="18"/>
      <c r="W88" s="18"/>
      <c r="X88" s="18"/>
      <c r="Y88" s="199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6"/>
      <c r="AK88" s="18"/>
      <c r="AL88" s="225"/>
      <c r="AM88" s="18"/>
      <c r="AN88" s="18"/>
      <c r="AO88" s="145"/>
      <c r="AP88" s="178"/>
      <c r="AQ88" s="172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47"/>
      <c r="BE88" s="18"/>
      <c r="BF88" s="18"/>
      <c r="BG88" s="18"/>
      <c r="BH88" s="18"/>
      <c r="BI88" s="148"/>
      <c r="BJ88" s="148"/>
      <c r="BK88" s="18"/>
      <c r="BL88" s="18"/>
      <c r="BM88" s="18"/>
      <c r="BN88" s="18"/>
      <c r="BO88" s="18"/>
      <c r="BP88" s="193"/>
      <c r="BQ88" s="18"/>
      <c r="BR88" s="18"/>
      <c r="BS88" s="18"/>
      <c r="BT88" s="18"/>
      <c r="BU88" s="211"/>
      <c r="BV88" s="18"/>
      <c r="BW88" s="231"/>
      <c r="BX88" s="18"/>
      <c r="BY88" s="259"/>
      <c r="BZ88" s="18"/>
      <c r="CA88" s="123"/>
      <c r="CB88" s="123"/>
      <c r="CC88" s="123"/>
      <c r="CD88" s="123"/>
      <c r="CE88" s="18"/>
      <c r="CF88" s="18"/>
      <c r="CG88" s="18"/>
      <c r="CH88" s="18"/>
      <c r="CI88" s="84"/>
      <c r="CJ88" s="18"/>
      <c r="CK88" s="85"/>
      <c r="CL88" s="18"/>
      <c r="CM88" s="18"/>
      <c r="CN88" s="18"/>
      <c r="CO88" s="18"/>
      <c r="CP88" s="80"/>
      <c r="CQ88" s="18"/>
      <c r="CR88" s="18"/>
      <c r="CS88" s="38"/>
      <c r="CT88" s="39"/>
      <c r="CU88" s="18"/>
      <c r="CV88" s="40"/>
      <c r="CW88" s="41"/>
      <c r="CX88" s="42"/>
      <c r="CY88" s="97"/>
    </row>
    <row r="89" spans="1:103" s="96" customFormat="1" ht="13.25" customHeight="1">
      <c r="A89" s="92" t="s">
        <v>8</v>
      </c>
      <c r="B89" s="18"/>
      <c r="C89" s="66"/>
      <c r="D89" s="154"/>
      <c r="E89" s="18"/>
      <c r="F89" s="18"/>
      <c r="G89" s="18"/>
      <c r="H89" s="18"/>
      <c r="I89" s="145"/>
      <c r="J89" s="18"/>
      <c r="K89" s="18"/>
      <c r="L89" s="18"/>
      <c r="M89" s="18"/>
      <c r="N89" s="18"/>
      <c r="O89" s="205"/>
      <c r="P89" s="18"/>
      <c r="Q89" s="219"/>
      <c r="R89" s="18"/>
      <c r="S89" s="18"/>
      <c r="T89" s="18"/>
      <c r="U89" s="18"/>
      <c r="V89" s="18"/>
      <c r="W89" s="18"/>
      <c r="X89" s="18"/>
      <c r="Y89" s="199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6"/>
      <c r="AK89" s="18"/>
      <c r="AL89" s="225"/>
      <c r="AM89" s="18"/>
      <c r="AN89" s="18"/>
      <c r="AO89" s="145"/>
      <c r="AP89" s="178"/>
      <c r="AQ89" s="172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47"/>
      <c r="BE89" s="18"/>
      <c r="BF89" s="18"/>
      <c r="BG89" s="18"/>
      <c r="BH89" s="18"/>
      <c r="BI89" s="148"/>
      <c r="BJ89" s="148"/>
      <c r="BK89" s="18"/>
      <c r="BL89" s="18"/>
      <c r="BM89" s="18"/>
      <c r="BN89" s="18"/>
      <c r="BO89" s="18"/>
      <c r="BP89" s="193"/>
      <c r="BQ89" s="18"/>
      <c r="BR89" s="18"/>
      <c r="BS89" s="18"/>
      <c r="BT89" s="18"/>
      <c r="BU89" s="211"/>
      <c r="BV89" s="18"/>
      <c r="BW89" s="231"/>
      <c r="BX89" s="18"/>
      <c r="BY89" s="259"/>
      <c r="BZ89" s="18"/>
      <c r="CA89" s="123"/>
      <c r="CB89" s="123"/>
      <c r="CC89" s="123"/>
      <c r="CD89" s="123"/>
      <c r="CE89" s="18"/>
      <c r="CF89" s="18"/>
      <c r="CG89" s="18"/>
      <c r="CH89" s="18"/>
      <c r="CI89" s="84"/>
      <c r="CJ89" s="18"/>
      <c r="CK89" s="85"/>
      <c r="CL89" s="18"/>
      <c r="CM89" s="18"/>
      <c r="CN89" s="18"/>
      <c r="CO89" s="18"/>
      <c r="CP89" s="80"/>
      <c r="CQ89" s="18"/>
      <c r="CR89" s="18"/>
      <c r="CS89" s="38"/>
      <c r="CT89" s="39"/>
      <c r="CU89" s="18"/>
      <c r="CV89" s="40"/>
      <c r="CW89" s="41"/>
      <c r="CX89" s="42"/>
      <c r="CY89" s="97"/>
    </row>
    <row r="90" spans="1:103" s="96" customFormat="1" ht="13.25" customHeight="1">
      <c r="A90" s="77" t="s">
        <v>123</v>
      </c>
      <c r="B90" s="29">
        <v>26</v>
      </c>
      <c r="C90" s="66">
        <f>IF(B90&gt;B91,B90-B91,0)</f>
        <v>0</v>
      </c>
      <c r="D90" s="154"/>
      <c r="E90" s="237">
        <v>6</v>
      </c>
      <c r="F90" s="162">
        <v>14</v>
      </c>
      <c r="G90" s="162"/>
      <c r="H90" s="162">
        <v>6</v>
      </c>
      <c r="I90" s="167">
        <v>24</v>
      </c>
      <c r="J90" s="18"/>
      <c r="K90" s="18">
        <v>7</v>
      </c>
      <c r="L90" s="18"/>
      <c r="M90" s="162"/>
      <c r="N90" s="162">
        <v>14</v>
      </c>
      <c r="O90" s="209"/>
      <c r="P90" s="18">
        <v>9</v>
      </c>
      <c r="Q90" s="223"/>
      <c r="R90" s="162">
        <v>10</v>
      </c>
      <c r="S90" s="162"/>
      <c r="T90" s="162">
        <v>3</v>
      </c>
      <c r="U90" s="18"/>
      <c r="V90" s="162">
        <v>13</v>
      </c>
      <c r="W90" s="162"/>
      <c r="X90" s="162">
        <v>14</v>
      </c>
      <c r="Y90" s="203"/>
      <c r="Z90" s="162">
        <v>6</v>
      </c>
      <c r="AA90" s="162"/>
      <c r="AB90" s="162">
        <v>9</v>
      </c>
      <c r="AC90" s="162">
        <v>7</v>
      </c>
      <c r="AD90" s="162">
        <v>7</v>
      </c>
      <c r="AE90" s="162"/>
      <c r="AF90" s="162">
        <v>10</v>
      </c>
      <c r="AG90" s="162">
        <v>3</v>
      </c>
      <c r="AH90" s="162"/>
      <c r="AI90" s="162">
        <v>8</v>
      </c>
      <c r="AJ90" s="190"/>
      <c r="AK90" s="162"/>
      <c r="AL90" s="229">
        <v>7</v>
      </c>
      <c r="AM90" s="18"/>
      <c r="AN90" s="163">
        <v>7</v>
      </c>
      <c r="AO90" s="273">
        <v>3</v>
      </c>
      <c r="AP90" s="182">
        <v>10</v>
      </c>
      <c r="AQ90" s="171">
        <v>5</v>
      </c>
      <c r="AR90" s="162">
        <v>10</v>
      </c>
      <c r="AS90" s="162">
        <v>3</v>
      </c>
      <c r="AT90" s="162"/>
      <c r="AU90" s="163">
        <v>17</v>
      </c>
      <c r="AV90" s="162"/>
      <c r="AW90" s="162">
        <v>14</v>
      </c>
      <c r="AX90" s="162">
        <v>14</v>
      </c>
      <c r="AY90" s="162">
        <v>10</v>
      </c>
      <c r="AZ90" s="162"/>
      <c r="BA90" s="162"/>
      <c r="BB90" s="162">
        <v>10</v>
      </c>
      <c r="BC90" s="162"/>
      <c r="BD90" s="169"/>
      <c r="BE90" s="162">
        <v>10</v>
      </c>
      <c r="BF90" s="162"/>
      <c r="BG90" s="162"/>
      <c r="BH90" s="162"/>
      <c r="BI90" s="176">
        <v>6</v>
      </c>
      <c r="BJ90" s="176">
        <v>7</v>
      </c>
      <c r="BK90" s="162"/>
      <c r="BL90" s="162">
        <v>7</v>
      </c>
      <c r="BM90" s="162"/>
      <c r="BN90" s="162">
        <v>10</v>
      </c>
      <c r="BO90" s="162">
        <v>10</v>
      </c>
      <c r="BP90" s="197">
        <v>7</v>
      </c>
      <c r="BQ90" s="162"/>
      <c r="BR90" s="162">
        <v>3</v>
      </c>
      <c r="BS90" s="162"/>
      <c r="BT90" s="162">
        <v>10</v>
      </c>
      <c r="BU90" s="215">
        <v>11</v>
      </c>
      <c r="BV90" s="162">
        <v>10</v>
      </c>
      <c r="BW90" s="235"/>
      <c r="BX90" s="237">
        <v>3</v>
      </c>
      <c r="BY90" s="259">
        <v>9</v>
      </c>
      <c r="BZ90" s="162">
        <v>3</v>
      </c>
      <c r="CA90" s="123"/>
      <c r="CB90" s="123"/>
      <c r="CC90" s="123"/>
      <c r="CD90" s="123"/>
      <c r="CE90" s="18"/>
      <c r="CF90" s="18"/>
      <c r="CG90" s="18"/>
      <c r="CH90" s="18"/>
      <c r="CI90" s="84"/>
      <c r="CJ90" s="18"/>
      <c r="CK90" s="85"/>
      <c r="CL90" s="18"/>
      <c r="CM90" s="18"/>
      <c r="CN90" s="18"/>
      <c r="CO90" s="18"/>
      <c r="CP90" s="80"/>
      <c r="CQ90" s="18"/>
      <c r="CR90" s="18"/>
      <c r="CS90" s="38"/>
      <c r="CT90" s="39"/>
      <c r="CU90" s="18"/>
      <c r="CV90" s="40"/>
      <c r="CW90" s="41"/>
      <c r="CX90" s="42"/>
      <c r="CY90" s="97"/>
    </row>
    <row r="91" spans="1:103" s="50" customFormat="1" ht="13.25" customHeight="1">
      <c r="A91" s="77" t="s">
        <v>124</v>
      </c>
      <c r="B91" s="29">
        <v>39</v>
      </c>
      <c r="C91" s="66">
        <f>IF(B91&gt;B90,B91-B90,0)</f>
        <v>13</v>
      </c>
      <c r="D91" s="154"/>
      <c r="E91" s="237"/>
      <c r="F91" s="162"/>
      <c r="G91" s="162">
        <v>10</v>
      </c>
      <c r="H91" s="162"/>
      <c r="I91" s="167"/>
      <c r="J91" s="18">
        <v>10</v>
      </c>
      <c r="K91" s="18"/>
      <c r="L91" s="18">
        <v>13</v>
      </c>
      <c r="M91" s="162">
        <v>13</v>
      </c>
      <c r="N91" s="162"/>
      <c r="O91" s="209">
        <v>6</v>
      </c>
      <c r="P91" s="18"/>
      <c r="Q91" s="223">
        <v>6</v>
      </c>
      <c r="R91" s="162"/>
      <c r="S91" s="162">
        <v>7</v>
      </c>
      <c r="T91" s="162"/>
      <c r="U91" s="18">
        <v>13</v>
      </c>
      <c r="V91" s="162"/>
      <c r="W91" s="162">
        <v>9</v>
      </c>
      <c r="X91" s="162"/>
      <c r="Y91" s="203">
        <v>3</v>
      </c>
      <c r="Z91" s="162"/>
      <c r="AA91" s="162">
        <v>7</v>
      </c>
      <c r="AB91" s="162"/>
      <c r="AC91" s="162"/>
      <c r="AD91" s="162"/>
      <c r="AE91" s="162">
        <v>7</v>
      </c>
      <c r="AF91" s="162"/>
      <c r="AG91" s="162"/>
      <c r="AH91" s="162">
        <v>6</v>
      </c>
      <c r="AI91" s="162"/>
      <c r="AJ91" s="190">
        <v>10</v>
      </c>
      <c r="AK91" s="162">
        <v>14</v>
      </c>
      <c r="AL91" s="229"/>
      <c r="AM91" s="18">
        <v>10</v>
      </c>
      <c r="AN91" s="163"/>
      <c r="AO91" s="273"/>
      <c r="AP91" s="182"/>
      <c r="AQ91" s="171"/>
      <c r="AR91" s="162"/>
      <c r="AS91" s="162"/>
      <c r="AT91" s="162">
        <v>7</v>
      </c>
      <c r="AU91" s="163"/>
      <c r="AV91" s="162">
        <v>10</v>
      </c>
      <c r="AW91" s="162"/>
      <c r="AX91" s="162"/>
      <c r="AY91" s="162"/>
      <c r="AZ91" s="162">
        <v>7</v>
      </c>
      <c r="BA91" s="162">
        <v>10</v>
      </c>
      <c r="BB91" s="162"/>
      <c r="BC91" s="162">
        <v>10</v>
      </c>
      <c r="BD91" s="169">
        <v>6</v>
      </c>
      <c r="BE91" s="162"/>
      <c r="BF91" s="162">
        <v>10</v>
      </c>
      <c r="BG91" s="162">
        <v>14</v>
      </c>
      <c r="BH91" s="162">
        <v>7</v>
      </c>
      <c r="BI91" s="176"/>
      <c r="BJ91" s="176"/>
      <c r="BK91" s="162">
        <v>7</v>
      </c>
      <c r="BL91" s="162"/>
      <c r="BM91" s="162">
        <v>13</v>
      </c>
      <c r="BN91" s="162"/>
      <c r="BO91" s="162"/>
      <c r="BP91" s="197"/>
      <c r="BQ91" s="162">
        <v>1</v>
      </c>
      <c r="BR91" s="162"/>
      <c r="BS91" s="162">
        <v>7</v>
      </c>
      <c r="BT91" s="162"/>
      <c r="BU91" s="215"/>
      <c r="BV91" s="162"/>
      <c r="BW91" s="235">
        <v>3</v>
      </c>
      <c r="BX91" s="237"/>
      <c r="BY91" s="259"/>
      <c r="BZ91" s="162"/>
      <c r="CA91" s="123"/>
      <c r="CB91" s="123"/>
      <c r="CC91" s="123"/>
      <c r="CD91" s="123"/>
      <c r="CE91" s="18"/>
      <c r="CF91" s="18"/>
      <c r="CG91" s="18"/>
      <c r="CH91" s="18"/>
      <c r="CI91" s="84"/>
      <c r="CJ91" s="18"/>
      <c r="CK91" s="85"/>
      <c r="CL91" s="18"/>
      <c r="CM91" s="18"/>
      <c r="CN91" s="18"/>
      <c r="CO91" s="18"/>
      <c r="CP91" s="80"/>
      <c r="CQ91" s="51"/>
      <c r="CR91" s="51"/>
      <c r="CS91" s="52"/>
      <c r="CT91" s="53"/>
      <c r="CU91" s="51"/>
      <c r="CV91" s="54"/>
      <c r="CW91" s="55"/>
      <c r="CX91" s="56"/>
    </row>
    <row r="92" spans="1:103" s="96" customFormat="1" ht="13.25" customHeight="1">
      <c r="A92" s="100" t="s">
        <v>61</v>
      </c>
      <c r="B92" s="18"/>
      <c r="C92" s="66"/>
      <c r="D92" s="154"/>
      <c r="E92" s="30">
        <f t="shared" ref="E92:AJ92" si="59">IF($C90&gt;0,IF(E90*$C90&gt;0,IF(E90&lt;=$C90,E90+10,10),0),IF(E91*$C91&gt;0,IF(E91&lt;=$C91,E91+10,10),0))</f>
        <v>0</v>
      </c>
      <c r="F92" s="30">
        <f t="shared" si="59"/>
        <v>0</v>
      </c>
      <c r="G92" s="30">
        <f t="shared" si="59"/>
        <v>20</v>
      </c>
      <c r="H92" s="30">
        <f t="shared" si="59"/>
        <v>0</v>
      </c>
      <c r="I92" s="30">
        <f t="shared" si="59"/>
        <v>0</v>
      </c>
      <c r="J92" s="30">
        <f t="shared" si="59"/>
        <v>20</v>
      </c>
      <c r="K92" s="30">
        <f t="shared" si="59"/>
        <v>0</v>
      </c>
      <c r="L92" s="30">
        <f t="shared" si="59"/>
        <v>23</v>
      </c>
      <c r="M92" s="30">
        <f t="shared" si="59"/>
        <v>23</v>
      </c>
      <c r="N92" s="30">
        <f t="shared" si="59"/>
        <v>0</v>
      </c>
      <c r="O92" s="30">
        <f t="shared" si="59"/>
        <v>16</v>
      </c>
      <c r="P92" s="30">
        <f t="shared" si="59"/>
        <v>0</v>
      </c>
      <c r="Q92" s="30">
        <f t="shared" si="59"/>
        <v>16</v>
      </c>
      <c r="R92" s="30">
        <f t="shared" si="59"/>
        <v>0</v>
      </c>
      <c r="S92" s="30">
        <f t="shared" si="59"/>
        <v>17</v>
      </c>
      <c r="T92" s="30">
        <f t="shared" si="59"/>
        <v>0</v>
      </c>
      <c r="U92" s="30">
        <f t="shared" si="59"/>
        <v>23</v>
      </c>
      <c r="V92" s="30">
        <f t="shared" si="59"/>
        <v>0</v>
      </c>
      <c r="W92" s="30">
        <f t="shared" si="59"/>
        <v>19</v>
      </c>
      <c r="X92" s="30">
        <f t="shared" si="59"/>
        <v>0</v>
      </c>
      <c r="Y92" s="30">
        <f t="shared" si="59"/>
        <v>13</v>
      </c>
      <c r="Z92" s="30">
        <f t="shared" si="59"/>
        <v>0</v>
      </c>
      <c r="AA92" s="30">
        <f t="shared" si="59"/>
        <v>17</v>
      </c>
      <c r="AB92" s="30">
        <f t="shared" si="59"/>
        <v>0</v>
      </c>
      <c r="AC92" s="30">
        <f t="shared" si="59"/>
        <v>0</v>
      </c>
      <c r="AD92" s="30">
        <f t="shared" si="59"/>
        <v>0</v>
      </c>
      <c r="AE92" s="30">
        <f t="shared" si="59"/>
        <v>17</v>
      </c>
      <c r="AF92" s="30">
        <f t="shared" si="59"/>
        <v>0</v>
      </c>
      <c r="AG92" s="30">
        <f t="shared" si="59"/>
        <v>0</v>
      </c>
      <c r="AH92" s="30">
        <f t="shared" si="59"/>
        <v>16</v>
      </c>
      <c r="AI92" s="30">
        <f t="shared" si="59"/>
        <v>0</v>
      </c>
      <c r="AJ92" s="30">
        <f t="shared" si="59"/>
        <v>20</v>
      </c>
      <c r="AK92" s="30">
        <f t="shared" ref="AK92:BP92" si="60">IF($C90&gt;0,IF(AK90*$C90&gt;0,IF(AK90&lt;=$C90,AK90+10,10),0),IF(AK91*$C91&gt;0,IF(AK91&lt;=$C91,AK91+10,10),0))</f>
        <v>10</v>
      </c>
      <c r="AL92" s="30">
        <f t="shared" si="60"/>
        <v>0</v>
      </c>
      <c r="AM92" s="30">
        <f t="shared" si="60"/>
        <v>20</v>
      </c>
      <c r="AN92" s="30">
        <f t="shared" si="60"/>
        <v>0</v>
      </c>
      <c r="AO92" s="274">
        <f t="shared" si="60"/>
        <v>0</v>
      </c>
      <c r="AP92" s="30">
        <f t="shared" si="60"/>
        <v>0</v>
      </c>
      <c r="AQ92" s="30">
        <f t="shared" si="60"/>
        <v>0</v>
      </c>
      <c r="AR92" s="30">
        <f t="shared" si="60"/>
        <v>0</v>
      </c>
      <c r="AS92" s="30">
        <f t="shared" si="60"/>
        <v>0</v>
      </c>
      <c r="AT92" s="30">
        <f t="shared" si="60"/>
        <v>17</v>
      </c>
      <c r="AU92" s="30">
        <f t="shared" si="60"/>
        <v>0</v>
      </c>
      <c r="AV92" s="30">
        <f t="shared" si="60"/>
        <v>20</v>
      </c>
      <c r="AW92" s="30">
        <f t="shared" si="60"/>
        <v>0</v>
      </c>
      <c r="AX92" s="30">
        <f t="shared" si="60"/>
        <v>0</v>
      </c>
      <c r="AY92" s="30">
        <f t="shared" si="60"/>
        <v>0</v>
      </c>
      <c r="AZ92" s="30">
        <f t="shared" si="60"/>
        <v>17</v>
      </c>
      <c r="BA92" s="30">
        <f t="shared" si="60"/>
        <v>20</v>
      </c>
      <c r="BB92" s="30">
        <f t="shared" si="60"/>
        <v>0</v>
      </c>
      <c r="BC92" s="30">
        <f t="shared" si="60"/>
        <v>20</v>
      </c>
      <c r="BD92" s="30">
        <f t="shared" si="60"/>
        <v>16</v>
      </c>
      <c r="BE92" s="30">
        <f t="shared" si="60"/>
        <v>0</v>
      </c>
      <c r="BF92" s="30">
        <f t="shared" si="60"/>
        <v>20</v>
      </c>
      <c r="BG92" s="30">
        <f t="shared" si="60"/>
        <v>10</v>
      </c>
      <c r="BH92" s="30">
        <f t="shared" si="60"/>
        <v>17</v>
      </c>
      <c r="BI92" s="30">
        <f t="shared" si="60"/>
        <v>0</v>
      </c>
      <c r="BJ92" s="30">
        <f t="shared" si="60"/>
        <v>0</v>
      </c>
      <c r="BK92" s="30">
        <f t="shared" si="60"/>
        <v>17</v>
      </c>
      <c r="BL92" s="30">
        <f t="shared" si="60"/>
        <v>0</v>
      </c>
      <c r="BM92" s="30">
        <f t="shared" si="60"/>
        <v>23</v>
      </c>
      <c r="BN92" s="30">
        <f t="shared" si="60"/>
        <v>0</v>
      </c>
      <c r="BO92" s="30">
        <f t="shared" si="60"/>
        <v>0</v>
      </c>
      <c r="BP92" s="30">
        <f t="shared" si="60"/>
        <v>0</v>
      </c>
      <c r="BQ92" s="30">
        <f t="shared" ref="BQ92:CV92" si="61">IF($C90&gt;0,IF(BQ90*$C90&gt;0,IF(BQ90&lt;=$C90,BQ90+10,10),0),IF(BQ91*$C91&gt;0,IF(BQ91&lt;=$C91,BQ91+10,10),0))</f>
        <v>11</v>
      </c>
      <c r="BR92" s="30">
        <f t="shared" si="61"/>
        <v>0</v>
      </c>
      <c r="BS92" s="30">
        <f t="shared" si="61"/>
        <v>17</v>
      </c>
      <c r="BT92" s="30">
        <f t="shared" si="61"/>
        <v>0</v>
      </c>
      <c r="BU92" s="30">
        <f t="shared" si="61"/>
        <v>0</v>
      </c>
      <c r="BV92" s="30">
        <f t="shared" si="61"/>
        <v>0</v>
      </c>
      <c r="BW92" s="30">
        <f t="shared" si="61"/>
        <v>13</v>
      </c>
      <c r="BX92" s="30">
        <f t="shared" si="61"/>
        <v>0</v>
      </c>
      <c r="BY92" s="260">
        <f t="shared" si="61"/>
        <v>0</v>
      </c>
      <c r="BZ92" s="30">
        <f t="shared" si="61"/>
        <v>0</v>
      </c>
      <c r="CA92" s="124"/>
      <c r="CB92" s="124"/>
      <c r="CC92" s="124"/>
      <c r="CD92" s="124"/>
      <c r="CE92" s="30"/>
      <c r="CF92" s="30"/>
      <c r="CG92" s="30"/>
      <c r="CH92" s="30"/>
      <c r="CI92" s="30">
        <f t="shared" ref="CI92:CN92" si="62">IF($C90&gt;0,IF(CI90*$C90&gt;0,IF(CI90&lt;=$C90,CI90+10,10),0),IF(CI91*$C91&gt;0,IF(CI91&lt;=$C91,CI91+10,10),0))</f>
        <v>0</v>
      </c>
      <c r="CJ92" s="30">
        <f t="shared" si="62"/>
        <v>0</v>
      </c>
      <c r="CK92" s="30">
        <f t="shared" si="62"/>
        <v>0</v>
      </c>
      <c r="CL92" s="30">
        <f t="shared" si="62"/>
        <v>0</v>
      </c>
      <c r="CM92" s="30">
        <f t="shared" si="62"/>
        <v>0</v>
      </c>
      <c r="CN92" s="30">
        <f t="shared" si="62"/>
        <v>0</v>
      </c>
      <c r="CO92" s="30"/>
      <c r="CP92" s="30"/>
      <c r="CQ92" s="31">
        <f>IF($C90&gt;0,IF(CQ90*$C90&gt;0,IF(CQ90&lt;=$C90,CQ90+10,10),0),IF(CQ91*$C91&gt;0,IF(CQ91&lt;=$C91,CQ91+10,10),0))</f>
        <v>0</v>
      </c>
      <c r="CR92" s="30">
        <f>IF($C90&gt;0,IF(CR90*$C90&gt;0,IF(CR90&lt;=$C90,CR90+10,10),0),IF(CR91*$C91&gt;0,IF(CR91&lt;=$C91,CR91+10,10),0))</f>
        <v>0</v>
      </c>
      <c r="CS92" s="30"/>
      <c r="CT92" s="30"/>
      <c r="CU92" s="30"/>
      <c r="CV92" s="30"/>
      <c r="CW92" s="30"/>
      <c r="CX92" s="30"/>
      <c r="CY92" s="97"/>
    </row>
    <row r="93" spans="1:103" s="96" customFormat="1" ht="13.25" customHeight="1">
      <c r="A93" s="100"/>
      <c r="B93" s="18"/>
      <c r="C93" s="66"/>
      <c r="D93" s="154"/>
      <c r="E93" s="18"/>
      <c r="F93" s="18"/>
      <c r="G93" s="18"/>
      <c r="H93" s="18"/>
      <c r="I93" s="145"/>
      <c r="J93" s="18"/>
      <c r="K93" s="18"/>
      <c r="L93" s="18"/>
      <c r="M93" s="18"/>
      <c r="N93" s="18"/>
      <c r="O93" s="205"/>
      <c r="P93" s="18"/>
      <c r="Q93" s="219"/>
      <c r="R93" s="18"/>
      <c r="S93" s="18"/>
      <c r="T93" s="18"/>
      <c r="U93" s="18"/>
      <c r="V93" s="18"/>
      <c r="W93" s="18"/>
      <c r="X93" s="18"/>
      <c r="Y93" s="199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6"/>
      <c r="AK93" s="18"/>
      <c r="AL93" s="225"/>
      <c r="AM93" s="18"/>
      <c r="AN93" s="18"/>
      <c r="AO93" s="145"/>
      <c r="AP93" s="178"/>
      <c r="AQ93" s="172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47"/>
      <c r="BE93" s="18"/>
      <c r="BF93" s="18"/>
      <c r="BG93" s="18"/>
      <c r="BH93" s="18"/>
      <c r="BI93" s="148"/>
      <c r="BJ93" s="148"/>
      <c r="BK93" s="18"/>
      <c r="BL93" s="18"/>
      <c r="BM93" s="18"/>
      <c r="BN93" s="18"/>
      <c r="BO93" s="18"/>
      <c r="BP93" s="193"/>
      <c r="BQ93" s="18"/>
      <c r="BR93" s="18"/>
      <c r="BS93" s="18"/>
      <c r="BT93" s="18"/>
      <c r="BU93" s="211"/>
      <c r="BV93" s="18"/>
      <c r="BW93" s="231"/>
      <c r="BX93" s="18"/>
      <c r="BY93" s="259"/>
      <c r="BZ93" s="18"/>
      <c r="CA93" s="123"/>
      <c r="CB93" s="123"/>
      <c r="CC93" s="123"/>
      <c r="CD93" s="123"/>
      <c r="CE93" s="18"/>
      <c r="CF93" s="18"/>
      <c r="CG93" s="18"/>
      <c r="CH93" s="18"/>
      <c r="CI93" s="84"/>
      <c r="CJ93" s="18"/>
      <c r="CK93" s="85"/>
      <c r="CL93" s="18"/>
      <c r="CM93" s="18"/>
      <c r="CN93" s="18"/>
      <c r="CO93" s="18"/>
      <c r="CP93" s="80"/>
      <c r="CQ93" s="18"/>
      <c r="CR93" s="18"/>
      <c r="CS93" s="38"/>
      <c r="CT93" s="39"/>
      <c r="CU93" s="18"/>
      <c r="CV93" s="40"/>
      <c r="CW93" s="41"/>
      <c r="CX93" s="42"/>
      <c r="CY93" s="97"/>
    </row>
    <row r="94" spans="1:103" s="96" customFormat="1" ht="13.25" customHeight="1">
      <c r="A94" s="92" t="s">
        <v>14</v>
      </c>
      <c r="B94" s="18"/>
      <c r="C94" s="66"/>
      <c r="D94" s="154"/>
      <c r="E94" s="18"/>
      <c r="F94" s="18"/>
      <c r="G94" s="18"/>
      <c r="H94" s="18"/>
      <c r="I94" s="145"/>
      <c r="J94" s="18"/>
      <c r="K94" s="18"/>
      <c r="L94" s="18"/>
      <c r="M94" s="18"/>
      <c r="N94" s="18"/>
      <c r="O94" s="205"/>
      <c r="P94" s="18"/>
      <c r="Q94" s="219"/>
      <c r="R94" s="18"/>
      <c r="S94" s="18"/>
      <c r="T94" s="18"/>
      <c r="U94" s="18"/>
      <c r="V94" s="18"/>
      <c r="W94" s="18"/>
      <c r="X94" s="18"/>
      <c r="Y94" s="199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6"/>
      <c r="AK94" s="18"/>
      <c r="AL94" s="225"/>
      <c r="AM94" s="18"/>
      <c r="AN94" s="18"/>
      <c r="AO94" s="145"/>
      <c r="AP94" s="178"/>
      <c r="AQ94" s="172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47"/>
      <c r="BE94" s="18"/>
      <c r="BF94" s="18"/>
      <c r="BG94" s="18"/>
      <c r="BH94" s="18"/>
      <c r="BI94" s="148"/>
      <c r="BJ94" s="148"/>
      <c r="BK94" s="18"/>
      <c r="BL94" s="18"/>
      <c r="BM94" s="18"/>
      <c r="BN94" s="18"/>
      <c r="BO94" s="18"/>
      <c r="BP94" s="193"/>
      <c r="BQ94" s="18"/>
      <c r="BR94" s="18"/>
      <c r="BS94" s="18"/>
      <c r="BT94" s="18"/>
      <c r="BU94" s="211"/>
      <c r="BV94" s="18"/>
      <c r="BW94" s="231"/>
      <c r="BX94" s="18"/>
      <c r="BY94" s="259"/>
      <c r="BZ94" s="18"/>
      <c r="CA94" s="123"/>
      <c r="CB94" s="123"/>
      <c r="CC94" s="123"/>
      <c r="CD94" s="123"/>
      <c r="CE94" s="18"/>
      <c r="CF94" s="18"/>
      <c r="CG94" s="18"/>
      <c r="CH94" s="18"/>
      <c r="CI94" s="84"/>
      <c r="CJ94" s="18"/>
      <c r="CK94" s="85"/>
      <c r="CL94" s="18"/>
      <c r="CM94" s="18"/>
      <c r="CN94" s="18"/>
      <c r="CO94" s="18"/>
      <c r="CP94" s="80"/>
      <c r="CQ94" s="18"/>
      <c r="CR94" s="18"/>
      <c r="CS94" s="38"/>
      <c r="CT94" s="39"/>
      <c r="CU94" s="18"/>
      <c r="CV94" s="40"/>
      <c r="CW94" s="41"/>
      <c r="CX94" s="42"/>
      <c r="CY94" s="97"/>
    </row>
    <row r="95" spans="1:103" s="96" customFormat="1" ht="13.25" customHeight="1">
      <c r="A95" s="77" t="s">
        <v>125</v>
      </c>
      <c r="B95" s="29">
        <v>52</v>
      </c>
      <c r="C95" s="66">
        <f>IF(B95&gt;B96,B95-B96,0)</f>
        <v>17</v>
      </c>
      <c r="D95" s="154"/>
      <c r="E95" s="237">
        <v>13</v>
      </c>
      <c r="F95" s="162">
        <v>14</v>
      </c>
      <c r="G95" s="162">
        <v>10</v>
      </c>
      <c r="H95" s="162"/>
      <c r="I95" s="167">
        <v>21</v>
      </c>
      <c r="J95" s="18">
        <v>14</v>
      </c>
      <c r="K95" s="18">
        <v>13</v>
      </c>
      <c r="L95" s="18">
        <v>23</v>
      </c>
      <c r="M95" s="162"/>
      <c r="N95" s="162"/>
      <c r="O95" s="209">
        <v>10</v>
      </c>
      <c r="P95" s="18">
        <v>13</v>
      </c>
      <c r="Q95" s="223">
        <v>20</v>
      </c>
      <c r="R95" s="162">
        <v>10</v>
      </c>
      <c r="S95" s="162">
        <v>10</v>
      </c>
      <c r="T95" s="162">
        <v>7</v>
      </c>
      <c r="U95" s="18">
        <v>15</v>
      </c>
      <c r="V95" s="162">
        <v>14</v>
      </c>
      <c r="W95" s="162">
        <v>12</v>
      </c>
      <c r="X95" s="162">
        <v>12</v>
      </c>
      <c r="Y95" s="203">
        <v>6</v>
      </c>
      <c r="Z95" s="162">
        <v>20</v>
      </c>
      <c r="AA95" s="162">
        <v>10</v>
      </c>
      <c r="AB95" s="162">
        <v>13</v>
      </c>
      <c r="AC95" s="162">
        <v>7</v>
      </c>
      <c r="AD95" s="162">
        <v>16</v>
      </c>
      <c r="AE95" s="162">
        <v>16</v>
      </c>
      <c r="AF95" s="162"/>
      <c r="AG95" s="162">
        <v>15</v>
      </c>
      <c r="AH95" s="162">
        <v>7</v>
      </c>
      <c r="AI95" s="162">
        <v>7</v>
      </c>
      <c r="AJ95" s="190">
        <v>7</v>
      </c>
      <c r="AK95" s="162">
        <v>20</v>
      </c>
      <c r="AL95" s="229">
        <v>14</v>
      </c>
      <c r="AM95" s="18">
        <v>13</v>
      </c>
      <c r="AN95" s="163">
        <v>10</v>
      </c>
      <c r="AO95" s="273">
        <v>12</v>
      </c>
      <c r="AP95" s="182"/>
      <c r="AQ95" s="171">
        <v>14</v>
      </c>
      <c r="AR95" s="162">
        <v>10</v>
      </c>
      <c r="AS95" s="162"/>
      <c r="AT95" s="162">
        <v>13</v>
      </c>
      <c r="AU95" s="163">
        <v>21</v>
      </c>
      <c r="AV95" s="162">
        <v>14</v>
      </c>
      <c r="AW95" s="162">
        <v>10</v>
      </c>
      <c r="AX95" s="162"/>
      <c r="AY95" s="162">
        <v>10</v>
      </c>
      <c r="AZ95" s="162">
        <v>7</v>
      </c>
      <c r="BA95" s="162">
        <v>17</v>
      </c>
      <c r="BB95" s="162"/>
      <c r="BC95" s="162"/>
      <c r="BD95" s="169">
        <v>5</v>
      </c>
      <c r="BE95" s="162"/>
      <c r="BF95" s="162">
        <v>12</v>
      </c>
      <c r="BG95" s="162">
        <v>21</v>
      </c>
      <c r="BH95" s="162">
        <v>16</v>
      </c>
      <c r="BI95" s="176">
        <v>10</v>
      </c>
      <c r="BJ95" s="176">
        <v>6</v>
      </c>
      <c r="BK95" s="162">
        <v>10</v>
      </c>
      <c r="BL95" s="162">
        <v>17</v>
      </c>
      <c r="BM95" s="162">
        <v>17</v>
      </c>
      <c r="BN95" s="162"/>
      <c r="BO95" s="162">
        <v>18</v>
      </c>
      <c r="BP95" s="197">
        <v>17</v>
      </c>
      <c r="BQ95" s="162"/>
      <c r="BR95" s="162">
        <v>7</v>
      </c>
      <c r="BS95" s="162">
        <v>15</v>
      </c>
      <c r="BT95" s="162">
        <v>11</v>
      </c>
      <c r="BU95" s="215">
        <v>15</v>
      </c>
      <c r="BV95" s="162">
        <v>21</v>
      </c>
      <c r="BW95" s="235">
        <v>6</v>
      </c>
      <c r="BX95" s="237">
        <v>10</v>
      </c>
      <c r="BY95" s="259">
        <v>27</v>
      </c>
      <c r="BZ95" s="162">
        <v>11</v>
      </c>
      <c r="CA95" s="123"/>
      <c r="CB95" s="123"/>
      <c r="CC95" s="123"/>
      <c r="CD95" s="123"/>
      <c r="CE95" s="18"/>
      <c r="CF95" s="18"/>
      <c r="CG95" s="18"/>
      <c r="CH95" s="18"/>
      <c r="CI95" s="84"/>
      <c r="CJ95" s="18"/>
      <c r="CK95" s="85"/>
      <c r="CL95" s="18"/>
      <c r="CM95" s="18"/>
      <c r="CN95" s="18"/>
      <c r="CO95" s="18"/>
      <c r="CP95" s="80"/>
      <c r="CQ95" s="18"/>
      <c r="CR95" s="18"/>
      <c r="CS95" s="38"/>
      <c r="CT95" s="39"/>
      <c r="CU95" s="18"/>
      <c r="CV95" s="40"/>
      <c r="CW95" s="41"/>
      <c r="CX95" s="42"/>
      <c r="CY95" s="97"/>
    </row>
    <row r="96" spans="1:103" s="50" customFormat="1" ht="13.25" customHeight="1">
      <c r="A96" s="77" t="s">
        <v>126</v>
      </c>
      <c r="B96" s="29">
        <v>35</v>
      </c>
      <c r="C96" s="66">
        <f>IF(B96&gt;B95,B96-B95,0)</f>
        <v>0</v>
      </c>
      <c r="D96" s="154"/>
      <c r="E96" s="237"/>
      <c r="F96" s="162"/>
      <c r="G96" s="162"/>
      <c r="H96" s="162">
        <v>6</v>
      </c>
      <c r="I96" s="167"/>
      <c r="J96" s="18"/>
      <c r="K96" s="18"/>
      <c r="L96" s="18"/>
      <c r="M96" s="162">
        <v>10</v>
      </c>
      <c r="N96" s="162">
        <v>13</v>
      </c>
      <c r="O96" s="209"/>
      <c r="P96" s="18"/>
      <c r="Q96" s="223"/>
      <c r="R96" s="162"/>
      <c r="S96" s="162"/>
      <c r="T96" s="162"/>
      <c r="U96" s="18"/>
      <c r="V96" s="162"/>
      <c r="W96" s="162"/>
      <c r="X96" s="162"/>
      <c r="Y96" s="203"/>
      <c r="Z96" s="162"/>
      <c r="AA96" s="162"/>
      <c r="AB96" s="162"/>
      <c r="AC96" s="162"/>
      <c r="AD96" s="162"/>
      <c r="AE96" s="162"/>
      <c r="AF96" s="162">
        <v>10</v>
      </c>
      <c r="AG96" s="162"/>
      <c r="AH96" s="162"/>
      <c r="AI96" s="162"/>
      <c r="AJ96" s="190"/>
      <c r="AK96" s="162"/>
      <c r="AL96" s="229"/>
      <c r="AM96" s="18"/>
      <c r="AN96" s="163"/>
      <c r="AO96" s="273"/>
      <c r="AP96" s="182">
        <v>10</v>
      </c>
      <c r="AQ96" s="171"/>
      <c r="AR96" s="162"/>
      <c r="AS96" s="162">
        <v>3</v>
      </c>
      <c r="AT96" s="162"/>
      <c r="AU96" s="163"/>
      <c r="AV96" s="162"/>
      <c r="AW96" s="162"/>
      <c r="AX96" s="162">
        <v>14</v>
      </c>
      <c r="AY96" s="162"/>
      <c r="AZ96" s="162"/>
      <c r="BA96" s="162"/>
      <c r="BB96" s="162">
        <v>14</v>
      </c>
      <c r="BC96" s="162">
        <v>6</v>
      </c>
      <c r="BD96" s="169"/>
      <c r="BE96" s="162">
        <v>10</v>
      </c>
      <c r="BF96" s="162"/>
      <c r="BG96" s="162"/>
      <c r="BH96" s="162"/>
      <c r="BI96" s="176"/>
      <c r="BJ96" s="176"/>
      <c r="BK96" s="162"/>
      <c r="BL96" s="162"/>
      <c r="BM96" s="162"/>
      <c r="BN96" s="162">
        <v>10</v>
      </c>
      <c r="BO96" s="162"/>
      <c r="BP96" s="197"/>
      <c r="BQ96" s="162">
        <v>13</v>
      </c>
      <c r="BR96" s="162"/>
      <c r="BS96" s="162"/>
      <c r="BT96" s="162"/>
      <c r="BU96" s="215"/>
      <c r="BV96" s="162"/>
      <c r="BW96" s="235"/>
      <c r="BX96" s="237"/>
      <c r="BY96" s="259"/>
      <c r="BZ96" s="162"/>
      <c r="CA96" s="123"/>
      <c r="CB96" s="123"/>
      <c r="CC96" s="123"/>
      <c r="CD96" s="123"/>
      <c r="CE96" s="18"/>
      <c r="CF96" s="18"/>
      <c r="CG96" s="18"/>
      <c r="CH96" s="18"/>
      <c r="CI96" s="84"/>
      <c r="CJ96" s="18"/>
      <c r="CK96" s="85"/>
      <c r="CL96" s="18"/>
      <c r="CM96" s="18"/>
      <c r="CN96" s="18"/>
      <c r="CO96" s="18"/>
      <c r="CP96" s="80"/>
      <c r="CQ96" s="51"/>
      <c r="CR96" s="51"/>
      <c r="CS96" s="52"/>
      <c r="CT96" s="53"/>
      <c r="CU96" s="51"/>
      <c r="CV96" s="54"/>
      <c r="CW96" s="55"/>
      <c r="CX96" s="56"/>
    </row>
    <row r="97" spans="1:103" s="96" customFormat="1" ht="13.25" customHeight="1">
      <c r="A97" s="100" t="s">
        <v>127</v>
      </c>
      <c r="B97" s="18"/>
      <c r="C97" s="66"/>
      <c r="D97" s="154"/>
      <c r="E97" s="30">
        <f t="shared" ref="E97:AJ97" si="63">IF($C95&gt;0,IF(E95*$C95&gt;0,IF(E95&lt;=$C95,E95+10,10),0),IF(E96*$C96&gt;0,IF(E96&lt;=$C96,E96+10,10),0))</f>
        <v>23</v>
      </c>
      <c r="F97" s="30">
        <f t="shared" si="63"/>
        <v>24</v>
      </c>
      <c r="G97" s="30">
        <f t="shared" si="63"/>
        <v>20</v>
      </c>
      <c r="H97" s="30">
        <f t="shared" si="63"/>
        <v>0</v>
      </c>
      <c r="I97" s="30">
        <f t="shared" si="63"/>
        <v>10</v>
      </c>
      <c r="J97" s="30">
        <f t="shared" si="63"/>
        <v>24</v>
      </c>
      <c r="K97" s="30">
        <f t="shared" si="63"/>
        <v>23</v>
      </c>
      <c r="L97" s="30">
        <f t="shared" si="63"/>
        <v>10</v>
      </c>
      <c r="M97" s="30">
        <f t="shared" si="63"/>
        <v>0</v>
      </c>
      <c r="N97" s="30">
        <f t="shared" si="63"/>
        <v>0</v>
      </c>
      <c r="O97" s="30">
        <f t="shared" si="63"/>
        <v>20</v>
      </c>
      <c r="P97" s="30">
        <f t="shared" si="63"/>
        <v>23</v>
      </c>
      <c r="Q97" s="30">
        <f t="shared" si="63"/>
        <v>10</v>
      </c>
      <c r="R97" s="30">
        <f t="shared" si="63"/>
        <v>20</v>
      </c>
      <c r="S97" s="30">
        <f t="shared" si="63"/>
        <v>20</v>
      </c>
      <c r="T97" s="30">
        <f t="shared" si="63"/>
        <v>17</v>
      </c>
      <c r="U97" s="30">
        <f t="shared" si="63"/>
        <v>25</v>
      </c>
      <c r="V97" s="30">
        <f t="shared" si="63"/>
        <v>24</v>
      </c>
      <c r="W97" s="30">
        <f t="shared" si="63"/>
        <v>22</v>
      </c>
      <c r="X97" s="30">
        <f t="shared" si="63"/>
        <v>22</v>
      </c>
      <c r="Y97" s="30">
        <f t="shared" si="63"/>
        <v>16</v>
      </c>
      <c r="Z97" s="30">
        <f t="shared" si="63"/>
        <v>10</v>
      </c>
      <c r="AA97" s="30">
        <f t="shared" si="63"/>
        <v>20</v>
      </c>
      <c r="AB97" s="30">
        <f t="shared" si="63"/>
        <v>23</v>
      </c>
      <c r="AC97" s="30">
        <f t="shared" si="63"/>
        <v>17</v>
      </c>
      <c r="AD97" s="30">
        <f t="shared" si="63"/>
        <v>26</v>
      </c>
      <c r="AE97" s="30">
        <f t="shared" si="63"/>
        <v>26</v>
      </c>
      <c r="AF97" s="30">
        <f t="shared" si="63"/>
        <v>0</v>
      </c>
      <c r="AG97" s="30">
        <f t="shared" si="63"/>
        <v>25</v>
      </c>
      <c r="AH97" s="30">
        <f t="shared" si="63"/>
        <v>17</v>
      </c>
      <c r="AI97" s="30">
        <f t="shared" si="63"/>
        <v>17</v>
      </c>
      <c r="AJ97" s="30">
        <f t="shared" si="63"/>
        <v>17</v>
      </c>
      <c r="AK97" s="30">
        <f t="shared" ref="AK97:BP97" si="64">IF($C95&gt;0,IF(AK95*$C95&gt;0,IF(AK95&lt;=$C95,AK95+10,10),0),IF(AK96*$C96&gt;0,IF(AK96&lt;=$C96,AK96+10,10),0))</f>
        <v>10</v>
      </c>
      <c r="AL97" s="30">
        <f t="shared" si="64"/>
        <v>24</v>
      </c>
      <c r="AM97" s="30">
        <f t="shared" si="64"/>
        <v>23</v>
      </c>
      <c r="AN97" s="30">
        <f t="shared" si="64"/>
        <v>20</v>
      </c>
      <c r="AO97" s="274">
        <f t="shared" si="64"/>
        <v>22</v>
      </c>
      <c r="AP97" s="30">
        <f t="shared" si="64"/>
        <v>0</v>
      </c>
      <c r="AQ97" s="30">
        <f t="shared" si="64"/>
        <v>24</v>
      </c>
      <c r="AR97" s="30">
        <f t="shared" si="64"/>
        <v>20</v>
      </c>
      <c r="AS97" s="30">
        <f t="shared" si="64"/>
        <v>0</v>
      </c>
      <c r="AT97" s="30">
        <f t="shared" si="64"/>
        <v>23</v>
      </c>
      <c r="AU97" s="30">
        <f t="shared" si="64"/>
        <v>10</v>
      </c>
      <c r="AV97" s="30">
        <f t="shared" si="64"/>
        <v>24</v>
      </c>
      <c r="AW97" s="30">
        <f t="shared" si="64"/>
        <v>20</v>
      </c>
      <c r="AX97" s="30">
        <f t="shared" si="64"/>
        <v>0</v>
      </c>
      <c r="AY97" s="30">
        <f t="shared" si="64"/>
        <v>20</v>
      </c>
      <c r="AZ97" s="30">
        <f t="shared" si="64"/>
        <v>17</v>
      </c>
      <c r="BA97" s="30">
        <f t="shared" si="64"/>
        <v>27</v>
      </c>
      <c r="BB97" s="30">
        <f t="shared" si="64"/>
        <v>0</v>
      </c>
      <c r="BC97" s="30">
        <f t="shared" si="64"/>
        <v>0</v>
      </c>
      <c r="BD97" s="30">
        <f t="shared" si="64"/>
        <v>15</v>
      </c>
      <c r="BE97" s="30">
        <f t="shared" si="64"/>
        <v>0</v>
      </c>
      <c r="BF97" s="30">
        <f t="shared" si="64"/>
        <v>22</v>
      </c>
      <c r="BG97" s="30">
        <f t="shared" si="64"/>
        <v>10</v>
      </c>
      <c r="BH97" s="30">
        <f t="shared" si="64"/>
        <v>26</v>
      </c>
      <c r="BI97" s="30">
        <f t="shared" si="64"/>
        <v>20</v>
      </c>
      <c r="BJ97" s="30">
        <f t="shared" si="64"/>
        <v>16</v>
      </c>
      <c r="BK97" s="30">
        <f t="shared" si="64"/>
        <v>20</v>
      </c>
      <c r="BL97" s="30">
        <f t="shared" si="64"/>
        <v>27</v>
      </c>
      <c r="BM97" s="30">
        <f t="shared" si="64"/>
        <v>27</v>
      </c>
      <c r="BN97" s="30">
        <f t="shared" si="64"/>
        <v>0</v>
      </c>
      <c r="BO97" s="30">
        <f t="shared" si="64"/>
        <v>10</v>
      </c>
      <c r="BP97" s="30">
        <f t="shared" si="64"/>
        <v>27</v>
      </c>
      <c r="BQ97" s="30">
        <f t="shared" ref="BQ97:CV97" si="65">IF($C95&gt;0,IF(BQ95*$C95&gt;0,IF(BQ95&lt;=$C95,BQ95+10,10),0),IF(BQ96*$C96&gt;0,IF(BQ96&lt;=$C96,BQ96+10,10),0))</f>
        <v>0</v>
      </c>
      <c r="BR97" s="30">
        <f t="shared" si="65"/>
        <v>17</v>
      </c>
      <c r="BS97" s="30">
        <f t="shared" si="65"/>
        <v>25</v>
      </c>
      <c r="BT97" s="30">
        <f t="shared" si="65"/>
        <v>21</v>
      </c>
      <c r="BU97" s="30">
        <f t="shared" si="65"/>
        <v>25</v>
      </c>
      <c r="BV97" s="30">
        <f t="shared" si="65"/>
        <v>10</v>
      </c>
      <c r="BW97" s="30">
        <f t="shared" si="65"/>
        <v>16</v>
      </c>
      <c r="BX97" s="30">
        <f t="shared" si="65"/>
        <v>20</v>
      </c>
      <c r="BY97" s="260">
        <f t="shared" si="65"/>
        <v>10</v>
      </c>
      <c r="BZ97" s="30">
        <f t="shared" si="65"/>
        <v>21</v>
      </c>
      <c r="CA97" s="124"/>
      <c r="CB97" s="124"/>
      <c r="CC97" s="124"/>
      <c r="CD97" s="124"/>
      <c r="CE97" s="30"/>
      <c r="CF97" s="30"/>
      <c r="CG97" s="30"/>
      <c r="CH97" s="30"/>
      <c r="CI97" s="30">
        <f t="shared" ref="CI97:CN97" si="66">IF($C95&gt;0,IF(CI95*$C95&gt;0,IF(CI95&lt;=$C95,CI95+10,10),0),IF(CI96*$C96&gt;0,IF(CI96&lt;=$C96,CI96+10,10),0))</f>
        <v>0</v>
      </c>
      <c r="CJ97" s="30">
        <f t="shared" si="66"/>
        <v>0</v>
      </c>
      <c r="CK97" s="30">
        <f t="shared" si="66"/>
        <v>0</v>
      </c>
      <c r="CL97" s="30">
        <f t="shared" si="66"/>
        <v>0</v>
      </c>
      <c r="CM97" s="30">
        <f t="shared" si="66"/>
        <v>0</v>
      </c>
      <c r="CN97" s="30">
        <f t="shared" si="66"/>
        <v>0</v>
      </c>
      <c r="CO97" s="30"/>
      <c r="CP97" s="30"/>
      <c r="CQ97" s="31">
        <f>IF($C95&gt;0,IF(CQ95*$C95&gt;0,IF(CQ95&lt;=$C95,CQ95+10,10),0),IF(CQ96*$C96&gt;0,IF(CQ96&lt;=$C96,CQ96+10,10),0))</f>
        <v>0</v>
      </c>
      <c r="CR97" s="30">
        <f>IF($C95&gt;0,IF(CR95*$C95&gt;0,IF(CR95&lt;=$C95,CR95+10,10),0),IF(CR96*$C96&gt;0,IF(CR96&lt;=$C96,CR96+10,10),0))</f>
        <v>0</v>
      </c>
      <c r="CS97" s="30"/>
      <c r="CT97" s="30"/>
      <c r="CU97" s="30"/>
      <c r="CV97" s="30"/>
      <c r="CW97" s="30"/>
      <c r="CX97" s="30"/>
      <c r="CY97" s="97"/>
    </row>
    <row r="98" spans="1:103" s="96" customFormat="1" ht="13.25" customHeight="1">
      <c r="A98" s="100"/>
      <c r="B98" s="18"/>
      <c r="C98" s="66"/>
      <c r="D98" s="154"/>
      <c r="E98" s="18"/>
      <c r="F98" s="18"/>
      <c r="G98" s="18"/>
      <c r="H98" s="18"/>
      <c r="I98" s="145"/>
      <c r="J98" s="18"/>
      <c r="K98" s="18"/>
      <c r="L98" s="18"/>
      <c r="M98" s="18"/>
      <c r="N98" s="18"/>
      <c r="O98" s="205"/>
      <c r="P98" s="18"/>
      <c r="Q98" s="219"/>
      <c r="R98" s="18"/>
      <c r="S98" s="18"/>
      <c r="T98" s="18"/>
      <c r="U98" s="18"/>
      <c r="V98" s="18"/>
      <c r="W98" s="18"/>
      <c r="X98" s="18"/>
      <c r="Y98" s="199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6"/>
      <c r="AK98" s="18"/>
      <c r="AL98" s="225"/>
      <c r="AM98" s="18"/>
      <c r="AN98" s="18"/>
      <c r="AO98" s="145"/>
      <c r="AP98" s="178"/>
      <c r="AQ98" s="172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47"/>
      <c r="BE98" s="18"/>
      <c r="BF98" s="18"/>
      <c r="BG98" s="18"/>
      <c r="BH98" s="18"/>
      <c r="BI98" s="148"/>
      <c r="BJ98" s="148"/>
      <c r="BK98" s="18"/>
      <c r="BL98" s="18"/>
      <c r="BM98" s="18"/>
      <c r="BN98" s="18"/>
      <c r="BO98" s="18"/>
      <c r="BP98" s="193"/>
      <c r="BQ98" s="18"/>
      <c r="BR98" s="18"/>
      <c r="BS98" s="18"/>
      <c r="BT98" s="18"/>
      <c r="BU98" s="211"/>
      <c r="BV98" s="18"/>
      <c r="BW98" s="231"/>
      <c r="BX98" s="18"/>
      <c r="BY98" s="259"/>
      <c r="BZ98" s="18"/>
      <c r="CA98" s="123"/>
      <c r="CB98" s="123"/>
      <c r="CC98" s="123"/>
      <c r="CD98" s="123"/>
      <c r="CE98" s="18"/>
      <c r="CF98" s="18"/>
      <c r="CG98" s="18"/>
      <c r="CH98" s="18"/>
      <c r="CI98" s="84"/>
      <c r="CJ98" s="18"/>
      <c r="CK98" s="85"/>
      <c r="CL98" s="18"/>
      <c r="CM98" s="18"/>
      <c r="CN98" s="18"/>
      <c r="CO98" s="18"/>
      <c r="CP98" s="80"/>
      <c r="CQ98" s="18"/>
      <c r="CR98" s="18"/>
      <c r="CS98" s="38"/>
      <c r="CT98" s="39"/>
      <c r="CU98" s="18"/>
      <c r="CV98" s="40"/>
      <c r="CW98" s="41"/>
      <c r="CX98" s="42"/>
      <c r="CY98" s="97"/>
    </row>
    <row r="99" spans="1:103" s="96" customFormat="1" ht="13.25" customHeight="1">
      <c r="A99" s="92" t="s">
        <v>38</v>
      </c>
      <c r="B99" s="18"/>
      <c r="C99" s="66"/>
      <c r="D99" s="154"/>
      <c r="E99" s="18"/>
      <c r="F99" s="18"/>
      <c r="G99" s="18"/>
      <c r="H99" s="18"/>
      <c r="I99" s="145"/>
      <c r="J99" s="18"/>
      <c r="K99" s="18"/>
      <c r="L99" s="18"/>
      <c r="M99" s="18"/>
      <c r="N99" s="18"/>
      <c r="O99" s="205"/>
      <c r="P99" s="18"/>
      <c r="Q99" s="219"/>
      <c r="R99" s="18"/>
      <c r="S99" s="18"/>
      <c r="T99" s="18"/>
      <c r="U99" s="18"/>
      <c r="V99" s="18"/>
      <c r="W99" s="18"/>
      <c r="X99" s="18"/>
      <c r="Y99" s="199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6"/>
      <c r="AK99" s="18"/>
      <c r="AL99" s="225"/>
      <c r="AM99" s="18"/>
      <c r="AN99" s="18"/>
      <c r="AO99" s="145"/>
      <c r="AP99" s="178"/>
      <c r="AQ99" s="172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47"/>
      <c r="BE99" s="18"/>
      <c r="BF99" s="18"/>
      <c r="BG99" s="18"/>
      <c r="BH99" s="18"/>
      <c r="BI99" s="148"/>
      <c r="BJ99" s="148"/>
      <c r="BK99" s="18"/>
      <c r="BL99" s="18"/>
      <c r="BM99" s="18"/>
      <c r="BN99" s="18"/>
      <c r="BO99" s="18"/>
      <c r="BP99" s="193"/>
      <c r="BQ99" s="18"/>
      <c r="BR99" s="18"/>
      <c r="BS99" s="18"/>
      <c r="BT99" s="18"/>
      <c r="BU99" s="211"/>
      <c r="BV99" s="18"/>
      <c r="BW99" s="231"/>
      <c r="BX99" s="18"/>
      <c r="BY99" s="259"/>
      <c r="BZ99" s="18"/>
      <c r="CA99" s="123"/>
      <c r="CB99" s="123"/>
      <c r="CC99" s="123"/>
      <c r="CD99" s="123"/>
      <c r="CE99" s="18"/>
      <c r="CF99" s="18"/>
      <c r="CG99" s="18"/>
      <c r="CH99" s="18"/>
      <c r="CI99" s="84"/>
      <c r="CJ99" s="18"/>
      <c r="CK99" s="85"/>
      <c r="CL99" s="18"/>
      <c r="CM99" s="18"/>
      <c r="CN99" s="18"/>
      <c r="CO99" s="18"/>
      <c r="CP99" s="80"/>
      <c r="CQ99" s="18"/>
      <c r="CR99" s="18"/>
      <c r="CS99" s="38"/>
      <c r="CT99" s="39"/>
      <c r="CU99" s="18"/>
      <c r="CV99" s="40"/>
      <c r="CW99" s="41"/>
      <c r="CX99" s="42"/>
      <c r="CY99" s="97"/>
    </row>
    <row r="100" spans="1:103" s="96" customFormat="1" ht="13.25" customHeight="1">
      <c r="A100" s="77" t="s">
        <v>128</v>
      </c>
      <c r="B100" s="29">
        <v>31</v>
      </c>
      <c r="C100" s="66">
        <f>IF(B100&gt;B101,B100-B101,0)</f>
        <v>0</v>
      </c>
      <c r="D100" s="154"/>
      <c r="E100" s="237">
        <v>9</v>
      </c>
      <c r="F100" s="162">
        <v>14</v>
      </c>
      <c r="G100" s="162">
        <v>6</v>
      </c>
      <c r="H100" s="162">
        <v>7</v>
      </c>
      <c r="I100" s="167">
        <v>14</v>
      </c>
      <c r="J100" s="18">
        <v>10</v>
      </c>
      <c r="K100" s="18">
        <v>13</v>
      </c>
      <c r="L100" s="18">
        <v>13</v>
      </c>
      <c r="M100" s="162">
        <v>17</v>
      </c>
      <c r="N100" s="162"/>
      <c r="O100" s="209">
        <v>17</v>
      </c>
      <c r="P100" s="18">
        <v>9</v>
      </c>
      <c r="Q100" s="223">
        <v>14</v>
      </c>
      <c r="R100" s="162">
        <v>10</v>
      </c>
      <c r="S100" s="162">
        <v>13</v>
      </c>
      <c r="T100" s="162"/>
      <c r="U100" s="18">
        <v>14</v>
      </c>
      <c r="V100" s="162">
        <v>10</v>
      </c>
      <c r="W100" s="162"/>
      <c r="X100" s="162">
        <v>7</v>
      </c>
      <c r="Y100" s="203"/>
      <c r="Z100" s="162">
        <v>9</v>
      </c>
      <c r="AA100" s="162">
        <v>10</v>
      </c>
      <c r="AB100" s="162">
        <v>13</v>
      </c>
      <c r="AC100" s="162">
        <v>6</v>
      </c>
      <c r="AD100" s="162">
        <v>10</v>
      </c>
      <c r="AE100" s="162"/>
      <c r="AF100" s="162">
        <v>10</v>
      </c>
      <c r="AG100" s="162">
        <v>12</v>
      </c>
      <c r="AH100" s="162">
        <v>10</v>
      </c>
      <c r="AI100" s="162"/>
      <c r="AJ100" s="190">
        <v>3</v>
      </c>
      <c r="AK100" s="162"/>
      <c r="AL100" s="229"/>
      <c r="AM100" s="18"/>
      <c r="AN100" s="163"/>
      <c r="AO100" s="273">
        <v>5</v>
      </c>
      <c r="AP100" s="182">
        <v>7</v>
      </c>
      <c r="AQ100" s="171">
        <v>11</v>
      </c>
      <c r="AR100" s="162">
        <v>14</v>
      </c>
      <c r="AS100" s="162">
        <v>6</v>
      </c>
      <c r="AT100" s="162">
        <v>10</v>
      </c>
      <c r="AU100" s="163">
        <v>20</v>
      </c>
      <c r="AV100" s="162">
        <v>10</v>
      </c>
      <c r="AW100" s="162">
        <v>10</v>
      </c>
      <c r="AX100" s="162">
        <v>14</v>
      </c>
      <c r="AY100" s="162">
        <v>10</v>
      </c>
      <c r="AZ100" s="162">
        <v>13</v>
      </c>
      <c r="BA100" s="162">
        <v>14</v>
      </c>
      <c r="BB100" s="162">
        <v>14</v>
      </c>
      <c r="BC100" s="162">
        <v>8</v>
      </c>
      <c r="BD100" s="169">
        <v>5</v>
      </c>
      <c r="BE100" s="162">
        <v>10</v>
      </c>
      <c r="BF100" s="162">
        <v>10</v>
      </c>
      <c r="BG100" s="162">
        <v>14</v>
      </c>
      <c r="BH100" s="162"/>
      <c r="BI100" s="176">
        <v>7</v>
      </c>
      <c r="BJ100" s="176">
        <v>7</v>
      </c>
      <c r="BK100" s="162">
        <v>7</v>
      </c>
      <c r="BL100" s="162">
        <v>14</v>
      </c>
      <c r="BM100" s="162">
        <v>10</v>
      </c>
      <c r="BN100" s="162">
        <v>13</v>
      </c>
      <c r="BO100" s="162"/>
      <c r="BP100" s="197"/>
      <c r="BQ100" s="162">
        <v>3</v>
      </c>
      <c r="BR100" s="162">
        <v>3</v>
      </c>
      <c r="BS100" s="162">
        <v>14</v>
      </c>
      <c r="BT100" s="162"/>
      <c r="BU100" s="215">
        <v>15</v>
      </c>
      <c r="BV100" s="162">
        <v>14</v>
      </c>
      <c r="BW100" s="235">
        <v>6</v>
      </c>
      <c r="BX100" s="237">
        <v>6</v>
      </c>
      <c r="BY100" s="259">
        <v>14</v>
      </c>
      <c r="BZ100" s="162">
        <v>4</v>
      </c>
      <c r="CA100" s="123"/>
      <c r="CB100" s="123"/>
      <c r="CC100" s="123"/>
      <c r="CD100" s="123"/>
      <c r="CE100" s="18"/>
      <c r="CF100" s="18"/>
      <c r="CG100" s="18"/>
      <c r="CH100" s="18"/>
      <c r="CI100" s="84"/>
      <c r="CJ100" s="18"/>
      <c r="CK100" s="85"/>
      <c r="CL100" s="18"/>
      <c r="CM100" s="18"/>
      <c r="CN100" s="18"/>
      <c r="CO100" s="18"/>
      <c r="CP100" s="80"/>
      <c r="CQ100" s="18"/>
      <c r="CR100" s="18"/>
      <c r="CS100" s="38"/>
      <c r="CT100" s="39"/>
      <c r="CU100" s="18"/>
      <c r="CV100" s="40"/>
      <c r="CW100" s="41"/>
      <c r="CX100" s="42"/>
      <c r="CY100" s="97"/>
    </row>
    <row r="101" spans="1:103" s="50" customFormat="1" ht="13.25" customHeight="1">
      <c r="A101" s="77" t="s">
        <v>129</v>
      </c>
      <c r="B101" s="29">
        <v>35</v>
      </c>
      <c r="C101" s="66">
        <f>IF(B101&gt;B100,B101-B100,0)</f>
        <v>4</v>
      </c>
      <c r="D101" s="154"/>
      <c r="E101" s="237"/>
      <c r="F101" s="162"/>
      <c r="G101" s="162"/>
      <c r="H101" s="162"/>
      <c r="I101" s="167"/>
      <c r="J101" s="18"/>
      <c r="K101" s="18"/>
      <c r="L101" s="18"/>
      <c r="M101" s="162"/>
      <c r="N101" s="162">
        <v>14</v>
      </c>
      <c r="O101" s="209"/>
      <c r="P101" s="18"/>
      <c r="Q101" s="223"/>
      <c r="R101" s="162"/>
      <c r="S101" s="162"/>
      <c r="T101" s="162">
        <v>6</v>
      </c>
      <c r="U101" s="18"/>
      <c r="V101" s="162"/>
      <c r="W101" s="162">
        <v>9</v>
      </c>
      <c r="X101" s="162"/>
      <c r="Y101" s="203">
        <v>3</v>
      </c>
      <c r="Z101" s="162"/>
      <c r="AA101" s="162"/>
      <c r="AB101" s="162"/>
      <c r="AC101" s="162"/>
      <c r="AD101" s="162"/>
      <c r="AE101" s="162">
        <v>6</v>
      </c>
      <c r="AF101" s="162"/>
      <c r="AG101" s="162"/>
      <c r="AH101" s="162"/>
      <c r="AI101" s="162">
        <v>7</v>
      </c>
      <c r="AJ101" s="190"/>
      <c r="AK101" s="162">
        <v>10</v>
      </c>
      <c r="AL101" s="229">
        <v>7</v>
      </c>
      <c r="AM101" s="18">
        <v>13</v>
      </c>
      <c r="AN101" s="163">
        <v>10</v>
      </c>
      <c r="AO101" s="273"/>
      <c r="AP101" s="182"/>
      <c r="AQ101" s="171"/>
      <c r="AR101" s="162"/>
      <c r="AS101" s="162"/>
      <c r="AT101" s="162"/>
      <c r="AU101" s="163"/>
      <c r="AV101" s="162"/>
      <c r="AW101" s="162"/>
      <c r="AX101" s="162"/>
      <c r="AY101" s="162"/>
      <c r="AZ101" s="162"/>
      <c r="BA101" s="162"/>
      <c r="BB101" s="162"/>
      <c r="BC101" s="162"/>
      <c r="BD101" s="169"/>
      <c r="BE101" s="162"/>
      <c r="BF101" s="162"/>
      <c r="BG101" s="162"/>
      <c r="BH101" s="162">
        <v>6</v>
      </c>
      <c r="BI101" s="176"/>
      <c r="BJ101" s="176"/>
      <c r="BK101" s="162"/>
      <c r="BL101" s="162"/>
      <c r="BM101" s="162"/>
      <c r="BN101" s="162"/>
      <c r="BO101" s="162">
        <v>10</v>
      </c>
      <c r="BP101" s="197">
        <v>6</v>
      </c>
      <c r="BQ101" s="162"/>
      <c r="BR101" s="162"/>
      <c r="BS101" s="162"/>
      <c r="BT101" s="162">
        <v>7</v>
      </c>
      <c r="BU101" s="215"/>
      <c r="BV101" s="162"/>
      <c r="BW101" s="235"/>
      <c r="BX101" s="237"/>
      <c r="BY101" s="259"/>
      <c r="BZ101" s="162"/>
      <c r="CA101" s="123"/>
      <c r="CB101" s="123"/>
      <c r="CC101" s="123"/>
      <c r="CD101" s="123"/>
      <c r="CE101" s="18"/>
      <c r="CF101" s="18"/>
      <c r="CG101" s="18"/>
      <c r="CH101" s="18"/>
      <c r="CI101" s="84"/>
      <c r="CJ101" s="18"/>
      <c r="CK101" s="85"/>
      <c r="CL101" s="18"/>
      <c r="CM101" s="18"/>
      <c r="CN101" s="18"/>
      <c r="CO101" s="18"/>
      <c r="CP101" s="80"/>
      <c r="CQ101" s="51"/>
      <c r="CR101" s="51"/>
      <c r="CS101" s="52"/>
      <c r="CT101" s="53"/>
      <c r="CU101" s="51"/>
      <c r="CV101" s="54"/>
      <c r="CW101" s="55"/>
      <c r="CX101" s="56"/>
    </row>
    <row r="102" spans="1:103" s="96" customFormat="1" ht="13.25" customHeight="1">
      <c r="A102" s="100" t="s">
        <v>62</v>
      </c>
      <c r="B102" s="18"/>
      <c r="C102" s="66"/>
      <c r="D102" s="154"/>
      <c r="E102" s="30">
        <f t="shared" ref="E102:AJ102" si="67">IF($C100&gt;0,IF(E100*$C100&gt;0,IF(E100&lt;=$C100,E100+10,10),0),IF(E101*$C101&gt;0,IF(E101&lt;=$C101,E101+10,10),0))</f>
        <v>0</v>
      </c>
      <c r="F102" s="30">
        <f t="shared" si="67"/>
        <v>0</v>
      </c>
      <c r="G102" s="30">
        <f t="shared" si="67"/>
        <v>0</v>
      </c>
      <c r="H102" s="30">
        <f t="shared" si="67"/>
        <v>0</v>
      </c>
      <c r="I102" s="30">
        <f t="shared" si="67"/>
        <v>0</v>
      </c>
      <c r="J102" s="30">
        <f t="shared" si="67"/>
        <v>0</v>
      </c>
      <c r="K102" s="30">
        <f t="shared" si="67"/>
        <v>0</v>
      </c>
      <c r="L102" s="30">
        <f t="shared" si="67"/>
        <v>0</v>
      </c>
      <c r="M102" s="30">
        <f t="shared" si="67"/>
        <v>0</v>
      </c>
      <c r="N102" s="30">
        <f t="shared" si="67"/>
        <v>10</v>
      </c>
      <c r="O102" s="30">
        <f t="shared" si="67"/>
        <v>0</v>
      </c>
      <c r="P102" s="30">
        <f t="shared" si="67"/>
        <v>0</v>
      </c>
      <c r="Q102" s="30">
        <f t="shared" si="67"/>
        <v>0</v>
      </c>
      <c r="R102" s="30">
        <f t="shared" si="67"/>
        <v>0</v>
      </c>
      <c r="S102" s="30">
        <f t="shared" si="67"/>
        <v>0</v>
      </c>
      <c r="T102" s="30">
        <f t="shared" si="67"/>
        <v>10</v>
      </c>
      <c r="U102" s="30">
        <f t="shared" si="67"/>
        <v>0</v>
      </c>
      <c r="V102" s="30">
        <f t="shared" si="67"/>
        <v>0</v>
      </c>
      <c r="W102" s="30">
        <f t="shared" si="67"/>
        <v>10</v>
      </c>
      <c r="X102" s="30">
        <f t="shared" si="67"/>
        <v>0</v>
      </c>
      <c r="Y102" s="30">
        <f t="shared" si="67"/>
        <v>13</v>
      </c>
      <c r="Z102" s="30">
        <f t="shared" si="67"/>
        <v>0</v>
      </c>
      <c r="AA102" s="30">
        <f t="shared" si="67"/>
        <v>0</v>
      </c>
      <c r="AB102" s="30">
        <f t="shared" si="67"/>
        <v>0</v>
      </c>
      <c r="AC102" s="30">
        <f t="shared" si="67"/>
        <v>0</v>
      </c>
      <c r="AD102" s="30">
        <f t="shared" si="67"/>
        <v>0</v>
      </c>
      <c r="AE102" s="30">
        <f t="shared" si="67"/>
        <v>10</v>
      </c>
      <c r="AF102" s="30">
        <f t="shared" si="67"/>
        <v>0</v>
      </c>
      <c r="AG102" s="30">
        <f t="shared" si="67"/>
        <v>0</v>
      </c>
      <c r="AH102" s="30">
        <f t="shared" si="67"/>
        <v>0</v>
      </c>
      <c r="AI102" s="30">
        <f t="shared" si="67"/>
        <v>10</v>
      </c>
      <c r="AJ102" s="30">
        <f t="shared" si="67"/>
        <v>0</v>
      </c>
      <c r="AK102" s="30">
        <f t="shared" ref="AK102:BP102" si="68">IF($C100&gt;0,IF(AK100*$C100&gt;0,IF(AK100&lt;=$C100,AK100+10,10),0),IF(AK101*$C101&gt;0,IF(AK101&lt;=$C101,AK101+10,10),0))</f>
        <v>10</v>
      </c>
      <c r="AL102" s="30">
        <f t="shared" si="68"/>
        <v>10</v>
      </c>
      <c r="AM102" s="30">
        <f t="shared" si="68"/>
        <v>10</v>
      </c>
      <c r="AN102" s="30">
        <f t="shared" si="68"/>
        <v>10</v>
      </c>
      <c r="AO102" s="274">
        <f t="shared" si="68"/>
        <v>0</v>
      </c>
      <c r="AP102" s="30">
        <f t="shared" si="68"/>
        <v>0</v>
      </c>
      <c r="AQ102" s="30">
        <f t="shared" si="68"/>
        <v>0</v>
      </c>
      <c r="AR102" s="30">
        <f t="shared" si="68"/>
        <v>0</v>
      </c>
      <c r="AS102" s="30">
        <f t="shared" si="68"/>
        <v>0</v>
      </c>
      <c r="AT102" s="30">
        <f t="shared" si="68"/>
        <v>0</v>
      </c>
      <c r="AU102" s="30">
        <f t="shared" si="68"/>
        <v>0</v>
      </c>
      <c r="AV102" s="30">
        <f t="shared" si="68"/>
        <v>0</v>
      </c>
      <c r="AW102" s="30">
        <f t="shared" si="68"/>
        <v>0</v>
      </c>
      <c r="AX102" s="30">
        <f t="shared" si="68"/>
        <v>0</v>
      </c>
      <c r="AY102" s="30">
        <f t="shared" si="68"/>
        <v>0</v>
      </c>
      <c r="AZ102" s="30">
        <f t="shared" si="68"/>
        <v>0</v>
      </c>
      <c r="BA102" s="30">
        <f t="shared" si="68"/>
        <v>0</v>
      </c>
      <c r="BB102" s="30">
        <f t="shared" si="68"/>
        <v>0</v>
      </c>
      <c r="BC102" s="30">
        <f t="shared" si="68"/>
        <v>0</v>
      </c>
      <c r="BD102" s="30">
        <f t="shared" si="68"/>
        <v>0</v>
      </c>
      <c r="BE102" s="30">
        <f t="shared" si="68"/>
        <v>0</v>
      </c>
      <c r="BF102" s="30">
        <f t="shared" si="68"/>
        <v>0</v>
      </c>
      <c r="BG102" s="30">
        <f t="shared" si="68"/>
        <v>0</v>
      </c>
      <c r="BH102" s="30">
        <f t="shared" si="68"/>
        <v>10</v>
      </c>
      <c r="BI102" s="30">
        <f t="shared" si="68"/>
        <v>0</v>
      </c>
      <c r="BJ102" s="30">
        <f t="shared" si="68"/>
        <v>0</v>
      </c>
      <c r="BK102" s="30">
        <f t="shared" si="68"/>
        <v>0</v>
      </c>
      <c r="BL102" s="30">
        <f t="shared" si="68"/>
        <v>0</v>
      </c>
      <c r="BM102" s="30">
        <f t="shared" si="68"/>
        <v>0</v>
      </c>
      <c r="BN102" s="30">
        <f t="shared" si="68"/>
        <v>0</v>
      </c>
      <c r="BO102" s="30">
        <f t="shared" si="68"/>
        <v>10</v>
      </c>
      <c r="BP102" s="30">
        <f t="shared" si="68"/>
        <v>10</v>
      </c>
      <c r="BQ102" s="30">
        <f t="shared" ref="BQ102:CV102" si="69">IF($C100&gt;0,IF(BQ100*$C100&gt;0,IF(BQ100&lt;=$C100,BQ100+10,10),0),IF(BQ101*$C101&gt;0,IF(BQ101&lt;=$C101,BQ101+10,10),0))</f>
        <v>0</v>
      </c>
      <c r="BR102" s="30">
        <f t="shared" si="69"/>
        <v>0</v>
      </c>
      <c r="BS102" s="30">
        <f t="shared" si="69"/>
        <v>0</v>
      </c>
      <c r="BT102" s="30">
        <f t="shared" si="69"/>
        <v>10</v>
      </c>
      <c r="BU102" s="30">
        <f t="shared" si="69"/>
        <v>0</v>
      </c>
      <c r="BV102" s="30">
        <f t="shared" si="69"/>
        <v>0</v>
      </c>
      <c r="BW102" s="30">
        <f t="shared" si="69"/>
        <v>0</v>
      </c>
      <c r="BX102" s="30">
        <f t="shared" si="69"/>
        <v>0</v>
      </c>
      <c r="BY102" s="260">
        <f t="shared" si="69"/>
        <v>0</v>
      </c>
      <c r="BZ102" s="30">
        <f t="shared" si="69"/>
        <v>0</v>
      </c>
      <c r="CA102" s="124"/>
      <c r="CB102" s="124"/>
      <c r="CC102" s="124"/>
      <c r="CD102" s="124"/>
      <c r="CE102" s="30"/>
      <c r="CF102" s="30"/>
      <c r="CG102" s="30"/>
      <c r="CH102" s="30"/>
      <c r="CI102" s="30">
        <f t="shared" ref="CI102:CN102" si="70">IF($C100&gt;0,IF(CI100*$C100&gt;0,IF(CI100&lt;=$C100,CI100+10,10),0),IF(CI101*$C101&gt;0,IF(CI101&lt;=$C101,CI101+10,10),0))</f>
        <v>0</v>
      </c>
      <c r="CJ102" s="30">
        <f t="shared" si="70"/>
        <v>0</v>
      </c>
      <c r="CK102" s="30">
        <f t="shared" si="70"/>
        <v>0</v>
      </c>
      <c r="CL102" s="30">
        <f t="shared" si="70"/>
        <v>0</v>
      </c>
      <c r="CM102" s="30">
        <f t="shared" si="70"/>
        <v>0</v>
      </c>
      <c r="CN102" s="30">
        <f t="shared" si="70"/>
        <v>0</v>
      </c>
      <c r="CO102" s="30"/>
      <c r="CP102" s="30"/>
      <c r="CQ102" s="31">
        <f>IF($C100&gt;0,IF(CQ100*$C100&gt;0,IF(CQ100&lt;=$C100,CQ100+10,10),0),IF(CQ101*$C101&gt;0,IF(CQ101&lt;=$C101,CQ101+10,10),0))</f>
        <v>0</v>
      </c>
      <c r="CR102" s="30">
        <f>IF($C100&gt;0,IF(CR100*$C100&gt;0,IF(CR100&lt;=$C100,CR100+10,10),0),IF(CR101*$C101&gt;0,IF(CR101&lt;=$C101,CR101+10,10),0))</f>
        <v>0</v>
      </c>
      <c r="CS102" s="30"/>
      <c r="CT102" s="30"/>
      <c r="CU102" s="30"/>
      <c r="CV102" s="30"/>
      <c r="CW102" s="30"/>
      <c r="CX102" s="30"/>
      <c r="CY102" s="97"/>
    </row>
    <row r="103" spans="1:103" s="96" customFormat="1" ht="13.25" customHeight="1">
      <c r="A103" s="100"/>
      <c r="B103" s="18"/>
      <c r="C103" s="66"/>
      <c r="D103" s="154"/>
      <c r="E103" s="18"/>
      <c r="F103" s="18"/>
      <c r="G103" s="18"/>
      <c r="H103" s="18"/>
      <c r="I103" s="145"/>
      <c r="J103" s="18"/>
      <c r="K103" s="18"/>
      <c r="L103" s="18"/>
      <c r="M103" s="18"/>
      <c r="N103" s="18"/>
      <c r="O103" s="205"/>
      <c r="P103" s="18"/>
      <c r="Q103" s="219"/>
      <c r="R103" s="18"/>
      <c r="S103" s="18"/>
      <c r="T103" s="18"/>
      <c r="U103" s="18"/>
      <c r="V103" s="18"/>
      <c r="W103" s="18"/>
      <c r="X103" s="18"/>
      <c r="Y103" s="199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6"/>
      <c r="AK103" s="18"/>
      <c r="AL103" s="225"/>
      <c r="AM103" s="18"/>
      <c r="AN103" s="18"/>
      <c r="AO103" s="145"/>
      <c r="AP103" s="178"/>
      <c r="AQ103" s="172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47"/>
      <c r="BE103" s="18"/>
      <c r="BF103" s="18"/>
      <c r="BG103" s="18"/>
      <c r="BH103" s="18"/>
      <c r="BI103" s="148"/>
      <c r="BJ103" s="148"/>
      <c r="BK103" s="18"/>
      <c r="BL103" s="18"/>
      <c r="BM103" s="18"/>
      <c r="BN103" s="18"/>
      <c r="BO103" s="18"/>
      <c r="BP103" s="193"/>
      <c r="BQ103" s="18"/>
      <c r="BR103" s="18"/>
      <c r="BS103" s="18"/>
      <c r="BT103" s="18"/>
      <c r="BU103" s="211"/>
      <c r="BV103" s="18"/>
      <c r="BW103" s="231"/>
      <c r="BX103" s="18"/>
      <c r="BY103" s="259"/>
      <c r="BZ103" s="18"/>
      <c r="CA103" s="123"/>
      <c r="CB103" s="123"/>
      <c r="CC103" s="123"/>
      <c r="CD103" s="123"/>
      <c r="CE103" s="18"/>
      <c r="CF103" s="18"/>
      <c r="CG103" s="18"/>
      <c r="CH103" s="18"/>
      <c r="CI103" s="84"/>
      <c r="CJ103" s="18"/>
      <c r="CK103" s="85"/>
      <c r="CL103" s="18"/>
      <c r="CM103" s="18"/>
      <c r="CN103" s="18"/>
      <c r="CO103" s="18"/>
      <c r="CP103" s="80"/>
      <c r="CQ103" s="18"/>
      <c r="CR103" s="18"/>
      <c r="CS103" s="38"/>
      <c r="CT103" s="39"/>
      <c r="CU103" s="18"/>
      <c r="CV103" s="40"/>
      <c r="CW103" s="41"/>
      <c r="CX103" s="42"/>
      <c r="CY103" s="97"/>
    </row>
    <row r="104" spans="1:103" s="96" customFormat="1" ht="13.25" customHeight="1">
      <c r="A104" s="92" t="s">
        <v>39</v>
      </c>
      <c r="B104" s="18"/>
      <c r="C104" s="66"/>
      <c r="D104" s="154"/>
      <c r="E104" s="18"/>
      <c r="F104" s="18"/>
      <c r="G104" s="18"/>
      <c r="H104" s="18"/>
      <c r="I104" s="145"/>
      <c r="J104" s="18"/>
      <c r="K104" s="18"/>
      <c r="L104" s="18"/>
      <c r="M104" s="18"/>
      <c r="N104" s="18"/>
      <c r="O104" s="205"/>
      <c r="P104" s="18"/>
      <c r="Q104" s="219"/>
      <c r="R104" s="18"/>
      <c r="S104" s="18"/>
      <c r="T104" s="18"/>
      <c r="U104" s="18"/>
      <c r="V104" s="18"/>
      <c r="W104" s="18"/>
      <c r="X104" s="18"/>
      <c r="Y104" s="199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6"/>
      <c r="AK104" s="18"/>
      <c r="AL104" s="225"/>
      <c r="AM104" s="18"/>
      <c r="AN104" s="18"/>
      <c r="AO104" s="145"/>
      <c r="AP104" s="178"/>
      <c r="AQ104" s="172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47"/>
      <c r="BE104" s="18"/>
      <c r="BF104" s="18"/>
      <c r="BG104" s="18"/>
      <c r="BH104" s="18"/>
      <c r="BI104" s="148"/>
      <c r="BJ104" s="148"/>
      <c r="BK104" s="18"/>
      <c r="BL104" s="18"/>
      <c r="BM104" s="18"/>
      <c r="BN104" s="18"/>
      <c r="BO104" s="18"/>
      <c r="BP104" s="193"/>
      <c r="BQ104" s="18"/>
      <c r="BR104" s="18"/>
      <c r="BS104" s="18"/>
      <c r="BT104" s="18"/>
      <c r="BU104" s="211"/>
      <c r="BV104" s="18"/>
      <c r="BW104" s="231"/>
      <c r="BX104" s="18"/>
      <c r="BY104" s="259"/>
      <c r="BZ104" s="18"/>
      <c r="CA104" s="123"/>
      <c r="CB104" s="123"/>
      <c r="CC104" s="123"/>
      <c r="CD104" s="123"/>
      <c r="CE104" s="18"/>
      <c r="CF104" s="18"/>
      <c r="CG104" s="18"/>
      <c r="CH104" s="18"/>
      <c r="CI104" s="84"/>
      <c r="CJ104" s="18"/>
      <c r="CK104" s="85"/>
      <c r="CL104" s="18"/>
      <c r="CM104" s="18"/>
      <c r="CN104" s="18"/>
      <c r="CO104" s="18"/>
      <c r="CP104" s="80"/>
      <c r="CQ104" s="18"/>
      <c r="CR104" s="18"/>
      <c r="CS104" s="38"/>
      <c r="CT104" s="39"/>
      <c r="CU104" s="18"/>
      <c r="CV104" s="40"/>
      <c r="CW104" s="41"/>
      <c r="CX104" s="42"/>
      <c r="CY104" s="97"/>
    </row>
    <row r="105" spans="1:103" s="96" customFormat="1" ht="13.25" customHeight="1">
      <c r="A105" s="77" t="s">
        <v>130</v>
      </c>
      <c r="B105" s="29">
        <v>14</v>
      </c>
      <c r="C105" s="66">
        <f>IF(B105&gt;B106,B105-B106,0)</f>
        <v>0</v>
      </c>
      <c r="D105" s="154"/>
      <c r="E105" s="237">
        <v>9</v>
      </c>
      <c r="F105" s="162">
        <v>14</v>
      </c>
      <c r="G105" s="162">
        <v>9</v>
      </c>
      <c r="H105" s="162">
        <v>13</v>
      </c>
      <c r="I105" s="167">
        <v>14</v>
      </c>
      <c r="J105" s="18">
        <v>10</v>
      </c>
      <c r="K105" s="18">
        <v>7</v>
      </c>
      <c r="L105" s="18">
        <v>7</v>
      </c>
      <c r="M105" s="162">
        <v>17</v>
      </c>
      <c r="N105" s="162">
        <v>13</v>
      </c>
      <c r="O105" s="209">
        <v>3</v>
      </c>
      <c r="P105" s="18">
        <v>20</v>
      </c>
      <c r="Q105" s="223">
        <v>6</v>
      </c>
      <c r="R105" s="162"/>
      <c r="S105" s="162">
        <v>13</v>
      </c>
      <c r="T105" s="162">
        <v>3</v>
      </c>
      <c r="U105" s="18">
        <v>17</v>
      </c>
      <c r="V105" s="162"/>
      <c r="W105" s="162">
        <v>6</v>
      </c>
      <c r="X105" s="162"/>
      <c r="Y105" s="203">
        <v>6</v>
      </c>
      <c r="Z105" s="162">
        <v>6</v>
      </c>
      <c r="AA105" s="162">
        <v>7</v>
      </c>
      <c r="AB105" s="162"/>
      <c r="AC105" s="162">
        <v>7</v>
      </c>
      <c r="AD105" s="162">
        <v>10</v>
      </c>
      <c r="AE105" s="162">
        <v>11</v>
      </c>
      <c r="AF105" s="162">
        <v>10</v>
      </c>
      <c r="AG105" s="162">
        <v>3</v>
      </c>
      <c r="AH105" s="162"/>
      <c r="AI105" s="162"/>
      <c r="AJ105" s="190">
        <v>7</v>
      </c>
      <c r="AK105" s="162">
        <v>10</v>
      </c>
      <c r="AL105" s="229">
        <v>10</v>
      </c>
      <c r="AM105" s="18">
        <v>14</v>
      </c>
      <c r="AN105" s="163">
        <v>7</v>
      </c>
      <c r="AO105" s="273">
        <v>12</v>
      </c>
      <c r="AP105" s="182">
        <v>17</v>
      </c>
      <c r="AQ105" s="171">
        <v>5</v>
      </c>
      <c r="AR105" s="162">
        <v>10</v>
      </c>
      <c r="AS105" s="162">
        <v>14</v>
      </c>
      <c r="AT105" s="162">
        <v>12</v>
      </c>
      <c r="AU105" s="163">
        <v>10</v>
      </c>
      <c r="AV105" s="162"/>
      <c r="AW105" s="162">
        <v>14</v>
      </c>
      <c r="AX105" s="162"/>
      <c r="AY105" s="162">
        <v>9</v>
      </c>
      <c r="AZ105" s="162">
        <v>13</v>
      </c>
      <c r="BA105" s="162">
        <v>14</v>
      </c>
      <c r="BB105" s="162">
        <v>13</v>
      </c>
      <c r="BC105" s="162">
        <v>6</v>
      </c>
      <c r="BD105" s="169">
        <v>7</v>
      </c>
      <c r="BE105" s="162"/>
      <c r="BF105" s="162">
        <v>20</v>
      </c>
      <c r="BG105" s="162">
        <v>10</v>
      </c>
      <c r="BH105" s="162">
        <v>6</v>
      </c>
      <c r="BI105" s="176">
        <v>9</v>
      </c>
      <c r="BJ105" s="176">
        <v>3</v>
      </c>
      <c r="BK105" s="162">
        <v>7</v>
      </c>
      <c r="BL105" s="162"/>
      <c r="BM105" s="162">
        <v>17</v>
      </c>
      <c r="BN105" s="162">
        <v>7</v>
      </c>
      <c r="BO105" s="162">
        <v>14</v>
      </c>
      <c r="BP105" s="197"/>
      <c r="BQ105" s="162">
        <v>10</v>
      </c>
      <c r="BR105" s="162"/>
      <c r="BS105" s="162">
        <v>6</v>
      </c>
      <c r="BT105" s="162">
        <v>7</v>
      </c>
      <c r="BU105" s="215">
        <v>23</v>
      </c>
      <c r="BV105" s="162"/>
      <c r="BW105" s="235"/>
      <c r="BX105" s="237">
        <v>3</v>
      </c>
      <c r="BY105" s="259">
        <v>10</v>
      </c>
      <c r="BZ105" s="162">
        <v>3</v>
      </c>
      <c r="CA105" s="123"/>
      <c r="CB105" s="123"/>
      <c r="CC105" s="123"/>
      <c r="CD105" s="123"/>
      <c r="CE105" s="18"/>
      <c r="CF105" s="18"/>
      <c r="CG105" s="18"/>
      <c r="CH105" s="18"/>
      <c r="CI105" s="84"/>
      <c r="CJ105" s="18"/>
      <c r="CK105" s="85"/>
      <c r="CL105" s="18"/>
      <c r="CM105" s="18"/>
      <c r="CN105" s="18"/>
      <c r="CO105" s="18"/>
      <c r="CP105" s="80"/>
      <c r="CQ105" s="18"/>
      <c r="CR105" s="18"/>
      <c r="CS105" s="38"/>
      <c r="CT105" s="39"/>
      <c r="CU105" s="18"/>
      <c r="CV105" s="40"/>
      <c r="CW105" s="41"/>
      <c r="CX105" s="42"/>
      <c r="CY105" s="97"/>
    </row>
    <row r="106" spans="1:103" s="50" customFormat="1" ht="13.25" customHeight="1">
      <c r="A106" s="77" t="s">
        <v>131</v>
      </c>
      <c r="B106" s="29">
        <v>27</v>
      </c>
      <c r="C106" s="66">
        <f>IF(B106&gt;B105,B106-B105,0)</f>
        <v>13</v>
      </c>
      <c r="D106" s="154"/>
      <c r="E106" s="237"/>
      <c r="F106" s="162"/>
      <c r="G106" s="162"/>
      <c r="H106" s="162"/>
      <c r="I106" s="167"/>
      <c r="J106" s="18"/>
      <c r="K106" s="18"/>
      <c r="L106" s="18"/>
      <c r="M106" s="162"/>
      <c r="N106" s="162"/>
      <c r="O106" s="209"/>
      <c r="P106" s="18"/>
      <c r="Q106" s="223"/>
      <c r="R106" s="162">
        <v>10</v>
      </c>
      <c r="S106" s="162"/>
      <c r="T106" s="162"/>
      <c r="U106" s="18"/>
      <c r="V106" s="162">
        <v>13</v>
      </c>
      <c r="W106" s="162"/>
      <c r="X106" s="162">
        <v>7</v>
      </c>
      <c r="Y106" s="203"/>
      <c r="Z106" s="162"/>
      <c r="AA106" s="162"/>
      <c r="AB106" s="162">
        <v>9</v>
      </c>
      <c r="AC106" s="162"/>
      <c r="AD106" s="162"/>
      <c r="AE106" s="162"/>
      <c r="AF106" s="162"/>
      <c r="AG106" s="162"/>
      <c r="AH106" s="162">
        <v>7</v>
      </c>
      <c r="AI106" s="162">
        <v>12</v>
      </c>
      <c r="AJ106" s="190"/>
      <c r="AK106" s="162"/>
      <c r="AL106" s="229"/>
      <c r="AM106" s="18"/>
      <c r="AN106" s="163"/>
      <c r="AO106" s="273"/>
      <c r="AP106" s="182"/>
      <c r="AQ106" s="171"/>
      <c r="AR106" s="162"/>
      <c r="AS106" s="162"/>
      <c r="AT106" s="162"/>
      <c r="AU106" s="163"/>
      <c r="AV106" s="162">
        <v>7</v>
      </c>
      <c r="AW106" s="162"/>
      <c r="AX106" s="162">
        <v>14</v>
      </c>
      <c r="AY106" s="162"/>
      <c r="AZ106" s="162"/>
      <c r="BA106" s="162"/>
      <c r="BB106" s="162"/>
      <c r="BC106" s="162"/>
      <c r="BD106" s="169"/>
      <c r="BE106" s="162">
        <v>7</v>
      </c>
      <c r="BF106" s="162"/>
      <c r="BG106" s="162"/>
      <c r="BH106" s="162"/>
      <c r="BI106" s="176"/>
      <c r="BJ106" s="176"/>
      <c r="BK106" s="162"/>
      <c r="BL106" s="162">
        <v>7</v>
      </c>
      <c r="BM106" s="162"/>
      <c r="BN106" s="162"/>
      <c r="BO106" s="162"/>
      <c r="BP106" s="197">
        <v>3</v>
      </c>
      <c r="BQ106" s="162"/>
      <c r="BR106" s="162">
        <v>10</v>
      </c>
      <c r="BS106" s="162"/>
      <c r="BT106" s="162"/>
      <c r="BU106" s="215"/>
      <c r="BV106" s="162">
        <v>10</v>
      </c>
      <c r="BW106" s="235">
        <v>3</v>
      </c>
      <c r="BX106" s="237"/>
      <c r="BY106" s="259"/>
      <c r="BZ106" s="162"/>
      <c r="CA106" s="123"/>
      <c r="CB106" s="123"/>
      <c r="CC106" s="123"/>
      <c r="CD106" s="123"/>
      <c r="CE106" s="18"/>
      <c r="CF106" s="18"/>
      <c r="CG106" s="18"/>
      <c r="CH106" s="18"/>
      <c r="CI106" s="84"/>
      <c r="CJ106" s="18"/>
      <c r="CK106" s="85"/>
      <c r="CL106" s="18"/>
      <c r="CM106" s="18"/>
      <c r="CN106" s="18"/>
      <c r="CO106" s="18"/>
      <c r="CP106" s="80"/>
      <c r="CQ106" s="51"/>
      <c r="CR106" s="51"/>
      <c r="CS106" s="52"/>
      <c r="CT106" s="53"/>
      <c r="CU106" s="51"/>
      <c r="CV106" s="54"/>
      <c r="CW106" s="55"/>
      <c r="CX106" s="56"/>
    </row>
    <row r="107" spans="1:103" s="96" customFormat="1" ht="13.25" customHeight="1">
      <c r="A107" s="100" t="s">
        <v>63</v>
      </c>
      <c r="B107" s="18"/>
      <c r="C107" s="66"/>
      <c r="D107" s="154"/>
      <c r="E107" s="30">
        <f t="shared" ref="E107:AJ107" si="71">IF($C105&gt;0,IF(E105*$C105&gt;0,IF(E105&lt;=$C105,E105+10,10),0),IF(E106*$C106&gt;0,IF(E106&lt;=$C106,E106+10,10),0))</f>
        <v>0</v>
      </c>
      <c r="F107" s="30">
        <f t="shared" si="71"/>
        <v>0</v>
      </c>
      <c r="G107" s="30">
        <f t="shared" si="71"/>
        <v>0</v>
      </c>
      <c r="H107" s="30">
        <f t="shared" si="71"/>
        <v>0</v>
      </c>
      <c r="I107" s="30">
        <f t="shared" si="71"/>
        <v>0</v>
      </c>
      <c r="J107" s="30">
        <f t="shared" si="71"/>
        <v>0</v>
      </c>
      <c r="K107" s="30">
        <f t="shared" si="71"/>
        <v>0</v>
      </c>
      <c r="L107" s="30">
        <f t="shared" si="71"/>
        <v>0</v>
      </c>
      <c r="M107" s="30">
        <f t="shared" si="71"/>
        <v>0</v>
      </c>
      <c r="N107" s="30">
        <f t="shared" si="71"/>
        <v>0</v>
      </c>
      <c r="O107" s="30">
        <f t="shared" si="71"/>
        <v>0</v>
      </c>
      <c r="P107" s="30">
        <f t="shared" si="71"/>
        <v>0</v>
      </c>
      <c r="Q107" s="30">
        <f t="shared" si="71"/>
        <v>0</v>
      </c>
      <c r="R107" s="30">
        <f t="shared" si="71"/>
        <v>20</v>
      </c>
      <c r="S107" s="30">
        <f t="shared" si="71"/>
        <v>0</v>
      </c>
      <c r="T107" s="30">
        <f t="shared" si="71"/>
        <v>0</v>
      </c>
      <c r="U107" s="30">
        <f t="shared" si="71"/>
        <v>0</v>
      </c>
      <c r="V107" s="30">
        <f t="shared" si="71"/>
        <v>23</v>
      </c>
      <c r="W107" s="30">
        <f t="shared" si="71"/>
        <v>0</v>
      </c>
      <c r="X107" s="30">
        <f t="shared" si="71"/>
        <v>17</v>
      </c>
      <c r="Y107" s="30">
        <f t="shared" si="71"/>
        <v>0</v>
      </c>
      <c r="Z107" s="30">
        <f t="shared" si="71"/>
        <v>0</v>
      </c>
      <c r="AA107" s="30">
        <f t="shared" si="71"/>
        <v>0</v>
      </c>
      <c r="AB107" s="30">
        <f t="shared" si="71"/>
        <v>19</v>
      </c>
      <c r="AC107" s="30">
        <f t="shared" si="71"/>
        <v>0</v>
      </c>
      <c r="AD107" s="30">
        <f t="shared" si="71"/>
        <v>0</v>
      </c>
      <c r="AE107" s="30">
        <f t="shared" si="71"/>
        <v>0</v>
      </c>
      <c r="AF107" s="30">
        <f t="shared" si="71"/>
        <v>0</v>
      </c>
      <c r="AG107" s="30">
        <f t="shared" si="71"/>
        <v>0</v>
      </c>
      <c r="AH107" s="30">
        <f t="shared" si="71"/>
        <v>17</v>
      </c>
      <c r="AI107" s="30">
        <f t="shared" si="71"/>
        <v>22</v>
      </c>
      <c r="AJ107" s="30">
        <f t="shared" si="71"/>
        <v>0</v>
      </c>
      <c r="AK107" s="30">
        <f t="shared" ref="AK107:BP107" si="72">IF($C105&gt;0,IF(AK105*$C105&gt;0,IF(AK105&lt;=$C105,AK105+10,10),0),IF(AK106*$C106&gt;0,IF(AK106&lt;=$C106,AK106+10,10),0))</f>
        <v>0</v>
      </c>
      <c r="AL107" s="30">
        <f t="shared" si="72"/>
        <v>0</v>
      </c>
      <c r="AM107" s="30">
        <f t="shared" si="72"/>
        <v>0</v>
      </c>
      <c r="AN107" s="30">
        <f t="shared" si="72"/>
        <v>0</v>
      </c>
      <c r="AO107" s="274">
        <f t="shared" si="72"/>
        <v>0</v>
      </c>
      <c r="AP107" s="30">
        <f t="shared" si="72"/>
        <v>0</v>
      </c>
      <c r="AQ107" s="30">
        <f t="shared" si="72"/>
        <v>0</v>
      </c>
      <c r="AR107" s="30">
        <f t="shared" si="72"/>
        <v>0</v>
      </c>
      <c r="AS107" s="30">
        <f t="shared" si="72"/>
        <v>0</v>
      </c>
      <c r="AT107" s="30">
        <f t="shared" si="72"/>
        <v>0</v>
      </c>
      <c r="AU107" s="30">
        <f t="shared" si="72"/>
        <v>0</v>
      </c>
      <c r="AV107" s="30">
        <f t="shared" si="72"/>
        <v>17</v>
      </c>
      <c r="AW107" s="30">
        <f t="shared" si="72"/>
        <v>0</v>
      </c>
      <c r="AX107" s="30">
        <f t="shared" si="72"/>
        <v>10</v>
      </c>
      <c r="AY107" s="30">
        <f t="shared" si="72"/>
        <v>0</v>
      </c>
      <c r="AZ107" s="30">
        <f t="shared" si="72"/>
        <v>0</v>
      </c>
      <c r="BA107" s="30">
        <f t="shared" si="72"/>
        <v>0</v>
      </c>
      <c r="BB107" s="30">
        <f t="shared" si="72"/>
        <v>0</v>
      </c>
      <c r="BC107" s="30">
        <f t="shared" si="72"/>
        <v>0</v>
      </c>
      <c r="BD107" s="30">
        <f t="shared" si="72"/>
        <v>0</v>
      </c>
      <c r="BE107" s="30">
        <f t="shared" si="72"/>
        <v>17</v>
      </c>
      <c r="BF107" s="30">
        <f t="shared" si="72"/>
        <v>0</v>
      </c>
      <c r="BG107" s="30">
        <f t="shared" si="72"/>
        <v>0</v>
      </c>
      <c r="BH107" s="30">
        <f t="shared" si="72"/>
        <v>0</v>
      </c>
      <c r="BI107" s="30">
        <f t="shared" si="72"/>
        <v>0</v>
      </c>
      <c r="BJ107" s="30">
        <f t="shared" si="72"/>
        <v>0</v>
      </c>
      <c r="BK107" s="30">
        <f t="shared" si="72"/>
        <v>0</v>
      </c>
      <c r="BL107" s="30">
        <f t="shared" si="72"/>
        <v>17</v>
      </c>
      <c r="BM107" s="30">
        <f t="shared" si="72"/>
        <v>0</v>
      </c>
      <c r="BN107" s="30">
        <f t="shared" si="72"/>
        <v>0</v>
      </c>
      <c r="BO107" s="30">
        <f t="shared" si="72"/>
        <v>0</v>
      </c>
      <c r="BP107" s="30">
        <f t="shared" si="72"/>
        <v>13</v>
      </c>
      <c r="BQ107" s="30">
        <f t="shared" ref="BQ107:CV107" si="73">IF($C105&gt;0,IF(BQ105*$C105&gt;0,IF(BQ105&lt;=$C105,BQ105+10,10),0),IF(BQ106*$C106&gt;0,IF(BQ106&lt;=$C106,BQ106+10,10),0))</f>
        <v>0</v>
      </c>
      <c r="BR107" s="30">
        <f t="shared" si="73"/>
        <v>20</v>
      </c>
      <c r="BS107" s="30">
        <f t="shared" si="73"/>
        <v>0</v>
      </c>
      <c r="BT107" s="30">
        <f t="shared" si="73"/>
        <v>0</v>
      </c>
      <c r="BU107" s="30">
        <f t="shared" si="73"/>
        <v>0</v>
      </c>
      <c r="BV107" s="30">
        <f t="shared" si="73"/>
        <v>20</v>
      </c>
      <c r="BW107" s="30">
        <f t="shared" si="73"/>
        <v>13</v>
      </c>
      <c r="BX107" s="30">
        <f t="shared" si="73"/>
        <v>0</v>
      </c>
      <c r="BY107" s="260">
        <f t="shared" si="73"/>
        <v>0</v>
      </c>
      <c r="BZ107" s="30">
        <f t="shared" si="73"/>
        <v>0</v>
      </c>
      <c r="CA107" s="124"/>
      <c r="CB107" s="124"/>
      <c r="CC107" s="124"/>
      <c r="CD107" s="124"/>
      <c r="CE107" s="30"/>
      <c r="CF107" s="30"/>
      <c r="CG107" s="30"/>
      <c r="CH107" s="30"/>
      <c r="CI107" s="30">
        <f t="shared" ref="CI107:CN107" si="74">IF($C105&gt;0,IF(CI105*$C105&gt;0,IF(CI105&lt;=$C105,CI105+10,10),0),IF(CI106*$C106&gt;0,IF(CI106&lt;=$C106,CI106+10,10),0))</f>
        <v>0</v>
      </c>
      <c r="CJ107" s="30">
        <f t="shared" si="74"/>
        <v>0</v>
      </c>
      <c r="CK107" s="30">
        <f t="shared" si="74"/>
        <v>0</v>
      </c>
      <c r="CL107" s="30">
        <f t="shared" si="74"/>
        <v>0</v>
      </c>
      <c r="CM107" s="30">
        <f t="shared" si="74"/>
        <v>0</v>
      </c>
      <c r="CN107" s="30">
        <f t="shared" si="74"/>
        <v>0</v>
      </c>
      <c r="CO107" s="30"/>
      <c r="CP107" s="30"/>
      <c r="CQ107" s="31">
        <f>IF($C105&gt;0,IF(CQ105*$C105&gt;0,IF(CQ105&lt;=$C105,CQ105+10,10),0),IF(CQ106*$C106&gt;0,IF(CQ106&lt;=$C106,CQ106+10,10),0))</f>
        <v>0</v>
      </c>
      <c r="CR107" s="30">
        <f>IF($C105&gt;0,IF(CR105*$C105&gt;0,IF(CR105&lt;=$C105,CR105+10,10),0),IF(CR106*$C106&gt;0,IF(CR106&lt;=$C106,CR106+10,10),0))</f>
        <v>0</v>
      </c>
      <c r="CS107" s="30"/>
      <c r="CT107" s="30"/>
      <c r="CU107" s="30"/>
      <c r="CV107" s="30"/>
      <c r="CW107" s="30"/>
      <c r="CX107" s="30"/>
      <c r="CY107" s="97"/>
    </row>
    <row r="108" spans="1:103" s="96" customFormat="1" ht="13.25" customHeight="1">
      <c r="A108" s="100"/>
      <c r="B108" s="18"/>
      <c r="C108" s="66"/>
      <c r="D108" s="154"/>
      <c r="E108" s="18"/>
      <c r="F108" s="18"/>
      <c r="G108" s="18"/>
      <c r="H108" s="18"/>
      <c r="I108" s="145"/>
      <c r="J108" s="18"/>
      <c r="K108" s="18"/>
      <c r="L108" s="18"/>
      <c r="M108" s="18"/>
      <c r="N108" s="18"/>
      <c r="O108" s="205"/>
      <c r="P108" s="18"/>
      <c r="Q108" s="219"/>
      <c r="R108" s="18"/>
      <c r="S108" s="18"/>
      <c r="T108" s="18"/>
      <c r="U108" s="18"/>
      <c r="V108" s="18"/>
      <c r="W108" s="18"/>
      <c r="X108" s="18"/>
      <c r="Y108" s="199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6"/>
      <c r="AK108" s="18"/>
      <c r="AL108" s="225"/>
      <c r="AM108" s="18"/>
      <c r="AN108" s="18"/>
      <c r="AO108" s="145"/>
      <c r="AP108" s="178"/>
      <c r="AQ108" s="172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47"/>
      <c r="BE108" s="18"/>
      <c r="BF108" s="18"/>
      <c r="BG108" s="18"/>
      <c r="BH108" s="18"/>
      <c r="BI108" s="148"/>
      <c r="BJ108" s="148"/>
      <c r="BK108" s="18"/>
      <c r="BL108" s="18"/>
      <c r="BM108" s="18"/>
      <c r="BN108" s="18"/>
      <c r="BO108" s="18"/>
      <c r="BP108" s="193"/>
      <c r="BQ108" s="18"/>
      <c r="BR108" s="18"/>
      <c r="BS108" s="18"/>
      <c r="BT108" s="18"/>
      <c r="BU108" s="211"/>
      <c r="BV108" s="18"/>
      <c r="BW108" s="231"/>
      <c r="BX108" s="18"/>
      <c r="BY108" s="259"/>
      <c r="BZ108" s="18"/>
      <c r="CA108" s="123"/>
      <c r="CB108" s="123"/>
      <c r="CC108" s="123"/>
      <c r="CD108" s="123"/>
      <c r="CE108" s="18"/>
      <c r="CF108" s="18"/>
      <c r="CG108" s="18"/>
      <c r="CH108" s="18"/>
      <c r="CI108" s="84"/>
      <c r="CJ108" s="18"/>
      <c r="CK108" s="85"/>
      <c r="CL108" s="18"/>
      <c r="CM108" s="18"/>
      <c r="CN108" s="18"/>
      <c r="CO108" s="18"/>
      <c r="CP108" s="80"/>
      <c r="CQ108" s="18"/>
      <c r="CR108" s="18"/>
      <c r="CS108" s="38"/>
      <c r="CT108" s="39"/>
      <c r="CU108" s="18"/>
      <c r="CV108" s="40"/>
      <c r="CW108" s="41"/>
      <c r="CX108" s="42"/>
      <c r="CY108" s="97"/>
    </row>
    <row r="109" spans="1:103" s="96" customFormat="1" ht="13.25" customHeight="1">
      <c r="A109" s="92" t="s">
        <v>15</v>
      </c>
      <c r="B109" s="18"/>
      <c r="C109" s="66"/>
      <c r="D109" s="154"/>
      <c r="E109" s="18"/>
      <c r="F109" s="18"/>
      <c r="G109" s="18"/>
      <c r="H109" s="18"/>
      <c r="I109" s="145"/>
      <c r="J109" s="18"/>
      <c r="K109" s="18"/>
      <c r="L109" s="18"/>
      <c r="M109" s="18"/>
      <c r="N109" s="18"/>
      <c r="O109" s="205"/>
      <c r="P109" s="18"/>
      <c r="Q109" s="219"/>
      <c r="R109" s="18"/>
      <c r="S109" s="18"/>
      <c r="T109" s="18"/>
      <c r="U109" s="18"/>
      <c r="V109" s="18"/>
      <c r="W109" s="18"/>
      <c r="X109" s="18"/>
      <c r="Y109" s="199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6"/>
      <c r="AK109" s="18"/>
      <c r="AL109" s="225"/>
      <c r="AM109" s="18"/>
      <c r="AN109" s="18"/>
      <c r="AO109" s="145"/>
      <c r="AP109" s="178"/>
      <c r="AQ109" s="172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47"/>
      <c r="BE109" s="18"/>
      <c r="BF109" s="18"/>
      <c r="BG109" s="18"/>
      <c r="BH109" s="18"/>
      <c r="BI109" s="148"/>
      <c r="BJ109" s="148"/>
      <c r="BK109" s="18"/>
      <c r="BL109" s="18"/>
      <c r="BM109" s="18"/>
      <c r="BN109" s="18"/>
      <c r="BO109" s="18"/>
      <c r="BP109" s="193"/>
      <c r="BQ109" s="18"/>
      <c r="BR109" s="18"/>
      <c r="BS109" s="18"/>
      <c r="BT109" s="18"/>
      <c r="BU109" s="211"/>
      <c r="BV109" s="18"/>
      <c r="BW109" s="231"/>
      <c r="BX109" s="18"/>
      <c r="BY109" s="259"/>
      <c r="BZ109" s="18"/>
      <c r="CA109" s="123"/>
      <c r="CB109" s="123"/>
      <c r="CC109" s="123"/>
      <c r="CD109" s="123"/>
      <c r="CE109" s="18"/>
      <c r="CF109" s="18"/>
      <c r="CG109" s="18"/>
      <c r="CH109" s="18"/>
      <c r="CI109" s="84"/>
      <c r="CJ109" s="18"/>
      <c r="CK109" s="85"/>
      <c r="CL109" s="18"/>
      <c r="CM109" s="18"/>
      <c r="CN109" s="18"/>
      <c r="CO109" s="18"/>
      <c r="CP109" s="80"/>
      <c r="CQ109" s="18"/>
      <c r="CR109" s="18"/>
      <c r="CS109" s="38"/>
      <c r="CT109" s="39"/>
      <c r="CU109" s="18"/>
      <c r="CV109" s="40"/>
      <c r="CW109" s="41"/>
      <c r="CX109" s="42"/>
      <c r="CY109" s="97"/>
    </row>
    <row r="110" spans="1:103" s="96" customFormat="1" ht="13.25" customHeight="1">
      <c r="A110" s="77" t="s">
        <v>132</v>
      </c>
      <c r="B110" s="29">
        <v>15</v>
      </c>
      <c r="C110" s="66">
        <f>IF(B110&gt;B111,B110-B111,0)</f>
        <v>0</v>
      </c>
      <c r="D110" s="154"/>
      <c r="E110" s="237">
        <v>13</v>
      </c>
      <c r="F110" s="162"/>
      <c r="G110" s="162"/>
      <c r="H110" s="162"/>
      <c r="I110" s="167"/>
      <c r="J110" s="18"/>
      <c r="K110" s="18"/>
      <c r="L110" s="18">
        <v>7</v>
      </c>
      <c r="M110" s="162"/>
      <c r="N110" s="162"/>
      <c r="O110" s="209">
        <v>7</v>
      </c>
      <c r="P110" s="18">
        <v>9</v>
      </c>
      <c r="Q110" s="223"/>
      <c r="R110" s="162"/>
      <c r="S110" s="162">
        <v>6</v>
      </c>
      <c r="T110" s="162">
        <v>7</v>
      </c>
      <c r="U110" s="18"/>
      <c r="V110" s="162"/>
      <c r="W110" s="162"/>
      <c r="X110" s="162"/>
      <c r="Y110" s="203">
        <v>6</v>
      </c>
      <c r="Z110" s="162"/>
      <c r="AA110" s="162"/>
      <c r="AB110" s="162">
        <v>9</v>
      </c>
      <c r="AC110" s="162"/>
      <c r="AD110" s="162"/>
      <c r="AE110" s="162">
        <v>8</v>
      </c>
      <c r="AF110" s="162">
        <v>10</v>
      </c>
      <c r="AG110" s="162"/>
      <c r="AH110" s="162"/>
      <c r="AI110" s="162"/>
      <c r="AJ110" s="190"/>
      <c r="AK110" s="162"/>
      <c r="AL110" s="229"/>
      <c r="AM110" s="18"/>
      <c r="AN110" s="163"/>
      <c r="AO110" s="273"/>
      <c r="AP110" s="182">
        <v>6</v>
      </c>
      <c r="AQ110" s="171"/>
      <c r="AR110" s="162"/>
      <c r="AS110" s="162"/>
      <c r="AT110" s="162"/>
      <c r="AU110" s="163">
        <v>20</v>
      </c>
      <c r="AV110" s="162"/>
      <c r="AW110" s="162">
        <v>7</v>
      </c>
      <c r="AX110" s="162"/>
      <c r="AY110" s="162"/>
      <c r="AZ110" s="162"/>
      <c r="BA110" s="162"/>
      <c r="BB110" s="162"/>
      <c r="BC110" s="162"/>
      <c r="BD110" s="169"/>
      <c r="BE110" s="162"/>
      <c r="BF110" s="162"/>
      <c r="BG110" s="162"/>
      <c r="BH110" s="162"/>
      <c r="BI110" s="176"/>
      <c r="BJ110" s="176"/>
      <c r="BK110" s="162">
        <v>7</v>
      </c>
      <c r="BL110" s="162">
        <v>12</v>
      </c>
      <c r="BM110" s="162">
        <v>13</v>
      </c>
      <c r="BN110" s="162"/>
      <c r="BO110" s="162">
        <v>10</v>
      </c>
      <c r="BP110" s="197"/>
      <c r="BQ110" s="162"/>
      <c r="BR110" s="162">
        <v>7</v>
      </c>
      <c r="BS110" s="162"/>
      <c r="BT110" s="162"/>
      <c r="BU110" s="215">
        <v>4</v>
      </c>
      <c r="BV110" s="162"/>
      <c r="BW110" s="235"/>
      <c r="BX110" s="237"/>
      <c r="BY110" s="259">
        <v>9</v>
      </c>
      <c r="BZ110" s="162"/>
      <c r="CA110" s="123"/>
      <c r="CB110" s="123"/>
      <c r="CC110" s="123"/>
      <c r="CD110" s="123"/>
      <c r="CE110" s="18"/>
      <c r="CF110" s="18"/>
      <c r="CG110" s="18"/>
      <c r="CH110" s="18"/>
      <c r="CI110" s="84"/>
      <c r="CJ110" s="18"/>
      <c r="CK110" s="85"/>
      <c r="CL110" s="18"/>
      <c r="CM110" s="18"/>
      <c r="CN110" s="18"/>
      <c r="CO110" s="18"/>
      <c r="CP110" s="80"/>
      <c r="CQ110" s="18"/>
      <c r="CR110" s="18"/>
      <c r="CS110" s="38"/>
      <c r="CT110" s="39"/>
      <c r="CU110" s="18"/>
      <c r="CV110" s="40"/>
      <c r="CW110" s="41"/>
      <c r="CX110" s="42"/>
      <c r="CY110" s="97"/>
    </row>
    <row r="111" spans="1:103" s="50" customFormat="1" ht="13.25" customHeight="1">
      <c r="A111" s="77" t="s">
        <v>133</v>
      </c>
      <c r="B111" s="29">
        <v>20</v>
      </c>
      <c r="C111" s="66">
        <f>IF(B111&gt;B110,B111-B110,0)</f>
        <v>5</v>
      </c>
      <c r="D111" s="154"/>
      <c r="E111" s="237"/>
      <c r="F111" s="162">
        <v>14</v>
      </c>
      <c r="G111" s="162">
        <v>7</v>
      </c>
      <c r="H111" s="162">
        <v>6</v>
      </c>
      <c r="I111" s="167">
        <v>14</v>
      </c>
      <c r="J111" s="18">
        <v>14</v>
      </c>
      <c r="K111" s="18">
        <v>13</v>
      </c>
      <c r="L111" s="18"/>
      <c r="M111" s="162">
        <v>14</v>
      </c>
      <c r="N111" s="162">
        <v>11</v>
      </c>
      <c r="O111" s="209"/>
      <c r="P111" s="18"/>
      <c r="Q111" s="223">
        <v>12</v>
      </c>
      <c r="R111" s="162">
        <v>10</v>
      </c>
      <c r="S111" s="162"/>
      <c r="T111" s="162"/>
      <c r="U111" s="18">
        <v>10</v>
      </c>
      <c r="V111" s="162">
        <v>13</v>
      </c>
      <c r="W111" s="162">
        <v>6</v>
      </c>
      <c r="X111" s="162">
        <v>14</v>
      </c>
      <c r="Y111" s="203"/>
      <c r="Z111" s="162">
        <v>9</v>
      </c>
      <c r="AA111" s="162">
        <v>7</v>
      </c>
      <c r="AB111" s="162"/>
      <c r="AC111" s="162">
        <v>7</v>
      </c>
      <c r="AD111" s="162">
        <v>10</v>
      </c>
      <c r="AE111" s="162"/>
      <c r="AF111" s="162"/>
      <c r="AG111" s="162">
        <v>7</v>
      </c>
      <c r="AH111" s="162">
        <v>7</v>
      </c>
      <c r="AI111" s="162">
        <v>6</v>
      </c>
      <c r="AJ111" s="190">
        <v>7</v>
      </c>
      <c r="AK111" s="162">
        <v>14</v>
      </c>
      <c r="AL111" s="229">
        <v>7</v>
      </c>
      <c r="AM111" s="18">
        <v>6</v>
      </c>
      <c r="AN111" s="163">
        <v>7</v>
      </c>
      <c r="AO111" s="273">
        <v>5</v>
      </c>
      <c r="AP111" s="182"/>
      <c r="AQ111" s="171">
        <v>4</v>
      </c>
      <c r="AR111" s="162">
        <v>10</v>
      </c>
      <c r="AS111" s="162">
        <v>6</v>
      </c>
      <c r="AT111" s="162">
        <v>10</v>
      </c>
      <c r="AU111" s="163"/>
      <c r="AV111" s="162">
        <v>10</v>
      </c>
      <c r="AW111" s="162"/>
      <c r="AX111" s="162">
        <v>14</v>
      </c>
      <c r="AY111" s="162">
        <v>7</v>
      </c>
      <c r="AZ111" s="162">
        <v>7</v>
      </c>
      <c r="BA111" s="162">
        <v>24</v>
      </c>
      <c r="BB111" s="162">
        <v>12</v>
      </c>
      <c r="BC111" s="162">
        <v>8</v>
      </c>
      <c r="BD111" s="169">
        <v>4</v>
      </c>
      <c r="BE111" s="162">
        <v>7</v>
      </c>
      <c r="BF111" s="162">
        <v>10</v>
      </c>
      <c r="BG111" s="162">
        <v>10</v>
      </c>
      <c r="BH111" s="162">
        <v>7</v>
      </c>
      <c r="BI111" s="176">
        <v>7</v>
      </c>
      <c r="BJ111" s="176">
        <v>7</v>
      </c>
      <c r="BK111" s="162"/>
      <c r="BL111" s="162"/>
      <c r="BM111" s="162"/>
      <c r="BN111" s="162">
        <v>14</v>
      </c>
      <c r="BO111" s="162"/>
      <c r="BP111" s="197">
        <v>7</v>
      </c>
      <c r="BQ111" s="162">
        <v>3</v>
      </c>
      <c r="BR111" s="162"/>
      <c r="BS111" s="162">
        <v>8</v>
      </c>
      <c r="BT111" s="162">
        <v>14</v>
      </c>
      <c r="BU111" s="215"/>
      <c r="BV111" s="162">
        <v>10</v>
      </c>
      <c r="BW111" s="235">
        <v>6</v>
      </c>
      <c r="BX111" s="237">
        <v>3</v>
      </c>
      <c r="BY111" s="259"/>
      <c r="BZ111" s="162">
        <v>5</v>
      </c>
      <c r="CA111" s="123"/>
      <c r="CB111" s="123"/>
      <c r="CC111" s="123"/>
      <c r="CD111" s="123"/>
      <c r="CE111" s="18"/>
      <c r="CF111" s="18"/>
      <c r="CG111" s="18"/>
      <c r="CH111" s="18"/>
      <c r="CI111" s="84"/>
      <c r="CJ111" s="18"/>
      <c r="CK111" s="85"/>
      <c r="CL111" s="18"/>
      <c r="CM111" s="18"/>
      <c r="CN111" s="18"/>
      <c r="CO111" s="18"/>
      <c r="CP111" s="80"/>
      <c r="CQ111" s="51"/>
      <c r="CR111" s="51"/>
      <c r="CS111" s="52"/>
      <c r="CT111" s="53"/>
      <c r="CU111" s="51"/>
      <c r="CV111" s="54"/>
      <c r="CW111" s="55"/>
      <c r="CX111" s="56"/>
    </row>
    <row r="112" spans="1:103" s="96" customFormat="1" ht="13.25" customHeight="1">
      <c r="A112" s="100" t="s">
        <v>64</v>
      </c>
      <c r="B112" s="18"/>
      <c r="C112" s="66"/>
      <c r="D112" s="154"/>
      <c r="E112" s="30">
        <f t="shared" ref="E112:AJ112" si="75">IF($C110&gt;0,IF(E110*$C110&gt;0,IF(E110&lt;=$C110,E110+10,10),0),IF(E111*$C111&gt;0,IF(E111&lt;=$C111,E111+10,10),0))</f>
        <v>0</v>
      </c>
      <c r="F112" s="30">
        <f t="shared" si="75"/>
        <v>10</v>
      </c>
      <c r="G112" s="30">
        <f t="shared" si="75"/>
        <v>10</v>
      </c>
      <c r="H112" s="30">
        <f t="shared" si="75"/>
        <v>10</v>
      </c>
      <c r="I112" s="30">
        <f t="shared" si="75"/>
        <v>10</v>
      </c>
      <c r="J112" s="30">
        <f t="shared" si="75"/>
        <v>10</v>
      </c>
      <c r="K112" s="30">
        <f t="shared" si="75"/>
        <v>10</v>
      </c>
      <c r="L112" s="30">
        <f t="shared" si="75"/>
        <v>0</v>
      </c>
      <c r="M112" s="30">
        <f t="shared" si="75"/>
        <v>10</v>
      </c>
      <c r="N112" s="30">
        <f t="shared" si="75"/>
        <v>10</v>
      </c>
      <c r="O112" s="30">
        <f t="shared" si="75"/>
        <v>0</v>
      </c>
      <c r="P112" s="30">
        <f t="shared" si="75"/>
        <v>0</v>
      </c>
      <c r="Q112" s="30">
        <f t="shared" si="75"/>
        <v>10</v>
      </c>
      <c r="R112" s="30">
        <f t="shared" si="75"/>
        <v>10</v>
      </c>
      <c r="S112" s="30">
        <f t="shared" si="75"/>
        <v>0</v>
      </c>
      <c r="T112" s="30">
        <f t="shared" si="75"/>
        <v>0</v>
      </c>
      <c r="U112" s="30">
        <f t="shared" si="75"/>
        <v>10</v>
      </c>
      <c r="V112" s="30">
        <f t="shared" si="75"/>
        <v>10</v>
      </c>
      <c r="W112" s="30">
        <f t="shared" si="75"/>
        <v>10</v>
      </c>
      <c r="X112" s="30">
        <f t="shared" si="75"/>
        <v>10</v>
      </c>
      <c r="Y112" s="30">
        <f t="shared" si="75"/>
        <v>0</v>
      </c>
      <c r="Z112" s="30">
        <f t="shared" si="75"/>
        <v>10</v>
      </c>
      <c r="AA112" s="30">
        <f t="shared" si="75"/>
        <v>10</v>
      </c>
      <c r="AB112" s="30">
        <f t="shared" si="75"/>
        <v>0</v>
      </c>
      <c r="AC112" s="30">
        <f t="shared" si="75"/>
        <v>10</v>
      </c>
      <c r="AD112" s="30">
        <f t="shared" si="75"/>
        <v>10</v>
      </c>
      <c r="AE112" s="30">
        <f t="shared" si="75"/>
        <v>0</v>
      </c>
      <c r="AF112" s="30">
        <f t="shared" si="75"/>
        <v>0</v>
      </c>
      <c r="AG112" s="30">
        <f t="shared" si="75"/>
        <v>10</v>
      </c>
      <c r="AH112" s="30">
        <f t="shared" si="75"/>
        <v>10</v>
      </c>
      <c r="AI112" s="30">
        <f t="shared" si="75"/>
        <v>10</v>
      </c>
      <c r="AJ112" s="30">
        <f t="shared" si="75"/>
        <v>10</v>
      </c>
      <c r="AK112" s="30">
        <f t="shared" ref="AK112:BP112" si="76">IF($C110&gt;0,IF(AK110*$C110&gt;0,IF(AK110&lt;=$C110,AK110+10,10),0),IF(AK111*$C111&gt;0,IF(AK111&lt;=$C111,AK111+10,10),0))</f>
        <v>10</v>
      </c>
      <c r="AL112" s="30">
        <f t="shared" si="76"/>
        <v>10</v>
      </c>
      <c r="AM112" s="30">
        <f t="shared" si="76"/>
        <v>10</v>
      </c>
      <c r="AN112" s="30">
        <f t="shared" si="76"/>
        <v>10</v>
      </c>
      <c r="AO112" s="274">
        <f t="shared" si="76"/>
        <v>15</v>
      </c>
      <c r="AP112" s="30">
        <f t="shared" si="76"/>
        <v>0</v>
      </c>
      <c r="AQ112" s="30">
        <f t="shared" si="76"/>
        <v>14</v>
      </c>
      <c r="AR112" s="30">
        <f t="shared" si="76"/>
        <v>10</v>
      </c>
      <c r="AS112" s="30">
        <f t="shared" si="76"/>
        <v>10</v>
      </c>
      <c r="AT112" s="30">
        <f t="shared" si="76"/>
        <v>10</v>
      </c>
      <c r="AU112" s="30">
        <f t="shared" si="76"/>
        <v>0</v>
      </c>
      <c r="AV112" s="30">
        <f t="shared" si="76"/>
        <v>10</v>
      </c>
      <c r="AW112" s="30">
        <f t="shared" si="76"/>
        <v>0</v>
      </c>
      <c r="AX112" s="30">
        <f t="shared" si="76"/>
        <v>10</v>
      </c>
      <c r="AY112" s="30">
        <f t="shared" si="76"/>
        <v>10</v>
      </c>
      <c r="AZ112" s="30">
        <f t="shared" si="76"/>
        <v>10</v>
      </c>
      <c r="BA112" s="30">
        <f t="shared" si="76"/>
        <v>10</v>
      </c>
      <c r="BB112" s="30">
        <f t="shared" si="76"/>
        <v>10</v>
      </c>
      <c r="BC112" s="30">
        <f t="shared" si="76"/>
        <v>10</v>
      </c>
      <c r="BD112" s="30">
        <f t="shared" si="76"/>
        <v>14</v>
      </c>
      <c r="BE112" s="30">
        <f t="shared" si="76"/>
        <v>10</v>
      </c>
      <c r="BF112" s="30">
        <f t="shared" si="76"/>
        <v>10</v>
      </c>
      <c r="BG112" s="30">
        <f t="shared" si="76"/>
        <v>10</v>
      </c>
      <c r="BH112" s="30">
        <f t="shared" si="76"/>
        <v>10</v>
      </c>
      <c r="BI112" s="30">
        <f t="shared" si="76"/>
        <v>10</v>
      </c>
      <c r="BJ112" s="30">
        <f t="shared" si="76"/>
        <v>10</v>
      </c>
      <c r="BK112" s="30">
        <f t="shared" si="76"/>
        <v>0</v>
      </c>
      <c r="BL112" s="30">
        <f t="shared" si="76"/>
        <v>0</v>
      </c>
      <c r="BM112" s="30">
        <f t="shared" si="76"/>
        <v>0</v>
      </c>
      <c r="BN112" s="30">
        <f t="shared" si="76"/>
        <v>10</v>
      </c>
      <c r="BO112" s="30">
        <f t="shared" si="76"/>
        <v>0</v>
      </c>
      <c r="BP112" s="30">
        <f t="shared" si="76"/>
        <v>10</v>
      </c>
      <c r="BQ112" s="30">
        <f t="shared" ref="BQ112:CV112" si="77">IF($C110&gt;0,IF(BQ110*$C110&gt;0,IF(BQ110&lt;=$C110,BQ110+10,10),0),IF(BQ111*$C111&gt;0,IF(BQ111&lt;=$C111,BQ111+10,10),0))</f>
        <v>13</v>
      </c>
      <c r="BR112" s="30">
        <f t="shared" si="77"/>
        <v>0</v>
      </c>
      <c r="BS112" s="30">
        <f t="shared" si="77"/>
        <v>10</v>
      </c>
      <c r="BT112" s="30">
        <f t="shared" si="77"/>
        <v>10</v>
      </c>
      <c r="BU112" s="30">
        <f t="shared" si="77"/>
        <v>0</v>
      </c>
      <c r="BV112" s="30">
        <f t="shared" si="77"/>
        <v>10</v>
      </c>
      <c r="BW112" s="30">
        <f t="shared" si="77"/>
        <v>10</v>
      </c>
      <c r="BX112" s="30">
        <f t="shared" si="77"/>
        <v>13</v>
      </c>
      <c r="BY112" s="260">
        <f t="shared" si="77"/>
        <v>0</v>
      </c>
      <c r="BZ112" s="30">
        <f t="shared" si="77"/>
        <v>15</v>
      </c>
      <c r="CA112" s="124"/>
      <c r="CB112" s="124"/>
      <c r="CC112" s="124"/>
      <c r="CD112" s="124"/>
      <c r="CE112" s="30"/>
      <c r="CF112" s="30"/>
      <c r="CG112" s="30"/>
      <c r="CH112" s="30"/>
      <c r="CI112" s="30">
        <f t="shared" ref="CI112:CN112" si="78">IF($C110&gt;0,IF(CI110*$C110&gt;0,IF(CI110&lt;=$C110,CI110+10,10),0),IF(CI111*$C111&gt;0,IF(CI111&lt;=$C111,CI111+10,10),0))</f>
        <v>0</v>
      </c>
      <c r="CJ112" s="30">
        <f t="shared" si="78"/>
        <v>0</v>
      </c>
      <c r="CK112" s="30">
        <f t="shared" si="78"/>
        <v>0</v>
      </c>
      <c r="CL112" s="30">
        <f t="shared" si="78"/>
        <v>0</v>
      </c>
      <c r="CM112" s="30">
        <f t="shared" si="78"/>
        <v>0</v>
      </c>
      <c r="CN112" s="30">
        <f t="shared" si="78"/>
        <v>0</v>
      </c>
      <c r="CO112" s="30"/>
      <c r="CP112" s="30"/>
      <c r="CQ112" s="31">
        <f>IF($C110&gt;0,IF(CQ110*$C110&gt;0,IF(CQ110&lt;=$C110,CQ110+10,10),0),IF(CQ111*$C111&gt;0,IF(CQ111&lt;=$C111,CQ111+10,10),0))</f>
        <v>0</v>
      </c>
      <c r="CR112" s="30">
        <f>IF($C110&gt;0,IF(CR110*$C110&gt;0,IF(CR110&lt;=$C110,CR110+10,10),0),IF(CR111*$C111&gt;0,IF(CR111&lt;=$C111,CR111+10,10),0))</f>
        <v>0</v>
      </c>
      <c r="CS112" s="30"/>
      <c r="CT112" s="30"/>
      <c r="CU112" s="30"/>
      <c r="CV112" s="30"/>
      <c r="CW112" s="30"/>
      <c r="CX112" s="30"/>
      <c r="CY112" s="97"/>
    </row>
    <row r="113" spans="1:258" s="96" customFormat="1" ht="13.25" customHeight="1">
      <c r="A113" s="100"/>
      <c r="B113" s="18"/>
      <c r="C113" s="66"/>
      <c r="D113" s="154"/>
      <c r="E113" s="18"/>
      <c r="F113" s="18"/>
      <c r="G113" s="18"/>
      <c r="H113" s="18"/>
      <c r="I113" s="145"/>
      <c r="J113" s="18"/>
      <c r="K113" s="18"/>
      <c r="L113" s="18"/>
      <c r="M113" s="18"/>
      <c r="N113" s="18"/>
      <c r="O113" s="205"/>
      <c r="P113" s="18"/>
      <c r="Q113" s="219"/>
      <c r="R113" s="18"/>
      <c r="S113" s="18"/>
      <c r="T113" s="18"/>
      <c r="U113" s="18"/>
      <c r="V113" s="18"/>
      <c r="W113" s="18"/>
      <c r="X113" s="18"/>
      <c r="Y113" s="199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6"/>
      <c r="AK113" s="18"/>
      <c r="AL113" s="225"/>
      <c r="AM113" s="18"/>
      <c r="AN113" s="18"/>
      <c r="AO113" s="145"/>
      <c r="AP113" s="178"/>
      <c r="AQ113" s="172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47"/>
      <c r="BE113" s="18"/>
      <c r="BF113" s="18"/>
      <c r="BG113" s="18"/>
      <c r="BH113" s="18"/>
      <c r="BI113" s="148"/>
      <c r="BJ113" s="148"/>
      <c r="BK113" s="18"/>
      <c r="BL113" s="18"/>
      <c r="BM113" s="18"/>
      <c r="BN113" s="18"/>
      <c r="BO113" s="18"/>
      <c r="BP113" s="193"/>
      <c r="BQ113" s="18"/>
      <c r="BR113" s="18"/>
      <c r="BS113" s="18"/>
      <c r="BT113" s="18"/>
      <c r="BU113" s="211"/>
      <c r="BV113" s="18"/>
      <c r="BW113" s="231"/>
      <c r="BX113" s="18"/>
      <c r="BY113" s="259"/>
      <c r="BZ113" s="18"/>
      <c r="CA113" s="123"/>
      <c r="CB113" s="123"/>
      <c r="CC113" s="123"/>
      <c r="CD113" s="123"/>
      <c r="CE113" s="18"/>
      <c r="CF113" s="18"/>
      <c r="CG113" s="18"/>
      <c r="CH113" s="18"/>
      <c r="CI113" s="84"/>
      <c r="CJ113" s="18"/>
      <c r="CK113" s="85"/>
      <c r="CL113" s="18"/>
      <c r="CM113" s="18"/>
      <c r="CN113" s="18"/>
      <c r="CO113" s="18"/>
      <c r="CP113" s="80"/>
      <c r="CQ113" s="18"/>
      <c r="CR113" s="18"/>
      <c r="CS113" s="38"/>
      <c r="CT113" s="39"/>
      <c r="CU113" s="18"/>
      <c r="CV113" s="40"/>
      <c r="CW113" s="41"/>
      <c r="CX113" s="42"/>
      <c r="CY113" s="97"/>
    </row>
    <row r="114" spans="1:258" s="96" customFormat="1" ht="13.25" customHeight="1">
      <c r="A114" s="92" t="s">
        <v>65</v>
      </c>
      <c r="B114" s="18"/>
      <c r="C114" s="66"/>
      <c r="D114" s="154"/>
      <c r="E114" s="18"/>
      <c r="F114" s="18"/>
      <c r="G114" s="18"/>
      <c r="H114" s="18"/>
      <c r="I114" s="145"/>
      <c r="J114" s="18"/>
      <c r="K114" s="18"/>
      <c r="L114" s="18"/>
      <c r="M114" s="18"/>
      <c r="N114" s="18"/>
      <c r="O114" s="205"/>
      <c r="P114" s="18"/>
      <c r="Q114" s="219"/>
      <c r="R114" s="18"/>
      <c r="S114" s="18"/>
      <c r="T114" s="18"/>
      <c r="U114" s="18"/>
      <c r="V114" s="18"/>
      <c r="W114" s="18"/>
      <c r="X114" s="18"/>
      <c r="Y114" s="199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6"/>
      <c r="AK114" s="18"/>
      <c r="AL114" s="225"/>
      <c r="AM114" s="18"/>
      <c r="AN114" s="18"/>
      <c r="AO114" s="145"/>
      <c r="AP114" s="178"/>
      <c r="AQ114" s="172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47"/>
      <c r="BE114" s="18"/>
      <c r="BF114" s="18"/>
      <c r="BG114" s="18"/>
      <c r="BH114" s="18"/>
      <c r="BI114" s="148"/>
      <c r="BJ114" s="148"/>
      <c r="BK114" s="18"/>
      <c r="BL114" s="18"/>
      <c r="BM114" s="18"/>
      <c r="BN114" s="18"/>
      <c r="BO114" s="18"/>
      <c r="BP114" s="193"/>
      <c r="BQ114" s="18"/>
      <c r="BR114" s="18"/>
      <c r="BS114" s="18"/>
      <c r="BT114" s="18"/>
      <c r="BU114" s="211"/>
      <c r="BV114" s="18"/>
      <c r="BW114" s="231"/>
      <c r="BX114" s="18"/>
      <c r="BY114" s="259"/>
      <c r="BZ114" s="18"/>
      <c r="CA114" s="123"/>
      <c r="CB114" s="123"/>
      <c r="CC114" s="123"/>
      <c r="CD114" s="123"/>
      <c r="CE114" s="18"/>
      <c r="CF114" s="18"/>
      <c r="CG114" s="18"/>
      <c r="CH114" s="18"/>
      <c r="CI114" s="84"/>
      <c r="CJ114" s="18"/>
      <c r="CK114" s="85"/>
      <c r="CL114" s="18"/>
      <c r="CM114" s="18"/>
      <c r="CN114" s="18"/>
      <c r="CO114" s="18"/>
      <c r="CP114" s="80"/>
      <c r="CQ114" s="18"/>
      <c r="CR114" s="18"/>
      <c r="CS114" s="38"/>
      <c r="CT114" s="39"/>
      <c r="CU114" s="18"/>
      <c r="CV114" s="40"/>
      <c r="CW114" s="41"/>
      <c r="CX114" s="42"/>
      <c r="CY114" s="97"/>
    </row>
    <row r="115" spans="1:258" s="96" customFormat="1" ht="13.25" customHeight="1">
      <c r="A115" s="77" t="s">
        <v>134</v>
      </c>
      <c r="B115" s="29">
        <v>3</v>
      </c>
      <c r="C115" s="66">
        <f>IF(B115&gt;B116,B115-B116,0)</f>
        <v>0</v>
      </c>
      <c r="D115" s="154"/>
      <c r="E115" s="237"/>
      <c r="F115" s="162"/>
      <c r="G115" s="191"/>
      <c r="H115" s="162"/>
      <c r="I115" s="167"/>
      <c r="J115" s="18"/>
      <c r="K115" s="18"/>
      <c r="L115" s="18"/>
      <c r="M115" s="162"/>
      <c r="N115" s="162"/>
      <c r="O115" s="209">
        <v>12</v>
      </c>
      <c r="P115" s="18"/>
      <c r="Q115" s="223"/>
      <c r="R115" s="162"/>
      <c r="S115" s="162"/>
      <c r="T115" s="162"/>
      <c r="U115" s="18"/>
      <c r="V115" s="162"/>
      <c r="W115" s="162"/>
      <c r="X115" s="162"/>
      <c r="Y115" s="203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90"/>
      <c r="AK115" s="162"/>
      <c r="AL115" s="229"/>
      <c r="AM115" s="18"/>
      <c r="AN115" s="163"/>
      <c r="AO115" s="273"/>
      <c r="AP115" s="182"/>
      <c r="AQ115" s="171"/>
      <c r="AR115" s="162"/>
      <c r="AS115" s="162"/>
      <c r="AT115" s="162"/>
      <c r="AU115" s="163"/>
      <c r="AV115" s="162"/>
      <c r="AW115" s="162"/>
      <c r="AX115" s="162"/>
      <c r="AY115" s="162"/>
      <c r="AZ115" s="162"/>
      <c r="BA115" s="162"/>
      <c r="BB115" s="162"/>
      <c r="BC115" s="162"/>
      <c r="BD115" s="169"/>
      <c r="BE115" s="162"/>
      <c r="BF115" s="162"/>
      <c r="BG115" s="162"/>
      <c r="BH115" s="162"/>
      <c r="BI115" s="176"/>
      <c r="BJ115" s="176"/>
      <c r="BK115" s="162"/>
      <c r="BL115" s="162"/>
      <c r="BM115" s="162"/>
      <c r="BN115" s="162"/>
      <c r="BO115" s="162"/>
      <c r="BP115" s="197"/>
      <c r="BQ115" s="162"/>
      <c r="BR115" s="162"/>
      <c r="BS115" s="162"/>
      <c r="BT115" s="162"/>
      <c r="BU115" s="215"/>
      <c r="BV115" s="162"/>
      <c r="BW115" s="235"/>
      <c r="BX115" s="237"/>
      <c r="BY115" s="259"/>
      <c r="BZ115" s="162"/>
      <c r="CA115" s="123"/>
      <c r="CB115" s="123"/>
      <c r="CC115" s="123"/>
      <c r="CD115" s="123"/>
      <c r="CE115" s="18"/>
      <c r="CF115" s="18"/>
      <c r="CG115" s="18"/>
      <c r="CH115" s="18"/>
      <c r="CI115" s="84"/>
      <c r="CJ115" s="18"/>
      <c r="CK115" s="85"/>
      <c r="CL115" s="18"/>
      <c r="CM115" s="18"/>
      <c r="CN115" s="18"/>
      <c r="CO115" s="18"/>
      <c r="CP115" s="80"/>
      <c r="CQ115" s="18"/>
      <c r="CR115" s="18"/>
      <c r="CS115" s="38"/>
      <c r="CT115" s="39"/>
      <c r="CU115" s="18"/>
      <c r="CV115" s="40"/>
      <c r="CW115" s="41"/>
      <c r="CX115" s="42"/>
      <c r="CY115" s="97"/>
    </row>
    <row r="116" spans="1:258" s="50" customFormat="1" ht="13.25" customHeight="1">
      <c r="A116" s="77" t="s">
        <v>135</v>
      </c>
      <c r="B116" s="29">
        <v>34</v>
      </c>
      <c r="C116" s="66">
        <f>IF(B116&gt;B115,B116-B115,0)</f>
        <v>31</v>
      </c>
      <c r="D116" s="154"/>
      <c r="E116" s="237">
        <v>20</v>
      </c>
      <c r="F116" s="162">
        <v>21</v>
      </c>
      <c r="G116" s="162">
        <v>17</v>
      </c>
      <c r="H116" s="162">
        <v>20</v>
      </c>
      <c r="I116" s="167">
        <v>24</v>
      </c>
      <c r="J116" s="18">
        <v>21</v>
      </c>
      <c r="K116" s="18">
        <v>21</v>
      </c>
      <c r="L116" s="18">
        <v>20</v>
      </c>
      <c r="M116" s="162">
        <v>14</v>
      </c>
      <c r="N116" s="162">
        <v>11</v>
      </c>
      <c r="O116" s="209"/>
      <c r="P116" s="18">
        <v>9</v>
      </c>
      <c r="Q116" s="223">
        <v>16</v>
      </c>
      <c r="R116" s="162">
        <v>14</v>
      </c>
      <c r="S116" s="162">
        <v>13</v>
      </c>
      <c r="T116" s="162">
        <v>10</v>
      </c>
      <c r="U116" s="18">
        <v>17</v>
      </c>
      <c r="V116" s="162">
        <v>17</v>
      </c>
      <c r="W116" s="162">
        <v>6</v>
      </c>
      <c r="X116" s="162">
        <v>17</v>
      </c>
      <c r="Y116" s="203">
        <v>10</v>
      </c>
      <c r="Z116" s="162">
        <v>20</v>
      </c>
      <c r="AA116" s="162">
        <v>14</v>
      </c>
      <c r="AB116" s="162">
        <v>17</v>
      </c>
      <c r="AC116" s="162">
        <v>14</v>
      </c>
      <c r="AD116" s="162">
        <v>20</v>
      </c>
      <c r="AE116" s="162">
        <v>23</v>
      </c>
      <c r="AF116" s="162">
        <v>20</v>
      </c>
      <c r="AG116" s="162">
        <v>20</v>
      </c>
      <c r="AH116" s="162">
        <v>20</v>
      </c>
      <c r="AI116" s="162">
        <v>17</v>
      </c>
      <c r="AJ116" s="190">
        <v>14</v>
      </c>
      <c r="AK116" s="162">
        <v>24</v>
      </c>
      <c r="AL116" s="229">
        <v>14</v>
      </c>
      <c r="AM116" s="18">
        <v>21</v>
      </c>
      <c r="AN116" s="163">
        <v>10</v>
      </c>
      <c r="AO116" s="273">
        <v>23</v>
      </c>
      <c r="AP116" s="182">
        <v>20</v>
      </c>
      <c r="AQ116" s="171">
        <v>17</v>
      </c>
      <c r="AR116" s="162">
        <v>10</v>
      </c>
      <c r="AS116" s="162">
        <v>17</v>
      </c>
      <c r="AT116" s="162">
        <v>14</v>
      </c>
      <c r="AU116" s="163">
        <v>10</v>
      </c>
      <c r="AV116" s="162">
        <v>17</v>
      </c>
      <c r="AW116" s="162">
        <v>10</v>
      </c>
      <c r="AX116" s="162">
        <v>14</v>
      </c>
      <c r="AY116" s="162">
        <v>17</v>
      </c>
      <c r="AZ116" s="162">
        <v>17</v>
      </c>
      <c r="BA116" s="162">
        <v>20</v>
      </c>
      <c r="BB116" s="162">
        <v>14</v>
      </c>
      <c r="BC116" s="162">
        <v>5</v>
      </c>
      <c r="BD116" s="169">
        <v>14</v>
      </c>
      <c r="BE116" s="162">
        <v>20</v>
      </c>
      <c r="BF116" s="162">
        <v>20</v>
      </c>
      <c r="BG116" s="162">
        <v>10</v>
      </c>
      <c r="BH116" s="162">
        <v>21</v>
      </c>
      <c r="BI116" s="176">
        <v>18</v>
      </c>
      <c r="BJ116" s="176">
        <v>14</v>
      </c>
      <c r="BK116" s="162">
        <v>10</v>
      </c>
      <c r="BL116" s="162">
        <v>20</v>
      </c>
      <c r="BM116" s="162">
        <v>23</v>
      </c>
      <c r="BN116" s="162">
        <v>19</v>
      </c>
      <c r="BO116" s="162">
        <v>19</v>
      </c>
      <c r="BP116" s="197">
        <v>17</v>
      </c>
      <c r="BQ116" s="162">
        <v>20</v>
      </c>
      <c r="BR116" s="162">
        <v>7</v>
      </c>
      <c r="BS116" s="162">
        <v>17</v>
      </c>
      <c r="BT116" s="162">
        <v>14</v>
      </c>
      <c r="BU116" s="215">
        <v>18</v>
      </c>
      <c r="BV116" s="162">
        <v>20</v>
      </c>
      <c r="BW116" s="235">
        <v>6</v>
      </c>
      <c r="BX116" s="237">
        <v>13</v>
      </c>
      <c r="BY116" s="259">
        <v>20</v>
      </c>
      <c r="BZ116" s="162">
        <v>13</v>
      </c>
      <c r="CA116" s="123"/>
      <c r="CB116" s="123"/>
      <c r="CC116" s="123"/>
      <c r="CD116" s="123"/>
      <c r="CE116" s="18"/>
      <c r="CF116" s="18"/>
      <c r="CG116" s="18"/>
      <c r="CH116" s="18"/>
      <c r="CI116" s="84"/>
      <c r="CJ116" s="18"/>
      <c r="CK116" s="85"/>
      <c r="CL116" s="18"/>
      <c r="CM116" s="18"/>
      <c r="CN116" s="18"/>
      <c r="CO116" s="18"/>
      <c r="CP116" s="80"/>
      <c r="CQ116" s="51"/>
      <c r="CR116" s="51"/>
      <c r="CS116" s="52"/>
      <c r="CT116" s="53"/>
      <c r="CU116" s="51"/>
      <c r="CV116" s="54"/>
      <c r="CW116" s="55"/>
      <c r="CX116" s="56"/>
    </row>
    <row r="117" spans="1:258" s="104" customFormat="1" ht="13.25" customHeight="1">
      <c r="A117" s="100" t="s">
        <v>66</v>
      </c>
      <c r="B117" s="18"/>
      <c r="C117" s="66"/>
      <c r="D117" s="154"/>
      <c r="E117" s="30">
        <f t="shared" ref="E117:AJ117" si="79">IF($C115&gt;0,IF(E115*$C115&gt;0,IF(E115&lt;=$C115,E115+10,10),0),IF(E116*$C116&gt;0,IF(E116&lt;=$C116,E116+10,10),0))</f>
        <v>30</v>
      </c>
      <c r="F117" s="30">
        <f t="shared" si="79"/>
        <v>31</v>
      </c>
      <c r="G117" s="30">
        <f t="shared" si="79"/>
        <v>27</v>
      </c>
      <c r="H117" s="30">
        <f t="shared" si="79"/>
        <v>30</v>
      </c>
      <c r="I117" s="30">
        <f t="shared" si="79"/>
        <v>34</v>
      </c>
      <c r="J117" s="30">
        <f t="shared" si="79"/>
        <v>31</v>
      </c>
      <c r="K117" s="30">
        <f t="shared" si="79"/>
        <v>31</v>
      </c>
      <c r="L117" s="30">
        <f t="shared" si="79"/>
        <v>30</v>
      </c>
      <c r="M117" s="30">
        <f t="shared" si="79"/>
        <v>24</v>
      </c>
      <c r="N117" s="30">
        <f t="shared" si="79"/>
        <v>21</v>
      </c>
      <c r="O117" s="30">
        <f t="shared" si="79"/>
        <v>0</v>
      </c>
      <c r="P117" s="30">
        <f t="shared" si="79"/>
        <v>19</v>
      </c>
      <c r="Q117" s="30">
        <f t="shared" si="79"/>
        <v>26</v>
      </c>
      <c r="R117" s="30">
        <f t="shared" si="79"/>
        <v>24</v>
      </c>
      <c r="S117" s="30">
        <f t="shared" si="79"/>
        <v>23</v>
      </c>
      <c r="T117" s="30">
        <f t="shared" si="79"/>
        <v>20</v>
      </c>
      <c r="U117" s="30">
        <f t="shared" si="79"/>
        <v>27</v>
      </c>
      <c r="V117" s="30">
        <f t="shared" si="79"/>
        <v>27</v>
      </c>
      <c r="W117" s="30">
        <f t="shared" si="79"/>
        <v>16</v>
      </c>
      <c r="X117" s="30">
        <f t="shared" si="79"/>
        <v>27</v>
      </c>
      <c r="Y117" s="30">
        <f t="shared" si="79"/>
        <v>20</v>
      </c>
      <c r="Z117" s="30">
        <f t="shared" si="79"/>
        <v>30</v>
      </c>
      <c r="AA117" s="30">
        <f t="shared" si="79"/>
        <v>24</v>
      </c>
      <c r="AB117" s="30">
        <f t="shared" si="79"/>
        <v>27</v>
      </c>
      <c r="AC117" s="30">
        <f t="shared" si="79"/>
        <v>24</v>
      </c>
      <c r="AD117" s="30">
        <f t="shared" si="79"/>
        <v>30</v>
      </c>
      <c r="AE117" s="30">
        <f t="shared" si="79"/>
        <v>33</v>
      </c>
      <c r="AF117" s="30">
        <f t="shared" si="79"/>
        <v>30</v>
      </c>
      <c r="AG117" s="30">
        <f t="shared" si="79"/>
        <v>30</v>
      </c>
      <c r="AH117" s="30">
        <f t="shared" si="79"/>
        <v>30</v>
      </c>
      <c r="AI117" s="30">
        <f t="shared" si="79"/>
        <v>27</v>
      </c>
      <c r="AJ117" s="30">
        <f t="shared" si="79"/>
        <v>24</v>
      </c>
      <c r="AK117" s="30">
        <f t="shared" ref="AK117:BP117" si="80">IF($C115&gt;0,IF(AK115*$C115&gt;0,IF(AK115&lt;=$C115,AK115+10,10),0),IF(AK116*$C116&gt;0,IF(AK116&lt;=$C116,AK116+10,10),0))</f>
        <v>34</v>
      </c>
      <c r="AL117" s="30">
        <f t="shared" si="80"/>
        <v>24</v>
      </c>
      <c r="AM117" s="30">
        <f t="shared" si="80"/>
        <v>31</v>
      </c>
      <c r="AN117" s="30">
        <f t="shared" si="80"/>
        <v>20</v>
      </c>
      <c r="AO117" s="274">
        <f t="shared" si="80"/>
        <v>33</v>
      </c>
      <c r="AP117" s="30">
        <f t="shared" si="80"/>
        <v>30</v>
      </c>
      <c r="AQ117" s="30">
        <f t="shared" si="80"/>
        <v>27</v>
      </c>
      <c r="AR117" s="30">
        <f t="shared" si="80"/>
        <v>20</v>
      </c>
      <c r="AS117" s="30">
        <f t="shared" si="80"/>
        <v>27</v>
      </c>
      <c r="AT117" s="30">
        <f t="shared" si="80"/>
        <v>24</v>
      </c>
      <c r="AU117" s="30">
        <f t="shared" si="80"/>
        <v>20</v>
      </c>
      <c r="AV117" s="30">
        <f t="shared" si="80"/>
        <v>27</v>
      </c>
      <c r="AW117" s="30">
        <f t="shared" si="80"/>
        <v>20</v>
      </c>
      <c r="AX117" s="30">
        <f t="shared" si="80"/>
        <v>24</v>
      </c>
      <c r="AY117" s="30">
        <f t="shared" si="80"/>
        <v>27</v>
      </c>
      <c r="AZ117" s="30">
        <f t="shared" si="80"/>
        <v>27</v>
      </c>
      <c r="BA117" s="30">
        <f t="shared" si="80"/>
        <v>30</v>
      </c>
      <c r="BB117" s="30">
        <f t="shared" si="80"/>
        <v>24</v>
      </c>
      <c r="BC117" s="30">
        <f t="shared" si="80"/>
        <v>15</v>
      </c>
      <c r="BD117" s="30">
        <f t="shared" si="80"/>
        <v>24</v>
      </c>
      <c r="BE117" s="30">
        <f t="shared" si="80"/>
        <v>30</v>
      </c>
      <c r="BF117" s="30">
        <f t="shared" si="80"/>
        <v>30</v>
      </c>
      <c r="BG117" s="30">
        <f t="shared" si="80"/>
        <v>20</v>
      </c>
      <c r="BH117" s="30">
        <f t="shared" si="80"/>
        <v>31</v>
      </c>
      <c r="BI117" s="30">
        <f t="shared" si="80"/>
        <v>28</v>
      </c>
      <c r="BJ117" s="30">
        <f t="shared" si="80"/>
        <v>24</v>
      </c>
      <c r="BK117" s="30">
        <f t="shared" si="80"/>
        <v>20</v>
      </c>
      <c r="BL117" s="30">
        <f t="shared" si="80"/>
        <v>30</v>
      </c>
      <c r="BM117" s="30">
        <f t="shared" si="80"/>
        <v>33</v>
      </c>
      <c r="BN117" s="30">
        <f t="shared" si="80"/>
        <v>29</v>
      </c>
      <c r="BO117" s="30">
        <f t="shared" si="80"/>
        <v>29</v>
      </c>
      <c r="BP117" s="30">
        <f t="shared" si="80"/>
        <v>27</v>
      </c>
      <c r="BQ117" s="30">
        <f t="shared" ref="BQ117:CV117" si="81">IF($C115&gt;0,IF(BQ115*$C115&gt;0,IF(BQ115&lt;=$C115,BQ115+10,10),0),IF(BQ116*$C116&gt;0,IF(BQ116&lt;=$C116,BQ116+10,10),0))</f>
        <v>30</v>
      </c>
      <c r="BR117" s="30">
        <f t="shared" si="81"/>
        <v>17</v>
      </c>
      <c r="BS117" s="30">
        <f t="shared" si="81"/>
        <v>27</v>
      </c>
      <c r="BT117" s="30">
        <f t="shared" si="81"/>
        <v>24</v>
      </c>
      <c r="BU117" s="30">
        <f t="shared" si="81"/>
        <v>28</v>
      </c>
      <c r="BV117" s="30">
        <f t="shared" si="81"/>
        <v>30</v>
      </c>
      <c r="BW117" s="30">
        <f t="shared" si="81"/>
        <v>16</v>
      </c>
      <c r="BX117" s="30">
        <f t="shared" si="81"/>
        <v>23</v>
      </c>
      <c r="BY117" s="260">
        <f t="shared" si="81"/>
        <v>30</v>
      </c>
      <c r="BZ117" s="30">
        <f t="shared" si="81"/>
        <v>23</v>
      </c>
      <c r="CA117" s="124"/>
      <c r="CB117" s="124"/>
      <c r="CC117" s="124"/>
      <c r="CD117" s="124"/>
      <c r="CE117" s="30"/>
      <c r="CF117" s="30"/>
      <c r="CG117" s="30"/>
      <c r="CH117" s="30"/>
      <c r="CI117" s="30">
        <f t="shared" ref="CI117:CN117" si="82">IF($C115&gt;0,IF(CI115*$C115&gt;0,IF(CI115&lt;=$C115,CI115+10,10),0),IF(CI116*$C116&gt;0,IF(CI116&lt;=$C116,CI116+10,10),0))</f>
        <v>0</v>
      </c>
      <c r="CJ117" s="30">
        <f t="shared" si="82"/>
        <v>0</v>
      </c>
      <c r="CK117" s="30">
        <f t="shared" si="82"/>
        <v>0</v>
      </c>
      <c r="CL117" s="30">
        <f t="shared" si="82"/>
        <v>0</v>
      </c>
      <c r="CM117" s="30">
        <f t="shared" si="82"/>
        <v>0</v>
      </c>
      <c r="CN117" s="30">
        <f t="shared" si="82"/>
        <v>0</v>
      </c>
      <c r="CO117" s="30"/>
      <c r="CP117" s="30"/>
      <c r="CQ117" s="31">
        <f>IF($C115&gt;0,IF(CQ115*$C115&gt;0,IF(CQ115&lt;=$C115,CQ115+10,10),0),IF(CQ116*$C116&gt;0,IF(CQ116&lt;=$C116,CQ116+10,10),0))</f>
        <v>0</v>
      </c>
      <c r="CR117" s="30">
        <f>IF($C115&gt;0,IF(CR115*$C115&gt;0,IF(CR115&lt;=$C115,CR115+10,10),0),IF(CR116*$C116&gt;0,IF(CR116&lt;=$C116,CR116+10,10),0))</f>
        <v>0</v>
      </c>
      <c r="CS117" s="30"/>
      <c r="CT117" s="30"/>
      <c r="CU117" s="30"/>
      <c r="CV117" s="30"/>
      <c r="CW117" s="30"/>
      <c r="CX117" s="30"/>
      <c r="CY117" s="97"/>
      <c r="CZ117" s="96"/>
      <c r="DA117" s="96"/>
      <c r="DB117" s="96"/>
      <c r="DC117" s="96"/>
      <c r="DD117" s="96"/>
      <c r="DE117" s="96"/>
      <c r="DF117" s="96"/>
      <c r="DG117" s="96"/>
      <c r="DH117" s="96"/>
      <c r="DI117" s="96"/>
      <c r="DJ117" s="96"/>
      <c r="DK117" s="96"/>
      <c r="DL117" s="96"/>
      <c r="DM117" s="96"/>
      <c r="DN117" s="96"/>
      <c r="DO117" s="96"/>
      <c r="DP117" s="96"/>
      <c r="DQ117" s="96"/>
      <c r="DR117" s="96"/>
      <c r="DS117" s="96"/>
      <c r="DT117" s="96"/>
      <c r="DU117" s="96"/>
      <c r="DV117" s="96"/>
      <c r="DW117" s="96"/>
      <c r="DX117" s="96"/>
      <c r="DY117" s="96"/>
      <c r="DZ117" s="96"/>
      <c r="EA117" s="96"/>
      <c r="EB117" s="96"/>
      <c r="EC117" s="96"/>
      <c r="ED117" s="96"/>
      <c r="EE117" s="96"/>
      <c r="EF117" s="96"/>
      <c r="EG117" s="96"/>
      <c r="EH117" s="96"/>
      <c r="EI117" s="96"/>
      <c r="EJ117" s="96"/>
      <c r="EK117" s="96"/>
      <c r="EL117" s="96"/>
      <c r="EM117" s="96"/>
      <c r="EN117" s="96"/>
      <c r="EO117" s="96"/>
      <c r="EP117" s="96"/>
      <c r="EQ117" s="96"/>
      <c r="ER117" s="96"/>
      <c r="ES117" s="96"/>
      <c r="ET117" s="96"/>
      <c r="EU117" s="96"/>
      <c r="EV117" s="96"/>
      <c r="EW117" s="96"/>
      <c r="EX117" s="96"/>
      <c r="EY117" s="96"/>
      <c r="EZ117" s="96"/>
      <c r="FA117" s="96"/>
      <c r="FB117" s="96"/>
      <c r="FC117" s="96"/>
      <c r="FD117" s="96"/>
      <c r="FE117" s="96"/>
      <c r="FF117" s="96"/>
      <c r="FG117" s="96"/>
      <c r="FH117" s="96"/>
      <c r="FI117" s="96"/>
      <c r="FJ117" s="96"/>
      <c r="FK117" s="96"/>
      <c r="FL117" s="96"/>
      <c r="FM117" s="96"/>
      <c r="FN117" s="96"/>
      <c r="FO117" s="96"/>
      <c r="FP117" s="96"/>
      <c r="FQ117" s="96"/>
      <c r="FR117" s="96"/>
      <c r="FS117" s="96"/>
      <c r="FT117" s="96"/>
      <c r="FU117" s="96"/>
      <c r="FV117" s="96"/>
      <c r="FW117" s="96"/>
      <c r="FX117" s="96"/>
      <c r="FY117" s="96"/>
      <c r="FZ117" s="96"/>
      <c r="GA117" s="96"/>
      <c r="GB117" s="96"/>
      <c r="GC117" s="96"/>
      <c r="GD117" s="96"/>
      <c r="GE117" s="96"/>
      <c r="GF117" s="96"/>
      <c r="GG117" s="96"/>
      <c r="GH117" s="96"/>
      <c r="GI117" s="96"/>
      <c r="GJ117" s="96"/>
      <c r="GK117" s="96"/>
      <c r="GL117" s="96"/>
      <c r="GM117" s="96"/>
      <c r="GN117" s="96"/>
      <c r="GO117" s="96"/>
      <c r="GP117" s="96"/>
      <c r="GQ117" s="96"/>
      <c r="GR117" s="96"/>
      <c r="GS117" s="96"/>
      <c r="GT117" s="96"/>
      <c r="GU117" s="96"/>
      <c r="GV117" s="96"/>
      <c r="GW117" s="96"/>
      <c r="GX117" s="96"/>
      <c r="GY117" s="96"/>
      <c r="GZ117" s="96"/>
      <c r="HA117" s="96"/>
      <c r="HB117" s="96"/>
      <c r="HC117" s="96"/>
      <c r="HD117" s="96"/>
      <c r="HE117" s="96"/>
      <c r="HF117" s="96"/>
      <c r="HG117" s="96"/>
      <c r="HH117" s="96"/>
      <c r="HI117" s="96"/>
      <c r="HJ117" s="96"/>
      <c r="HK117" s="96"/>
      <c r="HL117" s="96"/>
      <c r="HM117" s="96"/>
      <c r="HN117" s="96"/>
      <c r="HO117" s="96"/>
      <c r="HP117" s="96"/>
      <c r="HQ117" s="96"/>
      <c r="HR117" s="96"/>
      <c r="HS117" s="96"/>
      <c r="HT117" s="96"/>
      <c r="HU117" s="96"/>
      <c r="HV117" s="96"/>
      <c r="HW117" s="96"/>
      <c r="HX117" s="96"/>
      <c r="HY117" s="96"/>
      <c r="HZ117" s="96"/>
      <c r="IA117" s="96"/>
      <c r="IB117" s="96"/>
      <c r="IC117" s="96"/>
      <c r="ID117" s="96"/>
      <c r="IE117" s="96"/>
      <c r="IF117" s="96"/>
      <c r="IG117" s="96"/>
      <c r="IH117" s="96"/>
      <c r="II117" s="96"/>
      <c r="IJ117" s="96"/>
      <c r="IK117" s="96"/>
      <c r="IL117" s="96"/>
      <c r="IM117" s="96"/>
      <c r="IN117" s="96"/>
      <c r="IO117" s="96"/>
      <c r="IP117" s="96"/>
      <c r="IQ117" s="96"/>
      <c r="IR117" s="96"/>
      <c r="IS117" s="96"/>
      <c r="IT117" s="96"/>
      <c r="IU117" s="96"/>
      <c r="IV117" s="96"/>
      <c r="IW117" s="96"/>
      <c r="IX117" s="96"/>
    </row>
    <row r="118" spans="1:258" s="96" customFormat="1" ht="13.25" customHeight="1">
      <c r="A118" s="100"/>
      <c r="B118" s="18"/>
      <c r="C118" s="66"/>
      <c r="D118" s="154"/>
      <c r="E118" s="18"/>
      <c r="F118" s="18"/>
      <c r="G118" s="18"/>
      <c r="H118" s="18"/>
      <c r="I118" s="145"/>
      <c r="J118" s="18"/>
      <c r="K118" s="18"/>
      <c r="L118" s="18"/>
      <c r="M118" s="18"/>
      <c r="N118" s="18"/>
      <c r="O118" s="205"/>
      <c r="P118" s="18"/>
      <c r="Q118" s="219"/>
      <c r="R118" s="18"/>
      <c r="S118" s="18"/>
      <c r="T118" s="18"/>
      <c r="U118" s="18"/>
      <c r="V118" s="18"/>
      <c r="W118" s="18"/>
      <c r="X118" s="18"/>
      <c r="Y118" s="199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6"/>
      <c r="AK118" s="18"/>
      <c r="AL118" s="225"/>
      <c r="AM118" s="18"/>
      <c r="AN118" s="18"/>
      <c r="AO118" s="145"/>
      <c r="AP118" s="178"/>
      <c r="AQ118" s="172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47"/>
      <c r="BE118" s="18"/>
      <c r="BF118" s="18"/>
      <c r="BG118" s="18"/>
      <c r="BH118" s="18"/>
      <c r="BI118" s="148"/>
      <c r="BJ118" s="148"/>
      <c r="BK118" s="18"/>
      <c r="BL118" s="18"/>
      <c r="BM118" s="18"/>
      <c r="BN118" s="18"/>
      <c r="BO118" s="18"/>
      <c r="BP118" s="193"/>
      <c r="BQ118" s="18"/>
      <c r="BR118" s="18"/>
      <c r="BS118" s="18"/>
      <c r="BT118" s="18"/>
      <c r="BU118" s="211"/>
      <c r="BV118" s="18"/>
      <c r="BW118" s="231"/>
      <c r="BX118" s="18"/>
      <c r="BY118" s="259"/>
      <c r="BZ118" s="18"/>
      <c r="CA118" s="123"/>
      <c r="CB118" s="123"/>
      <c r="CC118" s="123"/>
      <c r="CD118" s="123"/>
      <c r="CE118" s="18"/>
      <c r="CF118" s="18"/>
      <c r="CG118" s="18"/>
      <c r="CH118" s="18"/>
      <c r="CI118" s="84"/>
      <c r="CJ118" s="18"/>
      <c r="CK118" s="85"/>
      <c r="CL118" s="18"/>
      <c r="CM118" s="18"/>
      <c r="CN118" s="18"/>
      <c r="CO118" s="18"/>
      <c r="CP118" s="80"/>
      <c r="CQ118" s="18"/>
      <c r="CR118" s="18"/>
      <c r="CS118" s="38"/>
      <c r="CT118" s="39"/>
      <c r="CU118" s="18"/>
      <c r="CV118" s="40"/>
      <c r="CW118" s="41"/>
      <c r="CX118" s="42"/>
      <c r="CY118" s="97"/>
    </row>
    <row r="119" spans="1:258" s="96" customFormat="1" ht="13.25" customHeight="1">
      <c r="A119" s="92" t="s">
        <v>67</v>
      </c>
      <c r="B119" s="18"/>
      <c r="C119" s="66"/>
      <c r="D119" s="154"/>
      <c r="E119" s="18"/>
      <c r="F119" s="18"/>
      <c r="G119" s="18"/>
      <c r="H119" s="18"/>
      <c r="I119" s="145"/>
      <c r="J119" s="18"/>
      <c r="K119" s="18"/>
      <c r="L119" s="18"/>
      <c r="M119" s="18"/>
      <c r="N119" s="18"/>
      <c r="O119" s="205"/>
      <c r="P119" s="18"/>
      <c r="Q119" s="219"/>
      <c r="R119" s="18"/>
      <c r="S119" s="18"/>
      <c r="T119" s="18"/>
      <c r="U119" s="18"/>
      <c r="V119" s="18"/>
      <c r="W119" s="18"/>
      <c r="X119" s="18"/>
      <c r="Y119" s="199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6"/>
      <c r="AK119" s="18"/>
      <c r="AL119" s="225"/>
      <c r="AM119" s="18"/>
      <c r="AN119" s="18"/>
      <c r="AO119" s="145"/>
      <c r="AP119" s="178"/>
      <c r="AQ119" s="172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47"/>
      <c r="BE119" s="18"/>
      <c r="BF119" s="18"/>
      <c r="BG119" s="18"/>
      <c r="BH119" s="18"/>
      <c r="BI119" s="148"/>
      <c r="BJ119" s="148"/>
      <c r="BK119" s="18"/>
      <c r="BL119" s="18"/>
      <c r="BM119" s="18"/>
      <c r="BN119" s="18"/>
      <c r="BO119" s="18"/>
      <c r="BP119" s="193"/>
      <c r="BQ119" s="18"/>
      <c r="BR119" s="18"/>
      <c r="BS119" s="18"/>
      <c r="BT119" s="18"/>
      <c r="BU119" s="211"/>
      <c r="BV119" s="18"/>
      <c r="BW119" s="231"/>
      <c r="BX119" s="18"/>
      <c r="BY119" s="259"/>
      <c r="BZ119" s="18"/>
      <c r="CA119" s="123"/>
      <c r="CB119" s="123"/>
      <c r="CC119" s="123"/>
      <c r="CD119" s="123"/>
      <c r="CE119" s="18"/>
      <c r="CF119" s="18"/>
      <c r="CG119" s="18"/>
      <c r="CH119" s="18"/>
      <c r="CI119" s="84"/>
      <c r="CJ119" s="18"/>
      <c r="CK119" s="85"/>
      <c r="CL119" s="18"/>
      <c r="CM119" s="18"/>
      <c r="CN119" s="18"/>
      <c r="CO119" s="18"/>
      <c r="CP119" s="80"/>
      <c r="CQ119" s="18"/>
      <c r="CR119" s="18"/>
      <c r="CS119" s="38"/>
      <c r="CT119" s="39"/>
      <c r="CU119" s="18"/>
      <c r="CV119" s="40"/>
      <c r="CW119" s="41"/>
      <c r="CX119" s="42"/>
      <c r="CY119" s="97"/>
    </row>
    <row r="120" spans="1:258" s="50" customFormat="1" ht="13.25" customHeight="1">
      <c r="A120" s="77" t="s">
        <v>136</v>
      </c>
      <c r="B120" s="29">
        <v>42</v>
      </c>
      <c r="C120" s="66">
        <f>IF(B120&gt;B121,B120-B121,0)</f>
        <v>1</v>
      </c>
      <c r="D120" s="154"/>
      <c r="E120" s="237">
        <v>6</v>
      </c>
      <c r="F120" s="162"/>
      <c r="G120" s="162"/>
      <c r="H120" s="162"/>
      <c r="I120" s="167"/>
      <c r="J120" s="18"/>
      <c r="K120" s="18"/>
      <c r="L120" s="18">
        <v>17</v>
      </c>
      <c r="M120" s="162">
        <v>17</v>
      </c>
      <c r="N120" s="162">
        <v>13</v>
      </c>
      <c r="O120" s="209">
        <v>10</v>
      </c>
      <c r="P120" s="18"/>
      <c r="Q120" s="223"/>
      <c r="R120" s="162"/>
      <c r="S120" s="162"/>
      <c r="T120" s="162"/>
      <c r="U120" s="18"/>
      <c r="V120" s="162">
        <v>9</v>
      </c>
      <c r="W120" s="162"/>
      <c r="X120" s="162"/>
      <c r="Y120" s="203"/>
      <c r="Z120" s="162">
        <v>6</v>
      </c>
      <c r="AA120" s="162">
        <v>10</v>
      </c>
      <c r="AB120" s="162"/>
      <c r="AC120" s="162"/>
      <c r="AD120" s="162"/>
      <c r="AE120" s="162"/>
      <c r="AF120" s="162"/>
      <c r="AG120" s="162"/>
      <c r="AH120" s="162"/>
      <c r="AI120" s="162"/>
      <c r="AJ120" s="190">
        <v>10</v>
      </c>
      <c r="AK120" s="162"/>
      <c r="AL120" s="229"/>
      <c r="AM120" s="18"/>
      <c r="AN120" s="163"/>
      <c r="AO120" s="273"/>
      <c r="AP120" s="182"/>
      <c r="AQ120" s="171">
        <v>5</v>
      </c>
      <c r="AR120" s="162">
        <v>10</v>
      </c>
      <c r="AS120" s="162"/>
      <c r="AT120" s="162"/>
      <c r="AU120" s="163"/>
      <c r="AV120" s="162"/>
      <c r="AW120" s="162"/>
      <c r="AX120" s="162">
        <v>14</v>
      </c>
      <c r="AY120" s="162"/>
      <c r="AZ120" s="162"/>
      <c r="BA120" s="162"/>
      <c r="BB120" s="162">
        <v>9</v>
      </c>
      <c r="BC120" s="162"/>
      <c r="BD120" s="169">
        <v>4</v>
      </c>
      <c r="BE120" s="162"/>
      <c r="BF120" s="162"/>
      <c r="BG120" s="162"/>
      <c r="BH120" s="162"/>
      <c r="BI120" s="176"/>
      <c r="BJ120" s="176"/>
      <c r="BK120" s="162"/>
      <c r="BL120" s="162"/>
      <c r="BM120" s="162"/>
      <c r="BN120" s="162"/>
      <c r="BO120" s="162"/>
      <c r="BP120" s="197">
        <v>3</v>
      </c>
      <c r="BQ120" s="162"/>
      <c r="BR120" s="162">
        <v>3</v>
      </c>
      <c r="BS120" s="162"/>
      <c r="BT120" s="162">
        <v>7</v>
      </c>
      <c r="BU120" s="215"/>
      <c r="BV120" s="162">
        <v>10</v>
      </c>
      <c r="BW120" s="235">
        <v>3</v>
      </c>
      <c r="BX120" s="237"/>
      <c r="BY120" s="271"/>
      <c r="BZ120" s="162"/>
      <c r="CA120" s="123"/>
      <c r="CB120" s="123"/>
      <c r="CC120" s="123"/>
      <c r="CD120" s="123"/>
      <c r="CE120" s="18"/>
      <c r="CF120" s="18"/>
      <c r="CG120" s="18"/>
      <c r="CH120" s="18"/>
      <c r="CI120" s="84"/>
      <c r="CJ120" s="18"/>
      <c r="CK120" s="85"/>
      <c r="CL120" s="18"/>
      <c r="CM120" s="18"/>
      <c r="CN120" s="18"/>
      <c r="CO120" s="18"/>
      <c r="CP120" s="80"/>
      <c r="CQ120" s="51"/>
      <c r="CR120" s="51"/>
      <c r="CS120" s="52"/>
      <c r="CT120" s="53"/>
      <c r="CU120" s="51"/>
      <c r="CV120" s="54"/>
      <c r="CW120" s="55"/>
      <c r="CX120" s="56"/>
    </row>
    <row r="121" spans="1:258" s="96" customFormat="1" ht="13.25" customHeight="1">
      <c r="A121" s="77" t="s">
        <v>137</v>
      </c>
      <c r="B121" s="29">
        <v>41</v>
      </c>
      <c r="C121" s="66">
        <f>IF(B121&gt;B120,B121-B120,0)</f>
        <v>0</v>
      </c>
      <c r="D121" s="154"/>
      <c r="E121" s="237"/>
      <c r="F121" s="162">
        <v>14</v>
      </c>
      <c r="G121" s="162">
        <v>10</v>
      </c>
      <c r="H121" s="162">
        <v>10</v>
      </c>
      <c r="I121" s="167">
        <v>24</v>
      </c>
      <c r="J121" s="18">
        <v>14</v>
      </c>
      <c r="K121" s="18">
        <v>7</v>
      </c>
      <c r="L121" s="18"/>
      <c r="M121" s="162"/>
      <c r="N121" s="162"/>
      <c r="O121" s="209"/>
      <c r="P121" s="18">
        <v>9</v>
      </c>
      <c r="Q121" s="223">
        <v>12</v>
      </c>
      <c r="R121" s="162">
        <v>10</v>
      </c>
      <c r="S121" s="162">
        <v>10</v>
      </c>
      <c r="T121" s="162">
        <v>3</v>
      </c>
      <c r="U121" s="18">
        <v>14</v>
      </c>
      <c r="V121" s="162"/>
      <c r="W121" s="162">
        <v>12</v>
      </c>
      <c r="X121" s="162">
        <v>14</v>
      </c>
      <c r="Y121" s="203">
        <v>9</v>
      </c>
      <c r="Z121" s="162"/>
      <c r="AA121" s="162"/>
      <c r="AB121" s="162">
        <v>9</v>
      </c>
      <c r="AC121" s="162">
        <v>7</v>
      </c>
      <c r="AD121" s="162">
        <v>16</v>
      </c>
      <c r="AE121" s="162">
        <v>16</v>
      </c>
      <c r="AF121" s="162">
        <v>20</v>
      </c>
      <c r="AG121" s="162">
        <v>6</v>
      </c>
      <c r="AH121" s="162">
        <v>10</v>
      </c>
      <c r="AI121" s="162">
        <v>14</v>
      </c>
      <c r="AJ121" s="190"/>
      <c r="AK121" s="162">
        <v>17</v>
      </c>
      <c r="AL121" s="229">
        <v>7</v>
      </c>
      <c r="AM121" s="18">
        <v>6</v>
      </c>
      <c r="AN121" s="163">
        <v>10</v>
      </c>
      <c r="AO121" s="273">
        <v>7</v>
      </c>
      <c r="AP121" s="182">
        <v>10</v>
      </c>
      <c r="AQ121" s="171"/>
      <c r="AR121" s="162"/>
      <c r="AS121" s="162">
        <v>10</v>
      </c>
      <c r="AT121" s="162">
        <v>9</v>
      </c>
      <c r="AU121" s="163">
        <v>20</v>
      </c>
      <c r="AV121" s="162">
        <v>10</v>
      </c>
      <c r="AW121" s="162">
        <v>7</v>
      </c>
      <c r="AX121" s="162"/>
      <c r="AY121" s="162">
        <v>10</v>
      </c>
      <c r="AZ121" s="162">
        <v>13</v>
      </c>
      <c r="BA121" s="162">
        <v>10</v>
      </c>
      <c r="BB121" s="162"/>
      <c r="BC121" s="162">
        <v>6</v>
      </c>
      <c r="BD121" s="169"/>
      <c r="BE121" s="162">
        <v>7</v>
      </c>
      <c r="BF121" s="162">
        <v>7</v>
      </c>
      <c r="BG121" s="162">
        <v>10</v>
      </c>
      <c r="BH121" s="162">
        <v>17</v>
      </c>
      <c r="BI121" s="176">
        <v>6</v>
      </c>
      <c r="BJ121" s="176">
        <v>3</v>
      </c>
      <c r="BK121" s="162">
        <v>7</v>
      </c>
      <c r="BL121" s="162">
        <v>14</v>
      </c>
      <c r="BM121" s="162">
        <v>16</v>
      </c>
      <c r="BN121" s="162">
        <v>20</v>
      </c>
      <c r="BO121" s="162">
        <v>14</v>
      </c>
      <c r="BP121" s="197"/>
      <c r="BQ121" s="162">
        <v>7</v>
      </c>
      <c r="BR121" s="162"/>
      <c r="BS121" s="162">
        <v>12</v>
      </c>
      <c r="BT121" s="162"/>
      <c r="BU121" s="215">
        <v>12</v>
      </c>
      <c r="BV121" s="162"/>
      <c r="BW121" s="235"/>
      <c r="BX121" s="237">
        <v>3</v>
      </c>
      <c r="BY121" s="259">
        <v>7</v>
      </c>
      <c r="BZ121" s="162">
        <v>3</v>
      </c>
      <c r="CA121" s="123"/>
      <c r="CB121" s="123"/>
      <c r="CC121" s="123"/>
      <c r="CD121" s="123"/>
      <c r="CE121" s="18"/>
      <c r="CF121" s="18"/>
      <c r="CG121" s="18"/>
      <c r="CH121" s="18"/>
      <c r="CI121" s="84"/>
      <c r="CJ121" s="18"/>
      <c r="CK121" s="85"/>
      <c r="CL121" s="18"/>
      <c r="CM121" s="18"/>
      <c r="CN121" s="18"/>
      <c r="CO121" s="18"/>
      <c r="CP121" s="80"/>
      <c r="CQ121" s="18"/>
      <c r="CR121" s="18"/>
      <c r="CS121" s="38"/>
      <c r="CT121" s="39"/>
      <c r="CU121" s="18"/>
      <c r="CV121" s="40"/>
      <c r="CW121" s="41"/>
      <c r="CX121" s="42"/>
      <c r="CY121" s="97"/>
    </row>
    <row r="122" spans="1:258" s="104" customFormat="1" ht="13.25" customHeight="1">
      <c r="A122" s="103" t="s">
        <v>138</v>
      </c>
      <c r="B122" s="18"/>
      <c r="C122" s="66"/>
      <c r="D122" s="154"/>
      <c r="E122" s="30">
        <f t="shared" ref="E122:AJ122" si="83">IF($C120&gt;0,IF(E120*$C120&gt;0,IF(E120&lt;=$C120,E120+10,10),0),IF(E121*$C121&gt;0,IF(E121&lt;=$C121,E121+10,10),0))</f>
        <v>10</v>
      </c>
      <c r="F122" s="30">
        <f t="shared" si="83"/>
        <v>0</v>
      </c>
      <c r="G122" s="30">
        <f t="shared" si="83"/>
        <v>0</v>
      </c>
      <c r="H122" s="30">
        <f t="shared" si="83"/>
        <v>0</v>
      </c>
      <c r="I122" s="30">
        <f t="shared" si="83"/>
        <v>0</v>
      </c>
      <c r="J122" s="30">
        <f t="shared" si="83"/>
        <v>0</v>
      </c>
      <c r="K122" s="30">
        <f t="shared" si="83"/>
        <v>0</v>
      </c>
      <c r="L122" s="30">
        <f t="shared" si="83"/>
        <v>10</v>
      </c>
      <c r="M122" s="30">
        <f t="shared" si="83"/>
        <v>10</v>
      </c>
      <c r="N122" s="30">
        <f t="shared" si="83"/>
        <v>10</v>
      </c>
      <c r="O122" s="30">
        <f t="shared" si="83"/>
        <v>10</v>
      </c>
      <c r="P122" s="30">
        <f t="shared" si="83"/>
        <v>0</v>
      </c>
      <c r="Q122" s="30">
        <f t="shared" si="83"/>
        <v>0</v>
      </c>
      <c r="R122" s="30">
        <f t="shared" si="83"/>
        <v>0</v>
      </c>
      <c r="S122" s="30">
        <f t="shared" si="83"/>
        <v>0</v>
      </c>
      <c r="T122" s="30">
        <f t="shared" si="83"/>
        <v>0</v>
      </c>
      <c r="U122" s="30">
        <f t="shared" si="83"/>
        <v>0</v>
      </c>
      <c r="V122" s="30">
        <f t="shared" si="83"/>
        <v>10</v>
      </c>
      <c r="W122" s="30">
        <f t="shared" si="83"/>
        <v>0</v>
      </c>
      <c r="X122" s="30">
        <f t="shared" si="83"/>
        <v>0</v>
      </c>
      <c r="Y122" s="30">
        <f t="shared" si="83"/>
        <v>0</v>
      </c>
      <c r="Z122" s="30">
        <f t="shared" si="83"/>
        <v>10</v>
      </c>
      <c r="AA122" s="30">
        <f t="shared" si="83"/>
        <v>10</v>
      </c>
      <c r="AB122" s="30">
        <f t="shared" si="83"/>
        <v>0</v>
      </c>
      <c r="AC122" s="30">
        <f t="shared" si="83"/>
        <v>0</v>
      </c>
      <c r="AD122" s="30">
        <f t="shared" si="83"/>
        <v>0</v>
      </c>
      <c r="AE122" s="30">
        <f t="shared" si="83"/>
        <v>0</v>
      </c>
      <c r="AF122" s="30">
        <f t="shared" si="83"/>
        <v>0</v>
      </c>
      <c r="AG122" s="30">
        <f t="shared" si="83"/>
        <v>0</v>
      </c>
      <c r="AH122" s="30">
        <f t="shared" si="83"/>
        <v>0</v>
      </c>
      <c r="AI122" s="30">
        <f t="shared" si="83"/>
        <v>0</v>
      </c>
      <c r="AJ122" s="30">
        <f t="shared" si="83"/>
        <v>10</v>
      </c>
      <c r="AK122" s="30">
        <f t="shared" ref="AK122:BP122" si="84">IF($C120&gt;0,IF(AK120*$C120&gt;0,IF(AK120&lt;=$C120,AK120+10,10),0),IF(AK121*$C121&gt;0,IF(AK121&lt;=$C121,AK121+10,10),0))</f>
        <v>0</v>
      </c>
      <c r="AL122" s="30">
        <f t="shared" si="84"/>
        <v>0</v>
      </c>
      <c r="AM122" s="30">
        <f t="shared" si="84"/>
        <v>0</v>
      </c>
      <c r="AN122" s="30">
        <f t="shared" si="84"/>
        <v>0</v>
      </c>
      <c r="AO122" s="274">
        <f t="shared" si="84"/>
        <v>0</v>
      </c>
      <c r="AP122" s="30">
        <f t="shared" si="84"/>
        <v>0</v>
      </c>
      <c r="AQ122" s="30">
        <f t="shared" si="84"/>
        <v>10</v>
      </c>
      <c r="AR122" s="30">
        <f t="shared" si="84"/>
        <v>10</v>
      </c>
      <c r="AS122" s="30">
        <f t="shared" si="84"/>
        <v>0</v>
      </c>
      <c r="AT122" s="30">
        <f t="shared" si="84"/>
        <v>0</v>
      </c>
      <c r="AU122" s="30">
        <f t="shared" si="84"/>
        <v>0</v>
      </c>
      <c r="AV122" s="30">
        <f t="shared" si="84"/>
        <v>0</v>
      </c>
      <c r="AW122" s="30">
        <f t="shared" si="84"/>
        <v>0</v>
      </c>
      <c r="AX122" s="30">
        <f t="shared" si="84"/>
        <v>10</v>
      </c>
      <c r="AY122" s="30">
        <f t="shared" si="84"/>
        <v>0</v>
      </c>
      <c r="AZ122" s="30">
        <f t="shared" si="84"/>
        <v>0</v>
      </c>
      <c r="BA122" s="30">
        <f t="shared" si="84"/>
        <v>0</v>
      </c>
      <c r="BB122" s="30">
        <f t="shared" si="84"/>
        <v>10</v>
      </c>
      <c r="BC122" s="30">
        <f t="shared" si="84"/>
        <v>0</v>
      </c>
      <c r="BD122" s="30">
        <f t="shared" si="84"/>
        <v>10</v>
      </c>
      <c r="BE122" s="30">
        <f t="shared" si="84"/>
        <v>0</v>
      </c>
      <c r="BF122" s="30">
        <f t="shared" si="84"/>
        <v>0</v>
      </c>
      <c r="BG122" s="30">
        <f t="shared" si="84"/>
        <v>0</v>
      </c>
      <c r="BH122" s="30">
        <f t="shared" si="84"/>
        <v>0</v>
      </c>
      <c r="BI122" s="30">
        <f t="shared" si="84"/>
        <v>0</v>
      </c>
      <c r="BJ122" s="30">
        <f t="shared" si="84"/>
        <v>0</v>
      </c>
      <c r="BK122" s="30">
        <f t="shared" si="84"/>
        <v>0</v>
      </c>
      <c r="BL122" s="30">
        <f t="shared" si="84"/>
        <v>0</v>
      </c>
      <c r="BM122" s="30">
        <f t="shared" si="84"/>
        <v>0</v>
      </c>
      <c r="BN122" s="30">
        <f t="shared" si="84"/>
        <v>0</v>
      </c>
      <c r="BO122" s="30">
        <f t="shared" si="84"/>
        <v>0</v>
      </c>
      <c r="BP122" s="30">
        <f t="shared" si="84"/>
        <v>10</v>
      </c>
      <c r="BQ122" s="30">
        <f t="shared" ref="BQ122:CV122" si="85">IF($C120&gt;0,IF(BQ120*$C120&gt;0,IF(BQ120&lt;=$C120,BQ120+10,10),0),IF(BQ121*$C121&gt;0,IF(BQ121&lt;=$C121,BQ121+10,10),0))</f>
        <v>0</v>
      </c>
      <c r="BR122" s="30">
        <f t="shared" si="85"/>
        <v>10</v>
      </c>
      <c r="BS122" s="30">
        <f t="shared" si="85"/>
        <v>0</v>
      </c>
      <c r="BT122" s="30">
        <f t="shared" si="85"/>
        <v>10</v>
      </c>
      <c r="BU122" s="30">
        <f t="shared" si="85"/>
        <v>0</v>
      </c>
      <c r="BV122" s="30">
        <f t="shared" si="85"/>
        <v>10</v>
      </c>
      <c r="BW122" s="30">
        <f t="shared" si="85"/>
        <v>10</v>
      </c>
      <c r="BX122" s="30">
        <f t="shared" si="85"/>
        <v>0</v>
      </c>
      <c r="BY122" s="260">
        <f t="shared" si="85"/>
        <v>0</v>
      </c>
      <c r="BZ122" s="30">
        <f t="shared" si="85"/>
        <v>0</v>
      </c>
      <c r="CA122" s="124"/>
      <c r="CB122" s="124"/>
      <c r="CC122" s="124"/>
      <c r="CD122" s="124"/>
      <c r="CE122" s="30"/>
      <c r="CF122" s="30"/>
      <c r="CG122" s="30"/>
      <c r="CH122" s="30"/>
      <c r="CI122" s="30">
        <f t="shared" ref="CI122:CN122" si="86">IF($C120&gt;0,IF(CI120*$C120&gt;0,IF(CI120&lt;=$C120,CI120+10,10),0),IF(CI121*$C121&gt;0,IF(CI121&lt;=$C121,CI121+10,10),0))</f>
        <v>0</v>
      </c>
      <c r="CJ122" s="30">
        <f t="shared" si="86"/>
        <v>0</v>
      </c>
      <c r="CK122" s="30">
        <f t="shared" si="86"/>
        <v>0</v>
      </c>
      <c r="CL122" s="30">
        <f t="shared" si="86"/>
        <v>0</v>
      </c>
      <c r="CM122" s="30">
        <f t="shared" si="86"/>
        <v>0</v>
      </c>
      <c r="CN122" s="30">
        <f t="shared" si="86"/>
        <v>0</v>
      </c>
      <c r="CO122" s="30"/>
      <c r="CP122" s="30"/>
      <c r="CQ122" s="31">
        <f>IF($C120&gt;0,IF(CQ120*$C120&gt;0,IF(CQ120&lt;=$C120,CQ120+10,10),0),IF(CQ121*$C121&gt;0,IF(CQ121&lt;=$C121,CQ121+10,10),0))</f>
        <v>0</v>
      </c>
      <c r="CR122" s="30">
        <f>IF($C120&gt;0,IF(CR120*$C120&gt;0,IF(CR120&lt;=$C120,CR120+10,10),0),IF(CR121*$C121&gt;0,IF(CR121&lt;=$C121,CR121+10,10),0))</f>
        <v>0</v>
      </c>
      <c r="CS122" s="30"/>
      <c r="CT122" s="30"/>
      <c r="CU122" s="30"/>
      <c r="CV122" s="30"/>
      <c r="CW122" s="30"/>
      <c r="CX122" s="30"/>
      <c r="CY122" s="97"/>
      <c r="CZ122" s="96"/>
      <c r="DA122" s="96"/>
      <c r="DB122" s="96"/>
      <c r="DC122" s="96"/>
      <c r="DD122" s="96"/>
      <c r="DE122" s="96"/>
      <c r="DF122" s="96"/>
      <c r="DG122" s="96"/>
      <c r="DH122" s="96"/>
      <c r="DI122" s="96"/>
      <c r="DJ122" s="96"/>
      <c r="DK122" s="96"/>
      <c r="DL122" s="96"/>
      <c r="DM122" s="96"/>
      <c r="DN122" s="96"/>
      <c r="DO122" s="96"/>
      <c r="DP122" s="96"/>
      <c r="DQ122" s="96"/>
      <c r="DR122" s="96"/>
      <c r="DS122" s="96"/>
      <c r="DT122" s="96"/>
      <c r="DU122" s="96"/>
      <c r="DV122" s="96"/>
      <c r="DW122" s="96"/>
      <c r="DX122" s="96"/>
      <c r="DY122" s="96"/>
      <c r="DZ122" s="96"/>
      <c r="EA122" s="96"/>
      <c r="EB122" s="96"/>
      <c r="EC122" s="96"/>
      <c r="ED122" s="96"/>
      <c r="EE122" s="96"/>
      <c r="EF122" s="96"/>
      <c r="EG122" s="96"/>
      <c r="EH122" s="96"/>
      <c r="EI122" s="96"/>
      <c r="EJ122" s="96"/>
      <c r="EK122" s="96"/>
      <c r="EL122" s="96"/>
      <c r="EM122" s="96"/>
      <c r="EN122" s="96"/>
      <c r="EO122" s="96"/>
      <c r="EP122" s="96"/>
      <c r="EQ122" s="96"/>
      <c r="ER122" s="96"/>
      <c r="ES122" s="96"/>
      <c r="ET122" s="96"/>
      <c r="EU122" s="96"/>
      <c r="EV122" s="96"/>
      <c r="EW122" s="96"/>
      <c r="EX122" s="96"/>
      <c r="EY122" s="96"/>
      <c r="EZ122" s="96"/>
      <c r="FA122" s="96"/>
      <c r="FB122" s="96"/>
      <c r="FC122" s="96"/>
      <c r="FD122" s="96"/>
      <c r="FE122" s="96"/>
      <c r="FF122" s="96"/>
      <c r="FG122" s="96"/>
      <c r="FH122" s="96"/>
      <c r="FI122" s="96"/>
      <c r="FJ122" s="96"/>
      <c r="FK122" s="96"/>
      <c r="FL122" s="96"/>
      <c r="FM122" s="96"/>
      <c r="FN122" s="96"/>
      <c r="FO122" s="96"/>
      <c r="FP122" s="96"/>
      <c r="FQ122" s="96"/>
      <c r="FR122" s="96"/>
      <c r="FS122" s="96"/>
      <c r="FT122" s="96"/>
      <c r="FU122" s="96"/>
      <c r="FV122" s="96"/>
      <c r="FW122" s="96"/>
      <c r="FX122" s="96"/>
      <c r="FY122" s="96"/>
      <c r="FZ122" s="96"/>
      <c r="GA122" s="96"/>
      <c r="GB122" s="96"/>
      <c r="GC122" s="96"/>
      <c r="GD122" s="96"/>
      <c r="GE122" s="96"/>
      <c r="GF122" s="96"/>
      <c r="GG122" s="96"/>
      <c r="GH122" s="96"/>
      <c r="GI122" s="96"/>
      <c r="GJ122" s="96"/>
      <c r="GK122" s="96"/>
      <c r="GL122" s="96"/>
      <c r="GM122" s="96"/>
      <c r="GN122" s="96"/>
      <c r="GO122" s="96"/>
      <c r="GP122" s="96"/>
      <c r="GQ122" s="96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96"/>
      <c r="HN122" s="96"/>
      <c r="HO122" s="96"/>
      <c r="HP122" s="96"/>
      <c r="HQ122" s="96"/>
      <c r="HR122" s="96"/>
      <c r="HS122" s="96"/>
      <c r="HT122" s="96"/>
      <c r="HU122" s="96"/>
      <c r="HV122" s="96"/>
      <c r="HW122" s="96"/>
      <c r="HX122" s="96"/>
      <c r="HY122" s="96"/>
      <c r="HZ122" s="96"/>
      <c r="IA122" s="96"/>
      <c r="IB122" s="96"/>
      <c r="IC122" s="96"/>
      <c r="ID122" s="96"/>
      <c r="IE122" s="96"/>
      <c r="IF122" s="96"/>
      <c r="IG122" s="96"/>
      <c r="IH122" s="96"/>
      <c r="II122" s="96"/>
      <c r="IJ122" s="96"/>
      <c r="IK122" s="96"/>
      <c r="IL122" s="96"/>
      <c r="IM122" s="96"/>
      <c r="IN122" s="96"/>
      <c r="IO122" s="96"/>
      <c r="IP122" s="96"/>
      <c r="IQ122" s="96"/>
      <c r="IR122" s="96"/>
      <c r="IS122" s="96"/>
      <c r="IT122" s="96"/>
      <c r="IU122" s="96"/>
      <c r="IV122" s="96"/>
      <c r="IW122" s="96"/>
      <c r="IX122" s="96"/>
    </row>
    <row r="123" spans="1:258" s="96" customFormat="1" ht="13.25" customHeight="1">
      <c r="A123" s="100"/>
      <c r="B123" s="18"/>
      <c r="C123" s="66"/>
      <c r="D123" s="154"/>
      <c r="E123" s="31">
        <f t="shared" ref="E123:AJ123" si="87">SUM(E17,E22,E27,E32,E37,E42,E47,E52,E57,E62,E67,E72,E77,E82,E87,E92,E97,E102,E107,E112,E117,E122)</f>
        <v>207</v>
      </c>
      <c r="F123" s="31">
        <f t="shared" si="87"/>
        <v>218</v>
      </c>
      <c r="G123" s="31">
        <f t="shared" si="87"/>
        <v>205</v>
      </c>
      <c r="H123" s="31">
        <f t="shared" si="87"/>
        <v>180</v>
      </c>
      <c r="I123" s="31">
        <f t="shared" si="87"/>
        <v>258</v>
      </c>
      <c r="J123" s="31">
        <f t="shared" si="87"/>
        <v>227</v>
      </c>
      <c r="K123" s="31">
        <f t="shared" si="87"/>
        <v>251</v>
      </c>
      <c r="L123" s="31">
        <f t="shared" si="87"/>
        <v>217</v>
      </c>
      <c r="M123" s="31">
        <f t="shared" si="87"/>
        <v>225</v>
      </c>
      <c r="N123" s="31">
        <f t="shared" si="87"/>
        <v>189</v>
      </c>
      <c r="O123" s="31">
        <f t="shared" si="87"/>
        <v>170</v>
      </c>
      <c r="P123" s="31">
        <f t="shared" si="87"/>
        <v>179</v>
      </c>
      <c r="Q123" s="31">
        <f t="shared" si="87"/>
        <v>166</v>
      </c>
      <c r="R123" s="31">
        <f t="shared" si="87"/>
        <v>218</v>
      </c>
      <c r="S123" s="31">
        <f t="shared" si="87"/>
        <v>160</v>
      </c>
      <c r="T123" s="31">
        <f t="shared" si="87"/>
        <v>146</v>
      </c>
      <c r="U123" s="31">
        <f t="shared" si="87"/>
        <v>202</v>
      </c>
      <c r="V123" s="31">
        <f t="shared" si="87"/>
        <v>243</v>
      </c>
      <c r="W123" s="31">
        <f t="shared" si="87"/>
        <v>224</v>
      </c>
      <c r="X123" s="31">
        <f t="shared" si="87"/>
        <v>200</v>
      </c>
      <c r="Y123" s="31">
        <f t="shared" si="87"/>
        <v>190</v>
      </c>
      <c r="Z123" s="31">
        <f t="shared" si="87"/>
        <v>219</v>
      </c>
      <c r="AA123" s="31">
        <f t="shared" si="87"/>
        <v>201</v>
      </c>
      <c r="AB123" s="31">
        <f t="shared" si="87"/>
        <v>231</v>
      </c>
      <c r="AC123" s="31">
        <f t="shared" si="87"/>
        <v>216</v>
      </c>
      <c r="AD123" s="31">
        <f t="shared" si="87"/>
        <v>232</v>
      </c>
      <c r="AE123" s="31">
        <f t="shared" si="87"/>
        <v>186</v>
      </c>
      <c r="AF123" s="31">
        <f t="shared" si="87"/>
        <v>140</v>
      </c>
      <c r="AG123" s="31">
        <f t="shared" si="87"/>
        <v>203</v>
      </c>
      <c r="AH123" s="31">
        <f t="shared" si="87"/>
        <v>240</v>
      </c>
      <c r="AI123" s="31">
        <f t="shared" si="87"/>
        <v>208</v>
      </c>
      <c r="AJ123" s="31">
        <f t="shared" si="87"/>
        <v>229</v>
      </c>
      <c r="AK123" s="31">
        <f t="shared" ref="AK123:BP123" si="88">SUM(AK17,AK22,AK27,AK32,AK37,AK42,AK47,AK52,AK57,AK62,AK67,AK72,AK77,AK82,AK87,AK92,AK97,AK102,AK107,AK112,AK117,AK122)</f>
        <v>223</v>
      </c>
      <c r="AL123" s="31">
        <f t="shared" si="88"/>
        <v>226</v>
      </c>
      <c r="AM123" s="31">
        <f t="shared" si="88"/>
        <v>240</v>
      </c>
      <c r="AN123" s="31">
        <f t="shared" si="88"/>
        <v>208</v>
      </c>
      <c r="AO123" s="276">
        <f t="shared" si="88"/>
        <v>203</v>
      </c>
      <c r="AP123" s="31">
        <f t="shared" si="88"/>
        <v>206</v>
      </c>
      <c r="AQ123" s="31">
        <f t="shared" si="88"/>
        <v>244</v>
      </c>
      <c r="AR123" s="31">
        <f t="shared" si="88"/>
        <v>131</v>
      </c>
      <c r="AS123" s="31">
        <f t="shared" si="88"/>
        <v>164</v>
      </c>
      <c r="AT123" s="31">
        <f t="shared" si="88"/>
        <v>238</v>
      </c>
      <c r="AU123" s="31">
        <f t="shared" si="88"/>
        <v>201</v>
      </c>
      <c r="AV123" s="31">
        <f t="shared" si="88"/>
        <v>251</v>
      </c>
      <c r="AW123" s="31">
        <f t="shared" si="88"/>
        <v>166</v>
      </c>
      <c r="AX123" s="31">
        <f t="shared" si="88"/>
        <v>214</v>
      </c>
      <c r="AY123" s="31">
        <f t="shared" si="88"/>
        <v>231</v>
      </c>
      <c r="AZ123" s="31">
        <f t="shared" si="88"/>
        <v>241</v>
      </c>
      <c r="BA123" s="31">
        <f t="shared" si="88"/>
        <v>238</v>
      </c>
      <c r="BB123" s="31">
        <f t="shared" si="88"/>
        <v>180</v>
      </c>
      <c r="BC123" s="31">
        <f t="shared" si="88"/>
        <v>198</v>
      </c>
      <c r="BD123" s="31">
        <f t="shared" si="88"/>
        <v>159</v>
      </c>
      <c r="BE123" s="31">
        <f t="shared" si="88"/>
        <v>237</v>
      </c>
      <c r="BF123" s="31">
        <f t="shared" si="88"/>
        <v>221</v>
      </c>
      <c r="BG123" s="31">
        <f t="shared" si="88"/>
        <v>215</v>
      </c>
      <c r="BH123" s="31">
        <f t="shared" si="88"/>
        <v>254</v>
      </c>
      <c r="BI123" s="31">
        <f t="shared" si="88"/>
        <v>231</v>
      </c>
      <c r="BJ123" s="31">
        <f t="shared" si="88"/>
        <v>194</v>
      </c>
      <c r="BK123" s="31">
        <f t="shared" si="88"/>
        <v>202</v>
      </c>
      <c r="BL123" s="31">
        <f t="shared" si="88"/>
        <v>262</v>
      </c>
      <c r="BM123" s="31">
        <f t="shared" si="88"/>
        <v>257</v>
      </c>
      <c r="BN123" s="31">
        <f t="shared" si="88"/>
        <v>186</v>
      </c>
      <c r="BO123" s="31">
        <f t="shared" si="88"/>
        <v>177</v>
      </c>
      <c r="BP123" s="31">
        <f t="shared" si="88"/>
        <v>237</v>
      </c>
      <c r="BQ123" s="31">
        <f t="shared" ref="BQ123:CV123" si="89">SUM(BQ17,BQ22,BQ27,BQ32,BQ37,BQ42,BQ47,BQ52,BQ57,BQ62,BQ67,BQ72,BQ77,BQ82,BQ87,BQ92,BQ97,BQ102,BQ107,BQ112,BQ117,BQ122)</f>
        <v>198</v>
      </c>
      <c r="BR123" s="31">
        <f t="shared" ref="BR123:BZ123" si="90">SUM(BR17,BR22,BR27,BR32,BR37,BR42,BR47,BR52,BR57,BR62,BR67,BR72,BR77,BR82,BR87,BR92,BR97,BR102,BR107,BR112,BR117,BR122)</f>
        <v>174</v>
      </c>
      <c r="BS123" s="31">
        <f t="shared" si="90"/>
        <v>257</v>
      </c>
      <c r="BT123" s="31">
        <f t="shared" si="90"/>
        <v>160</v>
      </c>
      <c r="BU123" s="31">
        <f t="shared" si="90"/>
        <v>189</v>
      </c>
      <c r="BV123" s="31">
        <f t="shared" si="90"/>
        <v>200</v>
      </c>
      <c r="BW123" s="31">
        <f t="shared" si="90"/>
        <v>221</v>
      </c>
      <c r="BX123" s="31">
        <f t="shared" si="90"/>
        <v>196</v>
      </c>
      <c r="BY123" s="262">
        <f t="shared" si="90"/>
        <v>212</v>
      </c>
      <c r="BZ123" s="31">
        <f t="shared" si="90"/>
        <v>194</v>
      </c>
      <c r="CA123" s="125"/>
      <c r="CB123" s="125"/>
      <c r="CC123" s="125"/>
      <c r="CD123" s="125"/>
      <c r="CE123" s="31"/>
      <c r="CF123" s="31"/>
      <c r="CG123" s="31"/>
      <c r="CH123" s="31"/>
      <c r="CI123" s="31">
        <f t="shared" ref="CI123:CN123" si="91">SUM(CI17,CI22,CI32,CI37,CI42,CI47,CI52,CI57,CI62,CI67,CI72,CI77,CI82,CI87,CI92,CI97,CI102,CI107,CI112,CI117,CI122)</f>
        <v>0</v>
      </c>
      <c r="CJ123" s="31">
        <f t="shared" si="91"/>
        <v>0</v>
      </c>
      <c r="CK123" s="31">
        <f t="shared" si="91"/>
        <v>0</v>
      </c>
      <c r="CL123" s="31">
        <f t="shared" si="91"/>
        <v>0</v>
      </c>
      <c r="CM123" s="31">
        <f t="shared" si="91"/>
        <v>0</v>
      </c>
      <c r="CN123" s="31">
        <f t="shared" si="91"/>
        <v>0</v>
      </c>
      <c r="CO123" s="31"/>
      <c r="CP123" s="31"/>
      <c r="CQ123" s="31">
        <f>SUM(CQ17,CQ22,CQ32,CQ37,CQ42,CQ47,CQ52,CQ57,CQ62,CQ67,CQ72,CQ77,CQ82,CQ87,CQ92,CQ97,CQ102,CQ107,CQ112,CQ117,CQ122)</f>
        <v>0</v>
      </c>
      <c r="CR123" s="31">
        <f>SUM(CR17,CR22,CR32,CR37,CR42,CR47,CR52,CR57,CR62,CR67,CR72,CR77,CR82,CR87,CR92,CR97,CR102,CR107,CR112,CR117,CR122)</f>
        <v>0</v>
      </c>
      <c r="CS123" s="31"/>
      <c r="CT123" s="31"/>
      <c r="CU123" s="31"/>
      <c r="CV123" s="31"/>
      <c r="CW123" s="31"/>
      <c r="CX123" s="31"/>
      <c r="CY123" s="97"/>
    </row>
    <row r="124" spans="1:258" s="96" customFormat="1" ht="13.25" customHeight="1">
      <c r="A124" s="92" t="s">
        <v>29</v>
      </c>
      <c r="B124" s="18"/>
      <c r="C124" s="66"/>
      <c r="D124" s="154"/>
      <c r="E124" s="31"/>
      <c r="F124" s="18"/>
      <c r="G124" s="18"/>
      <c r="H124" s="18"/>
      <c r="I124" s="145"/>
      <c r="J124" s="18"/>
      <c r="K124" s="18"/>
      <c r="L124" s="18"/>
      <c r="M124" s="18"/>
      <c r="N124" s="18"/>
      <c r="O124" s="205"/>
      <c r="P124" s="18"/>
      <c r="Q124" s="219"/>
      <c r="R124" s="18"/>
      <c r="S124" s="18"/>
      <c r="T124" s="18"/>
      <c r="U124" s="18"/>
      <c r="V124" s="18"/>
      <c r="W124" s="18"/>
      <c r="X124" s="18"/>
      <c r="Y124" s="199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6"/>
      <c r="AK124" s="18"/>
      <c r="AL124" s="225"/>
      <c r="AM124" s="18"/>
      <c r="AN124" s="18"/>
      <c r="AO124" s="145"/>
      <c r="AP124" s="178"/>
      <c r="AQ124" s="172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47"/>
      <c r="BE124" s="18"/>
      <c r="BF124" s="18"/>
      <c r="BG124" s="18"/>
      <c r="BH124" s="18"/>
      <c r="BI124" s="148"/>
      <c r="BJ124" s="148"/>
      <c r="BK124" s="18"/>
      <c r="BL124" s="18"/>
      <c r="BM124" s="18"/>
      <c r="BN124" s="18"/>
      <c r="BO124" s="18"/>
      <c r="BP124" s="193"/>
      <c r="BQ124" s="18"/>
      <c r="BR124" s="18"/>
      <c r="BS124" s="18"/>
      <c r="BT124" s="18"/>
      <c r="BU124" s="211"/>
      <c r="BV124" s="18"/>
      <c r="BW124" s="231"/>
      <c r="BX124" s="18"/>
      <c r="BY124" s="259"/>
      <c r="BZ124" s="18"/>
      <c r="CA124" s="125"/>
      <c r="CB124" s="125"/>
      <c r="CC124" s="125"/>
      <c r="CD124" s="125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97"/>
    </row>
    <row r="125" spans="1:258" s="96" customFormat="1" ht="13.25" customHeight="1">
      <c r="A125" s="77" t="s">
        <v>139</v>
      </c>
      <c r="B125" s="18">
        <v>43</v>
      </c>
      <c r="C125" s="66">
        <f>IF(B125&gt;B126,B125-B126,0)</f>
        <v>26</v>
      </c>
      <c r="D125" s="154"/>
      <c r="E125" s="237">
        <v>9</v>
      </c>
      <c r="F125" s="162">
        <v>14</v>
      </c>
      <c r="G125" s="162"/>
      <c r="H125" s="162">
        <v>7</v>
      </c>
      <c r="I125" s="167">
        <v>14</v>
      </c>
      <c r="J125" s="18">
        <v>10</v>
      </c>
      <c r="K125" s="18"/>
      <c r="L125" s="18"/>
      <c r="M125" s="162"/>
      <c r="N125" s="162"/>
      <c r="O125" s="209"/>
      <c r="P125" s="18">
        <v>13</v>
      </c>
      <c r="Q125" s="223"/>
      <c r="R125" s="162"/>
      <c r="S125" s="162">
        <v>10</v>
      </c>
      <c r="T125" s="162"/>
      <c r="U125" s="18">
        <v>10</v>
      </c>
      <c r="V125" s="162">
        <v>17</v>
      </c>
      <c r="W125" s="162">
        <v>7</v>
      </c>
      <c r="X125" s="162"/>
      <c r="Y125" s="203">
        <v>3</v>
      </c>
      <c r="Z125" s="162">
        <v>9</v>
      </c>
      <c r="AA125" s="162">
        <v>7</v>
      </c>
      <c r="AB125" s="162">
        <v>9</v>
      </c>
      <c r="AC125" s="162"/>
      <c r="AD125" s="162"/>
      <c r="AE125" s="162">
        <v>7</v>
      </c>
      <c r="AF125" s="162"/>
      <c r="AG125" s="162"/>
      <c r="AH125" s="162"/>
      <c r="AI125" s="162">
        <v>3</v>
      </c>
      <c r="AJ125" s="190"/>
      <c r="AK125" s="162"/>
      <c r="AL125" s="229">
        <v>7</v>
      </c>
      <c r="AM125" s="18">
        <v>6</v>
      </c>
      <c r="AN125" s="163">
        <v>7</v>
      </c>
      <c r="AO125" s="273">
        <v>3</v>
      </c>
      <c r="AP125" s="182"/>
      <c r="AQ125" s="171"/>
      <c r="AR125" s="162"/>
      <c r="AS125" s="162">
        <v>3</v>
      </c>
      <c r="AT125" s="162"/>
      <c r="AU125" s="163">
        <v>10</v>
      </c>
      <c r="AV125" s="162">
        <v>10</v>
      </c>
      <c r="AW125" s="162">
        <v>7</v>
      </c>
      <c r="AX125" s="162"/>
      <c r="AY125" s="162">
        <v>7</v>
      </c>
      <c r="AZ125" s="162"/>
      <c r="BA125" s="162"/>
      <c r="BB125" s="162"/>
      <c r="BC125" s="162"/>
      <c r="BD125" s="169">
        <v>5</v>
      </c>
      <c r="BE125" s="162"/>
      <c r="BF125" s="162">
        <v>8</v>
      </c>
      <c r="BG125" s="162"/>
      <c r="BH125" s="162"/>
      <c r="BI125" s="176">
        <v>7</v>
      </c>
      <c r="BJ125" s="176">
        <v>3</v>
      </c>
      <c r="BK125" s="162">
        <v>7</v>
      </c>
      <c r="BL125" s="162"/>
      <c r="BM125" s="162">
        <v>12</v>
      </c>
      <c r="BN125" s="162"/>
      <c r="BO125" s="162">
        <v>10</v>
      </c>
      <c r="BP125" s="197">
        <v>7</v>
      </c>
      <c r="BQ125" s="162">
        <v>3</v>
      </c>
      <c r="BR125" s="162"/>
      <c r="BS125" s="162">
        <v>7</v>
      </c>
      <c r="BT125" s="162"/>
      <c r="BU125" s="215"/>
      <c r="BV125" s="162"/>
      <c r="BW125" s="235">
        <v>6</v>
      </c>
      <c r="BX125" s="237"/>
      <c r="BY125" s="271"/>
      <c r="BZ125" s="162">
        <v>3</v>
      </c>
      <c r="CA125" s="123"/>
      <c r="CB125" s="125"/>
      <c r="CC125" s="125"/>
      <c r="CD125" s="125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97"/>
    </row>
    <row r="126" spans="1:258" s="96" customFormat="1" ht="13.25" customHeight="1">
      <c r="A126" s="77" t="s">
        <v>140</v>
      </c>
      <c r="B126" s="18">
        <v>17</v>
      </c>
      <c r="C126" s="66">
        <f>IF(B126&gt;B125,B126-B125,0)</f>
        <v>0</v>
      </c>
      <c r="D126" s="154"/>
      <c r="E126" s="237"/>
      <c r="F126" s="162"/>
      <c r="G126" s="162">
        <v>7</v>
      </c>
      <c r="H126" s="162"/>
      <c r="I126" s="167"/>
      <c r="J126" s="18"/>
      <c r="K126" s="18">
        <v>13</v>
      </c>
      <c r="L126" s="18">
        <v>17</v>
      </c>
      <c r="M126" s="162">
        <v>13</v>
      </c>
      <c r="N126" s="162">
        <v>10</v>
      </c>
      <c r="O126" s="209">
        <v>7</v>
      </c>
      <c r="P126" s="18"/>
      <c r="Q126" s="223">
        <v>8</v>
      </c>
      <c r="R126" s="162">
        <v>10</v>
      </c>
      <c r="S126" s="162"/>
      <c r="T126" s="162">
        <v>3</v>
      </c>
      <c r="U126" s="18"/>
      <c r="V126" s="162"/>
      <c r="W126" s="162"/>
      <c r="X126" s="162">
        <v>7</v>
      </c>
      <c r="Y126" s="203"/>
      <c r="Z126" s="162"/>
      <c r="AA126" s="162"/>
      <c r="AB126" s="162"/>
      <c r="AC126" s="162">
        <v>7</v>
      </c>
      <c r="AD126" s="162">
        <v>10</v>
      </c>
      <c r="AE126" s="162"/>
      <c r="AF126" s="162">
        <v>20</v>
      </c>
      <c r="AG126" s="162">
        <v>8</v>
      </c>
      <c r="AH126" s="162">
        <v>6</v>
      </c>
      <c r="AI126" s="162"/>
      <c r="AJ126" s="190">
        <v>7</v>
      </c>
      <c r="AK126" s="162">
        <v>10</v>
      </c>
      <c r="AL126" s="229"/>
      <c r="AM126" s="18"/>
      <c r="AN126" s="163"/>
      <c r="AO126" s="273"/>
      <c r="AP126" s="182">
        <v>10</v>
      </c>
      <c r="AQ126" s="171">
        <v>4</v>
      </c>
      <c r="AR126" s="162">
        <v>10</v>
      </c>
      <c r="AS126" s="162"/>
      <c r="AT126" s="162">
        <v>7</v>
      </c>
      <c r="AU126" s="163"/>
      <c r="AV126" s="162"/>
      <c r="AW126" s="162"/>
      <c r="AX126" s="162">
        <v>14</v>
      </c>
      <c r="AY126" s="162"/>
      <c r="AZ126" s="162">
        <v>7</v>
      </c>
      <c r="BA126" s="162">
        <v>17</v>
      </c>
      <c r="BB126" s="162">
        <v>16</v>
      </c>
      <c r="BC126" s="162">
        <v>9</v>
      </c>
      <c r="BD126" s="169"/>
      <c r="BE126" s="162">
        <v>10</v>
      </c>
      <c r="BF126" s="162"/>
      <c r="BG126" s="162">
        <v>10</v>
      </c>
      <c r="BH126" s="162">
        <v>17</v>
      </c>
      <c r="BI126" s="176"/>
      <c r="BJ126" s="176"/>
      <c r="BK126" s="162"/>
      <c r="BL126" s="162">
        <v>7</v>
      </c>
      <c r="BM126" s="162"/>
      <c r="BN126" s="162">
        <v>7</v>
      </c>
      <c r="BO126" s="162"/>
      <c r="BP126" s="197"/>
      <c r="BQ126" s="162"/>
      <c r="BR126" s="162">
        <v>10</v>
      </c>
      <c r="BS126" s="162"/>
      <c r="BT126" s="162">
        <v>7</v>
      </c>
      <c r="BU126" s="215">
        <v>3</v>
      </c>
      <c r="BV126" s="162">
        <v>7</v>
      </c>
      <c r="BW126" s="235"/>
      <c r="BX126" s="237">
        <v>3</v>
      </c>
      <c r="BY126" s="259">
        <v>7</v>
      </c>
      <c r="BZ126" s="162"/>
      <c r="CA126" s="123"/>
      <c r="CB126" s="125"/>
      <c r="CC126" s="125"/>
      <c r="CD126" s="125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97"/>
    </row>
    <row r="127" spans="1:258" s="96" customFormat="1" ht="13.25" customHeight="1">
      <c r="A127" s="100" t="s">
        <v>68</v>
      </c>
      <c r="B127" s="18"/>
      <c r="C127" s="66"/>
      <c r="D127" s="154"/>
      <c r="E127" s="30">
        <f t="shared" ref="E127:AJ127" si="92">IF($C125&gt;0,IF(E125*$C125&gt;0,IF(E125&lt;=$C125,E125+10,10),0),IF(E126*$C126&gt;0,IF(E126&lt;=$C126,E126+10,10),0))</f>
        <v>19</v>
      </c>
      <c r="F127" s="30">
        <f t="shared" si="92"/>
        <v>24</v>
      </c>
      <c r="G127" s="30">
        <f t="shared" si="92"/>
        <v>0</v>
      </c>
      <c r="H127" s="30">
        <f t="shared" si="92"/>
        <v>17</v>
      </c>
      <c r="I127" s="30">
        <f t="shared" si="92"/>
        <v>24</v>
      </c>
      <c r="J127" s="30">
        <f t="shared" si="92"/>
        <v>20</v>
      </c>
      <c r="K127" s="30">
        <f t="shared" si="92"/>
        <v>0</v>
      </c>
      <c r="L127" s="30">
        <f t="shared" si="92"/>
        <v>0</v>
      </c>
      <c r="M127" s="30">
        <f t="shared" si="92"/>
        <v>0</v>
      </c>
      <c r="N127" s="30">
        <f t="shared" si="92"/>
        <v>0</v>
      </c>
      <c r="O127" s="30">
        <f t="shared" si="92"/>
        <v>0</v>
      </c>
      <c r="P127" s="30">
        <f t="shared" si="92"/>
        <v>23</v>
      </c>
      <c r="Q127" s="30">
        <f t="shared" si="92"/>
        <v>0</v>
      </c>
      <c r="R127" s="30">
        <f t="shared" si="92"/>
        <v>0</v>
      </c>
      <c r="S127" s="30">
        <f t="shared" si="92"/>
        <v>20</v>
      </c>
      <c r="T127" s="30">
        <f t="shared" si="92"/>
        <v>0</v>
      </c>
      <c r="U127" s="30">
        <f t="shared" si="92"/>
        <v>20</v>
      </c>
      <c r="V127" s="30">
        <f t="shared" si="92"/>
        <v>27</v>
      </c>
      <c r="W127" s="30">
        <f t="shared" si="92"/>
        <v>17</v>
      </c>
      <c r="X127" s="30">
        <f t="shared" si="92"/>
        <v>0</v>
      </c>
      <c r="Y127" s="30">
        <f t="shared" si="92"/>
        <v>13</v>
      </c>
      <c r="Z127" s="30">
        <f t="shared" si="92"/>
        <v>19</v>
      </c>
      <c r="AA127" s="30">
        <f t="shared" si="92"/>
        <v>17</v>
      </c>
      <c r="AB127" s="30">
        <f t="shared" si="92"/>
        <v>19</v>
      </c>
      <c r="AC127" s="30">
        <f t="shared" si="92"/>
        <v>0</v>
      </c>
      <c r="AD127" s="30">
        <f t="shared" si="92"/>
        <v>0</v>
      </c>
      <c r="AE127" s="30">
        <f t="shared" si="92"/>
        <v>17</v>
      </c>
      <c r="AF127" s="30">
        <f t="shared" si="92"/>
        <v>0</v>
      </c>
      <c r="AG127" s="30">
        <f t="shared" si="92"/>
        <v>0</v>
      </c>
      <c r="AH127" s="30">
        <f t="shared" si="92"/>
        <v>0</v>
      </c>
      <c r="AI127" s="30">
        <f t="shared" si="92"/>
        <v>13</v>
      </c>
      <c r="AJ127" s="30">
        <f t="shared" si="92"/>
        <v>0</v>
      </c>
      <c r="AK127" s="30">
        <f t="shared" ref="AK127:BP127" si="93">IF($C125&gt;0,IF(AK125*$C125&gt;0,IF(AK125&lt;=$C125,AK125+10,10),0),IF(AK126*$C126&gt;0,IF(AK126&lt;=$C126,AK126+10,10),0))</f>
        <v>0</v>
      </c>
      <c r="AL127" s="30">
        <f t="shared" si="93"/>
        <v>17</v>
      </c>
      <c r="AM127" s="30">
        <f t="shared" si="93"/>
        <v>16</v>
      </c>
      <c r="AN127" s="30">
        <f t="shared" si="93"/>
        <v>17</v>
      </c>
      <c r="AO127" s="274">
        <f t="shared" si="93"/>
        <v>13</v>
      </c>
      <c r="AP127" s="30">
        <f t="shared" si="93"/>
        <v>0</v>
      </c>
      <c r="AQ127" s="30">
        <f t="shared" si="93"/>
        <v>0</v>
      </c>
      <c r="AR127" s="30">
        <f t="shared" si="93"/>
        <v>0</v>
      </c>
      <c r="AS127" s="30">
        <f t="shared" si="93"/>
        <v>13</v>
      </c>
      <c r="AT127" s="30">
        <f t="shared" si="93"/>
        <v>0</v>
      </c>
      <c r="AU127" s="30">
        <f t="shared" si="93"/>
        <v>20</v>
      </c>
      <c r="AV127" s="30">
        <f t="shared" si="93"/>
        <v>20</v>
      </c>
      <c r="AW127" s="30">
        <f t="shared" si="93"/>
        <v>17</v>
      </c>
      <c r="AX127" s="30">
        <f t="shared" si="93"/>
        <v>0</v>
      </c>
      <c r="AY127" s="30">
        <f t="shared" si="93"/>
        <v>17</v>
      </c>
      <c r="AZ127" s="30">
        <f t="shared" si="93"/>
        <v>0</v>
      </c>
      <c r="BA127" s="30">
        <f t="shared" si="93"/>
        <v>0</v>
      </c>
      <c r="BB127" s="30">
        <f t="shared" si="93"/>
        <v>0</v>
      </c>
      <c r="BC127" s="30">
        <f t="shared" si="93"/>
        <v>0</v>
      </c>
      <c r="BD127" s="30">
        <f t="shared" si="93"/>
        <v>15</v>
      </c>
      <c r="BE127" s="30">
        <f t="shared" si="93"/>
        <v>0</v>
      </c>
      <c r="BF127" s="30">
        <f t="shared" si="93"/>
        <v>18</v>
      </c>
      <c r="BG127" s="30">
        <f t="shared" si="93"/>
        <v>0</v>
      </c>
      <c r="BH127" s="30">
        <f t="shared" si="93"/>
        <v>0</v>
      </c>
      <c r="BI127" s="30">
        <f t="shared" si="93"/>
        <v>17</v>
      </c>
      <c r="BJ127" s="30">
        <f t="shared" si="93"/>
        <v>13</v>
      </c>
      <c r="BK127" s="30">
        <f t="shared" si="93"/>
        <v>17</v>
      </c>
      <c r="BL127" s="30">
        <f t="shared" si="93"/>
        <v>0</v>
      </c>
      <c r="BM127" s="30">
        <f t="shared" si="93"/>
        <v>22</v>
      </c>
      <c r="BN127" s="30">
        <f t="shared" si="93"/>
        <v>0</v>
      </c>
      <c r="BO127" s="30">
        <f t="shared" si="93"/>
        <v>20</v>
      </c>
      <c r="BP127" s="30">
        <f t="shared" si="93"/>
        <v>17</v>
      </c>
      <c r="BQ127" s="30">
        <f t="shared" ref="BQ127:CV127" si="94">IF($C125&gt;0,IF(BQ125*$C125&gt;0,IF(BQ125&lt;=$C125,BQ125+10,10),0),IF(BQ126*$C126&gt;0,IF(BQ126&lt;=$C126,BQ126+10,10),0))</f>
        <v>13</v>
      </c>
      <c r="BR127" s="30">
        <f t="shared" si="94"/>
        <v>0</v>
      </c>
      <c r="BS127" s="30">
        <f t="shared" si="94"/>
        <v>17</v>
      </c>
      <c r="BT127" s="30">
        <f t="shared" si="94"/>
        <v>0</v>
      </c>
      <c r="BU127" s="30">
        <f t="shared" si="94"/>
        <v>0</v>
      </c>
      <c r="BV127" s="30">
        <f t="shared" si="94"/>
        <v>0</v>
      </c>
      <c r="BW127" s="30">
        <f t="shared" si="94"/>
        <v>16</v>
      </c>
      <c r="BX127" s="30">
        <f t="shared" si="94"/>
        <v>0</v>
      </c>
      <c r="BY127" s="260">
        <f t="shared" si="94"/>
        <v>0</v>
      </c>
      <c r="BZ127" s="30">
        <f t="shared" si="94"/>
        <v>13</v>
      </c>
      <c r="CA127" s="124"/>
      <c r="CB127" s="125"/>
      <c r="CC127" s="125"/>
      <c r="CD127" s="125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97"/>
    </row>
    <row r="128" spans="1:258" s="96" customFormat="1" ht="13.25" customHeight="1">
      <c r="A128" s="100"/>
      <c r="B128" s="18"/>
      <c r="C128" s="66"/>
      <c r="D128" s="154"/>
      <c r="E128" s="31"/>
      <c r="F128" s="18"/>
      <c r="G128" s="18"/>
      <c r="H128" s="18"/>
      <c r="I128" s="145"/>
      <c r="J128" s="18"/>
      <c r="K128" s="18"/>
      <c r="L128" s="18"/>
      <c r="M128" s="18"/>
      <c r="N128" s="18"/>
      <c r="O128" s="205"/>
      <c r="P128" s="18"/>
      <c r="Q128" s="219"/>
      <c r="R128" s="18"/>
      <c r="S128" s="18"/>
      <c r="T128" s="18"/>
      <c r="U128" s="18"/>
      <c r="V128" s="18"/>
      <c r="W128" s="18"/>
      <c r="X128" s="18"/>
      <c r="Y128" s="199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6"/>
      <c r="AK128" s="18"/>
      <c r="AL128" s="225"/>
      <c r="AM128" s="18"/>
      <c r="AN128" s="18"/>
      <c r="AO128" s="145"/>
      <c r="AP128" s="178"/>
      <c r="AQ128" s="172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47"/>
      <c r="BE128" s="18"/>
      <c r="BF128" s="18"/>
      <c r="BG128" s="18"/>
      <c r="BH128" s="18"/>
      <c r="BI128" s="148"/>
      <c r="BJ128" s="148"/>
      <c r="BK128" s="18"/>
      <c r="BL128" s="18"/>
      <c r="BM128" s="18"/>
      <c r="BN128" s="18"/>
      <c r="BO128" s="18"/>
      <c r="BP128" s="193"/>
      <c r="BQ128" s="18"/>
      <c r="BR128" s="18"/>
      <c r="BS128" s="18"/>
      <c r="BT128" s="18"/>
      <c r="BU128" s="211"/>
      <c r="BV128" s="18"/>
      <c r="BW128" s="231"/>
      <c r="BX128" s="18"/>
      <c r="BY128" s="259"/>
      <c r="BZ128" s="18"/>
      <c r="CA128" s="125"/>
      <c r="CB128" s="125"/>
      <c r="CC128" s="125"/>
      <c r="CD128" s="125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97"/>
    </row>
    <row r="129" spans="1:258" s="96" customFormat="1" ht="13.25" customHeight="1">
      <c r="A129" s="92" t="s">
        <v>13</v>
      </c>
      <c r="B129" s="18"/>
      <c r="C129" s="66"/>
      <c r="D129" s="154"/>
      <c r="E129" s="18"/>
      <c r="F129" s="18"/>
      <c r="G129" s="18"/>
      <c r="H129" s="18"/>
      <c r="I129" s="145"/>
      <c r="J129" s="18"/>
      <c r="K129" s="18"/>
      <c r="L129" s="18"/>
      <c r="M129" s="18"/>
      <c r="N129" s="18"/>
      <c r="O129" s="205"/>
      <c r="P129" s="18"/>
      <c r="Q129" s="219"/>
      <c r="R129" s="18"/>
      <c r="S129" s="18"/>
      <c r="T129" s="18"/>
      <c r="U129" s="18"/>
      <c r="V129" s="18"/>
      <c r="W129" s="18"/>
      <c r="X129" s="18"/>
      <c r="Y129" s="199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6"/>
      <c r="AK129" s="18"/>
      <c r="AL129" s="225"/>
      <c r="AM129" s="18"/>
      <c r="AN129" s="18"/>
      <c r="AO129" s="145"/>
      <c r="AP129" s="178"/>
      <c r="AQ129" s="172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47"/>
      <c r="BE129" s="18"/>
      <c r="BF129" s="18"/>
      <c r="BG129" s="18"/>
      <c r="BH129" s="18"/>
      <c r="BI129" s="148"/>
      <c r="BJ129" s="148"/>
      <c r="BK129" s="18"/>
      <c r="BL129" s="18"/>
      <c r="BM129" s="18"/>
      <c r="BN129" s="18"/>
      <c r="BO129" s="18"/>
      <c r="BP129" s="193"/>
      <c r="BQ129" s="18"/>
      <c r="BR129" s="18"/>
      <c r="BS129" s="18"/>
      <c r="BT129" s="18"/>
      <c r="BU129" s="211"/>
      <c r="BV129" s="18"/>
      <c r="BW129" s="231"/>
      <c r="BX129" s="18"/>
      <c r="BY129" s="259"/>
      <c r="BZ129" s="18"/>
      <c r="CA129" s="123"/>
      <c r="CB129" s="123"/>
      <c r="CC129" s="123"/>
      <c r="CD129" s="123"/>
      <c r="CE129" s="18"/>
      <c r="CF129" s="18"/>
      <c r="CG129" s="18"/>
      <c r="CH129" s="18"/>
      <c r="CI129" s="84"/>
      <c r="CJ129" s="18"/>
      <c r="CK129" s="85"/>
      <c r="CL129" s="18"/>
      <c r="CM129" s="18"/>
      <c r="CN129" s="18"/>
      <c r="CO129" s="18"/>
      <c r="CP129" s="80"/>
      <c r="CQ129" s="18"/>
      <c r="CR129" s="18"/>
      <c r="CS129" s="38"/>
      <c r="CT129" s="39"/>
      <c r="CU129" s="18"/>
      <c r="CV129" s="40"/>
      <c r="CW129" s="41"/>
      <c r="CX129" s="42"/>
      <c r="CY129" s="97"/>
    </row>
    <row r="130" spans="1:258" s="59" customFormat="1" ht="13.25" customHeight="1">
      <c r="A130" s="77" t="s">
        <v>141</v>
      </c>
      <c r="B130" s="29">
        <v>26</v>
      </c>
      <c r="C130" s="66">
        <f>IF(B130&gt;B131,B130-B131,0)</f>
        <v>5</v>
      </c>
      <c r="D130" s="154"/>
      <c r="E130" s="237"/>
      <c r="F130" s="162"/>
      <c r="G130" s="162"/>
      <c r="H130" s="162"/>
      <c r="I130" s="167"/>
      <c r="J130" s="18"/>
      <c r="K130" s="18"/>
      <c r="L130" s="18"/>
      <c r="M130" s="162"/>
      <c r="N130" s="162">
        <v>14</v>
      </c>
      <c r="O130" s="209">
        <v>3</v>
      </c>
      <c r="P130" s="18"/>
      <c r="Q130" s="223"/>
      <c r="R130" s="162"/>
      <c r="S130" s="162"/>
      <c r="T130" s="162"/>
      <c r="U130" s="18"/>
      <c r="V130" s="162">
        <v>9</v>
      </c>
      <c r="W130" s="162"/>
      <c r="X130" s="162"/>
      <c r="Y130" s="203"/>
      <c r="Z130" s="162"/>
      <c r="AA130" s="162">
        <v>7</v>
      </c>
      <c r="AB130" s="162"/>
      <c r="AC130" s="162"/>
      <c r="AD130" s="162"/>
      <c r="AE130" s="162"/>
      <c r="AF130" s="162">
        <v>10</v>
      </c>
      <c r="AG130" s="162"/>
      <c r="AH130" s="162"/>
      <c r="AI130" s="162"/>
      <c r="AJ130" s="190"/>
      <c r="AK130" s="162"/>
      <c r="AL130" s="229"/>
      <c r="AM130" s="18"/>
      <c r="AN130" s="163">
        <v>7</v>
      </c>
      <c r="AO130" s="273"/>
      <c r="AP130" s="182"/>
      <c r="AQ130" s="171">
        <v>4</v>
      </c>
      <c r="AR130" s="162"/>
      <c r="AS130" s="162"/>
      <c r="AT130" s="162"/>
      <c r="AU130" s="163"/>
      <c r="AV130" s="162"/>
      <c r="AW130" s="162"/>
      <c r="AX130" s="162"/>
      <c r="AY130" s="162"/>
      <c r="AZ130" s="162"/>
      <c r="BA130" s="162"/>
      <c r="BB130" s="162"/>
      <c r="BC130" s="162">
        <v>7</v>
      </c>
      <c r="BD130" s="169"/>
      <c r="BE130" s="162"/>
      <c r="BF130" s="162"/>
      <c r="BG130" s="162"/>
      <c r="BH130" s="162"/>
      <c r="BI130" s="176"/>
      <c r="BJ130" s="176"/>
      <c r="BK130" s="162">
        <v>7</v>
      </c>
      <c r="BL130" s="162"/>
      <c r="BM130" s="162"/>
      <c r="BN130" s="162"/>
      <c r="BO130" s="162"/>
      <c r="BP130" s="197"/>
      <c r="BQ130" s="162"/>
      <c r="BR130" s="162"/>
      <c r="BS130" s="162"/>
      <c r="BT130" s="162"/>
      <c r="BU130" s="215"/>
      <c r="BV130" s="162">
        <v>7</v>
      </c>
      <c r="BW130" s="235"/>
      <c r="BX130" s="237"/>
      <c r="BY130" s="259"/>
      <c r="BZ130" s="162"/>
      <c r="CA130" s="123"/>
      <c r="CB130" s="123"/>
      <c r="CC130" s="123"/>
      <c r="CD130" s="123"/>
      <c r="CE130" s="18"/>
      <c r="CF130" s="18"/>
      <c r="CG130" s="18"/>
      <c r="CH130" s="18"/>
      <c r="CI130" s="84"/>
      <c r="CJ130" s="18"/>
      <c r="CK130" s="85"/>
      <c r="CL130" s="18"/>
      <c r="CM130" s="18"/>
      <c r="CN130" s="18"/>
      <c r="CO130" s="18"/>
      <c r="CP130" s="80"/>
      <c r="CQ130" s="58"/>
      <c r="CR130" s="58"/>
      <c r="CS130" s="60"/>
      <c r="CT130" s="61"/>
      <c r="CU130" s="58"/>
      <c r="CV130" s="62"/>
      <c r="CW130" s="63"/>
      <c r="CX130" s="64"/>
    </row>
    <row r="131" spans="1:258" s="96" customFormat="1" ht="13.25" customHeight="1">
      <c r="A131" s="77" t="s">
        <v>142</v>
      </c>
      <c r="B131" s="29">
        <v>21</v>
      </c>
      <c r="C131" s="66">
        <f>IF(B131&gt;B130,B131-B130,0)</f>
        <v>0</v>
      </c>
      <c r="D131" s="154"/>
      <c r="E131" s="237">
        <v>16</v>
      </c>
      <c r="F131" s="162">
        <v>14</v>
      </c>
      <c r="G131" s="162">
        <v>24</v>
      </c>
      <c r="H131" s="162">
        <v>10</v>
      </c>
      <c r="I131" s="167">
        <v>14</v>
      </c>
      <c r="J131" s="18">
        <v>14</v>
      </c>
      <c r="K131" s="18">
        <v>7</v>
      </c>
      <c r="L131" s="18">
        <v>7</v>
      </c>
      <c r="M131" s="162">
        <v>13</v>
      </c>
      <c r="N131" s="162"/>
      <c r="O131" s="209"/>
      <c r="P131" s="18">
        <v>13</v>
      </c>
      <c r="Q131" s="223">
        <v>10</v>
      </c>
      <c r="R131" s="162">
        <v>10</v>
      </c>
      <c r="S131" s="162">
        <v>10</v>
      </c>
      <c r="T131" s="162">
        <v>4</v>
      </c>
      <c r="U131" s="18">
        <v>14</v>
      </c>
      <c r="V131" s="162"/>
      <c r="W131" s="162">
        <v>10</v>
      </c>
      <c r="X131" s="162">
        <v>7</v>
      </c>
      <c r="Y131" s="203">
        <v>9</v>
      </c>
      <c r="Z131" s="162">
        <v>9</v>
      </c>
      <c r="AA131" s="162"/>
      <c r="AB131" s="162">
        <v>13</v>
      </c>
      <c r="AC131" s="162">
        <v>7</v>
      </c>
      <c r="AD131" s="162">
        <v>13</v>
      </c>
      <c r="AE131" s="162">
        <v>10</v>
      </c>
      <c r="AF131" s="162"/>
      <c r="AG131" s="162">
        <v>6</v>
      </c>
      <c r="AH131" s="162">
        <v>10</v>
      </c>
      <c r="AI131" s="162">
        <v>10</v>
      </c>
      <c r="AJ131" s="190">
        <v>7</v>
      </c>
      <c r="AK131" s="162">
        <v>14</v>
      </c>
      <c r="AL131" s="229">
        <v>10</v>
      </c>
      <c r="AM131" s="18">
        <v>7</v>
      </c>
      <c r="AN131" s="163"/>
      <c r="AO131" s="273">
        <v>14</v>
      </c>
      <c r="AP131" s="182">
        <v>14</v>
      </c>
      <c r="AQ131" s="171"/>
      <c r="AR131" s="162">
        <v>11</v>
      </c>
      <c r="AS131" s="162">
        <v>9</v>
      </c>
      <c r="AT131" s="162">
        <v>10</v>
      </c>
      <c r="AU131" s="163">
        <v>17</v>
      </c>
      <c r="AV131" s="162">
        <v>10</v>
      </c>
      <c r="AW131" s="162">
        <v>10</v>
      </c>
      <c r="AX131" s="162">
        <v>14</v>
      </c>
      <c r="AY131" s="162">
        <v>10</v>
      </c>
      <c r="AZ131" s="162">
        <v>7</v>
      </c>
      <c r="BA131" s="162">
        <v>10</v>
      </c>
      <c r="BB131" s="162">
        <v>10</v>
      </c>
      <c r="BC131" s="162"/>
      <c r="BD131" s="169">
        <v>9</v>
      </c>
      <c r="BE131" s="162">
        <v>10</v>
      </c>
      <c r="BF131" s="162">
        <v>10</v>
      </c>
      <c r="BG131" s="162">
        <v>14</v>
      </c>
      <c r="BH131" s="162">
        <v>10</v>
      </c>
      <c r="BI131" s="176">
        <v>9</v>
      </c>
      <c r="BJ131" s="176">
        <v>6</v>
      </c>
      <c r="BK131" s="162"/>
      <c r="BL131" s="162">
        <v>7</v>
      </c>
      <c r="BM131" s="162">
        <v>13</v>
      </c>
      <c r="BN131" s="162">
        <v>14</v>
      </c>
      <c r="BO131" s="162">
        <v>14</v>
      </c>
      <c r="BP131" s="197">
        <v>14</v>
      </c>
      <c r="BQ131" s="162">
        <v>12</v>
      </c>
      <c r="BR131" s="162">
        <v>7</v>
      </c>
      <c r="BS131" s="162">
        <v>9</v>
      </c>
      <c r="BT131" s="162">
        <v>10</v>
      </c>
      <c r="BU131" s="215">
        <v>12</v>
      </c>
      <c r="BV131" s="162"/>
      <c r="BW131" s="235">
        <v>6</v>
      </c>
      <c r="BX131" s="237">
        <v>6</v>
      </c>
      <c r="BY131" s="259">
        <v>14</v>
      </c>
      <c r="BZ131" s="162">
        <v>6</v>
      </c>
      <c r="CA131" s="123"/>
      <c r="CB131" s="123"/>
      <c r="CC131" s="123"/>
      <c r="CD131" s="123"/>
      <c r="CE131" s="18"/>
      <c r="CF131" s="18"/>
      <c r="CG131" s="18"/>
      <c r="CH131" s="18"/>
      <c r="CI131" s="84"/>
      <c r="CJ131" s="18"/>
      <c r="CK131" s="85"/>
      <c r="CL131" s="18"/>
      <c r="CM131" s="18"/>
      <c r="CN131" s="18"/>
      <c r="CO131" s="18"/>
      <c r="CP131" s="80"/>
      <c r="CQ131" s="18"/>
      <c r="CR131" s="18"/>
      <c r="CS131" s="38"/>
      <c r="CT131" s="39"/>
      <c r="CU131" s="18"/>
      <c r="CV131" s="40"/>
      <c r="CW131" s="41"/>
      <c r="CX131" s="42"/>
      <c r="CY131" s="97"/>
    </row>
    <row r="132" spans="1:258" s="104" customFormat="1" ht="13.25" customHeight="1">
      <c r="A132" s="100" t="s">
        <v>69</v>
      </c>
      <c r="B132" s="18"/>
      <c r="C132" s="66"/>
      <c r="D132" s="154"/>
      <c r="E132" s="30">
        <f t="shared" ref="E132:AJ132" si="95">IF($C130&gt;0,IF(E130*$C130&gt;0,IF(E130&lt;=$C130,E130+10,10),0),IF(E131*$C131&gt;0,IF(E131&lt;=$C131,E131+10,10),0))</f>
        <v>0</v>
      </c>
      <c r="F132" s="30">
        <f t="shared" si="95"/>
        <v>0</v>
      </c>
      <c r="G132" s="30">
        <f t="shared" si="95"/>
        <v>0</v>
      </c>
      <c r="H132" s="30">
        <f t="shared" si="95"/>
        <v>0</v>
      </c>
      <c r="I132" s="30">
        <f t="shared" si="95"/>
        <v>0</v>
      </c>
      <c r="J132" s="30">
        <f t="shared" si="95"/>
        <v>0</v>
      </c>
      <c r="K132" s="30">
        <f t="shared" si="95"/>
        <v>0</v>
      </c>
      <c r="L132" s="30">
        <f t="shared" si="95"/>
        <v>0</v>
      </c>
      <c r="M132" s="30">
        <f t="shared" si="95"/>
        <v>0</v>
      </c>
      <c r="N132" s="30">
        <f t="shared" si="95"/>
        <v>10</v>
      </c>
      <c r="O132" s="30">
        <f t="shared" si="95"/>
        <v>13</v>
      </c>
      <c r="P132" s="30">
        <f t="shared" si="95"/>
        <v>0</v>
      </c>
      <c r="Q132" s="30">
        <f t="shared" si="95"/>
        <v>0</v>
      </c>
      <c r="R132" s="30">
        <f t="shared" si="95"/>
        <v>0</v>
      </c>
      <c r="S132" s="30">
        <f t="shared" si="95"/>
        <v>0</v>
      </c>
      <c r="T132" s="30">
        <f t="shared" si="95"/>
        <v>0</v>
      </c>
      <c r="U132" s="30">
        <f t="shared" si="95"/>
        <v>0</v>
      </c>
      <c r="V132" s="30">
        <f t="shared" si="95"/>
        <v>10</v>
      </c>
      <c r="W132" s="30">
        <f t="shared" si="95"/>
        <v>0</v>
      </c>
      <c r="X132" s="30">
        <f t="shared" si="95"/>
        <v>0</v>
      </c>
      <c r="Y132" s="30">
        <f t="shared" si="95"/>
        <v>0</v>
      </c>
      <c r="Z132" s="30">
        <f t="shared" si="95"/>
        <v>0</v>
      </c>
      <c r="AA132" s="30">
        <f t="shared" si="95"/>
        <v>10</v>
      </c>
      <c r="AB132" s="30">
        <f t="shared" si="95"/>
        <v>0</v>
      </c>
      <c r="AC132" s="30">
        <f t="shared" si="95"/>
        <v>0</v>
      </c>
      <c r="AD132" s="30">
        <f t="shared" si="95"/>
        <v>0</v>
      </c>
      <c r="AE132" s="30">
        <f t="shared" si="95"/>
        <v>0</v>
      </c>
      <c r="AF132" s="30">
        <f t="shared" si="95"/>
        <v>10</v>
      </c>
      <c r="AG132" s="30">
        <f t="shared" si="95"/>
        <v>0</v>
      </c>
      <c r="AH132" s="30">
        <f t="shared" si="95"/>
        <v>0</v>
      </c>
      <c r="AI132" s="30">
        <f t="shared" si="95"/>
        <v>0</v>
      </c>
      <c r="AJ132" s="30">
        <f t="shared" si="95"/>
        <v>0</v>
      </c>
      <c r="AK132" s="30">
        <f t="shared" ref="AK132:BP132" si="96">IF($C130&gt;0,IF(AK130*$C130&gt;0,IF(AK130&lt;=$C130,AK130+10,10),0),IF(AK131*$C131&gt;0,IF(AK131&lt;=$C131,AK131+10,10),0))</f>
        <v>0</v>
      </c>
      <c r="AL132" s="30">
        <f t="shared" si="96"/>
        <v>0</v>
      </c>
      <c r="AM132" s="30">
        <f t="shared" si="96"/>
        <v>0</v>
      </c>
      <c r="AN132" s="30">
        <f t="shared" si="96"/>
        <v>10</v>
      </c>
      <c r="AO132" s="274">
        <f t="shared" si="96"/>
        <v>0</v>
      </c>
      <c r="AP132" s="30">
        <f t="shared" si="96"/>
        <v>0</v>
      </c>
      <c r="AQ132" s="30">
        <f t="shared" si="96"/>
        <v>14</v>
      </c>
      <c r="AR132" s="30">
        <f t="shared" si="96"/>
        <v>0</v>
      </c>
      <c r="AS132" s="30">
        <f t="shared" si="96"/>
        <v>0</v>
      </c>
      <c r="AT132" s="30">
        <f t="shared" si="96"/>
        <v>0</v>
      </c>
      <c r="AU132" s="30">
        <f t="shared" si="96"/>
        <v>0</v>
      </c>
      <c r="AV132" s="30">
        <f t="shared" si="96"/>
        <v>0</v>
      </c>
      <c r="AW132" s="30">
        <f t="shared" si="96"/>
        <v>0</v>
      </c>
      <c r="AX132" s="30">
        <f t="shared" si="96"/>
        <v>0</v>
      </c>
      <c r="AY132" s="30">
        <f t="shared" si="96"/>
        <v>0</v>
      </c>
      <c r="AZ132" s="30">
        <f t="shared" si="96"/>
        <v>0</v>
      </c>
      <c r="BA132" s="30">
        <f t="shared" si="96"/>
        <v>0</v>
      </c>
      <c r="BB132" s="30">
        <f t="shared" si="96"/>
        <v>0</v>
      </c>
      <c r="BC132" s="30">
        <f t="shared" si="96"/>
        <v>10</v>
      </c>
      <c r="BD132" s="30">
        <f t="shared" si="96"/>
        <v>0</v>
      </c>
      <c r="BE132" s="30">
        <f t="shared" si="96"/>
        <v>0</v>
      </c>
      <c r="BF132" s="30">
        <f t="shared" si="96"/>
        <v>0</v>
      </c>
      <c r="BG132" s="30">
        <f t="shared" si="96"/>
        <v>0</v>
      </c>
      <c r="BH132" s="30">
        <f t="shared" si="96"/>
        <v>0</v>
      </c>
      <c r="BI132" s="30">
        <f t="shared" si="96"/>
        <v>0</v>
      </c>
      <c r="BJ132" s="30">
        <f t="shared" si="96"/>
        <v>0</v>
      </c>
      <c r="BK132" s="30">
        <f t="shared" si="96"/>
        <v>10</v>
      </c>
      <c r="BL132" s="30">
        <f t="shared" si="96"/>
        <v>0</v>
      </c>
      <c r="BM132" s="30">
        <f t="shared" si="96"/>
        <v>0</v>
      </c>
      <c r="BN132" s="30">
        <f t="shared" si="96"/>
        <v>0</v>
      </c>
      <c r="BO132" s="30">
        <f t="shared" si="96"/>
        <v>0</v>
      </c>
      <c r="BP132" s="30">
        <f t="shared" si="96"/>
        <v>0</v>
      </c>
      <c r="BQ132" s="30">
        <f t="shared" ref="BQ132:CV132" si="97">IF($C130&gt;0,IF(BQ130*$C130&gt;0,IF(BQ130&lt;=$C130,BQ130+10,10),0),IF(BQ131*$C131&gt;0,IF(BQ131&lt;=$C131,BQ131+10,10),0))</f>
        <v>0</v>
      </c>
      <c r="BR132" s="30">
        <f t="shared" si="97"/>
        <v>0</v>
      </c>
      <c r="BS132" s="30">
        <f t="shared" si="97"/>
        <v>0</v>
      </c>
      <c r="BT132" s="30">
        <f t="shared" si="97"/>
        <v>0</v>
      </c>
      <c r="BU132" s="30">
        <f t="shared" si="97"/>
        <v>0</v>
      </c>
      <c r="BV132" s="30">
        <f t="shared" si="97"/>
        <v>10</v>
      </c>
      <c r="BW132" s="30">
        <f t="shared" si="97"/>
        <v>0</v>
      </c>
      <c r="BX132" s="30">
        <f t="shared" si="97"/>
        <v>0</v>
      </c>
      <c r="BY132" s="260">
        <f t="shared" si="97"/>
        <v>0</v>
      </c>
      <c r="BZ132" s="30">
        <f t="shared" si="97"/>
        <v>0</v>
      </c>
      <c r="CA132" s="124"/>
      <c r="CB132" s="124"/>
      <c r="CC132" s="124"/>
      <c r="CD132" s="124"/>
      <c r="CE132" s="30"/>
      <c r="CF132" s="30"/>
      <c r="CG132" s="30"/>
      <c r="CH132" s="30"/>
      <c r="CI132" s="30">
        <f t="shared" ref="CI132:CN132" si="98">IF($C130&gt;0,IF(CI130*$C130&gt;0,IF(CI130&lt;=$C130,CI130+10,10),0),IF(CI131*$C131&gt;0,IF(CI131&lt;=$C131,CI131+10,10),0))</f>
        <v>0</v>
      </c>
      <c r="CJ132" s="30">
        <f t="shared" si="98"/>
        <v>0</v>
      </c>
      <c r="CK132" s="30">
        <f t="shared" si="98"/>
        <v>0</v>
      </c>
      <c r="CL132" s="30">
        <f t="shared" si="98"/>
        <v>0</v>
      </c>
      <c r="CM132" s="30">
        <f t="shared" si="98"/>
        <v>0</v>
      </c>
      <c r="CN132" s="30">
        <f t="shared" si="98"/>
        <v>0</v>
      </c>
      <c r="CO132" s="30"/>
      <c r="CP132" s="30"/>
      <c r="CQ132" s="31">
        <f>IF($C130&gt;0,IF(CQ130*$C130&gt;0,IF(CQ130&lt;=$C130,CQ130+10,10),0),IF(CQ131*$C131&gt;0,IF(CQ131&lt;=$C131,CQ131+10,10),0))</f>
        <v>0</v>
      </c>
      <c r="CR132" s="30">
        <f>IF($C130&gt;0,IF(CR130*$C130&gt;0,IF(CR130&lt;=$C130,CR130+10,10),0),IF(CR131*$C131&gt;0,IF(CR131&lt;=$C131,CR131+10,10),0))</f>
        <v>0</v>
      </c>
      <c r="CS132" s="30"/>
      <c r="CT132" s="30"/>
      <c r="CU132" s="30"/>
      <c r="CV132" s="30"/>
      <c r="CW132" s="30"/>
      <c r="CX132" s="30"/>
      <c r="CY132" s="97"/>
      <c r="CZ132" s="96"/>
      <c r="DA132" s="96"/>
      <c r="DB132" s="96"/>
      <c r="DC132" s="96"/>
      <c r="DD132" s="96"/>
      <c r="DE132" s="96"/>
      <c r="DF132" s="96"/>
      <c r="DG132" s="96"/>
      <c r="DH132" s="96"/>
      <c r="DI132" s="96"/>
      <c r="DJ132" s="96"/>
      <c r="DK132" s="96"/>
      <c r="DL132" s="96"/>
      <c r="DM132" s="96"/>
      <c r="DN132" s="96"/>
      <c r="DO132" s="96"/>
      <c r="DP132" s="96"/>
      <c r="DQ132" s="96"/>
      <c r="DR132" s="96"/>
      <c r="DS132" s="96"/>
      <c r="DT132" s="96"/>
      <c r="DU132" s="96"/>
      <c r="DV132" s="96"/>
      <c r="DW132" s="96"/>
      <c r="DX132" s="96"/>
      <c r="DY132" s="96"/>
      <c r="DZ132" s="96"/>
      <c r="EA132" s="96"/>
      <c r="EB132" s="96"/>
      <c r="EC132" s="96"/>
      <c r="ED132" s="96"/>
      <c r="EE132" s="96"/>
      <c r="EF132" s="96"/>
      <c r="EG132" s="96"/>
      <c r="EH132" s="96"/>
      <c r="EI132" s="96"/>
      <c r="EJ132" s="96"/>
      <c r="EK132" s="96"/>
      <c r="EL132" s="96"/>
      <c r="EM132" s="96"/>
      <c r="EN132" s="96"/>
      <c r="EO132" s="96"/>
      <c r="EP132" s="96"/>
      <c r="EQ132" s="96"/>
      <c r="ER132" s="96"/>
      <c r="ES132" s="96"/>
      <c r="ET132" s="96"/>
      <c r="EU132" s="96"/>
      <c r="EV132" s="96"/>
      <c r="EW132" s="96"/>
      <c r="EX132" s="96"/>
      <c r="EY132" s="96"/>
      <c r="EZ132" s="96"/>
      <c r="FA132" s="96"/>
      <c r="FB132" s="96"/>
      <c r="FC132" s="96"/>
      <c r="FD132" s="96"/>
      <c r="FE132" s="96"/>
      <c r="FF132" s="96"/>
      <c r="FG132" s="96"/>
      <c r="FH132" s="96"/>
      <c r="FI132" s="96"/>
      <c r="FJ132" s="96"/>
      <c r="FK132" s="96"/>
      <c r="FL132" s="96"/>
      <c r="FM132" s="96"/>
      <c r="FN132" s="96"/>
      <c r="FO132" s="96"/>
      <c r="FP132" s="96"/>
      <c r="FQ132" s="96"/>
      <c r="FR132" s="96"/>
      <c r="FS132" s="96"/>
      <c r="FT132" s="96"/>
      <c r="FU132" s="96"/>
      <c r="FV132" s="96"/>
      <c r="FW132" s="96"/>
      <c r="FX132" s="96"/>
      <c r="FY132" s="96"/>
      <c r="FZ132" s="96"/>
      <c r="GA132" s="96"/>
      <c r="GB132" s="96"/>
      <c r="GC132" s="96"/>
      <c r="GD132" s="96"/>
      <c r="GE132" s="96"/>
      <c r="GF132" s="96"/>
      <c r="GG132" s="96"/>
      <c r="GH132" s="96"/>
      <c r="GI132" s="96"/>
      <c r="GJ132" s="96"/>
      <c r="GK132" s="96"/>
      <c r="GL132" s="96"/>
      <c r="GM132" s="96"/>
      <c r="GN132" s="96"/>
      <c r="GO132" s="96"/>
      <c r="GP132" s="96"/>
      <c r="GQ132" s="96"/>
      <c r="GR132" s="96"/>
      <c r="GS132" s="96"/>
      <c r="GT132" s="96"/>
      <c r="GU132" s="96"/>
      <c r="GV132" s="96"/>
      <c r="GW132" s="96"/>
      <c r="GX132" s="96"/>
      <c r="GY132" s="96"/>
      <c r="GZ132" s="96"/>
      <c r="HA132" s="96"/>
      <c r="HB132" s="96"/>
      <c r="HC132" s="96"/>
      <c r="HD132" s="96"/>
      <c r="HE132" s="96"/>
      <c r="HF132" s="96"/>
      <c r="HG132" s="96"/>
      <c r="HH132" s="96"/>
      <c r="HI132" s="96"/>
      <c r="HJ132" s="96"/>
      <c r="HK132" s="96"/>
      <c r="HL132" s="96"/>
      <c r="HM132" s="96"/>
      <c r="HN132" s="96"/>
      <c r="HO132" s="96"/>
      <c r="HP132" s="96"/>
      <c r="HQ132" s="96"/>
      <c r="HR132" s="96"/>
      <c r="HS132" s="96"/>
      <c r="HT132" s="96"/>
      <c r="HU132" s="96"/>
      <c r="HV132" s="96"/>
      <c r="HW132" s="96"/>
      <c r="HX132" s="96"/>
      <c r="HY132" s="96"/>
      <c r="HZ132" s="96"/>
      <c r="IA132" s="96"/>
      <c r="IB132" s="96"/>
      <c r="IC132" s="96"/>
      <c r="ID132" s="96"/>
      <c r="IE132" s="96"/>
      <c r="IF132" s="96"/>
      <c r="IG132" s="96"/>
      <c r="IH132" s="96"/>
      <c r="II132" s="96"/>
      <c r="IJ132" s="96"/>
      <c r="IK132" s="96"/>
      <c r="IL132" s="96"/>
      <c r="IM132" s="96"/>
      <c r="IN132" s="96"/>
      <c r="IO132" s="96"/>
      <c r="IP132" s="96"/>
      <c r="IQ132" s="96"/>
      <c r="IR132" s="96"/>
      <c r="IS132" s="96"/>
      <c r="IT132" s="96"/>
      <c r="IU132" s="96"/>
      <c r="IV132" s="96"/>
      <c r="IW132" s="96"/>
      <c r="IX132" s="96"/>
    </row>
    <row r="133" spans="1:258" s="96" customFormat="1" ht="13.25" customHeight="1">
      <c r="A133" s="100"/>
      <c r="B133" s="18"/>
      <c r="C133" s="98"/>
      <c r="D133" s="154"/>
      <c r="E133" s="18"/>
      <c r="F133" s="18"/>
      <c r="G133" s="18"/>
      <c r="H133" s="18"/>
      <c r="I133" s="145"/>
      <c r="J133" s="18"/>
      <c r="K133" s="18"/>
      <c r="L133" s="18"/>
      <c r="M133" s="18"/>
      <c r="N133" s="18"/>
      <c r="O133" s="205"/>
      <c r="P133" s="18"/>
      <c r="Q133" s="219"/>
      <c r="R133" s="18"/>
      <c r="S133" s="18"/>
      <c r="T133" s="18"/>
      <c r="U133" s="18"/>
      <c r="V133" s="18"/>
      <c r="W133" s="18"/>
      <c r="X133" s="18"/>
      <c r="Y133" s="199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6"/>
      <c r="AK133" s="18"/>
      <c r="AL133" s="225"/>
      <c r="AM133" s="18"/>
      <c r="AN133" s="18"/>
      <c r="AO133" s="145"/>
      <c r="AP133" s="178"/>
      <c r="AQ133" s="172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47"/>
      <c r="BE133" s="18"/>
      <c r="BF133" s="18"/>
      <c r="BG133" s="18"/>
      <c r="BH133" s="18"/>
      <c r="BI133" s="148"/>
      <c r="BJ133" s="148"/>
      <c r="BK133" s="18"/>
      <c r="BL133" s="18"/>
      <c r="BM133" s="18"/>
      <c r="BN133" s="18"/>
      <c r="BO133" s="18"/>
      <c r="BP133" s="193"/>
      <c r="BQ133" s="18"/>
      <c r="BR133" s="18"/>
      <c r="BS133" s="18"/>
      <c r="BT133" s="18"/>
      <c r="BU133" s="211"/>
      <c r="BV133" s="18"/>
      <c r="BW133" s="231"/>
      <c r="BX133" s="18"/>
      <c r="BY133" s="259"/>
      <c r="BZ133" s="18"/>
      <c r="CA133" s="123"/>
      <c r="CB133" s="123"/>
      <c r="CC133" s="123"/>
      <c r="CD133" s="123"/>
      <c r="CE133" s="18"/>
      <c r="CF133" s="18"/>
      <c r="CG133" s="18"/>
      <c r="CH133" s="18"/>
      <c r="CI133" s="84"/>
      <c r="CJ133" s="18"/>
      <c r="CK133" s="85"/>
      <c r="CL133" s="18"/>
      <c r="CM133" s="18"/>
      <c r="CN133" s="18"/>
      <c r="CO133" s="18"/>
      <c r="CP133" s="80"/>
      <c r="CQ133" s="18"/>
      <c r="CR133" s="18"/>
      <c r="CS133" s="38"/>
      <c r="CT133" s="39"/>
      <c r="CU133" s="18"/>
      <c r="CV133" s="40"/>
      <c r="CW133" s="41"/>
      <c r="CX133" s="42"/>
      <c r="CY133" s="97"/>
    </row>
    <row r="134" spans="1:258" s="96" customFormat="1" ht="13.25" customHeight="1">
      <c r="A134" s="92" t="s">
        <v>11</v>
      </c>
      <c r="B134" s="18"/>
      <c r="C134" s="66"/>
      <c r="D134" s="154"/>
      <c r="E134" s="18"/>
      <c r="F134" s="18"/>
      <c r="G134" s="18"/>
      <c r="H134" s="18"/>
      <c r="I134" s="145"/>
      <c r="J134" s="18"/>
      <c r="K134" s="18"/>
      <c r="L134" s="18"/>
      <c r="M134" s="18"/>
      <c r="N134" s="18"/>
      <c r="O134" s="205"/>
      <c r="P134" s="18"/>
      <c r="Q134" s="219"/>
      <c r="R134" s="18"/>
      <c r="S134" s="18"/>
      <c r="T134" s="18"/>
      <c r="U134" s="18"/>
      <c r="V134" s="18"/>
      <c r="W134" s="18"/>
      <c r="X134" s="18"/>
      <c r="Y134" s="199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6"/>
      <c r="AK134" s="18"/>
      <c r="AL134" s="225"/>
      <c r="AM134" s="18"/>
      <c r="AN134" s="18"/>
      <c r="AO134" s="145"/>
      <c r="AP134" s="178"/>
      <c r="AQ134" s="172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47"/>
      <c r="BE134" s="18"/>
      <c r="BF134" s="18"/>
      <c r="BG134" s="18"/>
      <c r="BH134" s="18"/>
      <c r="BI134" s="148"/>
      <c r="BJ134" s="148"/>
      <c r="BK134" s="18"/>
      <c r="BL134" s="18"/>
      <c r="BM134" s="18"/>
      <c r="BN134" s="18"/>
      <c r="BO134" s="18"/>
      <c r="BP134" s="193"/>
      <c r="BQ134" s="18"/>
      <c r="BR134" s="18"/>
      <c r="BS134" s="18"/>
      <c r="BT134" s="18"/>
      <c r="BU134" s="211"/>
      <c r="BV134" s="18"/>
      <c r="BW134" s="231"/>
      <c r="BX134" s="18"/>
      <c r="BY134" s="259"/>
      <c r="BZ134" s="18"/>
      <c r="CA134" s="123"/>
      <c r="CB134" s="123"/>
      <c r="CC134" s="123"/>
      <c r="CD134" s="123"/>
      <c r="CE134" s="18"/>
      <c r="CF134" s="18"/>
      <c r="CG134" s="18"/>
      <c r="CH134" s="18"/>
      <c r="CI134" s="84"/>
      <c r="CJ134" s="18"/>
      <c r="CK134" s="85"/>
      <c r="CL134" s="18"/>
      <c r="CM134" s="18"/>
      <c r="CN134" s="18"/>
      <c r="CO134" s="18"/>
      <c r="CP134" s="80"/>
      <c r="CQ134" s="18"/>
      <c r="CR134" s="18"/>
      <c r="CS134" s="38"/>
      <c r="CT134" s="39"/>
      <c r="CU134" s="18"/>
      <c r="CV134" s="40"/>
      <c r="CW134" s="41"/>
      <c r="CX134" s="42"/>
      <c r="CY134" s="97"/>
    </row>
    <row r="135" spans="1:258" s="96" customFormat="1" ht="13.25" customHeight="1">
      <c r="A135" s="77" t="s">
        <v>143</v>
      </c>
      <c r="B135" s="29">
        <v>36</v>
      </c>
      <c r="C135" s="66">
        <f>IF(B135&gt;B136,B135-B136,0)</f>
        <v>22</v>
      </c>
      <c r="D135" s="154"/>
      <c r="E135" s="237"/>
      <c r="F135" s="162"/>
      <c r="G135" s="162">
        <v>7</v>
      </c>
      <c r="H135" s="162"/>
      <c r="I135" s="167"/>
      <c r="J135" s="18"/>
      <c r="K135" s="18"/>
      <c r="L135" s="18"/>
      <c r="M135" s="162"/>
      <c r="N135" s="162"/>
      <c r="O135" s="209">
        <v>7</v>
      </c>
      <c r="P135" s="18"/>
      <c r="Q135" s="223"/>
      <c r="R135" s="162"/>
      <c r="S135" s="162">
        <v>6</v>
      </c>
      <c r="T135" s="162"/>
      <c r="U135" s="18">
        <v>10</v>
      </c>
      <c r="V135" s="162"/>
      <c r="W135" s="162"/>
      <c r="X135" s="162"/>
      <c r="Y135" s="203"/>
      <c r="Z135" s="162">
        <v>6</v>
      </c>
      <c r="AA135" s="162">
        <v>7</v>
      </c>
      <c r="AB135" s="162"/>
      <c r="AC135" s="162">
        <v>7</v>
      </c>
      <c r="AD135" s="162">
        <v>10</v>
      </c>
      <c r="AE135" s="162"/>
      <c r="AF135" s="162">
        <v>10</v>
      </c>
      <c r="AG135" s="162"/>
      <c r="AH135" s="162">
        <v>7</v>
      </c>
      <c r="AI135" s="162"/>
      <c r="AJ135" s="190"/>
      <c r="AK135" s="162"/>
      <c r="AL135" s="229"/>
      <c r="AM135" s="18">
        <v>10</v>
      </c>
      <c r="AN135" s="163"/>
      <c r="AO135" s="273"/>
      <c r="AP135" s="182">
        <v>9</v>
      </c>
      <c r="AQ135" s="171">
        <v>7</v>
      </c>
      <c r="AR135" s="162">
        <v>10</v>
      </c>
      <c r="AS135" s="162"/>
      <c r="AT135" s="162"/>
      <c r="AU135" s="163"/>
      <c r="AV135" s="162">
        <v>21</v>
      </c>
      <c r="AW135" s="162"/>
      <c r="AX135" s="162"/>
      <c r="AY135" s="162"/>
      <c r="AZ135" s="162"/>
      <c r="BA135" s="162"/>
      <c r="BB135" s="162"/>
      <c r="BC135" s="162"/>
      <c r="BD135" s="169">
        <v>4</v>
      </c>
      <c r="BE135" s="162"/>
      <c r="BF135" s="162"/>
      <c r="BG135" s="162"/>
      <c r="BH135" s="162"/>
      <c r="BI135" s="176"/>
      <c r="BJ135" s="176"/>
      <c r="BK135" s="162"/>
      <c r="BL135" s="162"/>
      <c r="BM135" s="162"/>
      <c r="BN135" s="162"/>
      <c r="BO135" s="162"/>
      <c r="BP135" s="197">
        <v>7</v>
      </c>
      <c r="BQ135" s="162">
        <v>7</v>
      </c>
      <c r="BR135" s="162">
        <v>3</v>
      </c>
      <c r="BS135" s="162"/>
      <c r="BT135" s="162"/>
      <c r="BU135" s="215"/>
      <c r="BV135" s="162"/>
      <c r="BW135" s="235"/>
      <c r="BX135" s="237"/>
      <c r="BY135" s="259"/>
      <c r="BZ135" s="162"/>
      <c r="CA135" s="123"/>
      <c r="CB135" s="123"/>
      <c r="CC135" s="123"/>
      <c r="CD135" s="123"/>
      <c r="CE135" s="18"/>
      <c r="CF135" s="18"/>
      <c r="CG135" s="18"/>
      <c r="CH135" s="18"/>
      <c r="CI135" s="84"/>
      <c r="CJ135" s="18"/>
      <c r="CK135" s="85"/>
      <c r="CL135" s="18"/>
      <c r="CM135" s="18"/>
      <c r="CN135" s="18"/>
      <c r="CO135" s="18"/>
      <c r="CP135" s="80"/>
      <c r="CQ135" s="18"/>
      <c r="CR135" s="18"/>
      <c r="CS135" s="38"/>
      <c r="CT135" s="39"/>
      <c r="CU135" s="18"/>
      <c r="CV135" s="40"/>
      <c r="CW135" s="41"/>
      <c r="CX135" s="42"/>
      <c r="CY135" s="97"/>
    </row>
    <row r="136" spans="1:258" s="50" customFormat="1" ht="13.25" customHeight="1">
      <c r="A136" s="77" t="s">
        <v>144</v>
      </c>
      <c r="B136" s="29">
        <v>14</v>
      </c>
      <c r="C136" s="66">
        <f>IF(B136&gt;B135,B136-B135,0)</f>
        <v>0</v>
      </c>
      <c r="D136" s="154"/>
      <c r="E136" s="237">
        <v>6</v>
      </c>
      <c r="F136" s="162">
        <v>14</v>
      </c>
      <c r="G136" s="162"/>
      <c r="H136" s="162">
        <v>16</v>
      </c>
      <c r="I136" s="167">
        <v>24</v>
      </c>
      <c r="J136" s="18">
        <v>10</v>
      </c>
      <c r="K136" s="18">
        <v>13</v>
      </c>
      <c r="L136" s="18">
        <v>7</v>
      </c>
      <c r="M136" s="162">
        <v>13</v>
      </c>
      <c r="N136" s="162">
        <v>13</v>
      </c>
      <c r="O136" s="209"/>
      <c r="P136" s="18">
        <v>13</v>
      </c>
      <c r="Q136" s="223">
        <v>10</v>
      </c>
      <c r="R136" s="162">
        <v>10</v>
      </c>
      <c r="S136" s="162"/>
      <c r="T136" s="162">
        <v>3</v>
      </c>
      <c r="U136" s="18"/>
      <c r="V136" s="162">
        <v>13</v>
      </c>
      <c r="W136" s="162">
        <v>6</v>
      </c>
      <c r="X136" s="162">
        <v>12</v>
      </c>
      <c r="Y136" s="203">
        <v>3</v>
      </c>
      <c r="Z136" s="162"/>
      <c r="AA136" s="162"/>
      <c r="AB136" s="162">
        <v>13</v>
      </c>
      <c r="AC136" s="162"/>
      <c r="AD136" s="162"/>
      <c r="AE136" s="162">
        <v>13</v>
      </c>
      <c r="AF136" s="162"/>
      <c r="AG136" s="162">
        <v>10</v>
      </c>
      <c r="AH136" s="162"/>
      <c r="AI136" s="162">
        <v>10</v>
      </c>
      <c r="AJ136" s="190">
        <v>14</v>
      </c>
      <c r="AK136" s="162">
        <v>17</v>
      </c>
      <c r="AL136" s="229">
        <v>10</v>
      </c>
      <c r="AM136" s="18"/>
      <c r="AN136" s="163">
        <v>10</v>
      </c>
      <c r="AO136" s="273">
        <v>6</v>
      </c>
      <c r="AP136" s="182"/>
      <c r="AQ136" s="171"/>
      <c r="AR136" s="162"/>
      <c r="AS136" s="162">
        <v>6</v>
      </c>
      <c r="AT136" s="162">
        <v>10</v>
      </c>
      <c r="AU136" s="163">
        <v>20</v>
      </c>
      <c r="AV136" s="162"/>
      <c r="AW136" s="162">
        <v>10</v>
      </c>
      <c r="AX136" s="162">
        <v>14</v>
      </c>
      <c r="AY136" s="162">
        <v>10</v>
      </c>
      <c r="AZ136" s="162">
        <v>7</v>
      </c>
      <c r="BA136" s="162">
        <v>14</v>
      </c>
      <c r="BB136" s="162">
        <v>13</v>
      </c>
      <c r="BC136" s="162">
        <v>6</v>
      </c>
      <c r="BD136" s="169"/>
      <c r="BE136" s="162">
        <v>10</v>
      </c>
      <c r="BF136" s="162">
        <v>10</v>
      </c>
      <c r="BG136" s="162">
        <v>10</v>
      </c>
      <c r="BH136" s="162">
        <v>20</v>
      </c>
      <c r="BI136" s="176">
        <v>7</v>
      </c>
      <c r="BJ136" s="176">
        <v>10</v>
      </c>
      <c r="BK136" s="162">
        <v>7</v>
      </c>
      <c r="BL136" s="162">
        <v>12</v>
      </c>
      <c r="BM136" s="162">
        <v>9</v>
      </c>
      <c r="BN136" s="162">
        <v>14</v>
      </c>
      <c r="BO136" s="162">
        <v>16</v>
      </c>
      <c r="BP136" s="197"/>
      <c r="BQ136" s="162"/>
      <c r="BR136" s="162"/>
      <c r="BS136" s="162">
        <v>7</v>
      </c>
      <c r="BT136" s="162">
        <v>14</v>
      </c>
      <c r="BU136" s="215">
        <v>11</v>
      </c>
      <c r="BV136" s="162">
        <v>10</v>
      </c>
      <c r="BW136" s="235">
        <v>6</v>
      </c>
      <c r="BX136" s="237">
        <v>3</v>
      </c>
      <c r="BY136" s="259">
        <v>17</v>
      </c>
      <c r="BZ136" s="162">
        <v>7</v>
      </c>
      <c r="CA136" s="123"/>
      <c r="CB136" s="123"/>
      <c r="CC136" s="123"/>
      <c r="CD136" s="123"/>
      <c r="CE136" s="18"/>
      <c r="CF136" s="18"/>
      <c r="CG136" s="18"/>
      <c r="CH136" s="18"/>
      <c r="CI136" s="84"/>
      <c r="CJ136" s="18"/>
      <c r="CK136" s="85"/>
      <c r="CL136" s="18"/>
      <c r="CM136" s="18"/>
      <c r="CN136" s="18"/>
      <c r="CO136" s="18"/>
      <c r="CP136" s="80"/>
      <c r="CQ136" s="51"/>
      <c r="CR136" s="51"/>
      <c r="CS136" s="52"/>
      <c r="CT136" s="53"/>
      <c r="CU136" s="51"/>
      <c r="CV136" s="54"/>
      <c r="CW136" s="55"/>
      <c r="CX136" s="56"/>
    </row>
    <row r="137" spans="1:258" s="104" customFormat="1" ht="13.25" customHeight="1">
      <c r="A137" s="100" t="s">
        <v>70</v>
      </c>
      <c r="B137" s="18"/>
      <c r="C137" s="66"/>
      <c r="D137" s="154"/>
      <c r="E137" s="30">
        <f t="shared" ref="E137:AJ137" si="99">IF($C135&gt;0,IF(E135*$C135&gt;0,IF(E135&lt;=$C135,E135+10,10),0),IF(E136*$C136&gt;0,IF(E136&lt;=$C136,E136+10,10),0))</f>
        <v>0</v>
      </c>
      <c r="F137" s="30">
        <f t="shared" si="99"/>
        <v>0</v>
      </c>
      <c r="G137" s="30">
        <f t="shared" si="99"/>
        <v>17</v>
      </c>
      <c r="H137" s="30">
        <f t="shared" si="99"/>
        <v>0</v>
      </c>
      <c r="I137" s="30">
        <f t="shared" si="99"/>
        <v>0</v>
      </c>
      <c r="J137" s="30">
        <f t="shared" si="99"/>
        <v>0</v>
      </c>
      <c r="K137" s="30">
        <f t="shared" si="99"/>
        <v>0</v>
      </c>
      <c r="L137" s="30">
        <f t="shared" si="99"/>
        <v>0</v>
      </c>
      <c r="M137" s="30">
        <f t="shared" si="99"/>
        <v>0</v>
      </c>
      <c r="N137" s="30">
        <f t="shared" si="99"/>
        <v>0</v>
      </c>
      <c r="O137" s="30">
        <f t="shared" si="99"/>
        <v>17</v>
      </c>
      <c r="P137" s="30">
        <f t="shared" si="99"/>
        <v>0</v>
      </c>
      <c r="Q137" s="30">
        <f t="shared" si="99"/>
        <v>0</v>
      </c>
      <c r="R137" s="30">
        <f t="shared" si="99"/>
        <v>0</v>
      </c>
      <c r="S137" s="30">
        <f t="shared" si="99"/>
        <v>16</v>
      </c>
      <c r="T137" s="30">
        <f t="shared" si="99"/>
        <v>0</v>
      </c>
      <c r="U137" s="30">
        <f t="shared" si="99"/>
        <v>20</v>
      </c>
      <c r="V137" s="30">
        <f t="shared" si="99"/>
        <v>0</v>
      </c>
      <c r="W137" s="30">
        <f t="shared" si="99"/>
        <v>0</v>
      </c>
      <c r="X137" s="30">
        <f t="shared" si="99"/>
        <v>0</v>
      </c>
      <c r="Y137" s="30">
        <f t="shared" si="99"/>
        <v>0</v>
      </c>
      <c r="Z137" s="30">
        <f t="shared" si="99"/>
        <v>16</v>
      </c>
      <c r="AA137" s="30">
        <f t="shared" si="99"/>
        <v>17</v>
      </c>
      <c r="AB137" s="30">
        <f t="shared" si="99"/>
        <v>0</v>
      </c>
      <c r="AC137" s="30">
        <f t="shared" si="99"/>
        <v>17</v>
      </c>
      <c r="AD137" s="30">
        <f t="shared" si="99"/>
        <v>20</v>
      </c>
      <c r="AE137" s="30">
        <f t="shared" si="99"/>
        <v>0</v>
      </c>
      <c r="AF137" s="30">
        <f t="shared" si="99"/>
        <v>20</v>
      </c>
      <c r="AG137" s="30">
        <f t="shared" si="99"/>
        <v>0</v>
      </c>
      <c r="AH137" s="30">
        <f t="shared" si="99"/>
        <v>17</v>
      </c>
      <c r="AI137" s="30">
        <f t="shared" si="99"/>
        <v>0</v>
      </c>
      <c r="AJ137" s="30">
        <f t="shared" si="99"/>
        <v>0</v>
      </c>
      <c r="AK137" s="30">
        <f t="shared" ref="AK137:BP137" si="100">IF($C135&gt;0,IF(AK135*$C135&gt;0,IF(AK135&lt;=$C135,AK135+10,10),0),IF(AK136*$C136&gt;0,IF(AK136&lt;=$C136,AK136+10,10),0))</f>
        <v>0</v>
      </c>
      <c r="AL137" s="30">
        <f t="shared" si="100"/>
        <v>0</v>
      </c>
      <c r="AM137" s="30">
        <f t="shared" si="100"/>
        <v>20</v>
      </c>
      <c r="AN137" s="30">
        <f t="shared" si="100"/>
        <v>0</v>
      </c>
      <c r="AO137" s="274">
        <f t="shared" si="100"/>
        <v>0</v>
      </c>
      <c r="AP137" s="30">
        <f t="shared" si="100"/>
        <v>19</v>
      </c>
      <c r="AQ137" s="30">
        <f t="shared" si="100"/>
        <v>17</v>
      </c>
      <c r="AR137" s="30">
        <f t="shared" si="100"/>
        <v>20</v>
      </c>
      <c r="AS137" s="30">
        <f t="shared" si="100"/>
        <v>0</v>
      </c>
      <c r="AT137" s="30">
        <f t="shared" si="100"/>
        <v>0</v>
      </c>
      <c r="AU137" s="30">
        <f t="shared" si="100"/>
        <v>0</v>
      </c>
      <c r="AV137" s="30">
        <f t="shared" si="100"/>
        <v>31</v>
      </c>
      <c r="AW137" s="30">
        <f t="shared" si="100"/>
        <v>0</v>
      </c>
      <c r="AX137" s="30">
        <f t="shared" si="100"/>
        <v>0</v>
      </c>
      <c r="AY137" s="30">
        <f t="shared" si="100"/>
        <v>0</v>
      </c>
      <c r="AZ137" s="30">
        <f t="shared" si="100"/>
        <v>0</v>
      </c>
      <c r="BA137" s="30">
        <f t="shared" si="100"/>
        <v>0</v>
      </c>
      <c r="BB137" s="30">
        <f t="shared" si="100"/>
        <v>0</v>
      </c>
      <c r="BC137" s="30">
        <f t="shared" si="100"/>
        <v>0</v>
      </c>
      <c r="BD137" s="30">
        <f t="shared" si="100"/>
        <v>14</v>
      </c>
      <c r="BE137" s="30">
        <f t="shared" si="100"/>
        <v>0</v>
      </c>
      <c r="BF137" s="30">
        <f t="shared" si="100"/>
        <v>0</v>
      </c>
      <c r="BG137" s="30">
        <f t="shared" si="100"/>
        <v>0</v>
      </c>
      <c r="BH137" s="30">
        <f t="shared" si="100"/>
        <v>0</v>
      </c>
      <c r="BI137" s="30">
        <f t="shared" si="100"/>
        <v>0</v>
      </c>
      <c r="BJ137" s="30">
        <f t="shared" si="100"/>
        <v>0</v>
      </c>
      <c r="BK137" s="30">
        <f t="shared" si="100"/>
        <v>0</v>
      </c>
      <c r="BL137" s="30">
        <f t="shared" si="100"/>
        <v>0</v>
      </c>
      <c r="BM137" s="30">
        <f t="shared" si="100"/>
        <v>0</v>
      </c>
      <c r="BN137" s="30">
        <f t="shared" si="100"/>
        <v>0</v>
      </c>
      <c r="BO137" s="30">
        <f t="shared" si="100"/>
        <v>0</v>
      </c>
      <c r="BP137" s="30">
        <f t="shared" si="100"/>
        <v>17</v>
      </c>
      <c r="BQ137" s="30">
        <f t="shared" ref="BQ137:CV137" si="101">IF($C135&gt;0,IF(BQ135*$C135&gt;0,IF(BQ135&lt;=$C135,BQ135+10,10),0),IF(BQ136*$C136&gt;0,IF(BQ136&lt;=$C136,BQ136+10,10),0))</f>
        <v>17</v>
      </c>
      <c r="BR137" s="30">
        <f t="shared" si="101"/>
        <v>13</v>
      </c>
      <c r="BS137" s="30">
        <f t="shared" si="101"/>
        <v>0</v>
      </c>
      <c r="BT137" s="30">
        <f t="shared" si="101"/>
        <v>0</v>
      </c>
      <c r="BU137" s="30">
        <f t="shared" si="101"/>
        <v>0</v>
      </c>
      <c r="BV137" s="30">
        <f t="shared" si="101"/>
        <v>0</v>
      </c>
      <c r="BW137" s="30">
        <f t="shared" si="101"/>
        <v>0</v>
      </c>
      <c r="BX137" s="30">
        <f t="shared" si="101"/>
        <v>0</v>
      </c>
      <c r="BY137" s="260">
        <f t="shared" si="101"/>
        <v>0</v>
      </c>
      <c r="BZ137" s="30">
        <f t="shared" si="101"/>
        <v>0</v>
      </c>
      <c r="CA137" s="124"/>
      <c r="CB137" s="124"/>
      <c r="CC137" s="124"/>
      <c r="CD137" s="124"/>
      <c r="CE137" s="30"/>
      <c r="CF137" s="30"/>
      <c r="CG137" s="30"/>
      <c r="CH137" s="30"/>
      <c r="CI137" s="30">
        <f t="shared" ref="CI137:CN137" si="102">IF($C135&gt;0,IF(CI135*$C135&gt;0,IF(CI135&lt;=$C135,CI135+10,10),0),IF(CI136*$C136&gt;0,IF(CI136&lt;=$C136,CI136+10,10),0))</f>
        <v>0</v>
      </c>
      <c r="CJ137" s="30">
        <f t="shared" si="102"/>
        <v>0</v>
      </c>
      <c r="CK137" s="30">
        <f t="shared" si="102"/>
        <v>0</v>
      </c>
      <c r="CL137" s="30">
        <f t="shared" si="102"/>
        <v>0</v>
      </c>
      <c r="CM137" s="30">
        <f t="shared" si="102"/>
        <v>0</v>
      </c>
      <c r="CN137" s="30">
        <f t="shared" si="102"/>
        <v>0</v>
      </c>
      <c r="CO137" s="30"/>
      <c r="CP137" s="30"/>
      <c r="CQ137" s="31">
        <f>IF($C135&gt;0,IF(CQ135*$C135&gt;0,IF(CQ135&lt;=$C135,CQ135+10,10),0),IF(CQ136*$C136&gt;0,IF(CQ136&lt;=$C136,CQ136+10,10),0))</f>
        <v>0</v>
      </c>
      <c r="CR137" s="30">
        <f>IF($C135&gt;0,IF(CR135*$C135&gt;0,IF(CR135&lt;=$C135,CR135+10,10),0),IF(CR136*$C136&gt;0,IF(CR136&lt;=$C136,CR136+10,10),0))</f>
        <v>0</v>
      </c>
      <c r="CS137" s="30"/>
      <c r="CT137" s="30"/>
      <c r="CU137" s="30"/>
      <c r="CV137" s="30"/>
      <c r="CW137" s="30"/>
      <c r="CX137" s="30"/>
      <c r="CY137" s="97"/>
      <c r="CZ137" s="96"/>
      <c r="DA137" s="96"/>
      <c r="DB137" s="96"/>
      <c r="DC137" s="96"/>
      <c r="DD137" s="96"/>
      <c r="DE137" s="96"/>
      <c r="DF137" s="96"/>
      <c r="DG137" s="96"/>
      <c r="DH137" s="96"/>
      <c r="DI137" s="96"/>
      <c r="DJ137" s="96"/>
      <c r="DK137" s="96"/>
      <c r="DL137" s="96"/>
      <c r="DM137" s="96"/>
      <c r="DN137" s="96"/>
      <c r="DO137" s="96"/>
      <c r="DP137" s="96"/>
      <c r="DQ137" s="96"/>
      <c r="DR137" s="96"/>
      <c r="DS137" s="96"/>
      <c r="DT137" s="96"/>
      <c r="DU137" s="96"/>
      <c r="DV137" s="96"/>
      <c r="DW137" s="96"/>
      <c r="DX137" s="96"/>
      <c r="DY137" s="96"/>
      <c r="DZ137" s="96"/>
      <c r="EA137" s="96"/>
      <c r="EB137" s="96"/>
      <c r="EC137" s="96"/>
      <c r="ED137" s="96"/>
      <c r="EE137" s="96"/>
      <c r="EF137" s="96"/>
      <c r="EG137" s="96"/>
      <c r="EH137" s="96"/>
      <c r="EI137" s="96"/>
      <c r="EJ137" s="96"/>
      <c r="EK137" s="96"/>
      <c r="EL137" s="96"/>
      <c r="EM137" s="96"/>
      <c r="EN137" s="96"/>
      <c r="EO137" s="96"/>
      <c r="EP137" s="96"/>
      <c r="EQ137" s="96"/>
      <c r="ER137" s="96"/>
      <c r="ES137" s="96"/>
      <c r="ET137" s="96"/>
      <c r="EU137" s="96"/>
      <c r="EV137" s="96"/>
      <c r="EW137" s="96"/>
      <c r="EX137" s="96"/>
      <c r="EY137" s="96"/>
      <c r="EZ137" s="96"/>
      <c r="FA137" s="96"/>
      <c r="FB137" s="96"/>
      <c r="FC137" s="96"/>
      <c r="FD137" s="96"/>
      <c r="FE137" s="96"/>
      <c r="FF137" s="96"/>
      <c r="FG137" s="96"/>
      <c r="FH137" s="96"/>
      <c r="FI137" s="96"/>
      <c r="FJ137" s="96"/>
      <c r="FK137" s="96"/>
      <c r="FL137" s="96"/>
      <c r="FM137" s="96"/>
      <c r="FN137" s="96"/>
      <c r="FO137" s="96"/>
      <c r="FP137" s="96"/>
      <c r="FQ137" s="96"/>
      <c r="FR137" s="96"/>
      <c r="FS137" s="96"/>
      <c r="FT137" s="96"/>
      <c r="FU137" s="96"/>
      <c r="FV137" s="96"/>
      <c r="FW137" s="96"/>
      <c r="FX137" s="96"/>
      <c r="FY137" s="96"/>
      <c r="FZ137" s="96"/>
      <c r="GA137" s="96"/>
      <c r="GB137" s="96"/>
      <c r="GC137" s="96"/>
      <c r="GD137" s="96"/>
      <c r="GE137" s="96"/>
      <c r="GF137" s="96"/>
      <c r="GG137" s="96"/>
      <c r="GH137" s="96"/>
      <c r="GI137" s="96"/>
      <c r="GJ137" s="96"/>
      <c r="GK137" s="96"/>
      <c r="GL137" s="96"/>
      <c r="GM137" s="96"/>
      <c r="GN137" s="96"/>
      <c r="GO137" s="96"/>
      <c r="GP137" s="96"/>
      <c r="GQ137" s="96"/>
      <c r="GR137" s="96"/>
      <c r="GS137" s="96"/>
      <c r="GT137" s="96"/>
      <c r="GU137" s="96"/>
      <c r="GV137" s="96"/>
      <c r="GW137" s="96"/>
      <c r="GX137" s="96"/>
      <c r="GY137" s="96"/>
      <c r="GZ137" s="96"/>
      <c r="HA137" s="96"/>
      <c r="HB137" s="96"/>
      <c r="HC137" s="96"/>
      <c r="HD137" s="96"/>
      <c r="HE137" s="96"/>
      <c r="HF137" s="96"/>
      <c r="HG137" s="96"/>
      <c r="HH137" s="96"/>
      <c r="HI137" s="96"/>
      <c r="HJ137" s="96"/>
      <c r="HK137" s="96"/>
      <c r="HL137" s="96"/>
      <c r="HM137" s="96"/>
      <c r="HN137" s="96"/>
      <c r="HO137" s="96"/>
      <c r="HP137" s="96"/>
      <c r="HQ137" s="96"/>
      <c r="HR137" s="96"/>
      <c r="HS137" s="96"/>
      <c r="HT137" s="96"/>
      <c r="HU137" s="96"/>
      <c r="HV137" s="96"/>
      <c r="HW137" s="96"/>
      <c r="HX137" s="96"/>
      <c r="HY137" s="96"/>
      <c r="HZ137" s="96"/>
      <c r="IA137" s="96"/>
      <c r="IB137" s="96"/>
      <c r="IC137" s="96"/>
      <c r="ID137" s="96"/>
      <c r="IE137" s="96"/>
      <c r="IF137" s="96"/>
      <c r="IG137" s="96"/>
      <c r="IH137" s="96"/>
      <c r="II137" s="96"/>
      <c r="IJ137" s="96"/>
      <c r="IK137" s="96"/>
      <c r="IL137" s="96"/>
      <c r="IM137" s="96"/>
      <c r="IN137" s="96"/>
      <c r="IO137" s="96"/>
      <c r="IP137" s="96"/>
      <c r="IQ137" s="96"/>
      <c r="IR137" s="96"/>
      <c r="IS137" s="96"/>
      <c r="IT137" s="96"/>
      <c r="IU137" s="96"/>
      <c r="IV137" s="96"/>
      <c r="IW137" s="96"/>
      <c r="IX137" s="96"/>
    </row>
    <row r="138" spans="1:258" s="96" customFormat="1" ht="13.25" customHeight="1">
      <c r="A138" s="100"/>
      <c r="B138" s="18"/>
      <c r="C138" s="98"/>
      <c r="D138" s="154"/>
      <c r="E138" s="18"/>
      <c r="F138" s="18"/>
      <c r="G138" s="18"/>
      <c r="H138" s="18"/>
      <c r="I138" s="145"/>
      <c r="J138" s="18"/>
      <c r="K138" s="18"/>
      <c r="L138" s="18"/>
      <c r="M138" s="18"/>
      <c r="N138" s="18"/>
      <c r="O138" s="205"/>
      <c r="P138" s="18"/>
      <c r="Q138" s="219"/>
      <c r="R138" s="18"/>
      <c r="S138" s="18"/>
      <c r="T138" s="18"/>
      <c r="U138" s="18"/>
      <c r="V138" s="18"/>
      <c r="W138" s="18"/>
      <c r="X138" s="18"/>
      <c r="Y138" s="199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6"/>
      <c r="AK138" s="18"/>
      <c r="AL138" s="225"/>
      <c r="AM138" s="18"/>
      <c r="AN138" s="18"/>
      <c r="AO138" s="145"/>
      <c r="AP138" s="178"/>
      <c r="AQ138" s="172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47"/>
      <c r="BE138" s="18"/>
      <c r="BF138" s="18"/>
      <c r="BG138" s="18"/>
      <c r="BH138" s="18"/>
      <c r="BI138" s="148"/>
      <c r="BJ138" s="148"/>
      <c r="BK138" s="18"/>
      <c r="BL138" s="18"/>
      <c r="BM138" s="18"/>
      <c r="BN138" s="18"/>
      <c r="BO138" s="18"/>
      <c r="BP138" s="193"/>
      <c r="BQ138" s="18"/>
      <c r="BR138" s="18"/>
      <c r="BS138" s="18"/>
      <c r="BT138" s="18"/>
      <c r="BU138" s="211"/>
      <c r="BV138" s="18"/>
      <c r="BW138" s="231"/>
      <c r="BX138" s="18"/>
      <c r="BY138" s="259"/>
      <c r="BZ138" s="18"/>
      <c r="CA138" s="123"/>
      <c r="CB138" s="123"/>
      <c r="CC138" s="123"/>
      <c r="CD138" s="123"/>
      <c r="CE138" s="18"/>
      <c r="CF138" s="18"/>
      <c r="CG138" s="18"/>
      <c r="CH138" s="18"/>
      <c r="CI138" s="84"/>
      <c r="CJ138" s="18"/>
      <c r="CK138" s="85"/>
      <c r="CL138" s="18"/>
      <c r="CM138" s="18"/>
      <c r="CN138" s="18"/>
      <c r="CO138" s="18"/>
      <c r="CP138" s="80"/>
      <c r="CQ138" s="18"/>
      <c r="CR138" s="18"/>
      <c r="CS138" s="38"/>
      <c r="CT138" s="39"/>
      <c r="CU138" s="18"/>
      <c r="CV138" s="40"/>
      <c r="CW138" s="41"/>
      <c r="CX138" s="42"/>
      <c r="CY138" s="97"/>
    </row>
    <row r="139" spans="1:258" s="96" customFormat="1" ht="13.25" customHeight="1">
      <c r="A139" s="92" t="s">
        <v>71</v>
      </c>
      <c r="B139" s="18"/>
      <c r="C139" s="66"/>
      <c r="D139" s="154"/>
      <c r="E139" s="18"/>
      <c r="F139" s="18"/>
      <c r="G139" s="18"/>
      <c r="H139" s="18"/>
      <c r="I139" s="145"/>
      <c r="J139" s="18"/>
      <c r="K139" s="18"/>
      <c r="L139" s="18"/>
      <c r="M139" s="18"/>
      <c r="N139" s="18"/>
      <c r="O139" s="205"/>
      <c r="P139" s="18"/>
      <c r="Q139" s="219"/>
      <c r="R139" s="18"/>
      <c r="S139" s="18"/>
      <c r="T139" s="18"/>
      <c r="U139" s="18"/>
      <c r="V139" s="18"/>
      <c r="W139" s="18"/>
      <c r="X139" s="18"/>
      <c r="Y139" s="199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6"/>
      <c r="AK139" s="18"/>
      <c r="AL139" s="225"/>
      <c r="AM139" s="18"/>
      <c r="AN139" s="18"/>
      <c r="AO139" s="145"/>
      <c r="AP139" s="178"/>
      <c r="AQ139" s="172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47"/>
      <c r="BE139" s="18"/>
      <c r="BF139" s="18"/>
      <c r="BG139" s="18"/>
      <c r="BH139" s="18"/>
      <c r="BI139" s="148"/>
      <c r="BJ139" s="148"/>
      <c r="BK139" s="18"/>
      <c r="BL139" s="18"/>
      <c r="BM139" s="18"/>
      <c r="BN139" s="18"/>
      <c r="BO139" s="18"/>
      <c r="BP139" s="193"/>
      <c r="BQ139" s="18"/>
      <c r="BR139" s="18"/>
      <c r="BS139" s="18"/>
      <c r="BT139" s="18"/>
      <c r="BU139" s="211"/>
      <c r="BV139" s="18"/>
      <c r="BW139" s="231"/>
      <c r="BX139" s="18"/>
      <c r="BY139" s="259"/>
      <c r="BZ139" s="18"/>
      <c r="CA139" s="123"/>
      <c r="CB139" s="123"/>
      <c r="CC139" s="123"/>
      <c r="CD139" s="123"/>
      <c r="CE139" s="18"/>
      <c r="CF139" s="18"/>
      <c r="CG139" s="18"/>
      <c r="CH139" s="18"/>
      <c r="CI139" s="84"/>
      <c r="CJ139" s="18"/>
      <c r="CK139" s="85"/>
      <c r="CL139" s="18"/>
      <c r="CM139" s="18"/>
      <c r="CN139" s="18"/>
      <c r="CO139" s="18"/>
      <c r="CP139" s="80"/>
      <c r="CQ139" s="18"/>
      <c r="CR139" s="18"/>
      <c r="CS139" s="38"/>
      <c r="CT139" s="39"/>
      <c r="CU139" s="18"/>
      <c r="CV139" s="40"/>
      <c r="CW139" s="41"/>
      <c r="CX139" s="42"/>
      <c r="CY139" s="97"/>
    </row>
    <row r="140" spans="1:258" s="50" customFormat="1" ht="13.25" customHeight="1">
      <c r="A140" s="77" t="s">
        <v>202</v>
      </c>
      <c r="B140" s="29">
        <v>6</v>
      </c>
      <c r="C140" s="66">
        <f>IF(B140&gt;B141,B140-B141,0)</f>
        <v>0</v>
      </c>
      <c r="D140" s="154"/>
      <c r="E140" s="237"/>
      <c r="F140" s="162"/>
      <c r="G140" s="162"/>
      <c r="H140" s="162"/>
      <c r="I140" s="167"/>
      <c r="J140" s="18"/>
      <c r="K140" s="18"/>
      <c r="L140" s="18"/>
      <c r="M140" s="162"/>
      <c r="N140" s="162"/>
      <c r="O140" s="209"/>
      <c r="P140" s="18"/>
      <c r="Q140" s="223"/>
      <c r="R140" s="162"/>
      <c r="S140" s="162"/>
      <c r="T140" s="162"/>
      <c r="U140" s="18"/>
      <c r="V140" s="162"/>
      <c r="W140" s="162"/>
      <c r="X140" s="162"/>
      <c r="Y140" s="203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2"/>
      <c r="AJ140" s="190"/>
      <c r="AK140" s="162"/>
      <c r="AL140" s="229"/>
      <c r="AM140" s="18"/>
      <c r="AN140" s="163"/>
      <c r="AO140" s="273"/>
      <c r="AP140" s="182"/>
      <c r="AQ140" s="171"/>
      <c r="AR140" s="162">
        <v>10</v>
      </c>
      <c r="AS140" s="162"/>
      <c r="AT140" s="162"/>
      <c r="AU140" s="163"/>
      <c r="AV140" s="162"/>
      <c r="AW140" s="162"/>
      <c r="AX140" s="162"/>
      <c r="AY140" s="162"/>
      <c r="AZ140" s="162"/>
      <c r="BA140" s="162"/>
      <c r="BB140" s="162">
        <v>10</v>
      </c>
      <c r="BC140" s="162"/>
      <c r="BD140" s="169"/>
      <c r="BE140" s="162"/>
      <c r="BF140" s="162"/>
      <c r="BG140" s="162"/>
      <c r="BH140" s="162"/>
      <c r="BI140" s="176"/>
      <c r="BJ140" s="176"/>
      <c r="BK140" s="162"/>
      <c r="BL140" s="162"/>
      <c r="BM140" s="162"/>
      <c r="BN140" s="162"/>
      <c r="BO140" s="162"/>
      <c r="BP140" s="197"/>
      <c r="BQ140" s="162"/>
      <c r="BR140" s="162">
        <v>3</v>
      </c>
      <c r="BS140" s="162"/>
      <c r="BT140" s="162"/>
      <c r="BU140" s="215"/>
      <c r="BV140" s="162"/>
      <c r="BW140" s="235">
        <v>3</v>
      </c>
      <c r="BX140" s="237"/>
      <c r="BY140" s="259"/>
      <c r="BZ140" s="162"/>
      <c r="CA140" s="123"/>
      <c r="CB140" s="123"/>
      <c r="CC140" s="123"/>
      <c r="CD140" s="123"/>
      <c r="CE140" s="18"/>
      <c r="CF140" s="18"/>
      <c r="CG140" s="18"/>
      <c r="CH140" s="18"/>
      <c r="CI140" s="84"/>
      <c r="CJ140" s="18"/>
      <c r="CK140" s="85"/>
      <c r="CL140" s="18"/>
      <c r="CM140" s="18"/>
      <c r="CN140" s="18"/>
      <c r="CO140" s="18"/>
      <c r="CP140" s="80"/>
      <c r="CQ140" s="51"/>
      <c r="CR140" s="51"/>
      <c r="CS140" s="52"/>
      <c r="CT140" s="53"/>
      <c r="CU140" s="51"/>
      <c r="CV140" s="54"/>
      <c r="CW140" s="55"/>
      <c r="CX140" s="56"/>
    </row>
    <row r="141" spans="1:258" s="96" customFormat="1" ht="13.25" customHeight="1">
      <c r="A141" s="77" t="s">
        <v>145</v>
      </c>
      <c r="B141" s="29">
        <v>27</v>
      </c>
      <c r="C141" s="66">
        <f>IF(B141&gt;B140,B141-B140,0)</f>
        <v>21</v>
      </c>
      <c r="D141" s="154"/>
      <c r="E141" s="237">
        <v>16</v>
      </c>
      <c r="F141" s="162">
        <v>21</v>
      </c>
      <c r="G141" s="162">
        <v>24</v>
      </c>
      <c r="H141" s="162">
        <v>17</v>
      </c>
      <c r="I141" s="167">
        <v>14</v>
      </c>
      <c r="J141" s="18">
        <v>28</v>
      </c>
      <c r="K141" s="18">
        <v>13</v>
      </c>
      <c r="L141" s="18">
        <v>20</v>
      </c>
      <c r="M141" s="162">
        <v>17</v>
      </c>
      <c r="N141" s="162">
        <v>10</v>
      </c>
      <c r="O141" s="209">
        <v>15</v>
      </c>
      <c r="P141" s="18">
        <v>23</v>
      </c>
      <c r="Q141" s="223">
        <v>20</v>
      </c>
      <c r="R141" s="162">
        <v>14</v>
      </c>
      <c r="S141" s="162">
        <v>12</v>
      </c>
      <c r="T141" s="162">
        <v>13</v>
      </c>
      <c r="U141" s="18">
        <v>14</v>
      </c>
      <c r="V141" s="162">
        <v>14</v>
      </c>
      <c r="W141" s="162">
        <v>15</v>
      </c>
      <c r="X141" s="162">
        <v>14</v>
      </c>
      <c r="Y141" s="203">
        <v>13</v>
      </c>
      <c r="Z141" s="162">
        <v>20</v>
      </c>
      <c r="AA141" s="162">
        <v>14</v>
      </c>
      <c r="AB141" s="162">
        <v>19</v>
      </c>
      <c r="AC141" s="162">
        <v>10</v>
      </c>
      <c r="AD141" s="162">
        <v>17</v>
      </c>
      <c r="AE141" s="162">
        <v>28</v>
      </c>
      <c r="AF141" s="162">
        <v>20</v>
      </c>
      <c r="AG141" s="162">
        <v>18</v>
      </c>
      <c r="AH141" s="162">
        <v>13</v>
      </c>
      <c r="AI141" s="162">
        <v>14</v>
      </c>
      <c r="AJ141" s="190">
        <v>10</v>
      </c>
      <c r="AK141" s="162">
        <v>14</v>
      </c>
      <c r="AL141" s="229">
        <v>14</v>
      </c>
      <c r="AM141" s="18">
        <v>17</v>
      </c>
      <c r="AN141" s="163">
        <v>14</v>
      </c>
      <c r="AO141" s="273">
        <v>15</v>
      </c>
      <c r="AP141" s="182">
        <v>23</v>
      </c>
      <c r="AQ141" s="171">
        <v>22</v>
      </c>
      <c r="AR141" s="162"/>
      <c r="AS141" s="162">
        <v>12</v>
      </c>
      <c r="AT141" s="162">
        <v>14</v>
      </c>
      <c r="AU141" s="163">
        <v>17</v>
      </c>
      <c r="AV141" s="162">
        <v>10</v>
      </c>
      <c r="AW141" s="162">
        <v>7</v>
      </c>
      <c r="AX141" s="162">
        <v>14</v>
      </c>
      <c r="AY141" s="162">
        <v>17</v>
      </c>
      <c r="AZ141" s="162">
        <v>13</v>
      </c>
      <c r="BA141" s="162">
        <v>20</v>
      </c>
      <c r="BB141" s="162"/>
      <c r="BC141" s="162">
        <v>6</v>
      </c>
      <c r="BD141" s="169">
        <v>12</v>
      </c>
      <c r="BE141" s="162">
        <v>13</v>
      </c>
      <c r="BF141" s="162">
        <v>17</v>
      </c>
      <c r="BG141" s="162">
        <v>10</v>
      </c>
      <c r="BH141" s="162">
        <v>10</v>
      </c>
      <c r="BI141" s="176">
        <v>18</v>
      </c>
      <c r="BJ141" s="176">
        <v>10</v>
      </c>
      <c r="BK141" s="162">
        <v>17</v>
      </c>
      <c r="BL141" s="162">
        <v>24</v>
      </c>
      <c r="BM141" s="162">
        <v>17</v>
      </c>
      <c r="BN141" s="162">
        <v>10</v>
      </c>
      <c r="BO141" s="162">
        <v>20</v>
      </c>
      <c r="BP141" s="197">
        <v>14</v>
      </c>
      <c r="BQ141" s="162">
        <v>14</v>
      </c>
      <c r="BR141" s="162"/>
      <c r="BS141" s="162">
        <v>20</v>
      </c>
      <c r="BT141" s="162">
        <v>24</v>
      </c>
      <c r="BU141" s="215">
        <v>25</v>
      </c>
      <c r="BV141" s="162">
        <v>20</v>
      </c>
      <c r="BW141" s="235"/>
      <c r="BX141" s="237">
        <v>14</v>
      </c>
      <c r="BY141" s="259">
        <v>28</v>
      </c>
      <c r="BZ141" s="162">
        <v>16</v>
      </c>
      <c r="CA141" s="123"/>
      <c r="CB141" s="123"/>
      <c r="CC141" s="123"/>
      <c r="CD141" s="123"/>
      <c r="CE141" s="18"/>
      <c r="CF141" s="18"/>
      <c r="CG141" s="18"/>
      <c r="CH141" s="18"/>
      <c r="CI141" s="84"/>
      <c r="CJ141" s="18"/>
      <c r="CK141" s="85"/>
      <c r="CL141" s="18"/>
      <c r="CM141" s="18"/>
      <c r="CN141" s="18"/>
      <c r="CO141" s="18"/>
      <c r="CP141" s="80"/>
      <c r="CQ141" s="18"/>
      <c r="CR141" s="18"/>
      <c r="CS141" s="38"/>
      <c r="CT141" s="39"/>
      <c r="CU141" s="18"/>
      <c r="CV141" s="40"/>
      <c r="CW141" s="41"/>
      <c r="CX141" s="42"/>
      <c r="CY141" s="97"/>
    </row>
    <row r="142" spans="1:258" s="104" customFormat="1" ht="13.25" customHeight="1">
      <c r="A142" s="100" t="s">
        <v>72</v>
      </c>
      <c r="B142" s="18"/>
      <c r="C142" s="66"/>
      <c r="D142" s="154"/>
      <c r="E142" s="30">
        <f t="shared" ref="E142:AJ142" si="103">IF($C140&gt;0,IF(E140*$C140&gt;0,IF(E140&lt;=$C140,E140+10,10),0),IF(E141*$C141&gt;0,IF(E141&lt;=$C141,E141+10,10),0))</f>
        <v>26</v>
      </c>
      <c r="F142" s="30">
        <f t="shared" si="103"/>
        <v>31</v>
      </c>
      <c r="G142" s="30">
        <f t="shared" si="103"/>
        <v>10</v>
      </c>
      <c r="H142" s="30">
        <f t="shared" si="103"/>
        <v>27</v>
      </c>
      <c r="I142" s="30">
        <f t="shared" si="103"/>
        <v>24</v>
      </c>
      <c r="J142" s="30">
        <f t="shared" si="103"/>
        <v>10</v>
      </c>
      <c r="K142" s="30">
        <f t="shared" si="103"/>
        <v>23</v>
      </c>
      <c r="L142" s="30">
        <f t="shared" si="103"/>
        <v>30</v>
      </c>
      <c r="M142" s="30">
        <f t="shared" si="103"/>
        <v>27</v>
      </c>
      <c r="N142" s="30">
        <f t="shared" si="103"/>
        <v>20</v>
      </c>
      <c r="O142" s="30">
        <f t="shared" si="103"/>
        <v>25</v>
      </c>
      <c r="P142" s="30">
        <f t="shared" si="103"/>
        <v>10</v>
      </c>
      <c r="Q142" s="30">
        <f t="shared" si="103"/>
        <v>30</v>
      </c>
      <c r="R142" s="30">
        <f t="shared" si="103"/>
        <v>24</v>
      </c>
      <c r="S142" s="30">
        <f t="shared" si="103"/>
        <v>22</v>
      </c>
      <c r="T142" s="30">
        <f t="shared" si="103"/>
        <v>23</v>
      </c>
      <c r="U142" s="30">
        <f t="shared" si="103"/>
        <v>24</v>
      </c>
      <c r="V142" s="30">
        <f t="shared" si="103"/>
        <v>24</v>
      </c>
      <c r="W142" s="30">
        <f t="shared" si="103"/>
        <v>25</v>
      </c>
      <c r="X142" s="30">
        <f t="shared" si="103"/>
        <v>24</v>
      </c>
      <c r="Y142" s="30">
        <f t="shared" si="103"/>
        <v>23</v>
      </c>
      <c r="Z142" s="30">
        <f t="shared" si="103"/>
        <v>30</v>
      </c>
      <c r="AA142" s="30">
        <f t="shared" si="103"/>
        <v>24</v>
      </c>
      <c r="AB142" s="30">
        <f t="shared" si="103"/>
        <v>29</v>
      </c>
      <c r="AC142" s="30">
        <f t="shared" si="103"/>
        <v>20</v>
      </c>
      <c r="AD142" s="30">
        <f t="shared" si="103"/>
        <v>27</v>
      </c>
      <c r="AE142" s="30">
        <f t="shared" si="103"/>
        <v>10</v>
      </c>
      <c r="AF142" s="30">
        <f t="shared" si="103"/>
        <v>30</v>
      </c>
      <c r="AG142" s="30">
        <f t="shared" si="103"/>
        <v>28</v>
      </c>
      <c r="AH142" s="30">
        <f t="shared" si="103"/>
        <v>23</v>
      </c>
      <c r="AI142" s="30">
        <f t="shared" si="103"/>
        <v>24</v>
      </c>
      <c r="AJ142" s="30">
        <f t="shared" si="103"/>
        <v>20</v>
      </c>
      <c r="AK142" s="30">
        <f t="shared" ref="AK142:BP142" si="104">IF($C140&gt;0,IF(AK140*$C140&gt;0,IF(AK140&lt;=$C140,AK140+10,10),0),IF(AK141*$C141&gt;0,IF(AK141&lt;=$C141,AK141+10,10),0))</f>
        <v>24</v>
      </c>
      <c r="AL142" s="30">
        <f t="shared" si="104"/>
        <v>24</v>
      </c>
      <c r="AM142" s="30">
        <f t="shared" si="104"/>
        <v>27</v>
      </c>
      <c r="AN142" s="30">
        <f t="shared" si="104"/>
        <v>24</v>
      </c>
      <c r="AO142" s="274">
        <f t="shared" si="104"/>
        <v>25</v>
      </c>
      <c r="AP142" s="30">
        <f t="shared" si="104"/>
        <v>10</v>
      </c>
      <c r="AQ142" s="30">
        <f t="shared" si="104"/>
        <v>10</v>
      </c>
      <c r="AR142" s="30">
        <f t="shared" si="104"/>
        <v>0</v>
      </c>
      <c r="AS142" s="30">
        <f t="shared" si="104"/>
        <v>22</v>
      </c>
      <c r="AT142" s="30">
        <f t="shared" si="104"/>
        <v>24</v>
      </c>
      <c r="AU142" s="30">
        <f t="shared" si="104"/>
        <v>27</v>
      </c>
      <c r="AV142" s="30">
        <f t="shared" si="104"/>
        <v>20</v>
      </c>
      <c r="AW142" s="30">
        <f t="shared" si="104"/>
        <v>17</v>
      </c>
      <c r="AX142" s="30">
        <f t="shared" si="104"/>
        <v>24</v>
      </c>
      <c r="AY142" s="30">
        <f t="shared" si="104"/>
        <v>27</v>
      </c>
      <c r="AZ142" s="30">
        <f t="shared" si="104"/>
        <v>23</v>
      </c>
      <c r="BA142" s="30">
        <f t="shared" si="104"/>
        <v>30</v>
      </c>
      <c r="BB142" s="30">
        <f t="shared" si="104"/>
        <v>0</v>
      </c>
      <c r="BC142" s="30">
        <f t="shared" si="104"/>
        <v>16</v>
      </c>
      <c r="BD142" s="30">
        <f t="shared" si="104"/>
        <v>22</v>
      </c>
      <c r="BE142" s="30">
        <f t="shared" si="104"/>
        <v>23</v>
      </c>
      <c r="BF142" s="30">
        <f t="shared" si="104"/>
        <v>27</v>
      </c>
      <c r="BG142" s="30">
        <f t="shared" si="104"/>
        <v>20</v>
      </c>
      <c r="BH142" s="30">
        <f t="shared" si="104"/>
        <v>20</v>
      </c>
      <c r="BI142" s="30">
        <f t="shared" si="104"/>
        <v>28</v>
      </c>
      <c r="BJ142" s="30">
        <f t="shared" si="104"/>
        <v>20</v>
      </c>
      <c r="BK142" s="30">
        <f t="shared" si="104"/>
        <v>27</v>
      </c>
      <c r="BL142" s="30">
        <f t="shared" si="104"/>
        <v>10</v>
      </c>
      <c r="BM142" s="30">
        <f t="shared" si="104"/>
        <v>27</v>
      </c>
      <c r="BN142" s="30">
        <f t="shared" si="104"/>
        <v>20</v>
      </c>
      <c r="BO142" s="30">
        <f t="shared" si="104"/>
        <v>30</v>
      </c>
      <c r="BP142" s="30">
        <f t="shared" si="104"/>
        <v>24</v>
      </c>
      <c r="BQ142" s="30">
        <f t="shared" ref="BQ142:CV142" si="105">IF($C140&gt;0,IF(BQ140*$C140&gt;0,IF(BQ140&lt;=$C140,BQ140+10,10),0),IF(BQ141*$C141&gt;0,IF(BQ141&lt;=$C141,BQ141+10,10),0))</f>
        <v>24</v>
      </c>
      <c r="BR142" s="30">
        <f t="shared" si="105"/>
        <v>0</v>
      </c>
      <c r="BS142" s="30">
        <f t="shared" si="105"/>
        <v>30</v>
      </c>
      <c r="BT142" s="30">
        <f t="shared" si="105"/>
        <v>10</v>
      </c>
      <c r="BU142" s="30">
        <f t="shared" si="105"/>
        <v>10</v>
      </c>
      <c r="BV142" s="30">
        <f t="shared" si="105"/>
        <v>30</v>
      </c>
      <c r="BW142" s="30">
        <f t="shared" si="105"/>
        <v>0</v>
      </c>
      <c r="BX142" s="30">
        <f t="shared" si="105"/>
        <v>24</v>
      </c>
      <c r="BY142" s="260">
        <f t="shared" si="105"/>
        <v>10</v>
      </c>
      <c r="BZ142" s="30">
        <f t="shared" si="105"/>
        <v>26</v>
      </c>
      <c r="CA142" s="124"/>
      <c r="CB142" s="124"/>
      <c r="CC142" s="124"/>
      <c r="CD142" s="124"/>
      <c r="CE142" s="30"/>
      <c r="CF142" s="30"/>
      <c r="CG142" s="30"/>
      <c r="CH142" s="30"/>
      <c r="CI142" s="30">
        <f t="shared" ref="CI142:CN142" si="106">IF($C140&gt;0,IF(CI140*$C140&gt;0,IF(CI140&lt;=$C140,CI140+10,10),0),IF(CI141*$C141&gt;0,IF(CI141&lt;=$C141,CI141+10,10),0))</f>
        <v>0</v>
      </c>
      <c r="CJ142" s="30">
        <f t="shared" si="106"/>
        <v>0</v>
      </c>
      <c r="CK142" s="30">
        <f t="shared" si="106"/>
        <v>0</v>
      </c>
      <c r="CL142" s="30">
        <f t="shared" si="106"/>
        <v>0</v>
      </c>
      <c r="CM142" s="30">
        <f t="shared" si="106"/>
        <v>0</v>
      </c>
      <c r="CN142" s="30">
        <f t="shared" si="106"/>
        <v>0</v>
      </c>
      <c r="CO142" s="30"/>
      <c r="CP142" s="30"/>
      <c r="CQ142" s="31">
        <f>IF($C140&gt;0,IF(CQ140*$C140&gt;0,IF(CQ140&lt;=$C140,CQ140+10,10),0),IF(CQ141*$C141&gt;0,IF(CQ141&lt;=$C141,CQ141+10,10),0))</f>
        <v>0</v>
      </c>
      <c r="CR142" s="30">
        <f>IF($C140&gt;0,IF(CR140*$C140&gt;0,IF(CR140&lt;=$C140,CR140+10,10),0),IF(CR141*$C141&gt;0,IF(CR141&lt;=$C141,CR141+10,10),0))</f>
        <v>0</v>
      </c>
      <c r="CS142" s="30"/>
      <c r="CT142" s="30"/>
      <c r="CU142" s="30"/>
      <c r="CV142" s="30"/>
      <c r="CW142" s="30"/>
      <c r="CX142" s="30"/>
      <c r="CY142" s="97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6"/>
      <c r="DR142" s="96"/>
      <c r="DS142" s="96"/>
      <c r="DT142" s="96"/>
      <c r="DU142" s="96"/>
      <c r="DV142" s="96"/>
      <c r="DW142" s="96"/>
      <c r="DX142" s="96"/>
      <c r="DY142" s="96"/>
      <c r="DZ142" s="96"/>
      <c r="EA142" s="96"/>
      <c r="EB142" s="96"/>
      <c r="EC142" s="96"/>
      <c r="ED142" s="96"/>
      <c r="EE142" s="96"/>
      <c r="EF142" s="96"/>
      <c r="EG142" s="96"/>
      <c r="EH142" s="96"/>
      <c r="EI142" s="96"/>
      <c r="EJ142" s="96"/>
      <c r="EK142" s="96"/>
      <c r="EL142" s="96"/>
      <c r="EM142" s="96"/>
      <c r="EN142" s="96"/>
      <c r="EO142" s="96"/>
      <c r="EP142" s="96"/>
      <c r="EQ142" s="96"/>
      <c r="ER142" s="96"/>
      <c r="ES142" s="96"/>
      <c r="ET142" s="96"/>
      <c r="EU142" s="96"/>
      <c r="EV142" s="96"/>
      <c r="EW142" s="96"/>
      <c r="EX142" s="96"/>
      <c r="EY142" s="96"/>
      <c r="EZ142" s="96"/>
      <c r="FA142" s="96"/>
      <c r="FB142" s="96"/>
      <c r="FC142" s="96"/>
      <c r="FD142" s="96"/>
      <c r="FE142" s="96"/>
      <c r="FF142" s="96"/>
      <c r="FG142" s="96"/>
      <c r="FH142" s="96"/>
      <c r="FI142" s="96"/>
      <c r="FJ142" s="96"/>
      <c r="FK142" s="96"/>
      <c r="FL142" s="96"/>
      <c r="FM142" s="96"/>
      <c r="FN142" s="96"/>
      <c r="FO142" s="96"/>
      <c r="FP142" s="96"/>
      <c r="FQ142" s="96"/>
      <c r="FR142" s="96"/>
      <c r="FS142" s="96"/>
      <c r="FT142" s="96"/>
      <c r="FU142" s="96"/>
      <c r="FV142" s="96"/>
      <c r="FW142" s="96"/>
      <c r="FX142" s="96"/>
      <c r="FY142" s="96"/>
      <c r="FZ142" s="96"/>
      <c r="GA142" s="96"/>
      <c r="GB142" s="96"/>
      <c r="GC142" s="96"/>
      <c r="GD142" s="96"/>
      <c r="GE142" s="96"/>
      <c r="GF142" s="96"/>
      <c r="GG142" s="96"/>
      <c r="GH142" s="96"/>
      <c r="GI142" s="96"/>
      <c r="GJ142" s="96"/>
      <c r="GK142" s="96"/>
      <c r="GL142" s="96"/>
      <c r="GM142" s="96"/>
      <c r="GN142" s="96"/>
      <c r="GO142" s="96"/>
      <c r="GP142" s="96"/>
      <c r="GQ142" s="96"/>
      <c r="GR142" s="96"/>
      <c r="GS142" s="96"/>
      <c r="GT142" s="96"/>
      <c r="GU142" s="96"/>
      <c r="GV142" s="96"/>
      <c r="GW142" s="96"/>
      <c r="GX142" s="96"/>
      <c r="GY142" s="96"/>
      <c r="GZ142" s="96"/>
      <c r="HA142" s="96"/>
      <c r="HB142" s="96"/>
      <c r="HC142" s="96"/>
      <c r="HD142" s="96"/>
      <c r="HE142" s="96"/>
      <c r="HF142" s="96"/>
      <c r="HG142" s="96"/>
      <c r="HH142" s="96"/>
      <c r="HI142" s="96"/>
      <c r="HJ142" s="96"/>
      <c r="HK142" s="96"/>
      <c r="HL142" s="96"/>
      <c r="HM142" s="96"/>
      <c r="HN142" s="96"/>
      <c r="HO142" s="96"/>
      <c r="HP142" s="96"/>
      <c r="HQ142" s="96"/>
      <c r="HR142" s="96"/>
      <c r="HS142" s="96"/>
      <c r="HT142" s="96"/>
      <c r="HU142" s="96"/>
      <c r="HV142" s="96"/>
      <c r="HW142" s="96"/>
      <c r="HX142" s="96"/>
      <c r="HY142" s="96"/>
      <c r="HZ142" s="96"/>
      <c r="IA142" s="96"/>
      <c r="IB142" s="96"/>
      <c r="IC142" s="96"/>
      <c r="ID142" s="96"/>
      <c r="IE142" s="96"/>
      <c r="IF142" s="96"/>
      <c r="IG142" s="96"/>
      <c r="IH142" s="96"/>
      <c r="II142" s="96"/>
      <c r="IJ142" s="96"/>
      <c r="IK142" s="96"/>
      <c r="IL142" s="96"/>
      <c r="IM142" s="96"/>
      <c r="IN142" s="96"/>
      <c r="IO142" s="96"/>
      <c r="IP142" s="96"/>
      <c r="IQ142" s="96"/>
      <c r="IR142" s="96"/>
      <c r="IS142" s="96"/>
      <c r="IT142" s="96"/>
      <c r="IU142" s="96"/>
      <c r="IV142" s="96"/>
      <c r="IW142" s="96"/>
      <c r="IX142" s="96"/>
    </row>
    <row r="143" spans="1:258" s="96" customFormat="1" ht="13.25" customHeight="1">
      <c r="A143" s="100"/>
      <c r="B143" s="18"/>
      <c r="C143" s="66"/>
      <c r="D143" s="154"/>
      <c r="E143" s="18"/>
      <c r="F143" s="18"/>
      <c r="G143" s="18"/>
      <c r="H143" s="18"/>
      <c r="I143" s="145"/>
      <c r="J143" s="18"/>
      <c r="K143" s="18"/>
      <c r="L143" s="18"/>
      <c r="M143" s="18"/>
      <c r="N143" s="18"/>
      <c r="O143" s="205"/>
      <c r="P143" s="18"/>
      <c r="Q143" s="219"/>
      <c r="R143" s="18"/>
      <c r="S143" s="18"/>
      <c r="T143" s="18"/>
      <c r="U143" s="18"/>
      <c r="V143" s="18"/>
      <c r="W143" s="18"/>
      <c r="X143" s="18"/>
      <c r="Y143" s="199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6"/>
      <c r="AK143" s="18"/>
      <c r="AL143" s="225"/>
      <c r="AM143" s="18"/>
      <c r="AN143" s="18"/>
      <c r="AO143" s="145"/>
      <c r="AP143" s="178"/>
      <c r="AQ143" s="172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47"/>
      <c r="BE143" s="18"/>
      <c r="BF143" s="18"/>
      <c r="BG143" s="18"/>
      <c r="BH143" s="18"/>
      <c r="BI143" s="148"/>
      <c r="BJ143" s="148"/>
      <c r="BK143" s="18"/>
      <c r="BL143" s="18"/>
      <c r="BM143" s="18"/>
      <c r="BN143" s="18"/>
      <c r="BO143" s="18"/>
      <c r="BP143" s="193"/>
      <c r="BQ143" s="18"/>
      <c r="BR143" s="18"/>
      <c r="BS143" s="18"/>
      <c r="BT143" s="18"/>
      <c r="BU143" s="211"/>
      <c r="BV143" s="18"/>
      <c r="BW143" s="231"/>
      <c r="BX143" s="18"/>
      <c r="BY143" s="259"/>
      <c r="BZ143" s="18"/>
      <c r="CA143" s="123"/>
      <c r="CB143" s="123"/>
      <c r="CC143" s="123"/>
      <c r="CD143" s="123"/>
      <c r="CE143" s="18"/>
      <c r="CF143" s="18"/>
      <c r="CG143" s="18"/>
      <c r="CH143" s="18"/>
      <c r="CI143" s="84"/>
      <c r="CJ143" s="18"/>
      <c r="CK143" s="85"/>
      <c r="CL143" s="18"/>
      <c r="CM143" s="18"/>
      <c r="CN143" s="18"/>
      <c r="CO143" s="18"/>
      <c r="CP143" s="80"/>
      <c r="CQ143" s="18"/>
      <c r="CR143" s="18"/>
      <c r="CS143" s="38"/>
      <c r="CT143" s="39"/>
      <c r="CU143" s="18"/>
      <c r="CV143" s="40"/>
      <c r="CW143" s="41"/>
      <c r="CX143" s="42"/>
      <c r="CY143" s="97"/>
    </row>
    <row r="144" spans="1:258" s="96" customFormat="1" ht="13.25" customHeight="1">
      <c r="A144" s="92" t="s">
        <v>9</v>
      </c>
      <c r="B144" s="18"/>
      <c r="C144" s="66"/>
      <c r="D144" s="154"/>
      <c r="E144" s="18"/>
      <c r="F144" s="18"/>
      <c r="G144" s="18"/>
      <c r="H144" s="18"/>
      <c r="I144" s="145"/>
      <c r="J144" s="18"/>
      <c r="K144" s="18"/>
      <c r="L144" s="18"/>
      <c r="M144" s="18"/>
      <c r="N144" s="18"/>
      <c r="O144" s="205"/>
      <c r="P144" s="18"/>
      <c r="Q144" s="219"/>
      <c r="R144" s="18"/>
      <c r="S144" s="18"/>
      <c r="T144" s="18"/>
      <c r="U144" s="18"/>
      <c r="V144" s="18"/>
      <c r="W144" s="18"/>
      <c r="X144" s="18"/>
      <c r="Y144" s="199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6"/>
      <c r="AK144" s="18"/>
      <c r="AL144" s="225"/>
      <c r="AM144" s="18"/>
      <c r="AN144" s="18"/>
      <c r="AO144" s="145"/>
      <c r="AP144" s="178"/>
      <c r="AQ144" s="172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47"/>
      <c r="BE144" s="18"/>
      <c r="BF144" s="18"/>
      <c r="BG144" s="18"/>
      <c r="BH144" s="18"/>
      <c r="BI144" s="148"/>
      <c r="BJ144" s="148"/>
      <c r="BK144" s="18"/>
      <c r="BL144" s="18"/>
      <c r="BM144" s="18"/>
      <c r="BN144" s="18"/>
      <c r="BO144" s="18"/>
      <c r="BP144" s="193"/>
      <c r="BQ144" s="18"/>
      <c r="BR144" s="18"/>
      <c r="BS144" s="18"/>
      <c r="BT144" s="18"/>
      <c r="BU144" s="211"/>
      <c r="BV144" s="18"/>
      <c r="BW144" s="231"/>
      <c r="BX144" s="18"/>
      <c r="BY144" s="259"/>
      <c r="BZ144" s="18"/>
      <c r="CA144" s="123"/>
      <c r="CB144" s="123"/>
      <c r="CC144" s="123"/>
      <c r="CD144" s="123"/>
      <c r="CE144" s="18"/>
      <c r="CF144" s="18"/>
      <c r="CG144" s="18"/>
      <c r="CH144" s="18"/>
      <c r="CI144" s="84"/>
      <c r="CJ144" s="18"/>
      <c r="CK144" s="85"/>
      <c r="CL144" s="18"/>
      <c r="CM144" s="18"/>
      <c r="CN144" s="18"/>
      <c r="CO144" s="18"/>
      <c r="CP144" s="80"/>
      <c r="CQ144" s="18"/>
      <c r="CR144" s="18"/>
      <c r="CS144" s="38"/>
      <c r="CT144" s="39"/>
      <c r="CU144" s="18"/>
      <c r="CV144" s="40"/>
      <c r="CW144" s="41"/>
      <c r="CX144" s="42"/>
      <c r="CY144" s="97"/>
    </row>
    <row r="145" spans="1:258" s="50" customFormat="1" ht="13.25" customHeight="1">
      <c r="A145" s="77" t="s">
        <v>146</v>
      </c>
      <c r="B145" s="29">
        <v>24</v>
      </c>
      <c r="C145" s="66">
        <f>IF(B145&gt;B146,B145-B146,0)</f>
        <v>0</v>
      </c>
      <c r="D145" s="154"/>
      <c r="E145" s="237"/>
      <c r="F145" s="162"/>
      <c r="G145" s="162"/>
      <c r="H145" s="162"/>
      <c r="I145" s="167"/>
      <c r="J145" s="18"/>
      <c r="K145" s="18"/>
      <c r="L145" s="18"/>
      <c r="M145" s="162"/>
      <c r="N145" s="162">
        <v>11</v>
      </c>
      <c r="O145" s="209">
        <v>9</v>
      </c>
      <c r="P145" s="18"/>
      <c r="Q145" s="223">
        <v>6</v>
      </c>
      <c r="R145" s="162">
        <v>3</v>
      </c>
      <c r="S145" s="162"/>
      <c r="T145" s="162">
        <v>3</v>
      </c>
      <c r="U145" s="18"/>
      <c r="V145" s="162">
        <v>6</v>
      </c>
      <c r="W145" s="162">
        <v>9</v>
      </c>
      <c r="X145" s="162"/>
      <c r="Y145" s="203"/>
      <c r="Z145" s="162"/>
      <c r="AA145" s="162"/>
      <c r="AB145" s="162"/>
      <c r="AC145" s="162"/>
      <c r="AD145" s="162">
        <v>10</v>
      </c>
      <c r="AE145" s="162"/>
      <c r="AF145" s="162">
        <v>10</v>
      </c>
      <c r="AG145" s="162">
        <v>3</v>
      </c>
      <c r="AH145" s="162"/>
      <c r="AI145" s="162"/>
      <c r="AJ145" s="190"/>
      <c r="AK145" s="162">
        <v>10</v>
      </c>
      <c r="AL145" s="229"/>
      <c r="AM145" s="18"/>
      <c r="AN145" s="163"/>
      <c r="AO145" s="273"/>
      <c r="AP145" s="182"/>
      <c r="AQ145" s="171">
        <v>4</v>
      </c>
      <c r="AR145" s="162"/>
      <c r="AS145" s="162"/>
      <c r="AT145" s="162">
        <v>8</v>
      </c>
      <c r="AU145" s="163"/>
      <c r="AV145" s="162">
        <v>7</v>
      </c>
      <c r="AW145" s="162"/>
      <c r="AX145" s="162">
        <v>14</v>
      </c>
      <c r="AY145" s="162">
        <v>7</v>
      </c>
      <c r="AZ145" s="162"/>
      <c r="BA145" s="162">
        <v>14</v>
      </c>
      <c r="BB145" s="162">
        <v>13</v>
      </c>
      <c r="BC145" s="162">
        <v>7</v>
      </c>
      <c r="BD145" s="169"/>
      <c r="BE145" s="162">
        <v>7</v>
      </c>
      <c r="BF145" s="162"/>
      <c r="BG145" s="162"/>
      <c r="BH145" s="162">
        <v>7</v>
      </c>
      <c r="BI145" s="176">
        <v>7</v>
      </c>
      <c r="BJ145" s="176">
        <v>3</v>
      </c>
      <c r="BK145" s="162"/>
      <c r="BL145" s="162">
        <v>7</v>
      </c>
      <c r="BM145" s="162"/>
      <c r="BN145" s="162">
        <v>10</v>
      </c>
      <c r="BO145" s="162"/>
      <c r="BP145" s="197">
        <v>3</v>
      </c>
      <c r="BQ145" s="162">
        <v>9</v>
      </c>
      <c r="BR145" s="162">
        <v>3</v>
      </c>
      <c r="BS145" s="162"/>
      <c r="BT145" s="162"/>
      <c r="BU145" s="215">
        <v>7</v>
      </c>
      <c r="BV145" s="162"/>
      <c r="BW145" s="235"/>
      <c r="BX145" s="237"/>
      <c r="BY145" s="259"/>
      <c r="BZ145" s="162"/>
      <c r="CA145" s="123"/>
      <c r="CB145" s="123"/>
      <c r="CC145" s="123"/>
      <c r="CD145" s="123"/>
      <c r="CE145" s="18"/>
      <c r="CF145" s="18"/>
      <c r="CG145" s="18"/>
      <c r="CH145" s="18"/>
      <c r="CI145" s="84"/>
      <c r="CJ145" s="18"/>
      <c r="CK145" s="85"/>
      <c r="CL145" s="18"/>
      <c r="CM145" s="18"/>
      <c r="CN145" s="18"/>
      <c r="CO145" s="18"/>
      <c r="CP145" s="80"/>
      <c r="CQ145" s="51"/>
      <c r="CR145" s="51"/>
      <c r="CS145" s="52"/>
      <c r="CT145" s="53"/>
      <c r="CU145" s="51"/>
      <c r="CV145" s="54"/>
      <c r="CW145" s="55"/>
      <c r="CX145" s="56"/>
    </row>
    <row r="146" spans="1:258" s="96" customFormat="1" ht="13.25" customHeight="1">
      <c r="A146" s="77" t="s">
        <v>147</v>
      </c>
      <c r="B146" s="29">
        <v>27</v>
      </c>
      <c r="C146" s="66">
        <f>IF(B146&gt;B145,B146-B145,0)</f>
        <v>3</v>
      </c>
      <c r="D146" s="154"/>
      <c r="E146" s="237">
        <v>9</v>
      </c>
      <c r="F146" s="162">
        <v>14</v>
      </c>
      <c r="G146" s="162">
        <v>9</v>
      </c>
      <c r="H146" s="162">
        <v>12</v>
      </c>
      <c r="I146" s="167">
        <v>14</v>
      </c>
      <c r="J146" s="18">
        <v>10</v>
      </c>
      <c r="K146" s="18">
        <v>7</v>
      </c>
      <c r="L146" s="18">
        <v>10</v>
      </c>
      <c r="M146" s="162">
        <v>13</v>
      </c>
      <c r="N146" s="162"/>
      <c r="O146" s="209"/>
      <c r="P146" s="18">
        <v>9</v>
      </c>
      <c r="Q146" s="223"/>
      <c r="R146" s="162"/>
      <c r="S146" s="162">
        <v>6</v>
      </c>
      <c r="T146" s="162"/>
      <c r="U146" s="18">
        <v>10</v>
      </c>
      <c r="V146" s="162"/>
      <c r="W146" s="162"/>
      <c r="X146" s="162">
        <v>7</v>
      </c>
      <c r="Y146" s="203">
        <v>3</v>
      </c>
      <c r="Z146" s="162">
        <v>9</v>
      </c>
      <c r="AA146" s="162">
        <v>7</v>
      </c>
      <c r="AB146" s="162">
        <v>9</v>
      </c>
      <c r="AC146" s="162">
        <v>7</v>
      </c>
      <c r="AD146" s="162"/>
      <c r="AE146" s="162">
        <v>14</v>
      </c>
      <c r="AF146" s="162"/>
      <c r="AG146" s="162"/>
      <c r="AH146" s="162">
        <v>10</v>
      </c>
      <c r="AI146" s="162">
        <v>7</v>
      </c>
      <c r="AJ146" s="190">
        <v>7</v>
      </c>
      <c r="AK146" s="162"/>
      <c r="AL146" s="229">
        <v>7</v>
      </c>
      <c r="AM146" s="18">
        <v>10</v>
      </c>
      <c r="AN146" s="163">
        <v>7</v>
      </c>
      <c r="AO146" s="273">
        <v>4</v>
      </c>
      <c r="AP146" s="182">
        <v>10</v>
      </c>
      <c r="AQ146" s="171"/>
      <c r="AR146" s="162">
        <v>10</v>
      </c>
      <c r="AS146" s="162">
        <v>6</v>
      </c>
      <c r="AT146" s="162"/>
      <c r="AU146" s="163">
        <v>17</v>
      </c>
      <c r="AV146" s="162"/>
      <c r="AW146" s="162">
        <v>10</v>
      </c>
      <c r="AX146" s="162"/>
      <c r="AY146" s="162"/>
      <c r="AZ146" s="162">
        <v>7</v>
      </c>
      <c r="BA146" s="162"/>
      <c r="BB146" s="162"/>
      <c r="BC146" s="162"/>
      <c r="BD146" s="169">
        <v>6</v>
      </c>
      <c r="BE146" s="162"/>
      <c r="BF146" s="162">
        <v>7</v>
      </c>
      <c r="BG146" s="162">
        <v>14</v>
      </c>
      <c r="BH146" s="162"/>
      <c r="BI146" s="176"/>
      <c r="BJ146" s="176"/>
      <c r="BK146" s="162">
        <v>7</v>
      </c>
      <c r="BL146" s="162"/>
      <c r="BM146" s="162">
        <v>14</v>
      </c>
      <c r="BN146" s="162"/>
      <c r="BO146" s="162">
        <v>7</v>
      </c>
      <c r="BP146" s="197"/>
      <c r="BQ146" s="162"/>
      <c r="BR146" s="162"/>
      <c r="BS146" s="162">
        <v>7</v>
      </c>
      <c r="BT146" s="162">
        <v>7</v>
      </c>
      <c r="BU146" s="215"/>
      <c r="BV146" s="162">
        <v>14</v>
      </c>
      <c r="BW146" s="235">
        <v>3</v>
      </c>
      <c r="BX146" s="237">
        <v>3</v>
      </c>
      <c r="BY146" s="259">
        <v>10</v>
      </c>
      <c r="BZ146" s="162">
        <v>3</v>
      </c>
      <c r="CA146" s="123"/>
      <c r="CB146" s="123"/>
      <c r="CC146" s="123"/>
      <c r="CD146" s="123"/>
      <c r="CE146" s="18"/>
      <c r="CF146" s="18"/>
      <c r="CG146" s="18"/>
      <c r="CH146" s="18"/>
      <c r="CI146" s="84"/>
      <c r="CJ146" s="18"/>
      <c r="CK146" s="85"/>
      <c r="CL146" s="18"/>
      <c r="CM146" s="18"/>
      <c r="CN146" s="18"/>
      <c r="CO146" s="18"/>
      <c r="CP146" s="80"/>
      <c r="CQ146" s="18"/>
      <c r="CR146" s="18"/>
      <c r="CS146" s="38"/>
      <c r="CT146" s="39"/>
      <c r="CU146" s="18"/>
      <c r="CV146" s="40"/>
      <c r="CW146" s="41"/>
      <c r="CX146" s="42"/>
      <c r="CY146" s="97"/>
    </row>
    <row r="147" spans="1:258" s="104" customFormat="1" ht="13.25" customHeight="1">
      <c r="A147" s="100" t="s">
        <v>73</v>
      </c>
      <c r="B147" s="18"/>
      <c r="C147" s="66"/>
      <c r="D147" s="154"/>
      <c r="E147" s="30">
        <f t="shared" ref="E147:AJ147" si="107">IF($C145&gt;0,IF(E145*$C145&gt;0,IF(E145&lt;=$C145,E145+10,10),0),IF(E146*$C146&gt;0,IF(E146&lt;=$C146,E146+10,10),0))</f>
        <v>10</v>
      </c>
      <c r="F147" s="30">
        <f t="shared" si="107"/>
        <v>10</v>
      </c>
      <c r="G147" s="30">
        <f t="shared" si="107"/>
        <v>10</v>
      </c>
      <c r="H147" s="30">
        <f t="shared" si="107"/>
        <v>10</v>
      </c>
      <c r="I147" s="30">
        <f t="shared" si="107"/>
        <v>10</v>
      </c>
      <c r="J147" s="30">
        <f t="shared" si="107"/>
        <v>10</v>
      </c>
      <c r="K147" s="30">
        <f t="shared" si="107"/>
        <v>10</v>
      </c>
      <c r="L147" s="30">
        <f t="shared" si="107"/>
        <v>10</v>
      </c>
      <c r="M147" s="30">
        <f t="shared" si="107"/>
        <v>10</v>
      </c>
      <c r="N147" s="30">
        <f t="shared" si="107"/>
        <v>0</v>
      </c>
      <c r="O147" s="30">
        <f t="shared" si="107"/>
        <v>0</v>
      </c>
      <c r="P147" s="30">
        <f t="shared" si="107"/>
        <v>10</v>
      </c>
      <c r="Q147" s="30">
        <f t="shared" si="107"/>
        <v>0</v>
      </c>
      <c r="R147" s="30">
        <f t="shared" si="107"/>
        <v>0</v>
      </c>
      <c r="S147" s="30">
        <f t="shared" si="107"/>
        <v>10</v>
      </c>
      <c r="T147" s="30">
        <f t="shared" si="107"/>
        <v>0</v>
      </c>
      <c r="U147" s="30">
        <f t="shared" si="107"/>
        <v>10</v>
      </c>
      <c r="V147" s="30">
        <f t="shared" si="107"/>
        <v>0</v>
      </c>
      <c r="W147" s="30">
        <f t="shared" si="107"/>
        <v>0</v>
      </c>
      <c r="X147" s="30">
        <f t="shared" si="107"/>
        <v>10</v>
      </c>
      <c r="Y147" s="30">
        <f t="shared" si="107"/>
        <v>13</v>
      </c>
      <c r="Z147" s="30">
        <f t="shared" si="107"/>
        <v>10</v>
      </c>
      <c r="AA147" s="30">
        <f t="shared" si="107"/>
        <v>10</v>
      </c>
      <c r="AB147" s="30">
        <f t="shared" si="107"/>
        <v>10</v>
      </c>
      <c r="AC147" s="30">
        <f t="shared" si="107"/>
        <v>10</v>
      </c>
      <c r="AD147" s="30">
        <f t="shared" si="107"/>
        <v>0</v>
      </c>
      <c r="AE147" s="30">
        <f t="shared" si="107"/>
        <v>10</v>
      </c>
      <c r="AF147" s="30">
        <f t="shared" si="107"/>
        <v>0</v>
      </c>
      <c r="AG147" s="30">
        <f t="shared" si="107"/>
        <v>0</v>
      </c>
      <c r="AH147" s="30">
        <f t="shared" si="107"/>
        <v>10</v>
      </c>
      <c r="AI147" s="30">
        <f t="shared" si="107"/>
        <v>10</v>
      </c>
      <c r="AJ147" s="30">
        <f t="shared" si="107"/>
        <v>10</v>
      </c>
      <c r="AK147" s="30">
        <f t="shared" ref="AK147:BP147" si="108">IF($C145&gt;0,IF(AK145*$C145&gt;0,IF(AK145&lt;=$C145,AK145+10,10),0),IF(AK146*$C146&gt;0,IF(AK146&lt;=$C146,AK146+10,10),0))</f>
        <v>0</v>
      </c>
      <c r="AL147" s="30">
        <f t="shared" si="108"/>
        <v>10</v>
      </c>
      <c r="AM147" s="30">
        <f t="shared" si="108"/>
        <v>10</v>
      </c>
      <c r="AN147" s="30">
        <f t="shared" si="108"/>
        <v>10</v>
      </c>
      <c r="AO147" s="274">
        <f t="shared" si="108"/>
        <v>10</v>
      </c>
      <c r="AP147" s="30">
        <f t="shared" si="108"/>
        <v>10</v>
      </c>
      <c r="AQ147" s="30">
        <f t="shared" si="108"/>
        <v>0</v>
      </c>
      <c r="AR147" s="30">
        <f t="shared" si="108"/>
        <v>10</v>
      </c>
      <c r="AS147" s="30">
        <f t="shared" si="108"/>
        <v>10</v>
      </c>
      <c r="AT147" s="30">
        <f t="shared" si="108"/>
        <v>0</v>
      </c>
      <c r="AU147" s="30">
        <f t="shared" si="108"/>
        <v>10</v>
      </c>
      <c r="AV147" s="30">
        <f t="shared" si="108"/>
        <v>0</v>
      </c>
      <c r="AW147" s="30">
        <f t="shared" si="108"/>
        <v>10</v>
      </c>
      <c r="AX147" s="30">
        <f t="shared" si="108"/>
        <v>0</v>
      </c>
      <c r="AY147" s="30">
        <f t="shared" si="108"/>
        <v>0</v>
      </c>
      <c r="AZ147" s="30">
        <f t="shared" si="108"/>
        <v>10</v>
      </c>
      <c r="BA147" s="30">
        <f t="shared" si="108"/>
        <v>0</v>
      </c>
      <c r="BB147" s="30">
        <f t="shared" si="108"/>
        <v>0</v>
      </c>
      <c r="BC147" s="30">
        <f t="shared" si="108"/>
        <v>0</v>
      </c>
      <c r="BD147" s="30">
        <f t="shared" si="108"/>
        <v>10</v>
      </c>
      <c r="BE147" s="30">
        <f t="shared" si="108"/>
        <v>0</v>
      </c>
      <c r="BF147" s="30">
        <f t="shared" si="108"/>
        <v>10</v>
      </c>
      <c r="BG147" s="30">
        <f t="shared" si="108"/>
        <v>10</v>
      </c>
      <c r="BH147" s="30">
        <f t="shared" si="108"/>
        <v>0</v>
      </c>
      <c r="BI147" s="30">
        <f t="shared" si="108"/>
        <v>0</v>
      </c>
      <c r="BJ147" s="30">
        <f t="shared" si="108"/>
        <v>0</v>
      </c>
      <c r="BK147" s="30">
        <f t="shared" si="108"/>
        <v>10</v>
      </c>
      <c r="BL147" s="30">
        <f t="shared" si="108"/>
        <v>0</v>
      </c>
      <c r="BM147" s="30">
        <f t="shared" si="108"/>
        <v>10</v>
      </c>
      <c r="BN147" s="30">
        <f t="shared" si="108"/>
        <v>0</v>
      </c>
      <c r="BO147" s="30">
        <f t="shared" si="108"/>
        <v>10</v>
      </c>
      <c r="BP147" s="30">
        <f t="shared" si="108"/>
        <v>0</v>
      </c>
      <c r="BQ147" s="30">
        <f t="shared" ref="BQ147:CV147" si="109">IF($C145&gt;0,IF(BQ145*$C145&gt;0,IF(BQ145&lt;=$C145,BQ145+10,10),0),IF(BQ146*$C146&gt;0,IF(BQ146&lt;=$C146,BQ146+10,10),0))</f>
        <v>0</v>
      </c>
      <c r="BR147" s="30">
        <f t="shared" si="109"/>
        <v>0</v>
      </c>
      <c r="BS147" s="30">
        <f t="shared" si="109"/>
        <v>10</v>
      </c>
      <c r="BT147" s="30">
        <f t="shared" si="109"/>
        <v>10</v>
      </c>
      <c r="BU147" s="30">
        <f t="shared" si="109"/>
        <v>0</v>
      </c>
      <c r="BV147" s="30">
        <f t="shared" si="109"/>
        <v>10</v>
      </c>
      <c r="BW147" s="30">
        <f t="shared" si="109"/>
        <v>13</v>
      </c>
      <c r="BX147" s="30">
        <f t="shared" si="109"/>
        <v>13</v>
      </c>
      <c r="BY147" s="260">
        <f t="shared" si="109"/>
        <v>10</v>
      </c>
      <c r="BZ147" s="30">
        <f t="shared" si="109"/>
        <v>13</v>
      </c>
      <c r="CA147" s="124"/>
      <c r="CB147" s="124"/>
      <c r="CC147" s="124"/>
      <c r="CD147" s="124"/>
      <c r="CE147" s="30"/>
      <c r="CF147" s="30"/>
      <c r="CG147" s="30"/>
      <c r="CH147" s="30"/>
      <c r="CI147" s="30">
        <f t="shared" ref="CI147:CN147" si="110">IF($C145&gt;0,IF(CI145*$C145&gt;0,IF(CI145&lt;=$C145,CI145+10,10),0),IF(CI146*$C146&gt;0,IF(CI146&lt;=$C146,CI146+10,10),0))</f>
        <v>0</v>
      </c>
      <c r="CJ147" s="30">
        <f t="shared" si="110"/>
        <v>0</v>
      </c>
      <c r="CK147" s="30">
        <f t="shared" si="110"/>
        <v>0</v>
      </c>
      <c r="CL147" s="30">
        <f t="shared" si="110"/>
        <v>0</v>
      </c>
      <c r="CM147" s="30">
        <f t="shared" si="110"/>
        <v>0</v>
      </c>
      <c r="CN147" s="30">
        <f t="shared" si="110"/>
        <v>0</v>
      </c>
      <c r="CO147" s="30"/>
      <c r="CP147" s="30"/>
      <c r="CQ147" s="31">
        <f>IF($C145&gt;0,IF(CQ145*$C145&gt;0,IF(CQ145&lt;=$C145,CQ145+10,10),0),IF(CQ146*$C146&gt;0,IF(CQ146&lt;=$C146,CQ146+10,10),0))</f>
        <v>0</v>
      </c>
      <c r="CR147" s="30">
        <f>IF($C145&gt;0,IF(CR145*$C145&gt;0,IF(CR145&lt;=$C145,CR145+10,10),0),IF(CR146*$C146&gt;0,IF(CR146&lt;=$C146,CR146+10,10),0))</f>
        <v>0</v>
      </c>
      <c r="CS147" s="30"/>
      <c r="CT147" s="30"/>
      <c r="CU147" s="30"/>
      <c r="CV147" s="30"/>
      <c r="CW147" s="30"/>
      <c r="CX147" s="30"/>
      <c r="CY147" s="97"/>
      <c r="CZ147" s="96"/>
      <c r="DA147" s="96"/>
      <c r="DB147" s="96"/>
      <c r="DC147" s="96"/>
      <c r="DD147" s="96"/>
      <c r="DE147" s="96"/>
      <c r="DF147" s="96"/>
      <c r="DG147" s="96"/>
      <c r="DH147" s="96"/>
      <c r="DI147" s="96"/>
      <c r="DJ147" s="96"/>
      <c r="DK147" s="96"/>
      <c r="DL147" s="96"/>
      <c r="DM147" s="96"/>
      <c r="DN147" s="96"/>
      <c r="DO147" s="96"/>
      <c r="DP147" s="96"/>
      <c r="DQ147" s="96"/>
      <c r="DR147" s="96"/>
      <c r="DS147" s="96"/>
      <c r="DT147" s="96"/>
      <c r="DU147" s="96"/>
      <c r="DV147" s="96"/>
      <c r="DW147" s="96"/>
      <c r="DX147" s="96"/>
      <c r="DY147" s="96"/>
      <c r="DZ147" s="96"/>
      <c r="EA147" s="96"/>
      <c r="EB147" s="96"/>
      <c r="EC147" s="96"/>
      <c r="ED147" s="96"/>
      <c r="EE147" s="96"/>
      <c r="EF147" s="96"/>
      <c r="EG147" s="96"/>
      <c r="EH147" s="96"/>
      <c r="EI147" s="96"/>
      <c r="EJ147" s="96"/>
      <c r="EK147" s="96"/>
      <c r="EL147" s="96"/>
      <c r="EM147" s="96"/>
      <c r="EN147" s="96"/>
      <c r="EO147" s="96"/>
      <c r="EP147" s="96"/>
      <c r="EQ147" s="96"/>
      <c r="ER147" s="96"/>
      <c r="ES147" s="96"/>
      <c r="ET147" s="96"/>
      <c r="EU147" s="96"/>
      <c r="EV147" s="96"/>
      <c r="EW147" s="96"/>
      <c r="EX147" s="96"/>
      <c r="EY147" s="96"/>
      <c r="EZ147" s="96"/>
      <c r="FA147" s="96"/>
      <c r="FB147" s="96"/>
      <c r="FC147" s="96"/>
      <c r="FD147" s="96"/>
      <c r="FE147" s="96"/>
      <c r="FF147" s="96"/>
      <c r="FG147" s="96"/>
      <c r="FH147" s="96"/>
      <c r="FI147" s="96"/>
      <c r="FJ147" s="96"/>
      <c r="FK147" s="96"/>
      <c r="FL147" s="96"/>
      <c r="FM147" s="96"/>
      <c r="FN147" s="96"/>
      <c r="FO147" s="96"/>
      <c r="FP147" s="96"/>
      <c r="FQ147" s="96"/>
      <c r="FR147" s="96"/>
      <c r="FS147" s="96"/>
      <c r="FT147" s="96"/>
      <c r="FU147" s="96"/>
      <c r="FV147" s="96"/>
      <c r="FW147" s="96"/>
      <c r="FX147" s="96"/>
      <c r="FY147" s="96"/>
      <c r="FZ147" s="96"/>
      <c r="GA147" s="96"/>
      <c r="GB147" s="96"/>
      <c r="GC147" s="96"/>
      <c r="GD147" s="96"/>
      <c r="GE147" s="96"/>
      <c r="GF147" s="96"/>
      <c r="GG147" s="96"/>
      <c r="GH147" s="96"/>
      <c r="GI147" s="96"/>
      <c r="GJ147" s="96"/>
      <c r="GK147" s="96"/>
      <c r="GL147" s="96"/>
      <c r="GM147" s="96"/>
      <c r="GN147" s="96"/>
      <c r="GO147" s="96"/>
      <c r="GP147" s="96"/>
      <c r="GQ147" s="96"/>
      <c r="GR147" s="96"/>
      <c r="GS147" s="96"/>
      <c r="GT147" s="96"/>
      <c r="GU147" s="96"/>
      <c r="GV147" s="96"/>
      <c r="GW147" s="96"/>
      <c r="GX147" s="96"/>
      <c r="GY147" s="96"/>
      <c r="GZ147" s="96"/>
      <c r="HA147" s="96"/>
      <c r="HB147" s="96"/>
      <c r="HC147" s="96"/>
      <c r="HD147" s="96"/>
      <c r="HE147" s="96"/>
      <c r="HF147" s="96"/>
      <c r="HG147" s="96"/>
      <c r="HH147" s="96"/>
      <c r="HI147" s="96"/>
      <c r="HJ147" s="96"/>
      <c r="HK147" s="96"/>
      <c r="HL147" s="96"/>
      <c r="HM147" s="96"/>
      <c r="HN147" s="96"/>
      <c r="HO147" s="96"/>
      <c r="HP147" s="96"/>
      <c r="HQ147" s="96"/>
      <c r="HR147" s="96"/>
      <c r="HS147" s="96"/>
      <c r="HT147" s="96"/>
      <c r="HU147" s="96"/>
      <c r="HV147" s="96"/>
      <c r="HW147" s="96"/>
      <c r="HX147" s="96"/>
      <c r="HY147" s="96"/>
      <c r="HZ147" s="96"/>
      <c r="IA147" s="96"/>
      <c r="IB147" s="96"/>
      <c r="IC147" s="96"/>
      <c r="ID147" s="96"/>
      <c r="IE147" s="96"/>
      <c r="IF147" s="96"/>
      <c r="IG147" s="96"/>
      <c r="IH147" s="96"/>
      <c r="II147" s="96"/>
      <c r="IJ147" s="96"/>
      <c r="IK147" s="96"/>
      <c r="IL147" s="96"/>
      <c r="IM147" s="96"/>
      <c r="IN147" s="96"/>
      <c r="IO147" s="96"/>
      <c r="IP147" s="96"/>
      <c r="IQ147" s="96"/>
      <c r="IR147" s="96"/>
      <c r="IS147" s="96"/>
      <c r="IT147" s="96"/>
      <c r="IU147" s="96"/>
      <c r="IV147" s="96"/>
      <c r="IW147" s="96"/>
      <c r="IX147" s="96"/>
    </row>
    <row r="148" spans="1:258" s="96" customFormat="1" ht="13.25" customHeight="1">
      <c r="A148" s="18"/>
      <c r="B148" s="18"/>
      <c r="C148" s="66"/>
      <c r="D148" s="154"/>
      <c r="E148" s="18"/>
      <c r="F148" s="18"/>
      <c r="G148" s="18"/>
      <c r="H148" s="18"/>
      <c r="I148" s="145"/>
      <c r="J148" s="18"/>
      <c r="K148" s="18"/>
      <c r="L148" s="18"/>
      <c r="M148" s="18"/>
      <c r="N148" s="18"/>
      <c r="O148" s="205"/>
      <c r="P148" s="18"/>
      <c r="Q148" s="219"/>
      <c r="R148" s="18"/>
      <c r="S148" s="18"/>
      <c r="T148" s="18"/>
      <c r="U148" s="18"/>
      <c r="V148" s="18"/>
      <c r="W148" s="18"/>
      <c r="X148" s="18"/>
      <c r="Y148" s="199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6"/>
      <c r="AK148" s="18"/>
      <c r="AL148" s="225"/>
      <c r="AM148" s="18"/>
      <c r="AN148" s="18"/>
      <c r="AO148" s="145"/>
      <c r="AP148" s="178"/>
      <c r="AQ148" s="172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47"/>
      <c r="BE148" s="18"/>
      <c r="BF148" s="18"/>
      <c r="BG148" s="18"/>
      <c r="BH148" s="18"/>
      <c r="BI148" s="148"/>
      <c r="BJ148" s="148"/>
      <c r="BK148" s="18"/>
      <c r="BL148" s="18"/>
      <c r="BM148" s="18"/>
      <c r="BN148" s="18"/>
      <c r="BO148" s="18"/>
      <c r="BP148" s="193"/>
      <c r="BQ148" s="18"/>
      <c r="BR148" s="18"/>
      <c r="BS148" s="18"/>
      <c r="BT148" s="18"/>
      <c r="BU148" s="211"/>
      <c r="BV148" s="18"/>
      <c r="BW148" s="231"/>
      <c r="BX148" s="18"/>
      <c r="BY148" s="259"/>
      <c r="BZ148" s="18"/>
      <c r="CA148" s="123"/>
      <c r="CB148" s="123"/>
      <c r="CC148" s="123"/>
      <c r="CD148" s="123"/>
      <c r="CE148" s="18"/>
      <c r="CF148" s="18"/>
      <c r="CG148" s="18"/>
      <c r="CH148" s="18"/>
      <c r="CI148" s="84"/>
      <c r="CJ148" s="18"/>
      <c r="CK148" s="85"/>
      <c r="CL148" s="18"/>
      <c r="CM148" s="18"/>
      <c r="CN148" s="18"/>
      <c r="CO148" s="18"/>
      <c r="CP148" s="80"/>
      <c r="CQ148" s="18"/>
      <c r="CR148" s="18"/>
      <c r="CS148" s="38"/>
      <c r="CT148" s="39"/>
      <c r="CU148" s="18"/>
      <c r="CV148" s="40"/>
      <c r="CW148" s="41"/>
      <c r="CX148" s="42"/>
      <c r="CY148" s="97"/>
    </row>
    <row r="149" spans="1:258" s="96" customFormat="1" ht="13.25" customHeight="1">
      <c r="A149" s="92" t="s">
        <v>40</v>
      </c>
      <c r="B149" s="18"/>
      <c r="C149" s="66"/>
      <c r="D149" s="154"/>
      <c r="E149" s="18"/>
      <c r="F149" s="18"/>
      <c r="G149" s="18"/>
      <c r="H149" s="18"/>
      <c r="I149" s="145"/>
      <c r="J149" s="18"/>
      <c r="K149" s="18"/>
      <c r="L149" s="18"/>
      <c r="M149" s="18"/>
      <c r="N149" s="18"/>
      <c r="O149" s="205"/>
      <c r="P149" s="18"/>
      <c r="Q149" s="219"/>
      <c r="R149" s="18"/>
      <c r="S149" s="18"/>
      <c r="T149" s="18"/>
      <c r="U149" s="18"/>
      <c r="V149" s="18"/>
      <c r="W149" s="18"/>
      <c r="X149" s="18"/>
      <c r="Y149" s="199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6"/>
      <c r="AK149" s="18"/>
      <c r="AL149" s="225"/>
      <c r="AM149" s="18"/>
      <c r="AN149" s="18"/>
      <c r="AO149" s="145"/>
      <c r="AP149" s="178"/>
      <c r="AQ149" s="172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47"/>
      <c r="BE149" s="18"/>
      <c r="BF149" s="18"/>
      <c r="BG149" s="18"/>
      <c r="BH149" s="18"/>
      <c r="BI149" s="148"/>
      <c r="BJ149" s="148"/>
      <c r="BK149" s="18"/>
      <c r="BL149" s="18"/>
      <c r="BM149" s="18"/>
      <c r="BN149" s="18"/>
      <c r="BO149" s="18"/>
      <c r="BP149" s="193"/>
      <c r="BQ149" s="18"/>
      <c r="BR149" s="18"/>
      <c r="BS149" s="18"/>
      <c r="BT149" s="18"/>
      <c r="BU149" s="211"/>
      <c r="BV149" s="18"/>
      <c r="BW149" s="231"/>
      <c r="BX149" s="18"/>
      <c r="BY149" s="259"/>
      <c r="BZ149" s="18"/>
      <c r="CA149" s="123"/>
      <c r="CB149" s="123"/>
      <c r="CC149" s="123"/>
      <c r="CD149" s="123"/>
      <c r="CE149" s="18"/>
      <c r="CF149" s="18"/>
      <c r="CG149" s="18"/>
      <c r="CH149" s="18"/>
      <c r="CI149" s="84"/>
      <c r="CJ149" s="18"/>
      <c r="CK149" s="85"/>
      <c r="CL149" s="18"/>
      <c r="CM149" s="18"/>
      <c r="CN149" s="18"/>
      <c r="CO149" s="18"/>
      <c r="CP149" s="80"/>
      <c r="CQ149" s="18"/>
      <c r="CR149" s="18"/>
      <c r="CS149" s="38"/>
      <c r="CT149" s="39"/>
      <c r="CU149" s="18"/>
      <c r="CV149" s="40"/>
      <c r="CW149" s="41"/>
      <c r="CX149" s="42"/>
      <c r="CY149" s="97"/>
    </row>
    <row r="150" spans="1:258" s="96" customFormat="1" ht="13.25" customHeight="1">
      <c r="A150" s="77" t="s">
        <v>148</v>
      </c>
      <c r="B150" s="29">
        <v>13</v>
      </c>
      <c r="C150" s="66">
        <f>IF(B150&gt;B151,B150-B151,0)</f>
        <v>0</v>
      </c>
      <c r="D150" s="154"/>
      <c r="E150" s="237">
        <v>16</v>
      </c>
      <c r="F150" s="162">
        <v>21</v>
      </c>
      <c r="G150" s="162">
        <v>6</v>
      </c>
      <c r="H150" s="162">
        <v>16</v>
      </c>
      <c r="I150" s="167">
        <v>17</v>
      </c>
      <c r="J150" s="18">
        <v>21</v>
      </c>
      <c r="K150" s="18">
        <v>21</v>
      </c>
      <c r="L150" s="18">
        <v>17</v>
      </c>
      <c r="M150" s="162">
        <v>17</v>
      </c>
      <c r="N150" s="162">
        <v>10</v>
      </c>
      <c r="O150" s="209">
        <v>15</v>
      </c>
      <c r="P150" s="18">
        <v>16</v>
      </c>
      <c r="Q150" s="223">
        <v>24</v>
      </c>
      <c r="R150" s="162">
        <v>14</v>
      </c>
      <c r="S150" s="162">
        <v>13</v>
      </c>
      <c r="T150" s="162">
        <v>7</v>
      </c>
      <c r="U150" s="18">
        <v>17</v>
      </c>
      <c r="V150" s="162">
        <v>17</v>
      </c>
      <c r="W150" s="162">
        <v>15</v>
      </c>
      <c r="X150" s="162">
        <v>17</v>
      </c>
      <c r="Y150" s="203">
        <v>13</v>
      </c>
      <c r="Z150" s="162">
        <v>20</v>
      </c>
      <c r="AA150" s="162">
        <v>14</v>
      </c>
      <c r="AB150" s="162">
        <v>19</v>
      </c>
      <c r="AC150" s="162">
        <v>10</v>
      </c>
      <c r="AD150" s="162">
        <v>17</v>
      </c>
      <c r="AE150" s="162">
        <v>14</v>
      </c>
      <c r="AF150" s="162">
        <v>20</v>
      </c>
      <c r="AG150" s="162">
        <v>13</v>
      </c>
      <c r="AH150" s="162">
        <v>20</v>
      </c>
      <c r="AI150" s="162">
        <v>28</v>
      </c>
      <c r="AJ150" s="190">
        <v>14</v>
      </c>
      <c r="AK150" s="162">
        <v>17</v>
      </c>
      <c r="AL150" s="229">
        <v>10</v>
      </c>
      <c r="AM150" s="18">
        <v>13</v>
      </c>
      <c r="AN150" s="163">
        <v>10</v>
      </c>
      <c r="AO150" s="273">
        <v>19</v>
      </c>
      <c r="AP150" s="182">
        <v>19</v>
      </c>
      <c r="AQ150" s="171">
        <v>14</v>
      </c>
      <c r="AR150" s="162">
        <v>20</v>
      </c>
      <c r="AS150" s="162">
        <v>14</v>
      </c>
      <c r="AT150" s="162">
        <v>12</v>
      </c>
      <c r="AU150" s="163">
        <v>10</v>
      </c>
      <c r="AV150" s="162">
        <v>28</v>
      </c>
      <c r="AW150" s="162">
        <v>14</v>
      </c>
      <c r="AX150" s="162">
        <v>14</v>
      </c>
      <c r="AY150" s="162">
        <v>14</v>
      </c>
      <c r="AZ150" s="162">
        <v>24</v>
      </c>
      <c r="BA150" s="162">
        <v>17</v>
      </c>
      <c r="BB150" s="162">
        <v>17</v>
      </c>
      <c r="BC150" s="162">
        <v>9</v>
      </c>
      <c r="BD150" s="169">
        <v>9</v>
      </c>
      <c r="BE150" s="162">
        <v>17</v>
      </c>
      <c r="BF150" s="162">
        <v>12</v>
      </c>
      <c r="BG150" s="162">
        <v>14</v>
      </c>
      <c r="BH150" s="162">
        <v>17</v>
      </c>
      <c r="BI150" s="176">
        <v>13</v>
      </c>
      <c r="BJ150" s="176">
        <v>9</v>
      </c>
      <c r="BK150" s="162">
        <v>7</v>
      </c>
      <c r="BL150" s="162">
        <v>17</v>
      </c>
      <c r="BM150" s="162">
        <v>17</v>
      </c>
      <c r="BN150" s="162">
        <v>17</v>
      </c>
      <c r="BO150" s="162">
        <v>17</v>
      </c>
      <c r="BP150" s="197">
        <v>7</v>
      </c>
      <c r="BQ150" s="162">
        <v>10</v>
      </c>
      <c r="BR150" s="162">
        <v>14</v>
      </c>
      <c r="BS150" s="162">
        <v>14</v>
      </c>
      <c r="BT150" s="162"/>
      <c r="BU150" s="215">
        <v>17</v>
      </c>
      <c r="BV150" s="162">
        <v>13</v>
      </c>
      <c r="BW150" s="235">
        <v>15</v>
      </c>
      <c r="BX150" s="237">
        <v>10</v>
      </c>
      <c r="BY150" s="259">
        <v>18</v>
      </c>
      <c r="BZ150" s="162">
        <v>12</v>
      </c>
      <c r="CA150" s="123"/>
      <c r="CB150" s="123"/>
      <c r="CC150" s="123"/>
      <c r="CD150" s="123"/>
      <c r="CE150" s="18"/>
      <c r="CF150" s="18"/>
      <c r="CG150" s="18"/>
      <c r="CH150" s="18"/>
      <c r="CI150" s="84"/>
      <c r="CJ150" s="18"/>
      <c r="CK150" s="85"/>
      <c r="CL150" s="18"/>
      <c r="CM150" s="18"/>
      <c r="CN150" s="18"/>
      <c r="CO150" s="18"/>
      <c r="CP150" s="80"/>
      <c r="CQ150" s="18"/>
      <c r="CR150" s="18"/>
      <c r="CS150" s="38"/>
      <c r="CT150" s="39"/>
      <c r="CU150" s="18"/>
      <c r="CV150" s="40"/>
      <c r="CW150" s="41"/>
      <c r="CX150" s="42"/>
      <c r="CY150" s="97"/>
    </row>
    <row r="151" spans="1:258" s="50" customFormat="1" ht="13.25" customHeight="1">
      <c r="A151" s="77" t="s">
        <v>149</v>
      </c>
      <c r="B151" s="29">
        <v>19</v>
      </c>
      <c r="C151" s="66">
        <f>IF(B151&gt;B150,B151-B150,0)</f>
        <v>6</v>
      </c>
      <c r="D151" s="154"/>
      <c r="E151" s="237"/>
      <c r="F151" s="162"/>
      <c r="G151" s="162"/>
      <c r="H151" s="162"/>
      <c r="I151" s="167"/>
      <c r="J151" s="18"/>
      <c r="K151" s="18"/>
      <c r="L151" s="18"/>
      <c r="M151" s="162"/>
      <c r="N151" s="162"/>
      <c r="O151" s="209"/>
      <c r="P151" s="18"/>
      <c r="Q151" s="223"/>
      <c r="R151" s="162"/>
      <c r="S151" s="162"/>
      <c r="T151" s="162"/>
      <c r="U151" s="18"/>
      <c r="V151" s="162"/>
      <c r="W151" s="162"/>
      <c r="X151" s="162"/>
      <c r="Y151" s="203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90"/>
      <c r="AK151" s="162"/>
      <c r="AL151" s="229"/>
      <c r="AM151" s="18"/>
      <c r="AN151" s="163"/>
      <c r="AO151" s="273"/>
      <c r="AP151" s="182"/>
      <c r="AQ151" s="171"/>
      <c r="AR151" s="162"/>
      <c r="AS151" s="162"/>
      <c r="AT151" s="162"/>
      <c r="AU151" s="163"/>
      <c r="AV151" s="162"/>
      <c r="AW151" s="162"/>
      <c r="AX151" s="162"/>
      <c r="AY151" s="162"/>
      <c r="AZ151" s="162"/>
      <c r="BA151" s="162"/>
      <c r="BB151" s="162"/>
      <c r="BC151" s="162"/>
      <c r="BD151" s="169"/>
      <c r="BE151" s="162"/>
      <c r="BF151" s="162"/>
      <c r="BG151" s="162"/>
      <c r="BH151" s="162"/>
      <c r="BI151" s="176"/>
      <c r="BJ151" s="176"/>
      <c r="BK151" s="162"/>
      <c r="BL151" s="162"/>
      <c r="BM151" s="162"/>
      <c r="BN151" s="162"/>
      <c r="BO151" s="162"/>
      <c r="BP151" s="197"/>
      <c r="BQ151" s="162"/>
      <c r="BR151" s="162"/>
      <c r="BS151" s="162"/>
      <c r="BT151" s="162">
        <v>3</v>
      </c>
      <c r="BU151" s="215"/>
      <c r="BV151" s="162"/>
      <c r="BW151" s="235"/>
      <c r="BX151" s="237"/>
      <c r="BY151" s="259"/>
      <c r="BZ151" s="162"/>
      <c r="CA151" s="123"/>
      <c r="CB151" s="123"/>
      <c r="CC151" s="123"/>
      <c r="CD151" s="123"/>
      <c r="CE151" s="18"/>
      <c r="CF151" s="18"/>
      <c r="CG151" s="18"/>
      <c r="CH151" s="18"/>
      <c r="CI151" s="84"/>
      <c r="CJ151" s="18"/>
      <c r="CK151" s="85"/>
      <c r="CL151" s="18"/>
      <c r="CM151" s="18"/>
      <c r="CN151" s="18"/>
      <c r="CO151" s="18"/>
      <c r="CP151" s="80"/>
      <c r="CQ151" s="51"/>
      <c r="CR151" s="51"/>
      <c r="CS151" s="52"/>
      <c r="CT151" s="53"/>
      <c r="CU151" s="51"/>
      <c r="CV151" s="54"/>
      <c r="CW151" s="55"/>
      <c r="CX151" s="56"/>
    </row>
    <row r="152" spans="1:258" s="104" customFormat="1" ht="13.25" customHeight="1">
      <c r="A152" s="103" t="s">
        <v>74</v>
      </c>
      <c r="B152" s="18"/>
      <c r="C152" s="66"/>
      <c r="D152" s="154"/>
      <c r="E152" s="30">
        <f t="shared" ref="E152:AJ152" si="111">IF($C150&gt;0,IF(E150*$C150&gt;0,IF(E150&lt;=$C150,E150+10,10),0),IF(E151*$C151&gt;0,IF(E151&lt;=$C151,E151+10,10),0))</f>
        <v>0</v>
      </c>
      <c r="F152" s="30">
        <f t="shared" si="111"/>
        <v>0</v>
      </c>
      <c r="G152" s="30">
        <f t="shared" si="111"/>
        <v>0</v>
      </c>
      <c r="H152" s="30">
        <f t="shared" si="111"/>
        <v>0</v>
      </c>
      <c r="I152" s="30">
        <f t="shared" si="111"/>
        <v>0</v>
      </c>
      <c r="J152" s="30">
        <f t="shared" si="111"/>
        <v>0</v>
      </c>
      <c r="K152" s="30">
        <f t="shared" si="111"/>
        <v>0</v>
      </c>
      <c r="L152" s="30">
        <f t="shared" si="111"/>
        <v>0</v>
      </c>
      <c r="M152" s="30">
        <f t="shared" si="111"/>
        <v>0</v>
      </c>
      <c r="N152" s="30">
        <f t="shared" si="111"/>
        <v>0</v>
      </c>
      <c r="O152" s="30">
        <f t="shared" si="111"/>
        <v>0</v>
      </c>
      <c r="P152" s="30">
        <f t="shared" si="111"/>
        <v>0</v>
      </c>
      <c r="Q152" s="30">
        <f t="shared" si="111"/>
        <v>0</v>
      </c>
      <c r="R152" s="30">
        <f t="shared" si="111"/>
        <v>0</v>
      </c>
      <c r="S152" s="30">
        <f t="shared" si="111"/>
        <v>0</v>
      </c>
      <c r="T152" s="30">
        <f t="shared" si="111"/>
        <v>0</v>
      </c>
      <c r="U152" s="30">
        <f t="shared" si="111"/>
        <v>0</v>
      </c>
      <c r="V152" s="30">
        <f t="shared" si="111"/>
        <v>0</v>
      </c>
      <c r="W152" s="30">
        <f t="shared" si="111"/>
        <v>0</v>
      </c>
      <c r="X152" s="30">
        <f t="shared" si="111"/>
        <v>0</v>
      </c>
      <c r="Y152" s="30">
        <f t="shared" si="111"/>
        <v>0</v>
      </c>
      <c r="Z152" s="30">
        <f t="shared" si="111"/>
        <v>0</v>
      </c>
      <c r="AA152" s="30">
        <f t="shared" si="111"/>
        <v>0</v>
      </c>
      <c r="AB152" s="30">
        <f t="shared" si="111"/>
        <v>0</v>
      </c>
      <c r="AC152" s="30">
        <f t="shared" si="111"/>
        <v>0</v>
      </c>
      <c r="AD152" s="30">
        <f t="shared" si="111"/>
        <v>0</v>
      </c>
      <c r="AE152" s="30">
        <f t="shared" si="111"/>
        <v>0</v>
      </c>
      <c r="AF152" s="30">
        <f t="shared" si="111"/>
        <v>0</v>
      </c>
      <c r="AG152" s="30">
        <f t="shared" si="111"/>
        <v>0</v>
      </c>
      <c r="AH152" s="30">
        <f t="shared" si="111"/>
        <v>0</v>
      </c>
      <c r="AI152" s="30">
        <f t="shared" si="111"/>
        <v>0</v>
      </c>
      <c r="AJ152" s="30">
        <f t="shared" si="111"/>
        <v>0</v>
      </c>
      <c r="AK152" s="30">
        <f t="shared" ref="AK152:BP152" si="112">IF($C150&gt;0,IF(AK150*$C150&gt;0,IF(AK150&lt;=$C150,AK150+10,10),0),IF(AK151*$C151&gt;0,IF(AK151&lt;=$C151,AK151+10,10),0))</f>
        <v>0</v>
      </c>
      <c r="AL152" s="30">
        <f t="shared" si="112"/>
        <v>0</v>
      </c>
      <c r="AM152" s="30">
        <f t="shared" si="112"/>
        <v>0</v>
      </c>
      <c r="AN152" s="30">
        <f t="shared" si="112"/>
        <v>0</v>
      </c>
      <c r="AO152" s="274">
        <f t="shared" si="112"/>
        <v>0</v>
      </c>
      <c r="AP152" s="30">
        <f t="shared" si="112"/>
        <v>0</v>
      </c>
      <c r="AQ152" s="30">
        <f t="shared" si="112"/>
        <v>0</v>
      </c>
      <c r="AR152" s="30">
        <f t="shared" si="112"/>
        <v>0</v>
      </c>
      <c r="AS152" s="30">
        <f t="shared" si="112"/>
        <v>0</v>
      </c>
      <c r="AT152" s="30">
        <f t="shared" si="112"/>
        <v>0</v>
      </c>
      <c r="AU152" s="30">
        <f t="shared" si="112"/>
        <v>0</v>
      </c>
      <c r="AV152" s="30">
        <f t="shared" si="112"/>
        <v>0</v>
      </c>
      <c r="AW152" s="30">
        <f t="shared" si="112"/>
        <v>0</v>
      </c>
      <c r="AX152" s="30">
        <f t="shared" si="112"/>
        <v>0</v>
      </c>
      <c r="AY152" s="30">
        <f t="shared" si="112"/>
        <v>0</v>
      </c>
      <c r="AZ152" s="30">
        <f t="shared" si="112"/>
        <v>0</v>
      </c>
      <c r="BA152" s="30">
        <f t="shared" si="112"/>
        <v>0</v>
      </c>
      <c r="BB152" s="30">
        <f t="shared" si="112"/>
        <v>0</v>
      </c>
      <c r="BC152" s="30">
        <f t="shared" si="112"/>
        <v>0</v>
      </c>
      <c r="BD152" s="30">
        <f t="shared" si="112"/>
        <v>0</v>
      </c>
      <c r="BE152" s="30">
        <f t="shared" si="112"/>
        <v>0</v>
      </c>
      <c r="BF152" s="30">
        <f t="shared" si="112"/>
        <v>0</v>
      </c>
      <c r="BG152" s="30">
        <f t="shared" si="112"/>
        <v>0</v>
      </c>
      <c r="BH152" s="30">
        <f t="shared" si="112"/>
        <v>0</v>
      </c>
      <c r="BI152" s="30">
        <f t="shared" si="112"/>
        <v>0</v>
      </c>
      <c r="BJ152" s="30">
        <f t="shared" si="112"/>
        <v>0</v>
      </c>
      <c r="BK152" s="30">
        <f t="shared" si="112"/>
        <v>0</v>
      </c>
      <c r="BL152" s="30">
        <f t="shared" si="112"/>
        <v>0</v>
      </c>
      <c r="BM152" s="30">
        <f t="shared" si="112"/>
        <v>0</v>
      </c>
      <c r="BN152" s="30">
        <f t="shared" si="112"/>
        <v>0</v>
      </c>
      <c r="BO152" s="30">
        <f t="shared" si="112"/>
        <v>0</v>
      </c>
      <c r="BP152" s="30">
        <f t="shared" si="112"/>
        <v>0</v>
      </c>
      <c r="BQ152" s="30">
        <f t="shared" ref="BQ152:CV152" si="113">IF($C150&gt;0,IF(BQ150*$C150&gt;0,IF(BQ150&lt;=$C150,BQ150+10,10),0),IF(BQ151*$C151&gt;0,IF(BQ151&lt;=$C151,BQ151+10,10),0))</f>
        <v>0</v>
      </c>
      <c r="BR152" s="30">
        <f t="shared" si="113"/>
        <v>0</v>
      </c>
      <c r="BS152" s="30">
        <f t="shared" si="113"/>
        <v>0</v>
      </c>
      <c r="BT152" s="30">
        <f t="shared" si="113"/>
        <v>13</v>
      </c>
      <c r="BU152" s="30">
        <f t="shared" si="113"/>
        <v>0</v>
      </c>
      <c r="BV152" s="30">
        <f t="shared" si="113"/>
        <v>0</v>
      </c>
      <c r="BW152" s="30">
        <f t="shared" si="113"/>
        <v>0</v>
      </c>
      <c r="BX152" s="30">
        <f t="shared" si="113"/>
        <v>0</v>
      </c>
      <c r="BY152" s="260">
        <f t="shared" si="113"/>
        <v>0</v>
      </c>
      <c r="BZ152" s="30">
        <f t="shared" si="113"/>
        <v>0</v>
      </c>
      <c r="CA152" s="124"/>
      <c r="CB152" s="124"/>
      <c r="CC152" s="124"/>
      <c r="CD152" s="124"/>
      <c r="CE152" s="30"/>
      <c r="CF152" s="30"/>
      <c r="CG152" s="30"/>
      <c r="CH152" s="30"/>
      <c r="CI152" s="30">
        <f t="shared" ref="CI152:CN152" si="114">IF($C150&gt;0,IF(CI150*$C150&gt;0,IF(CI150&lt;=$C150,CI150+10,10),0),IF(CI151*$C151&gt;0,IF(CI151&lt;=$C151,CI151+10,10),0))</f>
        <v>0</v>
      </c>
      <c r="CJ152" s="30">
        <f t="shared" si="114"/>
        <v>0</v>
      </c>
      <c r="CK152" s="30">
        <f t="shared" si="114"/>
        <v>0</v>
      </c>
      <c r="CL152" s="30">
        <f t="shared" si="114"/>
        <v>0</v>
      </c>
      <c r="CM152" s="30">
        <f t="shared" si="114"/>
        <v>0</v>
      </c>
      <c r="CN152" s="30">
        <f t="shared" si="114"/>
        <v>0</v>
      </c>
      <c r="CO152" s="30"/>
      <c r="CP152" s="30"/>
      <c r="CQ152" s="31">
        <f>IF($C150&gt;0,IF(CQ150*$C150&gt;0,IF(CQ150&lt;=$C150,CQ150+10,10),0),IF(CQ151*$C151&gt;0,IF(CQ151&lt;=$C151,CQ151+10,10),0))</f>
        <v>0</v>
      </c>
      <c r="CR152" s="30">
        <f>IF($C150&gt;0,IF(CR150*$C150&gt;0,IF(CR150&lt;=$C150,CR150+10,10),0),IF(CR151*$C151&gt;0,IF(CR151&lt;=$C151,CR151+10,10),0))</f>
        <v>0</v>
      </c>
      <c r="CS152" s="30"/>
      <c r="CT152" s="30"/>
      <c r="CU152" s="30"/>
      <c r="CV152" s="30"/>
      <c r="CW152" s="30"/>
      <c r="CX152" s="30"/>
      <c r="CY152" s="97"/>
      <c r="CZ152" s="96"/>
      <c r="DA152" s="96"/>
      <c r="DB152" s="96"/>
      <c r="DC152" s="96"/>
      <c r="DD152" s="96"/>
      <c r="DE152" s="96"/>
      <c r="DF152" s="96"/>
      <c r="DG152" s="96"/>
      <c r="DH152" s="96"/>
      <c r="DI152" s="96"/>
      <c r="DJ152" s="96"/>
      <c r="DK152" s="96"/>
      <c r="DL152" s="96"/>
      <c r="DM152" s="96"/>
      <c r="DN152" s="96"/>
      <c r="DO152" s="96"/>
      <c r="DP152" s="96"/>
      <c r="DQ152" s="96"/>
      <c r="DR152" s="96"/>
      <c r="DS152" s="96"/>
      <c r="DT152" s="96"/>
      <c r="DU152" s="96"/>
      <c r="DV152" s="96"/>
      <c r="DW152" s="96"/>
      <c r="DX152" s="96"/>
      <c r="DY152" s="96"/>
      <c r="DZ152" s="96"/>
      <c r="EA152" s="96"/>
      <c r="EB152" s="96"/>
      <c r="EC152" s="96"/>
      <c r="ED152" s="96"/>
      <c r="EE152" s="96"/>
      <c r="EF152" s="96"/>
      <c r="EG152" s="96"/>
      <c r="EH152" s="96"/>
      <c r="EI152" s="96"/>
      <c r="EJ152" s="96"/>
      <c r="EK152" s="96"/>
      <c r="EL152" s="96"/>
      <c r="EM152" s="96"/>
      <c r="EN152" s="96"/>
      <c r="EO152" s="96"/>
      <c r="EP152" s="96"/>
      <c r="EQ152" s="96"/>
      <c r="ER152" s="96"/>
      <c r="ES152" s="96"/>
      <c r="ET152" s="96"/>
      <c r="EU152" s="96"/>
      <c r="EV152" s="96"/>
      <c r="EW152" s="96"/>
      <c r="EX152" s="96"/>
      <c r="EY152" s="96"/>
      <c r="EZ152" s="96"/>
      <c r="FA152" s="96"/>
      <c r="FB152" s="96"/>
      <c r="FC152" s="96"/>
      <c r="FD152" s="96"/>
      <c r="FE152" s="96"/>
      <c r="FF152" s="96"/>
      <c r="FG152" s="96"/>
      <c r="FH152" s="96"/>
      <c r="FI152" s="96"/>
      <c r="FJ152" s="96"/>
      <c r="FK152" s="96"/>
      <c r="FL152" s="96"/>
      <c r="FM152" s="96"/>
      <c r="FN152" s="96"/>
      <c r="FO152" s="96"/>
      <c r="FP152" s="96"/>
      <c r="FQ152" s="96"/>
      <c r="FR152" s="96"/>
      <c r="FS152" s="96"/>
      <c r="FT152" s="96"/>
      <c r="FU152" s="96"/>
      <c r="FV152" s="96"/>
      <c r="FW152" s="96"/>
      <c r="FX152" s="96"/>
      <c r="FY152" s="96"/>
      <c r="FZ152" s="96"/>
      <c r="GA152" s="96"/>
      <c r="GB152" s="96"/>
      <c r="GC152" s="96"/>
      <c r="GD152" s="96"/>
      <c r="GE152" s="96"/>
      <c r="GF152" s="96"/>
      <c r="GG152" s="96"/>
      <c r="GH152" s="96"/>
      <c r="GI152" s="96"/>
      <c r="GJ152" s="96"/>
      <c r="GK152" s="96"/>
      <c r="GL152" s="96"/>
      <c r="GM152" s="96"/>
      <c r="GN152" s="96"/>
      <c r="GO152" s="96"/>
      <c r="GP152" s="96"/>
      <c r="GQ152" s="96"/>
      <c r="GR152" s="96"/>
      <c r="GS152" s="96"/>
      <c r="GT152" s="96"/>
      <c r="GU152" s="96"/>
      <c r="GV152" s="96"/>
      <c r="GW152" s="96"/>
      <c r="GX152" s="96"/>
      <c r="GY152" s="96"/>
      <c r="GZ152" s="96"/>
      <c r="HA152" s="96"/>
      <c r="HB152" s="96"/>
      <c r="HC152" s="96"/>
      <c r="HD152" s="96"/>
      <c r="HE152" s="96"/>
      <c r="HF152" s="96"/>
      <c r="HG152" s="96"/>
      <c r="HH152" s="96"/>
      <c r="HI152" s="96"/>
      <c r="HJ152" s="96"/>
      <c r="HK152" s="96"/>
      <c r="HL152" s="96"/>
      <c r="HM152" s="96"/>
      <c r="HN152" s="96"/>
      <c r="HO152" s="96"/>
      <c r="HP152" s="96"/>
      <c r="HQ152" s="96"/>
      <c r="HR152" s="96"/>
      <c r="HS152" s="96"/>
      <c r="HT152" s="96"/>
      <c r="HU152" s="96"/>
      <c r="HV152" s="96"/>
      <c r="HW152" s="96"/>
      <c r="HX152" s="96"/>
      <c r="HY152" s="96"/>
      <c r="HZ152" s="96"/>
      <c r="IA152" s="96"/>
      <c r="IB152" s="96"/>
      <c r="IC152" s="96"/>
      <c r="ID152" s="96"/>
      <c r="IE152" s="96"/>
      <c r="IF152" s="96"/>
      <c r="IG152" s="96"/>
      <c r="IH152" s="96"/>
      <c r="II152" s="96"/>
      <c r="IJ152" s="96"/>
      <c r="IK152" s="96"/>
      <c r="IL152" s="96"/>
      <c r="IM152" s="96"/>
      <c r="IN152" s="96"/>
      <c r="IO152" s="96"/>
      <c r="IP152" s="96"/>
      <c r="IQ152" s="96"/>
      <c r="IR152" s="96"/>
      <c r="IS152" s="96"/>
      <c r="IT152" s="96"/>
      <c r="IU152" s="96"/>
      <c r="IV152" s="96"/>
      <c r="IW152" s="96"/>
      <c r="IX152" s="96"/>
    </row>
    <row r="153" spans="1:258" s="105" customFormat="1" ht="13.25" customHeight="1" thickBot="1">
      <c r="A153" s="100"/>
      <c r="B153" s="79"/>
      <c r="C153" s="95"/>
      <c r="D153" s="156"/>
      <c r="E153" s="18"/>
      <c r="F153" s="18"/>
      <c r="G153" s="18"/>
      <c r="H153" s="18"/>
      <c r="I153" s="145"/>
      <c r="J153" s="18"/>
      <c r="K153" s="18"/>
      <c r="L153" s="18"/>
      <c r="M153" s="18"/>
      <c r="N153" s="18"/>
      <c r="O153" s="205"/>
      <c r="P153" s="18"/>
      <c r="Q153" s="219"/>
      <c r="R153" s="18"/>
      <c r="S153" s="18"/>
      <c r="T153" s="18"/>
      <c r="U153" s="18"/>
      <c r="V153" s="18"/>
      <c r="W153" s="18"/>
      <c r="X153" s="18"/>
      <c r="Y153" s="199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6"/>
      <c r="AK153" s="18"/>
      <c r="AL153" s="225"/>
      <c r="AM153" s="18"/>
      <c r="AN153" s="18"/>
      <c r="AO153" s="145"/>
      <c r="AP153" s="178"/>
      <c r="AQ153" s="172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47"/>
      <c r="BE153" s="18"/>
      <c r="BF153" s="18"/>
      <c r="BG153" s="18"/>
      <c r="BH153" s="18"/>
      <c r="BI153" s="148"/>
      <c r="BJ153" s="148"/>
      <c r="BK153" s="18"/>
      <c r="BL153" s="18"/>
      <c r="BM153" s="18"/>
      <c r="BN153" s="18"/>
      <c r="BO153" s="18"/>
      <c r="BP153" s="193"/>
      <c r="BQ153" s="18"/>
      <c r="BR153" s="18"/>
      <c r="BS153" s="18"/>
      <c r="BT153" s="18"/>
      <c r="BU153" s="211"/>
      <c r="BV153" s="18"/>
      <c r="BW153" s="231"/>
      <c r="BX153" s="8"/>
      <c r="BY153" s="259"/>
      <c r="BZ153" s="18"/>
      <c r="CA153" s="123"/>
      <c r="CB153" s="123"/>
      <c r="CC153" s="123"/>
      <c r="CD153" s="123"/>
      <c r="CE153" s="18"/>
      <c r="CF153" s="18"/>
      <c r="CG153" s="18"/>
      <c r="CH153" s="18"/>
      <c r="CI153" s="84"/>
      <c r="CJ153" s="18"/>
      <c r="CK153" s="85"/>
      <c r="CL153" s="18"/>
      <c r="CM153" s="18"/>
      <c r="CN153" s="18"/>
      <c r="CO153" s="18"/>
      <c r="CP153" s="80"/>
      <c r="CQ153" s="18"/>
      <c r="CR153" s="18"/>
      <c r="CS153" s="38"/>
      <c r="CT153" s="39"/>
      <c r="CU153" s="18"/>
      <c r="CV153" s="40"/>
      <c r="CW153" s="41"/>
      <c r="CX153" s="42"/>
      <c r="CY153" s="106"/>
      <c r="CZ153" s="107"/>
      <c r="DA153" s="107"/>
      <c r="DB153" s="107"/>
      <c r="DC153" s="107"/>
      <c r="DD153" s="107"/>
      <c r="DE153" s="107"/>
      <c r="DF153" s="107"/>
      <c r="DG153" s="107"/>
      <c r="DH153" s="107"/>
      <c r="DI153" s="107"/>
      <c r="DJ153" s="107"/>
      <c r="DK153" s="107"/>
      <c r="DL153" s="107"/>
      <c r="DM153" s="107"/>
      <c r="DN153" s="107"/>
      <c r="DO153" s="107"/>
      <c r="DP153" s="107"/>
      <c r="DQ153" s="107"/>
      <c r="DR153" s="107"/>
      <c r="DS153" s="107"/>
      <c r="DT153" s="107"/>
      <c r="DU153" s="107"/>
      <c r="DV153" s="107"/>
      <c r="DW153" s="107"/>
      <c r="DX153" s="107"/>
      <c r="DY153" s="107"/>
      <c r="DZ153" s="107"/>
      <c r="EA153" s="107"/>
      <c r="EB153" s="107"/>
      <c r="EC153" s="107"/>
      <c r="ED153" s="107"/>
      <c r="EE153" s="107"/>
      <c r="EF153" s="107"/>
      <c r="EG153" s="107"/>
      <c r="EH153" s="107"/>
      <c r="EI153" s="107"/>
      <c r="EJ153" s="107"/>
      <c r="EK153" s="107"/>
      <c r="EL153" s="107"/>
      <c r="EM153" s="107"/>
      <c r="EN153" s="107"/>
      <c r="EO153" s="107"/>
      <c r="EP153" s="107"/>
      <c r="EQ153" s="107"/>
      <c r="ER153" s="107"/>
      <c r="ES153" s="107"/>
      <c r="ET153" s="107"/>
      <c r="EU153" s="107"/>
      <c r="EV153" s="107"/>
      <c r="EW153" s="107"/>
      <c r="EX153" s="107"/>
      <c r="EY153" s="107"/>
      <c r="EZ153" s="107"/>
      <c r="FA153" s="107"/>
      <c r="FB153" s="107"/>
      <c r="FC153" s="107"/>
      <c r="FD153" s="107"/>
      <c r="FE153" s="107"/>
      <c r="FF153" s="107"/>
      <c r="FG153" s="107"/>
      <c r="FH153" s="107"/>
      <c r="FI153" s="107"/>
      <c r="FJ153" s="107"/>
      <c r="FK153" s="107"/>
      <c r="FL153" s="107"/>
      <c r="FM153" s="107"/>
      <c r="FN153" s="107"/>
      <c r="FO153" s="107"/>
      <c r="FP153" s="107"/>
      <c r="FQ153" s="107"/>
      <c r="FR153" s="107"/>
      <c r="FS153" s="107"/>
      <c r="FT153" s="107"/>
      <c r="FU153" s="107"/>
      <c r="FV153" s="107"/>
      <c r="FW153" s="107"/>
      <c r="FX153" s="107"/>
      <c r="FY153" s="107"/>
      <c r="FZ153" s="107"/>
      <c r="GA153" s="107"/>
      <c r="GB153" s="107"/>
      <c r="GC153" s="107"/>
      <c r="GD153" s="107"/>
      <c r="GE153" s="107"/>
      <c r="GF153" s="107"/>
      <c r="GG153" s="107"/>
      <c r="GH153" s="107"/>
      <c r="GI153" s="107"/>
      <c r="GJ153" s="107"/>
      <c r="GK153" s="107"/>
      <c r="GL153" s="107"/>
      <c r="GM153" s="107"/>
      <c r="GN153" s="107"/>
      <c r="GO153" s="107"/>
      <c r="GP153" s="107"/>
      <c r="GQ153" s="107"/>
      <c r="GR153" s="107"/>
      <c r="GS153" s="107"/>
      <c r="GT153" s="107"/>
      <c r="GU153" s="107"/>
      <c r="GV153" s="107"/>
      <c r="GW153" s="107"/>
      <c r="GX153" s="107"/>
      <c r="GY153" s="107"/>
      <c r="GZ153" s="107"/>
      <c r="HA153" s="107"/>
      <c r="HB153" s="107"/>
      <c r="HC153" s="107"/>
      <c r="HD153" s="107"/>
      <c r="HE153" s="107"/>
      <c r="HF153" s="107"/>
      <c r="HG153" s="107"/>
      <c r="HH153" s="107"/>
      <c r="HI153" s="107"/>
      <c r="HJ153" s="107"/>
      <c r="HK153" s="107"/>
      <c r="HL153" s="107"/>
      <c r="HM153" s="107"/>
      <c r="HN153" s="107"/>
      <c r="HO153" s="107"/>
      <c r="HP153" s="107"/>
      <c r="HQ153" s="107"/>
      <c r="HR153" s="107"/>
      <c r="HS153" s="107"/>
      <c r="HT153" s="107"/>
      <c r="HU153" s="107"/>
      <c r="HV153" s="107"/>
      <c r="HW153" s="107"/>
      <c r="HX153" s="107"/>
      <c r="HY153" s="107"/>
      <c r="HZ153" s="107"/>
      <c r="IA153" s="107"/>
      <c r="IB153" s="107"/>
      <c r="IC153" s="107"/>
      <c r="ID153" s="107"/>
      <c r="IE153" s="107"/>
      <c r="IF153" s="107"/>
      <c r="IG153" s="107"/>
      <c r="IH153" s="107"/>
      <c r="II153" s="107"/>
      <c r="IJ153" s="107"/>
      <c r="IK153" s="107"/>
      <c r="IL153" s="107"/>
      <c r="IM153" s="107"/>
      <c r="IN153" s="107"/>
      <c r="IO153" s="107"/>
      <c r="IP153" s="107"/>
      <c r="IQ153" s="107"/>
      <c r="IR153" s="107"/>
      <c r="IS153" s="107"/>
      <c r="IT153" s="107"/>
      <c r="IU153" s="107"/>
      <c r="IV153" s="107"/>
      <c r="IW153" s="107"/>
      <c r="IX153" s="107"/>
    </row>
    <row r="154" spans="1:258" s="110" customFormat="1" ht="13.25" customHeight="1" thickTop="1">
      <c r="A154" s="92" t="s">
        <v>7</v>
      </c>
      <c r="B154" s="18"/>
      <c r="C154" s="108"/>
      <c r="D154" s="157"/>
      <c r="E154" s="18"/>
      <c r="F154" s="18"/>
      <c r="G154" s="18"/>
      <c r="H154" s="18"/>
      <c r="I154" s="145"/>
      <c r="J154" s="18"/>
      <c r="K154" s="18"/>
      <c r="L154" s="18"/>
      <c r="M154" s="18"/>
      <c r="N154" s="18"/>
      <c r="O154" s="205"/>
      <c r="P154" s="18"/>
      <c r="Q154" s="219"/>
      <c r="R154" s="18"/>
      <c r="S154" s="18"/>
      <c r="T154" s="18"/>
      <c r="U154" s="18"/>
      <c r="V154" s="18"/>
      <c r="W154" s="18"/>
      <c r="X154" s="18"/>
      <c r="Y154" s="199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6"/>
      <c r="AK154" s="18"/>
      <c r="AL154" s="225"/>
      <c r="AM154" s="18"/>
      <c r="AN154" s="18"/>
      <c r="AO154" s="145"/>
      <c r="AP154" s="178"/>
      <c r="AQ154" s="172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47"/>
      <c r="BE154" s="18"/>
      <c r="BF154" s="18"/>
      <c r="BG154" s="18"/>
      <c r="BH154" s="18"/>
      <c r="BI154" s="148"/>
      <c r="BJ154" s="148"/>
      <c r="BK154" s="18"/>
      <c r="BL154" s="18"/>
      <c r="BM154" s="18"/>
      <c r="BN154" s="18"/>
      <c r="BO154" s="18"/>
      <c r="BP154" s="193"/>
      <c r="BQ154" s="18"/>
      <c r="BR154" s="18"/>
      <c r="BS154" s="18"/>
      <c r="BT154" s="18"/>
      <c r="BU154" s="211"/>
      <c r="BV154" s="18"/>
      <c r="BW154" s="231"/>
      <c r="BX154" s="18"/>
      <c r="BY154" s="259"/>
      <c r="BZ154" s="18"/>
      <c r="CA154" s="123"/>
      <c r="CB154" s="123"/>
      <c r="CC154" s="123"/>
      <c r="CD154" s="123"/>
      <c r="CE154" s="18"/>
      <c r="CF154" s="18"/>
      <c r="CG154" s="18"/>
      <c r="CH154" s="18"/>
      <c r="CI154" s="84"/>
      <c r="CJ154" s="18"/>
      <c r="CK154" s="85"/>
      <c r="CL154" s="18"/>
      <c r="CM154" s="18"/>
      <c r="CN154" s="18"/>
      <c r="CO154" s="18"/>
      <c r="CP154" s="80"/>
      <c r="CQ154" s="18"/>
      <c r="CR154" s="18"/>
      <c r="CS154" s="38"/>
      <c r="CT154" s="39"/>
      <c r="CU154" s="18"/>
      <c r="CV154" s="40"/>
      <c r="CW154" s="41"/>
      <c r="CX154" s="42"/>
      <c r="CY154" s="109"/>
      <c r="CZ154" s="86"/>
      <c r="DA154" s="86"/>
      <c r="DB154" s="86"/>
      <c r="DC154" s="86"/>
      <c r="DD154" s="86"/>
      <c r="DE154" s="86"/>
      <c r="DF154" s="86"/>
      <c r="DG154" s="86"/>
      <c r="DH154" s="86"/>
      <c r="DI154" s="86"/>
      <c r="DJ154" s="86"/>
      <c r="DK154" s="86"/>
      <c r="DL154" s="86"/>
      <c r="DM154" s="86"/>
      <c r="DN154" s="86"/>
      <c r="DO154" s="86"/>
      <c r="DP154" s="86"/>
      <c r="DQ154" s="86"/>
      <c r="DR154" s="86"/>
      <c r="DS154" s="86"/>
      <c r="DT154" s="86"/>
      <c r="DU154" s="86"/>
      <c r="DV154" s="86"/>
      <c r="DW154" s="86"/>
      <c r="DX154" s="86"/>
      <c r="DY154" s="86"/>
      <c r="DZ154" s="86"/>
      <c r="EA154" s="86"/>
      <c r="EB154" s="86"/>
      <c r="EC154" s="86"/>
      <c r="ED154" s="86"/>
      <c r="EE154" s="86"/>
      <c r="EF154" s="86"/>
      <c r="EG154" s="86"/>
      <c r="EH154" s="86"/>
      <c r="EI154" s="86"/>
      <c r="EJ154" s="86"/>
      <c r="EK154" s="86"/>
      <c r="EL154" s="86"/>
      <c r="EM154" s="86"/>
      <c r="EN154" s="86"/>
      <c r="EO154" s="86"/>
      <c r="EP154" s="86"/>
      <c r="EQ154" s="86"/>
      <c r="ER154" s="86"/>
      <c r="ES154" s="86"/>
      <c r="ET154" s="86"/>
      <c r="EU154" s="86"/>
      <c r="EV154" s="86"/>
      <c r="EW154" s="86"/>
      <c r="EX154" s="86"/>
      <c r="EY154" s="86"/>
      <c r="EZ154" s="86"/>
      <c r="FA154" s="86"/>
      <c r="FB154" s="86"/>
      <c r="FC154" s="86"/>
      <c r="FD154" s="86"/>
      <c r="FE154" s="86"/>
      <c r="FF154" s="86"/>
      <c r="FG154" s="86"/>
      <c r="FH154" s="86"/>
      <c r="FI154" s="86"/>
      <c r="FJ154" s="86"/>
      <c r="FK154" s="86"/>
      <c r="FL154" s="86"/>
      <c r="FM154" s="86"/>
      <c r="FN154" s="86"/>
      <c r="FO154" s="86"/>
    </row>
    <row r="155" spans="1:258" s="111" customFormat="1" ht="13.25" customHeight="1">
      <c r="A155" s="77" t="s">
        <v>150</v>
      </c>
      <c r="B155" s="29">
        <v>35</v>
      </c>
      <c r="C155" s="66">
        <f>IF(B155&gt;B156,B155-B156,0)</f>
        <v>1</v>
      </c>
      <c r="D155" s="158"/>
      <c r="E155" s="237">
        <v>13</v>
      </c>
      <c r="F155" s="162">
        <v>14</v>
      </c>
      <c r="G155" s="162"/>
      <c r="H155" s="162">
        <v>10</v>
      </c>
      <c r="I155" s="167">
        <v>21</v>
      </c>
      <c r="J155" s="18">
        <v>10</v>
      </c>
      <c r="K155" s="18">
        <v>7</v>
      </c>
      <c r="L155" s="18">
        <v>10</v>
      </c>
      <c r="M155" s="162">
        <v>13</v>
      </c>
      <c r="N155" s="162"/>
      <c r="O155" s="209">
        <v>17</v>
      </c>
      <c r="P155" s="18">
        <v>16</v>
      </c>
      <c r="Q155" s="223">
        <v>14</v>
      </c>
      <c r="R155" s="162"/>
      <c r="S155" s="162"/>
      <c r="T155" s="162">
        <v>6</v>
      </c>
      <c r="U155" s="18">
        <v>14</v>
      </c>
      <c r="V155" s="162">
        <v>10</v>
      </c>
      <c r="W155" s="162">
        <v>12</v>
      </c>
      <c r="X155" s="162">
        <v>12</v>
      </c>
      <c r="Y155" s="203">
        <v>15</v>
      </c>
      <c r="Z155" s="162"/>
      <c r="AA155" s="162">
        <v>7</v>
      </c>
      <c r="AB155" s="162">
        <v>9</v>
      </c>
      <c r="AC155" s="162">
        <v>10</v>
      </c>
      <c r="AD155" s="162">
        <v>10</v>
      </c>
      <c r="AE155" s="162">
        <v>13</v>
      </c>
      <c r="AF155" s="162"/>
      <c r="AG155" s="162">
        <v>11</v>
      </c>
      <c r="AH155" s="162"/>
      <c r="AI155" s="162">
        <v>7</v>
      </c>
      <c r="AJ155" s="190">
        <v>5</v>
      </c>
      <c r="AK155" s="162">
        <v>14</v>
      </c>
      <c r="AL155" s="229">
        <v>7</v>
      </c>
      <c r="AM155" s="18">
        <v>10</v>
      </c>
      <c r="AN155" s="163">
        <v>7</v>
      </c>
      <c r="AO155" s="277">
        <v>13</v>
      </c>
      <c r="AP155" s="182">
        <v>10</v>
      </c>
      <c r="AQ155" s="171">
        <v>4</v>
      </c>
      <c r="AR155" s="162">
        <v>10</v>
      </c>
      <c r="AS155" s="162">
        <v>7</v>
      </c>
      <c r="AT155" s="162"/>
      <c r="AU155" s="163">
        <v>14</v>
      </c>
      <c r="AV155" s="162">
        <v>7</v>
      </c>
      <c r="AW155" s="162">
        <v>14</v>
      </c>
      <c r="AX155" s="162"/>
      <c r="AY155" s="162">
        <v>10</v>
      </c>
      <c r="AZ155" s="162">
        <v>7</v>
      </c>
      <c r="BA155" s="162"/>
      <c r="BB155" s="162">
        <v>7</v>
      </c>
      <c r="BC155" s="162"/>
      <c r="BD155" s="169">
        <v>3</v>
      </c>
      <c r="BE155" s="162"/>
      <c r="BF155" s="162">
        <v>7</v>
      </c>
      <c r="BG155" s="162"/>
      <c r="BH155" s="162">
        <v>10</v>
      </c>
      <c r="BI155" s="176">
        <v>7</v>
      </c>
      <c r="BJ155" s="176">
        <v>10</v>
      </c>
      <c r="BK155" s="162">
        <v>7</v>
      </c>
      <c r="BL155" s="162">
        <v>14</v>
      </c>
      <c r="BM155" s="162">
        <v>9</v>
      </c>
      <c r="BN155" s="162">
        <v>16</v>
      </c>
      <c r="BO155" s="162">
        <v>14</v>
      </c>
      <c r="BP155" s="197">
        <v>6</v>
      </c>
      <c r="BQ155" s="162"/>
      <c r="BR155" s="162">
        <v>4</v>
      </c>
      <c r="BS155" s="162">
        <v>7</v>
      </c>
      <c r="BT155" s="162">
        <v>7</v>
      </c>
      <c r="BU155" s="215">
        <v>12</v>
      </c>
      <c r="BV155" s="162">
        <v>13</v>
      </c>
      <c r="BW155" s="235">
        <v>6</v>
      </c>
      <c r="BX155" s="237"/>
      <c r="BY155" s="259">
        <v>7</v>
      </c>
      <c r="BZ155" s="162">
        <v>3</v>
      </c>
      <c r="CA155" s="123"/>
      <c r="CB155" s="123"/>
      <c r="CC155" s="123"/>
      <c r="CD155" s="123"/>
      <c r="CE155" s="18"/>
      <c r="CF155" s="18"/>
      <c r="CG155" s="18"/>
      <c r="CH155" s="18"/>
      <c r="CI155" s="84"/>
      <c r="CJ155" s="18"/>
      <c r="CK155" s="85"/>
      <c r="CL155" s="18"/>
      <c r="CM155" s="18"/>
      <c r="CN155" s="18"/>
      <c r="CO155" s="18"/>
      <c r="CP155" s="80"/>
      <c r="CQ155" s="51"/>
      <c r="CR155" s="51"/>
      <c r="CS155" s="52"/>
      <c r="CT155" s="53"/>
      <c r="CU155" s="51"/>
      <c r="CV155" s="54"/>
      <c r="CW155" s="55"/>
      <c r="CX155" s="56"/>
    </row>
    <row r="156" spans="1:258" s="96" customFormat="1" ht="13.25" customHeight="1">
      <c r="A156" s="77" t="s">
        <v>151</v>
      </c>
      <c r="B156" s="18">
        <v>34</v>
      </c>
      <c r="C156" s="66">
        <f>IF(B156&gt;B155,B156-B155,0)</f>
        <v>0</v>
      </c>
      <c r="D156" s="154"/>
      <c r="E156" s="237"/>
      <c r="F156" s="162"/>
      <c r="G156" s="162">
        <v>7</v>
      </c>
      <c r="H156" s="162"/>
      <c r="I156" s="167"/>
      <c r="J156" s="18"/>
      <c r="K156" s="18"/>
      <c r="L156" s="18"/>
      <c r="M156" s="162"/>
      <c r="N156" s="162">
        <v>12</v>
      </c>
      <c r="O156" s="209"/>
      <c r="P156" s="18"/>
      <c r="Q156" s="223"/>
      <c r="R156" s="162">
        <v>10</v>
      </c>
      <c r="S156" s="162">
        <v>10</v>
      </c>
      <c r="T156" s="162"/>
      <c r="U156" s="18"/>
      <c r="V156" s="162"/>
      <c r="W156" s="162"/>
      <c r="X156" s="162"/>
      <c r="Y156" s="203"/>
      <c r="Z156" s="162">
        <v>6</v>
      </c>
      <c r="AA156" s="162"/>
      <c r="AB156" s="162"/>
      <c r="AC156" s="162"/>
      <c r="AD156" s="162"/>
      <c r="AE156" s="162"/>
      <c r="AF156" s="162">
        <v>20</v>
      </c>
      <c r="AG156" s="162"/>
      <c r="AH156" s="162">
        <v>7</v>
      </c>
      <c r="AI156" s="162"/>
      <c r="AJ156" s="190"/>
      <c r="AK156" s="162"/>
      <c r="AL156" s="229"/>
      <c r="AM156" s="18"/>
      <c r="AN156" s="163"/>
      <c r="AO156" s="273"/>
      <c r="AP156" s="182"/>
      <c r="AQ156" s="171"/>
      <c r="AR156" s="162"/>
      <c r="AS156" s="162"/>
      <c r="AT156" s="162">
        <v>6</v>
      </c>
      <c r="AU156" s="163"/>
      <c r="AV156" s="162"/>
      <c r="AW156" s="162"/>
      <c r="AX156" s="162">
        <v>14</v>
      </c>
      <c r="AY156" s="162"/>
      <c r="AZ156" s="162"/>
      <c r="BA156" s="162">
        <v>14</v>
      </c>
      <c r="BB156" s="162"/>
      <c r="BC156" s="162">
        <v>3</v>
      </c>
      <c r="BD156" s="169"/>
      <c r="BE156" s="162">
        <v>10</v>
      </c>
      <c r="BF156" s="162"/>
      <c r="BG156" s="162">
        <v>10</v>
      </c>
      <c r="BH156" s="162"/>
      <c r="BI156" s="176"/>
      <c r="BJ156" s="176"/>
      <c r="BK156" s="162"/>
      <c r="BL156" s="162"/>
      <c r="BM156" s="162"/>
      <c r="BN156" s="162"/>
      <c r="BO156" s="162"/>
      <c r="BP156" s="197"/>
      <c r="BQ156" s="162">
        <v>7</v>
      </c>
      <c r="BR156" s="162"/>
      <c r="BS156" s="162"/>
      <c r="BT156" s="162"/>
      <c r="BU156" s="215"/>
      <c r="BV156" s="162"/>
      <c r="BW156" s="235"/>
      <c r="BX156" s="237">
        <v>3</v>
      </c>
      <c r="BY156" s="259"/>
      <c r="BZ156" s="162"/>
      <c r="CA156" s="123"/>
      <c r="CB156" s="123"/>
      <c r="CC156" s="123"/>
      <c r="CD156" s="123"/>
      <c r="CE156" s="18"/>
      <c r="CF156" s="18"/>
      <c r="CG156" s="18"/>
      <c r="CH156" s="18"/>
      <c r="CI156" s="84"/>
      <c r="CJ156" s="18"/>
      <c r="CK156" s="85"/>
      <c r="CL156" s="18"/>
      <c r="CM156" s="18"/>
      <c r="CN156" s="18"/>
      <c r="CO156" s="18"/>
      <c r="CP156" s="80"/>
      <c r="CQ156" s="18"/>
      <c r="CR156" s="18"/>
      <c r="CS156" s="38"/>
      <c r="CT156" s="39"/>
      <c r="CU156" s="18"/>
      <c r="CV156" s="40"/>
      <c r="CW156" s="41"/>
      <c r="CX156" s="42"/>
      <c r="CY156" s="97"/>
    </row>
    <row r="157" spans="1:258" s="96" customFormat="1" ht="13.25" customHeight="1">
      <c r="A157" s="100" t="s">
        <v>75</v>
      </c>
      <c r="B157" s="18"/>
      <c r="C157" s="98"/>
      <c r="D157" s="154"/>
      <c r="E157" s="30">
        <f t="shared" ref="E157:AJ157" si="115">IF($C155&gt;0,IF(E155*$C155&gt;0,IF(E155&lt;=$C155,E155+10,10),0),IF(E156*$C156&gt;0,IF(E156&lt;=$C156,E156+10,10),0))</f>
        <v>10</v>
      </c>
      <c r="F157" s="30">
        <f t="shared" si="115"/>
        <v>10</v>
      </c>
      <c r="G157" s="30">
        <f t="shared" si="115"/>
        <v>0</v>
      </c>
      <c r="H157" s="30">
        <f t="shared" si="115"/>
        <v>10</v>
      </c>
      <c r="I157" s="30">
        <f t="shared" si="115"/>
        <v>10</v>
      </c>
      <c r="J157" s="30">
        <f t="shared" si="115"/>
        <v>10</v>
      </c>
      <c r="K157" s="30">
        <f t="shared" si="115"/>
        <v>10</v>
      </c>
      <c r="L157" s="30">
        <f t="shared" si="115"/>
        <v>10</v>
      </c>
      <c r="M157" s="30">
        <f t="shared" si="115"/>
        <v>10</v>
      </c>
      <c r="N157" s="30">
        <f t="shared" si="115"/>
        <v>0</v>
      </c>
      <c r="O157" s="30">
        <f t="shared" si="115"/>
        <v>10</v>
      </c>
      <c r="P157" s="30">
        <f t="shared" si="115"/>
        <v>10</v>
      </c>
      <c r="Q157" s="30">
        <f t="shared" si="115"/>
        <v>10</v>
      </c>
      <c r="R157" s="30">
        <f t="shared" si="115"/>
        <v>0</v>
      </c>
      <c r="S157" s="30">
        <f t="shared" si="115"/>
        <v>0</v>
      </c>
      <c r="T157" s="30">
        <f t="shared" si="115"/>
        <v>10</v>
      </c>
      <c r="U157" s="30">
        <f t="shared" si="115"/>
        <v>10</v>
      </c>
      <c r="V157" s="30">
        <f t="shared" si="115"/>
        <v>10</v>
      </c>
      <c r="W157" s="30">
        <f t="shared" si="115"/>
        <v>10</v>
      </c>
      <c r="X157" s="30">
        <f t="shared" si="115"/>
        <v>10</v>
      </c>
      <c r="Y157" s="30">
        <f t="shared" si="115"/>
        <v>10</v>
      </c>
      <c r="Z157" s="30">
        <f t="shared" si="115"/>
        <v>0</v>
      </c>
      <c r="AA157" s="30">
        <f t="shared" si="115"/>
        <v>10</v>
      </c>
      <c r="AB157" s="30">
        <f t="shared" si="115"/>
        <v>10</v>
      </c>
      <c r="AC157" s="30">
        <f t="shared" si="115"/>
        <v>10</v>
      </c>
      <c r="AD157" s="30">
        <f t="shared" si="115"/>
        <v>10</v>
      </c>
      <c r="AE157" s="30">
        <f t="shared" si="115"/>
        <v>10</v>
      </c>
      <c r="AF157" s="30">
        <f t="shared" si="115"/>
        <v>0</v>
      </c>
      <c r="AG157" s="30">
        <f t="shared" si="115"/>
        <v>10</v>
      </c>
      <c r="AH157" s="30">
        <f t="shared" si="115"/>
        <v>0</v>
      </c>
      <c r="AI157" s="30">
        <f t="shared" si="115"/>
        <v>10</v>
      </c>
      <c r="AJ157" s="30">
        <f t="shared" si="115"/>
        <v>10</v>
      </c>
      <c r="AK157" s="30">
        <f t="shared" ref="AK157:BP157" si="116">IF($C155&gt;0,IF(AK155*$C155&gt;0,IF(AK155&lt;=$C155,AK155+10,10),0),IF(AK156*$C156&gt;0,IF(AK156&lt;=$C156,AK156+10,10),0))</f>
        <v>10</v>
      </c>
      <c r="AL157" s="30">
        <f t="shared" si="116"/>
        <v>10</v>
      </c>
      <c r="AM157" s="30">
        <f t="shared" si="116"/>
        <v>10</v>
      </c>
      <c r="AN157" s="30">
        <f t="shared" si="116"/>
        <v>10</v>
      </c>
      <c r="AO157" s="274">
        <f t="shared" si="116"/>
        <v>10</v>
      </c>
      <c r="AP157" s="30">
        <f t="shared" si="116"/>
        <v>10</v>
      </c>
      <c r="AQ157" s="30">
        <f t="shared" si="116"/>
        <v>10</v>
      </c>
      <c r="AR157" s="30">
        <f t="shared" si="116"/>
        <v>10</v>
      </c>
      <c r="AS157" s="30">
        <f t="shared" si="116"/>
        <v>10</v>
      </c>
      <c r="AT157" s="30">
        <f t="shared" si="116"/>
        <v>0</v>
      </c>
      <c r="AU157" s="30">
        <f t="shared" si="116"/>
        <v>10</v>
      </c>
      <c r="AV157" s="30">
        <f t="shared" si="116"/>
        <v>10</v>
      </c>
      <c r="AW157" s="30">
        <f t="shared" si="116"/>
        <v>10</v>
      </c>
      <c r="AX157" s="30">
        <f t="shared" si="116"/>
        <v>0</v>
      </c>
      <c r="AY157" s="30">
        <f t="shared" si="116"/>
        <v>10</v>
      </c>
      <c r="AZ157" s="30">
        <f t="shared" si="116"/>
        <v>10</v>
      </c>
      <c r="BA157" s="30">
        <f t="shared" si="116"/>
        <v>0</v>
      </c>
      <c r="BB157" s="30">
        <f t="shared" si="116"/>
        <v>10</v>
      </c>
      <c r="BC157" s="30">
        <f t="shared" si="116"/>
        <v>0</v>
      </c>
      <c r="BD157" s="30">
        <f t="shared" si="116"/>
        <v>10</v>
      </c>
      <c r="BE157" s="30">
        <f t="shared" si="116"/>
        <v>0</v>
      </c>
      <c r="BF157" s="30">
        <f t="shared" si="116"/>
        <v>10</v>
      </c>
      <c r="BG157" s="30">
        <f t="shared" si="116"/>
        <v>0</v>
      </c>
      <c r="BH157" s="30">
        <f t="shared" si="116"/>
        <v>10</v>
      </c>
      <c r="BI157" s="30">
        <f t="shared" si="116"/>
        <v>10</v>
      </c>
      <c r="BJ157" s="30">
        <f t="shared" si="116"/>
        <v>10</v>
      </c>
      <c r="BK157" s="30">
        <f t="shared" si="116"/>
        <v>10</v>
      </c>
      <c r="BL157" s="30">
        <f t="shared" si="116"/>
        <v>10</v>
      </c>
      <c r="BM157" s="30">
        <f t="shared" si="116"/>
        <v>10</v>
      </c>
      <c r="BN157" s="30">
        <f t="shared" si="116"/>
        <v>10</v>
      </c>
      <c r="BO157" s="30">
        <f t="shared" si="116"/>
        <v>10</v>
      </c>
      <c r="BP157" s="30">
        <f t="shared" si="116"/>
        <v>10</v>
      </c>
      <c r="BQ157" s="30">
        <f t="shared" ref="BQ157:CV157" si="117">IF($C155&gt;0,IF(BQ155*$C155&gt;0,IF(BQ155&lt;=$C155,BQ155+10,10),0),IF(BQ156*$C156&gt;0,IF(BQ156&lt;=$C156,BQ156+10,10),0))</f>
        <v>0</v>
      </c>
      <c r="BR157" s="30">
        <f t="shared" si="117"/>
        <v>10</v>
      </c>
      <c r="BS157" s="30">
        <f t="shared" si="117"/>
        <v>10</v>
      </c>
      <c r="BT157" s="30">
        <f t="shared" si="117"/>
        <v>10</v>
      </c>
      <c r="BU157" s="30">
        <f t="shared" si="117"/>
        <v>10</v>
      </c>
      <c r="BV157" s="30">
        <f t="shared" si="117"/>
        <v>10</v>
      </c>
      <c r="BW157" s="30">
        <f t="shared" si="117"/>
        <v>10</v>
      </c>
      <c r="BX157" s="30">
        <f t="shared" si="117"/>
        <v>0</v>
      </c>
      <c r="BY157" s="260">
        <f t="shared" si="117"/>
        <v>10</v>
      </c>
      <c r="BZ157" s="30">
        <f t="shared" si="117"/>
        <v>10</v>
      </c>
      <c r="CA157" s="124"/>
      <c r="CB157" s="124"/>
      <c r="CC157" s="124"/>
      <c r="CD157" s="124"/>
      <c r="CE157" s="30"/>
      <c r="CF157" s="30"/>
      <c r="CG157" s="30"/>
      <c r="CH157" s="30"/>
      <c r="CI157" s="30">
        <f t="shared" ref="CI157:CN157" si="118">IF($C155&gt;0,IF(CI155*$C155&gt;0,IF(CI155&lt;=$C155,CI155+10,10),0),IF(CI156*$C156&gt;0,IF(CI156&lt;=$C156,CI156+10,10),0))</f>
        <v>0</v>
      </c>
      <c r="CJ157" s="30">
        <f t="shared" si="118"/>
        <v>0</v>
      </c>
      <c r="CK157" s="30">
        <f t="shared" si="118"/>
        <v>0</v>
      </c>
      <c r="CL157" s="30">
        <f t="shared" si="118"/>
        <v>0</v>
      </c>
      <c r="CM157" s="30">
        <f t="shared" si="118"/>
        <v>0</v>
      </c>
      <c r="CN157" s="30">
        <f t="shared" si="118"/>
        <v>0</v>
      </c>
      <c r="CO157" s="30"/>
      <c r="CP157" s="30"/>
      <c r="CQ157" s="31">
        <f>IF($C155&gt;0,IF(CQ155*$C155&gt;0,IF(CQ155&lt;=$C155,CQ155+10,10),0),IF(CQ156*$C156&gt;0,IF(CQ156&lt;=$C156,CQ156+10,10),0))</f>
        <v>0</v>
      </c>
      <c r="CR157" s="30">
        <f>IF($C155&gt;0,IF(CR155*$C155&gt;0,IF(CR155&lt;=$C155,CR155+10,10),0),IF(CR156*$C156&gt;0,IF(CR156&lt;=$C156,CR156+10,10),0))</f>
        <v>0</v>
      </c>
      <c r="CS157" s="30"/>
      <c r="CT157" s="30"/>
      <c r="CU157" s="30"/>
      <c r="CV157" s="30"/>
      <c r="CW157" s="30"/>
      <c r="CX157" s="30"/>
      <c r="CY157" s="97"/>
    </row>
    <row r="158" spans="1:258" s="96" customFormat="1" ht="13.25" customHeight="1">
      <c r="A158" s="93"/>
      <c r="B158" s="18"/>
      <c r="C158" s="98"/>
      <c r="D158" s="154"/>
      <c r="E158" s="18"/>
      <c r="F158" s="18"/>
      <c r="G158" s="18"/>
      <c r="H158" s="18"/>
      <c r="I158" s="145"/>
      <c r="J158" s="18"/>
      <c r="K158" s="18"/>
      <c r="L158" s="18"/>
      <c r="M158" s="18"/>
      <c r="N158" s="18"/>
      <c r="O158" s="205"/>
      <c r="P158" s="18"/>
      <c r="Q158" s="219"/>
      <c r="R158" s="18"/>
      <c r="S158" s="18"/>
      <c r="T158" s="18"/>
      <c r="U158" s="18"/>
      <c r="V158" s="18"/>
      <c r="W158" s="18"/>
      <c r="X158" s="18"/>
      <c r="Y158" s="199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6"/>
      <c r="AK158" s="18"/>
      <c r="AL158" s="225"/>
      <c r="AM158" s="18"/>
      <c r="AN158" s="18"/>
      <c r="AO158" s="145"/>
      <c r="AP158" s="178"/>
      <c r="AQ158" s="172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47"/>
      <c r="BE158" s="18"/>
      <c r="BF158" s="18"/>
      <c r="BG158" s="18"/>
      <c r="BH158" s="18"/>
      <c r="BI158" s="148"/>
      <c r="BJ158" s="148"/>
      <c r="BK158" s="18"/>
      <c r="BL158" s="18"/>
      <c r="BM158" s="18"/>
      <c r="BN158" s="18"/>
      <c r="BO158" s="18"/>
      <c r="BP158" s="193"/>
      <c r="BQ158" s="18"/>
      <c r="BR158" s="18"/>
      <c r="BS158" s="18"/>
      <c r="BT158" s="18"/>
      <c r="BU158" s="211"/>
      <c r="BV158" s="18"/>
      <c r="BW158" s="231"/>
      <c r="BX158" s="18"/>
      <c r="BY158" s="259"/>
      <c r="BZ158" s="18"/>
      <c r="CA158" s="123"/>
      <c r="CB158" s="123"/>
      <c r="CC158" s="123"/>
      <c r="CD158" s="123"/>
      <c r="CE158" s="18"/>
      <c r="CF158" s="18"/>
      <c r="CG158" s="18"/>
      <c r="CH158" s="18"/>
      <c r="CI158" s="84"/>
      <c r="CJ158" s="18"/>
      <c r="CK158" s="85"/>
      <c r="CL158" s="18"/>
      <c r="CM158" s="18"/>
      <c r="CN158" s="18"/>
      <c r="CO158" s="18"/>
      <c r="CP158" s="80"/>
      <c r="CQ158" s="18"/>
      <c r="CR158" s="18"/>
      <c r="CS158" s="38"/>
      <c r="CT158" s="39"/>
      <c r="CU158" s="18"/>
      <c r="CV158" s="40"/>
      <c r="CW158" s="41"/>
      <c r="CX158" s="42"/>
      <c r="CY158" s="97"/>
    </row>
    <row r="159" spans="1:258" s="96" customFormat="1" ht="13.25" customHeight="1">
      <c r="A159" s="94" t="s">
        <v>20</v>
      </c>
      <c r="B159" s="18"/>
      <c r="C159" s="98"/>
      <c r="D159" s="154"/>
      <c r="E159" s="18"/>
      <c r="F159" s="18"/>
      <c r="G159" s="18"/>
      <c r="H159" s="18"/>
      <c r="I159" s="145"/>
      <c r="J159" s="18"/>
      <c r="K159" s="18"/>
      <c r="L159" s="18"/>
      <c r="M159" s="18"/>
      <c r="N159" s="18"/>
      <c r="O159" s="205"/>
      <c r="P159" s="18"/>
      <c r="Q159" s="219"/>
      <c r="R159" s="18"/>
      <c r="S159" s="18"/>
      <c r="T159" s="18"/>
      <c r="U159" s="18"/>
      <c r="V159" s="18"/>
      <c r="W159" s="18"/>
      <c r="X159" s="18"/>
      <c r="Y159" s="199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6"/>
      <c r="AK159" s="18"/>
      <c r="AL159" s="225"/>
      <c r="AM159" s="18"/>
      <c r="AN159" s="18"/>
      <c r="AO159" s="145"/>
      <c r="AP159" s="178"/>
      <c r="AQ159" s="172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47"/>
      <c r="BE159" s="18"/>
      <c r="BF159" s="18"/>
      <c r="BG159" s="18"/>
      <c r="BH159" s="18"/>
      <c r="BI159" s="148"/>
      <c r="BJ159" s="148"/>
      <c r="BK159" s="18"/>
      <c r="BL159" s="18"/>
      <c r="BM159" s="18"/>
      <c r="BN159" s="18"/>
      <c r="BO159" s="18"/>
      <c r="BP159" s="193"/>
      <c r="BQ159" s="18"/>
      <c r="BR159" s="18"/>
      <c r="BS159" s="18"/>
      <c r="BT159" s="18"/>
      <c r="BU159" s="211"/>
      <c r="BV159" s="18"/>
      <c r="BW159" s="231"/>
      <c r="BX159" s="18"/>
      <c r="BY159" s="259"/>
      <c r="BZ159" s="18"/>
      <c r="CA159" s="123"/>
      <c r="CB159" s="123"/>
      <c r="CC159" s="123"/>
      <c r="CD159" s="123"/>
      <c r="CE159" s="18"/>
      <c r="CF159" s="18"/>
      <c r="CG159" s="18"/>
      <c r="CH159" s="18"/>
      <c r="CI159" s="84"/>
      <c r="CJ159" s="18"/>
      <c r="CK159" s="85"/>
      <c r="CL159" s="18"/>
      <c r="CM159" s="18"/>
      <c r="CN159" s="18"/>
      <c r="CO159" s="18"/>
      <c r="CP159" s="80"/>
      <c r="CQ159" s="18"/>
      <c r="CR159" s="18"/>
      <c r="CS159" s="38"/>
      <c r="CT159" s="39"/>
      <c r="CU159" s="18"/>
      <c r="CV159" s="40"/>
      <c r="CW159" s="41"/>
      <c r="CX159" s="42"/>
      <c r="CY159" s="97"/>
    </row>
    <row r="160" spans="1:258" s="96" customFormat="1" ht="13.25" customHeight="1">
      <c r="A160" s="48" t="s">
        <v>152</v>
      </c>
      <c r="B160" s="18">
        <v>17</v>
      </c>
      <c r="C160" s="66">
        <f>IF(B160&gt;B161,B160-B161,0)</f>
        <v>0</v>
      </c>
      <c r="D160" s="154"/>
      <c r="E160" s="237">
        <v>13</v>
      </c>
      <c r="F160" s="162">
        <v>14</v>
      </c>
      <c r="G160" s="162">
        <v>10</v>
      </c>
      <c r="H160" s="162">
        <v>10</v>
      </c>
      <c r="I160" s="167">
        <v>24</v>
      </c>
      <c r="J160" s="18">
        <v>14</v>
      </c>
      <c r="K160" s="18">
        <v>7</v>
      </c>
      <c r="L160" s="18">
        <v>13</v>
      </c>
      <c r="M160" s="162"/>
      <c r="N160" s="162"/>
      <c r="O160" s="209"/>
      <c r="P160" s="18">
        <v>13</v>
      </c>
      <c r="Q160" s="223">
        <v>12</v>
      </c>
      <c r="R160" s="162">
        <v>10</v>
      </c>
      <c r="S160" s="162">
        <v>13</v>
      </c>
      <c r="T160" s="162">
        <v>7</v>
      </c>
      <c r="U160" s="18">
        <v>17</v>
      </c>
      <c r="V160" s="162">
        <v>14</v>
      </c>
      <c r="W160" s="162"/>
      <c r="X160" s="162">
        <v>14</v>
      </c>
      <c r="Y160" s="203">
        <v>9</v>
      </c>
      <c r="Z160" s="162">
        <v>13</v>
      </c>
      <c r="AA160" s="162">
        <v>14</v>
      </c>
      <c r="AB160" s="162">
        <v>13</v>
      </c>
      <c r="AC160" s="162">
        <v>7</v>
      </c>
      <c r="AD160" s="162">
        <v>16</v>
      </c>
      <c r="AE160" s="162">
        <v>7</v>
      </c>
      <c r="AF160" s="162"/>
      <c r="AG160" s="162"/>
      <c r="AH160" s="162">
        <v>10</v>
      </c>
      <c r="AI160" s="162">
        <v>17</v>
      </c>
      <c r="AJ160" s="190">
        <v>10</v>
      </c>
      <c r="AK160" s="162">
        <v>17</v>
      </c>
      <c r="AL160" s="229">
        <v>14</v>
      </c>
      <c r="AM160" s="18">
        <v>13</v>
      </c>
      <c r="AN160" s="163">
        <v>10</v>
      </c>
      <c r="AO160" s="273">
        <v>18</v>
      </c>
      <c r="AP160" s="182">
        <v>7</v>
      </c>
      <c r="AQ160" s="171"/>
      <c r="AR160" s="162">
        <v>7</v>
      </c>
      <c r="AS160" s="162">
        <v>12</v>
      </c>
      <c r="AT160" s="162">
        <v>14</v>
      </c>
      <c r="AU160" s="163">
        <v>10</v>
      </c>
      <c r="AV160" s="162">
        <v>14</v>
      </c>
      <c r="AW160" s="162">
        <v>10</v>
      </c>
      <c r="AX160" s="162">
        <v>14</v>
      </c>
      <c r="AY160" s="162">
        <v>10</v>
      </c>
      <c r="AZ160" s="162">
        <v>13</v>
      </c>
      <c r="BA160" s="162">
        <v>17</v>
      </c>
      <c r="BB160" s="162">
        <v>17</v>
      </c>
      <c r="BC160" s="162">
        <v>7</v>
      </c>
      <c r="BD160" s="169">
        <v>7</v>
      </c>
      <c r="BE160" s="162">
        <v>10</v>
      </c>
      <c r="BF160" s="162">
        <v>19</v>
      </c>
      <c r="BG160" s="162">
        <v>14</v>
      </c>
      <c r="BH160" s="162">
        <v>17</v>
      </c>
      <c r="BI160" s="176">
        <v>14</v>
      </c>
      <c r="BJ160" s="176">
        <v>7</v>
      </c>
      <c r="BK160" s="162">
        <v>9</v>
      </c>
      <c r="BL160" s="162">
        <v>17</v>
      </c>
      <c r="BM160" s="162">
        <v>17</v>
      </c>
      <c r="BN160" s="162">
        <v>10</v>
      </c>
      <c r="BO160" s="162">
        <v>16</v>
      </c>
      <c r="BP160" s="197">
        <v>12</v>
      </c>
      <c r="BQ160" s="162">
        <v>17</v>
      </c>
      <c r="BR160" s="162">
        <v>3</v>
      </c>
      <c r="BS160" s="162">
        <v>10</v>
      </c>
      <c r="BT160" s="162">
        <v>14</v>
      </c>
      <c r="BU160" s="215"/>
      <c r="BV160" s="162">
        <v>10</v>
      </c>
      <c r="BW160" s="235">
        <v>14</v>
      </c>
      <c r="BX160" s="237">
        <v>9</v>
      </c>
      <c r="BY160" s="259">
        <v>21</v>
      </c>
      <c r="BZ160" s="162">
        <v>10</v>
      </c>
      <c r="CA160" s="123"/>
      <c r="CB160" s="123"/>
      <c r="CC160" s="123"/>
      <c r="CD160" s="123"/>
      <c r="CE160" s="18"/>
      <c r="CF160" s="18"/>
      <c r="CG160" s="18"/>
      <c r="CH160" s="18"/>
      <c r="CI160" s="84"/>
      <c r="CJ160" s="18"/>
      <c r="CK160" s="85"/>
      <c r="CL160" s="18"/>
      <c r="CM160" s="18"/>
      <c r="CN160" s="18"/>
      <c r="CO160" s="18"/>
      <c r="CP160" s="80"/>
      <c r="CQ160" s="18"/>
      <c r="CR160" s="18"/>
      <c r="CS160" s="38"/>
      <c r="CT160" s="39"/>
      <c r="CU160" s="18"/>
      <c r="CV160" s="40"/>
      <c r="CW160" s="41"/>
      <c r="CX160" s="42"/>
      <c r="CY160" s="97"/>
    </row>
    <row r="161" spans="1:103" s="50" customFormat="1" ht="13.25" customHeight="1">
      <c r="A161" s="48" t="s">
        <v>153</v>
      </c>
      <c r="B161" s="18">
        <v>21</v>
      </c>
      <c r="C161" s="66">
        <f>IF(B161&gt;B160,B161-B160,0)</f>
        <v>4</v>
      </c>
      <c r="D161" s="154"/>
      <c r="E161" s="237"/>
      <c r="F161" s="162"/>
      <c r="G161" s="162"/>
      <c r="H161" s="162"/>
      <c r="I161" s="167"/>
      <c r="J161" s="18"/>
      <c r="K161" s="18"/>
      <c r="L161" s="18"/>
      <c r="M161" s="162">
        <v>13</v>
      </c>
      <c r="N161" s="162">
        <v>13</v>
      </c>
      <c r="O161" s="209">
        <v>10</v>
      </c>
      <c r="P161" s="18"/>
      <c r="Q161" s="223"/>
      <c r="R161" s="162"/>
      <c r="S161" s="162"/>
      <c r="T161" s="162"/>
      <c r="U161" s="18"/>
      <c r="V161" s="162"/>
      <c r="W161" s="162">
        <v>6</v>
      </c>
      <c r="X161" s="162"/>
      <c r="Y161" s="203"/>
      <c r="Z161" s="162"/>
      <c r="AA161" s="162"/>
      <c r="AB161" s="162"/>
      <c r="AC161" s="162"/>
      <c r="AD161" s="162"/>
      <c r="AE161" s="162"/>
      <c r="AF161" s="162">
        <v>10</v>
      </c>
      <c r="AG161" s="162">
        <v>3</v>
      </c>
      <c r="AH161" s="162"/>
      <c r="AI161" s="162"/>
      <c r="AJ161" s="190"/>
      <c r="AK161" s="162"/>
      <c r="AL161" s="229"/>
      <c r="AM161" s="18"/>
      <c r="AN161" s="163"/>
      <c r="AO161" s="273"/>
      <c r="AP161" s="182"/>
      <c r="AQ161" s="171">
        <v>4</v>
      </c>
      <c r="AR161" s="162"/>
      <c r="AS161" s="162"/>
      <c r="AT161" s="162"/>
      <c r="AU161" s="163"/>
      <c r="AV161" s="162"/>
      <c r="AW161" s="162"/>
      <c r="AX161" s="162"/>
      <c r="AY161" s="162"/>
      <c r="AZ161" s="162"/>
      <c r="BA161" s="162"/>
      <c r="BB161" s="162"/>
      <c r="BC161" s="162"/>
      <c r="BD161" s="169"/>
      <c r="BE161" s="162"/>
      <c r="BF161" s="162"/>
      <c r="BG161" s="162"/>
      <c r="BH161" s="162"/>
      <c r="BI161" s="176"/>
      <c r="BJ161" s="176"/>
      <c r="BK161" s="162"/>
      <c r="BL161" s="162"/>
      <c r="BM161" s="162"/>
      <c r="BN161" s="162"/>
      <c r="BO161" s="162"/>
      <c r="BP161" s="197"/>
      <c r="BQ161" s="162"/>
      <c r="BR161" s="162"/>
      <c r="BS161" s="162"/>
      <c r="BT161" s="162"/>
      <c r="BU161" s="215">
        <v>4</v>
      </c>
      <c r="BV161" s="162"/>
      <c r="BW161" s="235"/>
      <c r="BX161" s="237"/>
      <c r="BY161" s="259"/>
      <c r="BZ161" s="162"/>
      <c r="CA161" s="123"/>
      <c r="CB161" s="123"/>
      <c r="CC161" s="123"/>
      <c r="CD161" s="123"/>
      <c r="CE161" s="18"/>
      <c r="CF161" s="18"/>
      <c r="CG161" s="18"/>
      <c r="CH161" s="18"/>
      <c r="CI161" s="84"/>
      <c r="CJ161" s="18"/>
      <c r="CK161" s="85"/>
      <c r="CL161" s="18"/>
      <c r="CM161" s="18"/>
      <c r="CN161" s="18"/>
      <c r="CO161" s="18"/>
      <c r="CP161" s="80"/>
      <c r="CQ161" s="51"/>
      <c r="CR161" s="51"/>
      <c r="CS161" s="52"/>
      <c r="CT161" s="53"/>
      <c r="CU161" s="51"/>
      <c r="CV161" s="54"/>
      <c r="CW161" s="55"/>
      <c r="CX161" s="56"/>
    </row>
    <row r="162" spans="1:103" s="96" customFormat="1" ht="13.25" customHeight="1">
      <c r="A162" s="100" t="s">
        <v>76</v>
      </c>
      <c r="B162" s="18"/>
      <c r="C162" s="98"/>
      <c r="D162" s="154"/>
      <c r="E162" s="30">
        <f t="shared" ref="E162:AJ162" si="119">IF($C160&gt;0,IF(E160*$C160&gt;0,IF(E160&lt;=$C160,E160+10,10),0),IF(E161*$C161&gt;0,IF(E161&lt;=$C161,E161+10,10),0))</f>
        <v>0</v>
      </c>
      <c r="F162" s="30">
        <f t="shared" si="119"/>
        <v>0</v>
      </c>
      <c r="G162" s="30">
        <f t="shared" si="119"/>
        <v>0</v>
      </c>
      <c r="H162" s="30">
        <f t="shared" si="119"/>
        <v>0</v>
      </c>
      <c r="I162" s="30">
        <f t="shared" si="119"/>
        <v>0</v>
      </c>
      <c r="J162" s="30">
        <f t="shared" si="119"/>
        <v>0</v>
      </c>
      <c r="K162" s="30">
        <f t="shared" si="119"/>
        <v>0</v>
      </c>
      <c r="L162" s="30">
        <f t="shared" si="119"/>
        <v>0</v>
      </c>
      <c r="M162" s="30">
        <f t="shared" si="119"/>
        <v>10</v>
      </c>
      <c r="N162" s="30">
        <f t="shared" si="119"/>
        <v>10</v>
      </c>
      <c r="O162" s="30">
        <f t="shared" si="119"/>
        <v>10</v>
      </c>
      <c r="P162" s="30">
        <f t="shared" si="119"/>
        <v>0</v>
      </c>
      <c r="Q162" s="30">
        <f t="shared" si="119"/>
        <v>0</v>
      </c>
      <c r="R162" s="30">
        <f t="shared" si="119"/>
        <v>0</v>
      </c>
      <c r="S162" s="30">
        <f t="shared" si="119"/>
        <v>0</v>
      </c>
      <c r="T162" s="30">
        <f t="shared" si="119"/>
        <v>0</v>
      </c>
      <c r="U162" s="30">
        <f t="shared" si="119"/>
        <v>0</v>
      </c>
      <c r="V162" s="30">
        <f t="shared" si="119"/>
        <v>0</v>
      </c>
      <c r="W162" s="30">
        <f t="shared" si="119"/>
        <v>10</v>
      </c>
      <c r="X162" s="30">
        <f t="shared" si="119"/>
        <v>0</v>
      </c>
      <c r="Y162" s="30">
        <f t="shared" si="119"/>
        <v>0</v>
      </c>
      <c r="Z162" s="30">
        <f t="shared" si="119"/>
        <v>0</v>
      </c>
      <c r="AA162" s="30">
        <f t="shared" si="119"/>
        <v>0</v>
      </c>
      <c r="AB162" s="30">
        <f t="shared" si="119"/>
        <v>0</v>
      </c>
      <c r="AC162" s="30">
        <f t="shared" si="119"/>
        <v>0</v>
      </c>
      <c r="AD162" s="30">
        <f t="shared" si="119"/>
        <v>0</v>
      </c>
      <c r="AE162" s="30">
        <f t="shared" si="119"/>
        <v>0</v>
      </c>
      <c r="AF162" s="30">
        <f t="shared" si="119"/>
        <v>10</v>
      </c>
      <c r="AG162" s="30">
        <f t="shared" si="119"/>
        <v>13</v>
      </c>
      <c r="AH162" s="30">
        <f t="shared" si="119"/>
        <v>0</v>
      </c>
      <c r="AI162" s="30">
        <f t="shared" si="119"/>
        <v>0</v>
      </c>
      <c r="AJ162" s="30">
        <f t="shared" si="119"/>
        <v>0</v>
      </c>
      <c r="AK162" s="30">
        <f t="shared" ref="AK162:BP162" si="120">IF($C160&gt;0,IF(AK160*$C160&gt;0,IF(AK160&lt;=$C160,AK160+10,10),0),IF(AK161*$C161&gt;0,IF(AK161&lt;=$C161,AK161+10,10),0))</f>
        <v>0</v>
      </c>
      <c r="AL162" s="30">
        <f t="shared" si="120"/>
        <v>0</v>
      </c>
      <c r="AM162" s="30">
        <f t="shared" si="120"/>
        <v>0</v>
      </c>
      <c r="AN162" s="30">
        <f t="shared" si="120"/>
        <v>0</v>
      </c>
      <c r="AO162" s="274">
        <f t="shared" si="120"/>
        <v>0</v>
      </c>
      <c r="AP162" s="30">
        <f t="shared" si="120"/>
        <v>0</v>
      </c>
      <c r="AQ162" s="30">
        <f t="shared" si="120"/>
        <v>14</v>
      </c>
      <c r="AR162" s="30">
        <f t="shared" si="120"/>
        <v>0</v>
      </c>
      <c r="AS162" s="30">
        <f t="shared" si="120"/>
        <v>0</v>
      </c>
      <c r="AT162" s="30">
        <f t="shared" si="120"/>
        <v>0</v>
      </c>
      <c r="AU162" s="30">
        <f t="shared" si="120"/>
        <v>0</v>
      </c>
      <c r="AV162" s="30">
        <f t="shared" si="120"/>
        <v>0</v>
      </c>
      <c r="AW162" s="30">
        <f t="shared" si="120"/>
        <v>0</v>
      </c>
      <c r="AX162" s="30">
        <f t="shared" si="120"/>
        <v>0</v>
      </c>
      <c r="AY162" s="30">
        <f t="shared" si="120"/>
        <v>0</v>
      </c>
      <c r="AZ162" s="30">
        <f t="shared" si="120"/>
        <v>0</v>
      </c>
      <c r="BA162" s="30">
        <f t="shared" si="120"/>
        <v>0</v>
      </c>
      <c r="BB162" s="30">
        <f t="shared" si="120"/>
        <v>0</v>
      </c>
      <c r="BC162" s="30">
        <f t="shared" si="120"/>
        <v>0</v>
      </c>
      <c r="BD162" s="30">
        <f t="shared" si="120"/>
        <v>0</v>
      </c>
      <c r="BE162" s="30">
        <f t="shared" si="120"/>
        <v>0</v>
      </c>
      <c r="BF162" s="30">
        <f t="shared" si="120"/>
        <v>0</v>
      </c>
      <c r="BG162" s="30">
        <f t="shared" si="120"/>
        <v>0</v>
      </c>
      <c r="BH162" s="30">
        <f t="shared" si="120"/>
        <v>0</v>
      </c>
      <c r="BI162" s="30">
        <f t="shared" si="120"/>
        <v>0</v>
      </c>
      <c r="BJ162" s="30">
        <f t="shared" si="120"/>
        <v>0</v>
      </c>
      <c r="BK162" s="30">
        <f t="shared" si="120"/>
        <v>0</v>
      </c>
      <c r="BL162" s="30">
        <f t="shared" si="120"/>
        <v>0</v>
      </c>
      <c r="BM162" s="30">
        <f t="shared" si="120"/>
        <v>0</v>
      </c>
      <c r="BN162" s="30">
        <f t="shared" si="120"/>
        <v>0</v>
      </c>
      <c r="BO162" s="30">
        <f t="shared" si="120"/>
        <v>0</v>
      </c>
      <c r="BP162" s="30">
        <f t="shared" si="120"/>
        <v>0</v>
      </c>
      <c r="BQ162" s="30">
        <f t="shared" ref="BQ162:CV162" si="121">IF($C160&gt;0,IF(BQ160*$C160&gt;0,IF(BQ160&lt;=$C160,BQ160+10,10),0),IF(BQ161*$C161&gt;0,IF(BQ161&lt;=$C161,BQ161+10,10),0))</f>
        <v>0</v>
      </c>
      <c r="BR162" s="30">
        <f t="shared" si="121"/>
        <v>0</v>
      </c>
      <c r="BS162" s="30">
        <f t="shared" si="121"/>
        <v>0</v>
      </c>
      <c r="BT162" s="30">
        <f t="shared" si="121"/>
        <v>0</v>
      </c>
      <c r="BU162" s="30">
        <f t="shared" si="121"/>
        <v>14</v>
      </c>
      <c r="BV162" s="30">
        <f t="shared" si="121"/>
        <v>0</v>
      </c>
      <c r="BW162" s="30">
        <f t="shared" si="121"/>
        <v>0</v>
      </c>
      <c r="BX162" s="30">
        <f t="shared" si="121"/>
        <v>0</v>
      </c>
      <c r="BY162" s="260">
        <f t="shared" si="121"/>
        <v>0</v>
      </c>
      <c r="BZ162" s="30">
        <f t="shared" si="121"/>
        <v>0</v>
      </c>
      <c r="CA162" s="124"/>
      <c r="CB162" s="124"/>
      <c r="CC162" s="124"/>
      <c r="CD162" s="124"/>
      <c r="CE162" s="30"/>
      <c r="CF162" s="30"/>
      <c r="CG162" s="30"/>
      <c r="CH162" s="30"/>
      <c r="CI162" s="30">
        <f t="shared" ref="CI162:CN162" si="122">IF($C160&gt;0,IF(CI160*$C160&gt;0,IF(CI160&lt;=$C160,CI160+10,10),0),IF(CI161*$C161&gt;0,IF(CI161&lt;=$C161,CI161+10,10),0))</f>
        <v>0</v>
      </c>
      <c r="CJ162" s="30">
        <f t="shared" si="122"/>
        <v>0</v>
      </c>
      <c r="CK162" s="30">
        <f t="shared" si="122"/>
        <v>0</v>
      </c>
      <c r="CL162" s="30">
        <f t="shared" si="122"/>
        <v>0</v>
      </c>
      <c r="CM162" s="30">
        <f t="shared" si="122"/>
        <v>0</v>
      </c>
      <c r="CN162" s="30">
        <f t="shared" si="122"/>
        <v>0</v>
      </c>
      <c r="CO162" s="30"/>
      <c r="CP162" s="30"/>
      <c r="CQ162" s="31">
        <f>IF($C160&gt;0,IF(CQ160*$C160&gt;0,IF(CQ160&lt;=$C160,CQ160+10,10),0),IF(CQ161*$C161&gt;0,IF(CQ161&lt;=$C161,CQ161+10,10),0))</f>
        <v>0</v>
      </c>
      <c r="CR162" s="30">
        <f>IF($C160&gt;0,IF(CR160*$C160&gt;0,IF(CR160&lt;=$C160,CR160+10,10),0),IF(CR161*$C161&gt;0,IF(CR161&lt;=$C161,CR161+10,10),0))</f>
        <v>0</v>
      </c>
      <c r="CS162" s="30"/>
      <c r="CT162" s="30"/>
      <c r="CU162" s="30"/>
      <c r="CV162" s="30"/>
      <c r="CW162" s="30"/>
      <c r="CX162" s="30"/>
      <c r="CY162" s="97"/>
    </row>
    <row r="163" spans="1:103" s="96" customFormat="1" ht="13.25" customHeight="1">
      <c r="A163" s="100"/>
      <c r="B163" s="18"/>
      <c r="C163" s="98"/>
      <c r="D163" s="154"/>
      <c r="E163" s="18"/>
      <c r="F163" s="8"/>
      <c r="G163" s="8"/>
      <c r="H163" s="8"/>
      <c r="I163" s="150"/>
      <c r="J163" s="8"/>
      <c r="K163" s="8"/>
      <c r="L163" s="8"/>
      <c r="M163" s="8"/>
      <c r="N163" s="8"/>
      <c r="O163" s="207"/>
      <c r="P163" s="8"/>
      <c r="Q163" s="221"/>
      <c r="R163" s="8"/>
      <c r="S163" s="8"/>
      <c r="T163" s="8"/>
      <c r="U163" s="8"/>
      <c r="V163" s="8"/>
      <c r="W163" s="8"/>
      <c r="X163" s="8"/>
      <c r="Y163" s="201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88"/>
      <c r="AK163" s="8"/>
      <c r="AL163" s="227"/>
      <c r="AM163" s="8"/>
      <c r="AN163" s="8"/>
      <c r="AO163" s="150"/>
      <c r="AP163" s="180"/>
      <c r="AQ163" s="174"/>
      <c r="AR163" s="8"/>
      <c r="AS163" s="8"/>
      <c r="AT163" s="8"/>
      <c r="AU163" s="8"/>
      <c r="AV163" s="8"/>
      <c r="AW163" s="18"/>
      <c r="AX163" s="8"/>
      <c r="AY163" s="8"/>
      <c r="AZ163" s="8"/>
      <c r="BA163" s="8"/>
      <c r="BB163" s="8"/>
      <c r="BC163" s="8"/>
      <c r="BD163" s="149"/>
      <c r="BE163" s="8"/>
      <c r="BF163" s="8"/>
      <c r="BG163" s="8"/>
      <c r="BH163" s="8"/>
      <c r="BI163" s="151"/>
      <c r="BJ163" s="151"/>
      <c r="BK163" s="8"/>
      <c r="BL163" s="8"/>
      <c r="BM163" s="8"/>
      <c r="BN163" s="8"/>
      <c r="BO163" s="8"/>
      <c r="BP163" s="195"/>
      <c r="BQ163" s="8"/>
      <c r="BR163" s="8"/>
      <c r="BS163" s="8"/>
      <c r="BT163" s="8"/>
      <c r="BU163" s="213"/>
      <c r="BV163" s="8"/>
      <c r="BW163" s="233"/>
      <c r="BX163" s="18"/>
      <c r="BY163" s="263"/>
      <c r="BZ163" s="8"/>
      <c r="CA163" s="123"/>
      <c r="CB163" s="123"/>
      <c r="CC163" s="123"/>
      <c r="CD163" s="123"/>
      <c r="CE163" s="18"/>
      <c r="CF163" s="18"/>
      <c r="CG163" s="18"/>
      <c r="CH163" s="18"/>
      <c r="CI163" s="84"/>
      <c r="CJ163" s="18"/>
      <c r="CK163" s="85"/>
      <c r="CL163" s="18"/>
      <c r="CM163" s="18"/>
      <c r="CN163" s="18"/>
      <c r="CO163" s="18"/>
      <c r="CP163" s="80"/>
      <c r="CQ163" s="18"/>
      <c r="CR163" s="18"/>
      <c r="CS163" s="38"/>
      <c r="CT163" s="39"/>
      <c r="CU163" s="18"/>
      <c r="CV163" s="40"/>
      <c r="CW163" s="41"/>
      <c r="CX163" s="42"/>
      <c r="CY163" s="97"/>
    </row>
    <row r="164" spans="1:103" s="96" customFormat="1" ht="13.25" customHeight="1">
      <c r="A164" s="94" t="s">
        <v>154</v>
      </c>
      <c r="B164" s="18"/>
      <c r="C164" s="99"/>
      <c r="D164" s="154"/>
      <c r="F164" s="18"/>
      <c r="G164" s="18"/>
      <c r="H164" s="18"/>
      <c r="I164" s="145"/>
      <c r="J164" s="18"/>
      <c r="K164" s="18"/>
      <c r="L164" s="18"/>
      <c r="M164" s="18"/>
      <c r="N164" s="18"/>
      <c r="O164" s="205"/>
      <c r="P164" s="18"/>
      <c r="Q164" s="219"/>
      <c r="R164" s="18"/>
      <c r="S164" s="18"/>
      <c r="T164" s="18"/>
      <c r="U164" s="18"/>
      <c r="V164" s="18"/>
      <c r="W164" s="18"/>
      <c r="X164" s="18"/>
      <c r="Y164" s="199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6"/>
      <c r="AK164" s="18"/>
      <c r="AL164" s="225"/>
      <c r="AM164" s="18"/>
      <c r="AN164" s="18"/>
      <c r="AO164" s="145"/>
      <c r="AP164" s="178"/>
      <c r="AQ164" s="172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47"/>
      <c r="BE164" s="18"/>
      <c r="BF164" s="18"/>
      <c r="BG164" s="18"/>
      <c r="BH164" s="18"/>
      <c r="BI164" s="148"/>
      <c r="BJ164" s="148"/>
      <c r="BK164" s="18"/>
      <c r="BL164" s="18"/>
      <c r="BM164" s="18"/>
      <c r="BN164" s="18"/>
      <c r="BO164" s="18"/>
      <c r="BP164" s="193"/>
      <c r="BQ164" s="18"/>
      <c r="BR164" s="18"/>
      <c r="BS164" s="18"/>
      <c r="BT164" s="18"/>
      <c r="BU164" s="211"/>
      <c r="BV164" s="18"/>
      <c r="BW164" s="231"/>
      <c r="BX164" s="18"/>
      <c r="BY164" s="259"/>
      <c r="BZ164" s="18"/>
      <c r="CA164" s="122"/>
      <c r="CB164" s="122"/>
      <c r="CC164" s="122"/>
      <c r="CD164" s="122"/>
      <c r="CE164" s="97"/>
      <c r="CF164" s="97"/>
      <c r="CG164" s="97"/>
      <c r="CH164" s="97"/>
      <c r="CI164" s="97"/>
      <c r="CJ164" s="97"/>
      <c r="CK164" s="97"/>
      <c r="CL164" s="97"/>
      <c r="CM164" s="97"/>
      <c r="CU164" s="97"/>
      <c r="CV164" s="97"/>
      <c r="CW164" s="97"/>
      <c r="CX164" s="97"/>
      <c r="CY164" s="97"/>
    </row>
    <row r="165" spans="1:103" s="96" customFormat="1" ht="13.25" customHeight="1">
      <c r="A165" s="48" t="s">
        <v>155</v>
      </c>
      <c r="B165" s="18">
        <v>31</v>
      </c>
      <c r="C165" s="66">
        <f>IF(B165&gt;B166,B165-B166,0)</f>
        <v>0</v>
      </c>
      <c r="D165" s="154"/>
      <c r="E165" s="237"/>
      <c r="F165" s="162"/>
      <c r="G165" s="162">
        <v>6</v>
      </c>
      <c r="H165" s="162"/>
      <c r="I165" s="167"/>
      <c r="J165" s="18">
        <v>10</v>
      </c>
      <c r="K165" s="18"/>
      <c r="L165" s="18"/>
      <c r="M165" s="162">
        <v>13</v>
      </c>
      <c r="N165" s="162"/>
      <c r="O165" s="209">
        <v>3</v>
      </c>
      <c r="P165" s="18">
        <v>9</v>
      </c>
      <c r="Q165" s="223">
        <v>7</v>
      </c>
      <c r="R165" s="162">
        <v>10</v>
      </c>
      <c r="S165" s="162"/>
      <c r="T165" s="162"/>
      <c r="U165" s="18">
        <v>10</v>
      </c>
      <c r="V165" s="162"/>
      <c r="W165" s="162">
        <v>6</v>
      </c>
      <c r="X165" s="162"/>
      <c r="Y165" s="203"/>
      <c r="Z165" s="162"/>
      <c r="AA165" s="162"/>
      <c r="AB165" s="162"/>
      <c r="AC165" s="162"/>
      <c r="AD165" s="162"/>
      <c r="AE165" s="162"/>
      <c r="AF165" s="162">
        <v>20</v>
      </c>
      <c r="AG165" s="162"/>
      <c r="AH165" s="162"/>
      <c r="AI165" s="162"/>
      <c r="AJ165" s="190"/>
      <c r="AK165" s="162"/>
      <c r="AL165" s="229"/>
      <c r="AM165" s="18"/>
      <c r="AN165" s="163"/>
      <c r="AO165" s="273"/>
      <c r="AP165" s="182"/>
      <c r="AQ165" s="171">
        <v>6</v>
      </c>
      <c r="AR165" s="162"/>
      <c r="AS165" s="162"/>
      <c r="AT165" s="162">
        <v>7</v>
      </c>
      <c r="AU165" s="163">
        <v>14</v>
      </c>
      <c r="AV165" s="162"/>
      <c r="AW165" s="162"/>
      <c r="AX165" s="162"/>
      <c r="AY165" s="162"/>
      <c r="AZ165" s="162"/>
      <c r="BA165" s="162"/>
      <c r="BB165" s="162">
        <v>9</v>
      </c>
      <c r="BC165" s="162"/>
      <c r="BD165" s="169"/>
      <c r="BE165" s="162">
        <v>7</v>
      </c>
      <c r="BF165" s="162"/>
      <c r="BG165" s="162"/>
      <c r="BH165" s="162">
        <v>10</v>
      </c>
      <c r="BI165" s="176"/>
      <c r="BJ165" s="176"/>
      <c r="BK165" s="162"/>
      <c r="BL165" s="162">
        <v>7</v>
      </c>
      <c r="BM165" s="162"/>
      <c r="BN165" s="162"/>
      <c r="BO165" s="162">
        <v>10</v>
      </c>
      <c r="BP165" s="197">
        <v>7</v>
      </c>
      <c r="BQ165" s="162"/>
      <c r="BR165" s="162"/>
      <c r="BS165" s="162">
        <v>6</v>
      </c>
      <c r="BT165" s="162">
        <v>7</v>
      </c>
      <c r="BU165" s="215"/>
      <c r="BV165" s="162">
        <v>7</v>
      </c>
      <c r="BW165" s="235"/>
      <c r="BX165" s="237"/>
      <c r="BY165" s="259"/>
      <c r="BZ165" s="162"/>
      <c r="CA165" s="122"/>
      <c r="CB165" s="122"/>
      <c r="CC165" s="122"/>
      <c r="CD165" s="122"/>
      <c r="CE165" s="97"/>
      <c r="CF165" s="97"/>
      <c r="CG165" s="97"/>
      <c r="CH165" s="97"/>
      <c r="CI165" s="97"/>
      <c r="CJ165" s="97"/>
      <c r="CK165" s="97"/>
      <c r="CL165" s="97"/>
      <c r="CM165" s="97"/>
      <c r="CU165" s="97"/>
      <c r="CV165" s="97"/>
      <c r="CW165" s="97"/>
      <c r="CX165" s="97"/>
      <c r="CY165" s="97"/>
    </row>
    <row r="166" spans="1:103" s="96" customFormat="1" ht="13.25" customHeight="1">
      <c r="A166" s="48" t="s">
        <v>156</v>
      </c>
      <c r="B166" s="18">
        <v>44</v>
      </c>
      <c r="C166" s="66">
        <f>IF(B166&gt;B165,B166-B165,0)</f>
        <v>13</v>
      </c>
      <c r="D166" s="154"/>
      <c r="E166" s="237">
        <v>9</v>
      </c>
      <c r="F166" s="162">
        <v>21</v>
      </c>
      <c r="G166" s="162"/>
      <c r="H166" s="162">
        <v>7</v>
      </c>
      <c r="I166" s="167">
        <v>17</v>
      </c>
      <c r="J166" s="18"/>
      <c r="K166" s="18">
        <v>7</v>
      </c>
      <c r="L166" s="18">
        <v>7</v>
      </c>
      <c r="M166" s="162"/>
      <c r="N166" s="162">
        <v>12</v>
      </c>
      <c r="O166" s="209"/>
      <c r="P166" s="18"/>
      <c r="Q166" s="223"/>
      <c r="R166" s="162"/>
      <c r="S166" s="162">
        <v>10</v>
      </c>
      <c r="T166" s="162">
        <v>7</v>
      </c>
      <c r="U166" s="18"/>
      <c r="V166" s="162">
        <v>13</v>
      </c>
      <c r="W166" s="162"/>
      <c r="X166" s="162">
        <v>7</v>
      </c>
      <c r="Y166" s="203">
        <v>5</v>
      </c>
      <c r="Z166" s="162">
        <v>9</v>
      </c>
      <c r="AA166" s="162">
        <v>7</v>
      </c>
      <c r="AB166" s="162">
        <v>9</v>
      </c>
      <c r="AC166" s="162">
        <v>7</v>
      </c>
      <c r="AD166" s="162">
        <v>10</v>
      </c>
      <c r="AE166" s="162">
        <v>7</v>
      </c>
      <c r="AF166" s="162"/>
      <c r="AG166" s="162">
        <v>5</v>
      </c>
      <c r="AH166" s="162">
        <v>7</v>
      </c>
      <c r="AI166" s="162">
        <v>10</v>
      </c>
      <c r="AJ166" s="190">
        <v>7</v>
      </c>
      <c r="AK166" s="162">
        <v>14</v>
      </c>
      <c r="AL166" s="229">
        <v>7</v>
      </c>
      <c r="AM166" s="18">
        <v>3</v>
      </c>
      <c r="AN166" s="163">
        <v>7</v>
      </c>
      <c r="AO166" s="273">
        <v>3</v>
      </c>
      <c r="AP166" s="182">
        <v>7</v>
      </c>
      <c r="AQ166" s="171"/>
      <c r="AR166" s="162">
        <v>10</v>
      </c>
      <c r="AS166" s="162">
        <v>6</v>
      </c>
      <c r="AT166" s="162"/>
      <c r="AU166" s="163"/>
      <c r="AV166" s="162">
        <v>10</v>
      </c>
      <c r="AW166" s="162">
        <v>14</v>
      </c>
      <c r="AX166" s="162">
        <v>14</v>
      </c>
      <c r="AY166" s="162">
        <v>7</v>
      </c>
      <c r="AZ166" s="162">
        <v>7</v>
      </c>
      <c r="BA166" s="162">
        <v>24</v>
      </c>
      <c r="BB166" s="162"/>
      <c r="BC166" s="162">
        <v>8</v>
      </c>
      <c r="BD166" s="169">
        <v>4</v>
      </c>
      <c r="BE166" s="162"/>
      <c r="BF166" s="162">
        <v>10</v>
      </c>
      <c r="BG166" s="162">
        <v>14</v>
      </c>
      <c r="BH166" s="162"/>
      <c r="BI166" s="176">
        <v>6</v>
      </c>
      <c r="BJ166" s="176">
        <v>3</v>
      </c>
      <c r="BK166" s="162">
        <v>7</v>
      </c>
      <c r="BL166" s="162"/>
      <c r="BM166" s="162">
        <v>13</v>
      </c>
      <c r="BN166" s="162">
        <v>10</v>
      </c>
      <c r="BO166" s="162"/>
      <c r="BP166" s="197"/>
      <c r="BQ166" s="162">
        <v>6</v>
      </c>
      <c r="BR166" s="162">
        <v>4</v>
      </c>
      <c r="BS166" s="162"/>
      <c r="BT166" s="162"/>
      <c r="BU166" s="215">
        <v>6</v>
      </c>
      <c r="BV166" s="162"/>
      <c r="BW166" s="235">
        <v>5</v>
      </c>
      <c r="BX166" s="237">
        <v>3</v>
      </c>
      <c r="BY166" s="259">
        <v>7</v>
      </c>
      <c r="BZ166" s="162">
        <v>3</v>
      </c>
      <c r="CA166" s="123"/>
      <c r="CB166" s="122"/>
      <c r="CC166" s="122"/>
      <c r="CD166" s="122"/>
      <c r="CE166" s="97"/>
      <c r="CF166" s="97"/>
      <c r="CG166" s="97"/>
      <c r="CH166" s="97"/>
      <c r="CI166" s="97"/>
      <c r="CJ166" s="97"/>
      <c r="CK166" s="97"/>
      <c r="CL166" s="97"/>
      <c r="CM166" s="97"/>
      <c r="CU166" s="97"/>
      <c r="CV166" s="97"/>
      <c r="CW166" s="97"/>
      <c r="CX166" s="97"/>
      <c r="CY166" s="97"/>
    </row>
    <row r="167" spans="1:103" s="96" customFormat="1" ht="13.25" customHeight="1">
      <c r="A167" s="100" t="s">
        <v>77</v>
      </c>
      <c r="B167" s="18"/>
      <c r="C167" s="99"/>
      <c r="D167" s="154"/>
      <c r="E167" s="30">
        <f t="shared" ref="E167:AJ167" si="123">IF($C165&gt;0,IF(E165*$C165&gt;0,IF(E165&lt;=$C165,E165+10,10),0),IF(E166*$C166&gt;0,IF(E166&lt;=$C166,E166+10,10),0))</f>
        <v>19</v>
      </c>
      <c r="F167" s="30">
        <f t="shared" si="123"/>
        <v>10</v>
      </c>
      <c r="G167" s="30">
        <f t="shared" si="123"/>
        <v>0</v>
      </c>
      <c r="H167" s="30">
        <f t="shared" si="123"/>
        <v>17</v>
      </c>
      <c r="I167" s="30">
        <f t="shared" si="123"/>
        <v>10</v>
      </c>
      <c r="J167" s="30">
        <f t="shared" si="123"/>
        <v>0</v>
      </c>
      <c r="K167" s="30">
        <f t="shared" si="123"/>
        <v>17</v>
      </c>
      <c r="L167" s="30">
        <f t="shared" si="123"/>
        <v>17</v>
      </c>
      <c r="M167" s="30">
        <f t="shared" si="123"/>
        <v>0</v>
      </c>
      <c r="N167" s="30">
        <f t="shared" si="123"/>
        <v>22</v>
      </c>
      <c r="O167" s="30">
        <f t="shared" si="123"/>
        <v>0</v>
      </c>
      <c r="P167" s="30">
        <f t="shared" si="123"/>
        <v>0</v>
      </c>
      <c r="Q167" s="30">
        <f t="shared" si="123"/>
        <v>0</v>
      </c>
      <c r="R167" s="30">
        <f t="shared" si="123"/>
        <v>0</v>
      </c>
      <c r="S167" s="30">
        <f t="shared" si="123"/>
        <v>20</v>
      </c>
      <c r="T167" s="30">
        <f t="shared" si="123"/>
        <v>17</v>
      </c>
      <c r="U167" s="30">
        <f t="shared" si="123"/>
        <v>0</v>
      </c>
      <c r="V167" s="30">
        <f t="shared" si="123"/>
        <v>23</v>
      </c>
      <c r="W167" s="30">
        <f t="shared" si="123"/>
        <v>0</v>
      </c>
      <c r="X167" s="30">
        <f t="shared" si="123"/>
        <v>17</v>
      </c>
      <c r="Y167" s="30">
        <f t="shared" si="123"/>
        <v>15</v>
      </c>
      <c r="Z167" s="30">
        <f t="shared" si="123"/>
        <v>19</v>
      </c>
      <c r="AA167" s="30">
        <f t="shared" si="123"/>
        <v>17</v>
      </c>
      <c r="AB167" s="30">
        <f t="shared" si="123"/>
        <v>19</v>
      </c>
      <c r="AC167" s="30">
        <f t="shared" si="123"/>
        <v>17</v>
      </c>
      <c r="AD167" s="30">
        <f t="shared" si="123"/>
        <v>20</v>
      </c>
      <c r="AE167" s="30">
        <f t="shared" si="123"/>
        <v>17</v>
      </c>
      <c r="AF167" s="30">
        <f t="shared" si="123"/>
        <v>0</v>
      </c>
      <c r="AG167" s="30">
        <f t="shared" si="123"/>
        <v>15</v>
      </c>
      <c r="AH167" s="30">
        <f t="shared" si="123"/>
        <v>17</v>
      </c>
      <c r="AI167" s="30">
        <f t="shared" si="123"/>
        <v>20</v>
      </c>
      <c r="AJ167" s="30">
        <f t="shared" si="123"/>
        <v>17</v>
      </c>
      <c r="AK167" s="30">
        <f t="shared" ref="AK167:BP167" si="124">IF($C165&gt;0,IF(AK165*$C165&gt;0,IF(AK165&lt;=$C165,AK165+10,10),0),IF(AK166*$C166&gt;0,IF(AK166&lt;=$C166,AK166+10,10),0))</f>
        <v>10</v>
      </c>
      <c r="AL167" s="30">
        <f t="shared" si="124"/>
        <v>17</v>
      </c>
      <c r="AM167" s="30">
        <f t="shared" si="124"/>
        <v>13</v>
      </c>
      <c r="AN167" s="30">
        <f t="shared" si="124"/>
        <v>17</v>
      </c>
      <c r="AO167" s="274">
        <f t="shared" si="124"/>
        <v>13</v>
      </c>
      <c r="AP167" s="30">
        <f t="shared" si="124"/>
        <v>17</v>
      </c>
      <c r="AQ167" s="30">
        <f t="shared" si="124"/>
        <v>0</v>
      </c>
      <c r="AR167" s="30">
        <f t="shared" si="124"/>
        <v>20</v>
      </c>
      <c r="AS167" s="30">
        <f t="shared" si="124"/>
        <v>16</v>
      </c>
      <c r="AT167" s="30">
        <f t="shared" si="124"/>
        <v>0</v>
      </c>
      <c r="AU167" s="30">
        <f t="shared" si="124"/>
        <v>0</v>
      </c>
      <c r="AV167" s="30">
        <f t="shared" si="124"/>
        <v>20</v>
      </c>
      <c r="AW167" s="30">
        <f t="shared" si="124"/>
        <v>10</v>
      </c>
      <c r="AX167" s="30">
        <f t="shared" si="124"/>
        <v>10</v>
      </c>
      <c r="AY167" s="30">
        <f t="shared" si="124"/>
        <v>17</v>
      </c>
      <c r="AZ167" s="30">
        <f t="shared" si="124"/>
        <v>17</v>
      </c>
      <c r="BA167" s="30">
        <f t="shared" si="124"/>
        <v>10</v>
      </c>
      <c r="BB167" s="30">
        <f t="shared" si="124"/>
        <v>0</v>
      </c>
      <c r="BC167" s="30">
        <f t="shared" si="124"/>
        <v>18</v>
      </c>
      <c r="BD167" s="30">
        <f t="shared" si="124"/>
        <v>14</v>
      </c>
      <c r="BE167" s="30">
        <f t="shared" si="124"/>
        <v>0</v>
      </c>
      <c r="BF167" s="30">
        <f t="shared" si="124"/>
        <v>20</v>
      </c>
      <c r="BG167" s="30">
        <f t="shared" si="124"/>
        <v>10</v>
      </c>
      <c r="BH167" s="30">
        <f t="shared" si="124"/>
        <v>0</v>
      </c>
      <c r="BI167" s="30">
        <f t="shared" si="124"/>
        <v>16</v>
      </c>
      <c r="BJ167" s="30">
        <f t="shared" si="124"/>
        <v>13</v>
      </c>
      <c r="BK167" s="30">
        <f t="shared" si="124"/>
        <v>17</v>
      </c>
      <c r="BL167" s="30">
        <f t="shared" si="124"/>
        <v>0</v>
      </c>
      <c r="BM167" s="30">
        <f t="shared" si="124"/>
        <v>23</v>
      </c>
      <c r="BN167" s="30">
        <f t="shared" si="124"/>
        <v>20</v>
      </c>
      <c r="BO167" s="30">
        <f t="shared" si="124"/>
        <v>0</v>
      </c>
      <c r="BP167" s="30">
        <f t="shared" si="124"/>
        <v>0</v>
      </c>
      <c r="BQ167" s="30">
        <f t="shared" ref="BQ167:CV167" si="125">IF($C165&gt;0,IF(BQ165*$C165&gt;0,IF(BQ165&lt;=$C165,BQ165+10,10),0),IF(BQ166*$C166&gt;0,IF(BQ166&lt;=$C166,BQ166+10,10),0))</f>
        <v>16</v>
      </c>
      <c r="BR167" s="30">
        <f t="shared" si="125"/>
        <v>14</v>
      </c>
      <c r="BS167" s="30">
        <f t="shared" si="125"/>
        <v>0</v>
      </c>
      <c r="BT167" s="30">
        <f t="shared" si="125"/>
        <v>0</v>
      </c>
      <c r="BU167" s="30">
        <f t="shared" si="125"/>
        <v>16</v>
      </c>
      <c r="BV167" s="30">
        <f t="shared" si="125"/>
        <v>0</v>
      </c>
      <c r="BW167" s="30">
        <f t="shared" si="125"/>
        <v>15</v>
      </c>
      <c r="BX167" s="30">
        <f t="shared" si="125"/>
        <v>13</v>
      </c>
      <c r="BY167" s="260">
        <f t="shared" si="125"/>
        <v>17</v>
      </c>
      <c r="BZ167" s="30">
        <f t="shared" si="125"/>
        <v>13</v>
      </c>
      <c r="CA167" s="124"/>
      <c r="CB167" s="122"/>
      <c r="CC167" s="122"/>
      <c r="CD167" s="122"/>
      <c r="CE167" s="97"/>
      <c r="CF167" s="97"/>
      <c r="CG167" s="97"/>
      <c r="CH167" s="97"/>
      <c r="CI167" s="97"/>
      <c r="CJ167" s="97"/>
      <c r="CK167" s="97"/>
      <c r="CL167" s="97"/>
      <c r="CM167" s="97"/>
      <c r="CU167" s="97"/>
      <c r="CV167" s="97"/>
      <c r="CW167" s="97"/>
      <c r="CX167" s="97"/>
      <c r="CY167" s="97"/>
    </row>
    <row r="168" spans="1:103" s="96" customFormat="1" ht="13.25" customHeight="1">
      <c r="A168" s="100"/>
      <c r="B168" s="18"/>
      <c r="C168" s="99"/>
      <c r="D168" s="154"/>
      <c r="E168" s="30"/>
      <c r="F168" s="18"/>
      <c r="G168" s="18"/>
      <c r="H168" s="18"/>
      <c r="I168" s="145"/>
      <c r="J168" s="18"/>
      <c r="K168" s="18"/>
      <c r="L168" s="18"/>
      <c r="M168" s="18"/>
      <c r="N168" s="18"/>
      <c r="O168" s="205"/>
      <c r="P168" s="18"/>
      <c r="Q168" s="219"/>
      <c r="R168" s="18"/>
      <c r="S168" s="18"/>
      <c r="T168" s="18"/>
      <c r="U168" s="18"/>
      <c r="V168" s="18"/>
      <c r="W168" s="18"/>
      <c r="X168" s="18"/>
      <c r="Y168" s="199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6"/>
      <c r="AK168" s="18"/>
      <c r="AL168" s="225"/>
      <c r="AM168" s="18"/>
      <c r="AN168" s="18"/>
      <c r="AO168" s="145"/>
      <c r="AP168" s="178"/>
      <c r="AQ168" s="172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47"/>
      <c r="BE168" s="18"/>
      <c r="BF168" s="18"/>
      <c r="BG168" s="18"/>
      <c r="BH168" s="18"/>
      <c r="BI168" s="148"/>
      <c r="BJ168" s="148"/>
      <c r="BK168" s="18"/>
      <c r="BL168" s="18"/>
      <c r="BM168" s="18"/>
      <c r="BN168" s="18"/>
      <c r="BO168" s="18"/>
      <c r="BP168" s="193"/>
      <c r="BQ168" s="18"/>
      <c r="BR168" s="18"/>
      <c r="BS168" s="18"/>
      <c r="BT168" s="18"/>
      <c r="BU168" s="211"/>
      <c r="BV168" s="18"/>
      <c r="BW168" s="231"/>
      <c r="BX168" s="18"/>
      <c r="BY168" s="259"/>
      <c r="BZ168" s="18"/>
      <c r="CA168" s="122"/>
      <c r="CB168" s="122"/>
      <c r="CC168" s="122"/>
      <c r="CD168" s="122"/>
      <c r="CE168" s="97"/>
      <c r="CF168" s="97"/>
      <c r="CG168" s="97"/>
      <c r="CH168" s="97"/>
      <c r="CI168" s="97"/>
      <c r="CJ168" s="97"/>
      <c r="CK168" s="97"/>
      <c r="CL168" s="97"/>
      <c r="CM168" s="97"/>
      <c r="CU168" s="97"/>
      <c r="CV168" s="97"/>
      <c r="CW168" s="97"/>
      <c r="CX168" s="97"/>
      <c r="CY168" s="97"/>
    </row>
    <row r="169" spans="1:103" s="96" customFormat="1" ht="13.25" customHeight="1">
      <c r="A169" s="92" t="s">
        <v>78</v>
      </c>
      <c r="B169" s="18"/>
      <c r="C169" s="98"/>
      <c r="D169" s="154"/>
      <c r="E169" s="18"/>
      <c r="F169" s="18"/>
      <c r="G169" s="18"/>
      <c r="H169" s="18"/>
      <c r="I169" s="145"/>
      <c r="J169" s="18"/>
      <c r="K169" s="18"/>
      <c r="L169" s="18"/>
      <c r="M169" s="18"/>
      <c r="N169" s="18"/>
      <c r="O169" s="205"/>
      <c r="P169" s="18"/>
      <c r="Q169" s="219"/>
      <c r="R169" s="18"/>
      <c r="S169" s="18"/>
      <c r="T169" s="18"/>
      <c r="U169" s="18"/>
      <c r="V169" s="18"/>
      <c r="W169" s="18"/>
      <c r="X169" s="18"/>
      <c r="Y169" s="199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6"/>
      <c r="AK169" s="18"/>
      <c r="AL169" s="225"/>
      <c r="AM169" s="18"/>
      <c r="AN169" s="18"/>
      <c r="AO169" s="145"/>
      <c r="AP169" s="178"/>
      <c r="AQ169" s="172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47"/>
      <c r="BE169" s="18"/>
      <c r="BF169" s="18"/>
      <c r="BG169" s="18"/>
      <c r="BH169" s="18"/>
      <c r="BI169" s="148"/>
      <c r="BJ169" s="148"/>
      <c r="BK169" s="18"/>
      <c r="BL169" s="18"/>
      <c r="BM169" s="18"/>
      <c r="BN169" s="18"/>
      <c r="BO169" s="18"/>
      <c r="BP169" s="193"/>
      <c r="BQ169" s="18"/>
      <c r="BR169" s="18"/>
      <c r="BS169" s="18"/>
      <c r="BT169" s="18"/>
      <c r="BU169" s="211"/>
      <c r="BV169" s="18"/>
      <c r="BW169" s="231"/>
      <c r="BX169" s="18"/>
      <c r="BY169" s="259"/>
      <c r="BZ169" s="18"/>
      <c r="CA169" s="122"/>
      <c r="CB169" s="122"/>
      <c r="CC169" s="122"/>
      <c r="CD169" s="122"/>
      <c r="CE169" s="97"/>
      <c r="CF169" s="97"/>
      <c r="CG169" s="97"/>
      <c r="CH169" s="97"/>
      <c r="CI169" s="97"/>
      <c r="CJ169" s="97"/>
      <c r="CK169" s="97"/>
      <c r="CL169" s="97"/>
      <c r="CM169" s="97"/>
      <c r="CU169" s="97"/>
      <c r="CV169" s="97"/>
      <c r="CW169" s="97"/>
      <c r="CX169" s="97"/>
      <c r="CY169" s="97"/>
    </row>
    <row r="170" spans="1:103" s="96" customFormat="1" ht="13.25" customHeight="1">
      <c r="A170" s="77" t="s">
        <v>100</v>
      </c>
      <c r="B170" s="18">
        <v>31</v>
      </c>
      <c r="C170" s="66">
        <f>IF(B170="",0,IF(B170=MAX($B$170:$B$172),B170-LARGE($B$170:$B$172,2),0))</f>
        <v>17</v>
      </c>
      <c r="D170" s="157" t="s">
        <v>17</v>
      </c>
      <c r="E170" s="239">
        <v>13</v>
      </c>
      <c r="F170" s="162">
        <v>14</v>
      </c>
      <c r="G170" s="162"/>
      <c r="H170" s="162"/>
      <c r="I170" s="167">
        <v>14</v>
      </c>
      <c r="J170" s="18">
        <v>10</v>
      </c>
      <c r="K170" s="18"/>
      <c r="L170" s="18"/>
      <c r="M170" s="162">
        <v>17</v>
      </c>
      <c r="N170" s="162">
        <v>11</v>
      </c>
      <c r="O170" s="209">
        <v>12</v>
      </c>
      <c r="P170" s="18">
        <v>9</v>
      </c>
      <c r="Q170" s="223">
        <v>10</v>
      </c>
      <c r="R170" s="162">
        <v>7</v>
      </c>
      <c r="S170" s="162">
        <v>12</v>
      </c>
      <c r="T170" s="162"/>
      <c r="U170" s="18">
        <v>17</v>
      </c>
      <c r="V170" s="162">
        <v>13</v>
      </c>
      <c r="W170" s="162"/>
      <c r="X170" s="162">
        <v>7</v>
      </c>
      <c r="Y170" s="203">
        <v>6</v>
      </c>
      <c r="Z170" s="162">
        <v>9</v>
      </c>
      <c r="AA170" s="162">
        <v>14</v>
      </c>
      <c r="AB170" s="162">
        <v>9</v>
      </c>
      <c r="AC170" s="162">
        <v>7</v>
      </c>
      <c r="AD170" s="162">
        <v>17</v>
      </c>
      <c r="AE170" s="162">
        <v>10</v>
      </c>
      <c r="AF170" s="162">
        <v>20</v>
      </c>
      <c r="AG170" s="162">
        <v>3</v>
      </c>
      <c r="AH170" s="162">
        <v>10</v>
      </c>
      <c r="AI170" s="162">
        <v>21</v>
      </c>
      <c r="AJ170" s="190">
        <v>10</v>
      </c>
      <c r="AK170" s="162">
        <v>17</v>
      </c>
      <c r="AL170" s="229">
        <v>10</v>
      </c>
      <c r="AM170" s="18">
        <v>7</v>
      </c>
      <c r="AN170" s="163"/>
      <c r="AO170" s="273">
        <v>13</v>
      </c>
      <c r="AP170" s="182">
        <v>13</v>
      </c>
      <c r="AQ170" s="171">
        <v>9</v>
      </c>
      <c r="AR170" s="162"/>
      <c r="AS170" s="162">
        <v>9</v>
      </c>
      <c r="AT170" s="162">
        <v>13</v>
      </c>
      <c r="AU170" s="163">
        <v>17</v>
      </c>
      <c r="AV170" s="162">
        <v>14</v>
      </c>
      <c r="AW170" s="162">
        <v>14</v>
      </c>
      <c r="AX170" s="162">
        <v>14</v>
      </c>
      <c r="AY170" s="162">
        <v>10</v>
      </c>
      <c r="AZ170" s="162">
        <v>7</v>
      </c>
      <c r="BA170" s="162"/>
      <c r="BB170" s="162"/>
      <c r="BC170" s="162"/>
      <c r="BD170" s="169"/>
      <c r="BE170" s="162">
        <v>7</v>
      </c>
      <c r="BF170" s="162">
        <v>10</v>
      </c>
      <c r="BG170" s="162">
        <v>10</v>
      </c>
      <c r="BH170" s="162">
        <v>10</v>
      </c>
      <c r="BI170" s="176">
        <v>7</v>
      </c>
      <c r="BJ170" s="176"/>
      <c r="BK170" s="162">
        <v>13</v>
      </c>
      <c r="BL170" s="162">
        <v>13</v>
      </c>
      <c r="BM170" s="162">
        <v>17</v>
      </c>
      <c r="BN170" s="162">
        <v>13</v>
      </c>
      <c r="BO170" s="162">
        <v>15</v>
      </c>
      <c r="BP170" s="197">
        <v>7</v>
      </c>
      <c r="BQ170" s="162">
        <v>19</v>
      </c>
      <c r="BR170" s="162">
        <v>17</v>
      </c>
      <c r="BS170" s="162"/>
      <c r="BT170" s="162"/>
      <c r="BU170" s="215">
        <v>11</v>
      </c>
      <c r="BV170" s="162">
        <v>7</v>
      </c>
      <c r="BW170" s="235">
        <v>6</v>
      </c>
      <c r="BX170" s="237">
        <v>7</v>
      </c>
      <c r="BY170" s="259">
        <v>9</v>
      </c>
      <c r="BZ170" s="162"/>
      <c r="CA170" s="123"/>
      <c r="CB170" s="122"/>
      <c r="CC170" s="122"/>
      <c r="CD170" s="122"/>
      <c r="CE170" s="97"/>
      <c r="CF170" s="97"/>
      <c r="CG170" s="97"/>
      <c r="CH170" s="97"/>
      <c r="CI170" s="97"/>
      <c r="CJ170" s="97"/>
      <c r="CK170" s="97"/>
      <c r="CL170" s="97"/>
      <c r="CM170" s="97"/>
      <c r="CU170" s="97"/>
      <c r="CV170" s="97"/>
      <c r="CW170" s="97"/>
      <c r="CX170" s="97"/>
      <c r="CY170" s="97"/>
    </row>
    <row r="171" spans="1:103" s="96" customFormat="1" ht="13.25" customHeight="1">
      <c r="A171" s="77" t="s">
        <v>99</v>
      </c>
      <c r="B171" s="18">
        <v>0</v>
      </c>
      <c r="C171" s="66">
        <f>IF(B171="",0,IF(B171=MAX($B$170:$B$172),B171-LARGE($B$170:$B$172,2),0))</f>
        <v>0</v>
      </c>
      <c r="D171" s="157" t="s">
        <v>18</v>
      </c>
      <c r="E171" s="239"/>
      <c r="F171" s="162"/>
      <c r="G171" s="162"/>
      <c r="H171" s="162"/>
      <c r="I171" s="167"/>
      <c r="J171" s="18"/>
      <c r="K171" s="18"/>
      <c r="L171" s="18"/>
      <c r="M171" s="162"/>
      <c r="N171" s="162"/>
      <c r="O171" s="209"/>
      <c r="P171" s="18"/>
      <c r="Q171" s="223"/>
      <c r="R171" s="162"/>
      <c r="S171" s="162"/>
      <c r="T171" s="162"/>
      <c r="U171" s="18"/>
      <c r="V171" s="162"/>
      <c r="W171" s="162"/>
      <c r="X171" s="162"/>
      <c r="Y171" s="203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90"/>
      <c r="AK171" s="162"/>
      <c r="AL171" s="229"/>
      <c r="AM171" s="18"/>
      <c r="AN171" s="163"/>
      <c r="AO171" s="273"/>
      <c r="AP171" s="182"/>
      <c r="AQ171" s="171"/>
      <c r="AR171" s="162">
        <v>17</v>
      </c>
      <c r="AS171" s="162"/>
      <c r="AT171" s="162"/>
      <c r="AU171" s="163"/>
      <c r="AV171" s="162"/>
      <c r="AW171" s="162"/>
      <c r="AX171" s="162"/>
      <c r="AY171" s="162"/>
      <c r="AZ171" s="162"/>
      <c r="BA171" s="162"/>
      <c r="BB171" s="162"/>
      <c r="BC171" s="162"/>
      <c r="BD171" s="169"/>
      <c r="BE171" s="162"/>
      <c r="BF171" s="162"/>
      <c r="BG171" s="162"/>
      <c r="BH171" s="162"/>
      <c r="BI171" s="176"/>
      <c r="BJ171" s="176"/>
      <c r="BK171" s="162"/>
      <c r="BL171" s="162"/>
      <c r="BM171" s="162"/>
      <c r="BN171" s="162"/>
      <c r="BO171" s="162"/>
      <c r="BP171" s="197"/>
      <c r="BQ171" s="162"/>
      <c r="BR171" s="162"/>
      <c r="BS171" s="162"/>
      <c r="BT171" s="162"/>
      <c r="BU171" s="215"/>
      <c r="BV171" s="162"/>
      <c r="BW171" s="235"/>
      <c r="BX171" s="237"/>
      <c r="BY171" s="259"/>
      <c r="BZ171" s="162"/>
      <c r="CA171" s="122"/>
      <c r="CB171" s="122"/>
      <c r="CC171" s="122"/>
      <c r="CD171" s="122"/>
      <c r="CE171" s="97"/>
      <c r="CF171" s="97"/>
      <c r="CG171" s="97"/>
      <c r="CH171" s="97"/>
      <c r="CI171" s="97"/>
      <c r="CJ171" s="97"/>
      <c r="CK171" s="97"/>
      <c r="CL171" s="97"/>
      <c r="CM171" s="97"/>
      <c r="CU171" s="97"/>
      <c r="CV171" s="97"/>
      <c r="CW171" s="97"/>
      <c r="CX171" s="97"/>
      <c r="CY171" s="97"/>
    </row>
    <row r="172" spans="1:103" s="96" customFormat="1" ht="13.25" customHeight="1">
      <c r="A172" s="77" t="s">
        <v>157</v>
      </c>
      <c r="B172" s="18">
        <v>14</v>
      </c>
      <c r="C172" s="66">
        <f>IF(B172="",0,IF(B172=MAX($B$170:$B$172),B172-LARGE($B$170:$B$172,2),0))</f>
        <v>0</v>
      </c>
      <c r="D172" s="157" t="s">
        <v>5</v>
      </c>
      <c r="E172" s="240"/>
      <c r="F172" s="162"/>
      <c r="G172" s="162">
        <v>7</v>
      </c>
      <c r="H172" s="162">
        <v>3</v>
      </c>
      <c r="I172" s="167"/>
      <c r="J172" s="18"/>
      <c r="K172" s="18">
        <v>7</v>
      </c>
      <c r="L172" s="18">
        <v>13</v>
      </c>
      <c r="M172" s="162"/>
      <c r="N172" s="162"/>
      <c r="O172" s="209"/>
      <c r="P172" s="18"/>
      <c r="Q172" s="223"/>
      <c r="R172" s="162"/>
      <c r="S172" s="162"/>
      <c r="T172" s="162">
        <v>3</v>
      </c>
      <c r="U172" s="18"/>
      <c r="V172" s="162"/>
      <c r="W172" s="162">
        <v>12</v>
      </c>
      <c r="X172" s="162"/>
      <c r="Y172" s="203"/>
      <c r="Z172" s="162"/>
      <c r="AA172" s="162"/>
      <c r="AB172" s="162"/>
      <c r="AC172" s="162"/>
      <c r="AD172" s="162"/>
      <c r="AE172" s="162"/>
      <c r="AF172" s="162"/>
      <c r="AG172" s="162"/>
      <c r="AH172" s="162"/>
      <c r="AI172" s="162"/>
      <c r="AJ172" s="190"/>
      <c r="AK172" s="162"/>
      <c r="AL172" s="229"/>
      <c r="AM172" s="18"/>
      <c r="AN172" s="163">
        <v>7</v>
      </c>
      <c r="AO172" s="273"/>
      <c r="AP172" s="182"/>
      <c r="AQ172" s="171"/>
      <c r="AR172" s="162"/>
      <c r="AS172" s="162"/>
      <c r="AT172" s="162"/>
      <c r="AU172" s="163"/>
      <c r="AV172" s="162"/>
      <c r="AW172" s="162"/>
      <c r="AX172" s="162"/>
      <c r="AY172" s="162"/>
      <c r="AZ172" s="162"/>
      <c r="BA172" s="162">
        <v>7</v>
      </c>
      <c r="BB172" s="162">
        <v>14</v>
      </c>
      <c r="BC172" s="162">
        <v>7</v>
      </c>
      <c r="BD172" s="169">
        <v>4</v>
      </c>
      <c r="BE172" s="162"/>
      <c r="BF172" s="162"/>
      <c r="BG172" s="162"/>
      <c r="BH172" s="162"/>
      <c r="BI172" s="176"/>
      <c r="BJ172" s="176">
        <v>3</v>
      </c>
      <c r="BK172" s="162"/>
      <c r="BL172" s="162"/>
      <c r="BM172" s="162"/>
      <c r="BN172" s="162"/>
      <c r="BO172" s="162"/>
      <c r="BP172" s="197"/>
      <c r="BQ172" s="162"/>
      <c r="BR172" s="162"/>
      <c r="BS172" s="162">
        <v>10</v>
      </c>
      <c r="BT172" s="162">
        <v>7</v>
      </c>
      <c r="BU172" s="215"/>
      <c r="BV172" s="162"/>
      <c r="BW172" s="235"/>
      <c r="BX172" s="243"/>
      <c r="BY172" s="259"/>
      <c r="BZ172" s="162">
        <v>5</v>
      </c>
      <c r="CA172" s="124"/>
      <c r="CB172" s="122"/>
      <c r="CC172" s="122"/>
      <c r="CD172" s="122"/>
      <c r="CE172" s="97"/>
      <c r="CF172" s="97"/>
      <c r="CG172" s="97"/>
      <c r="CH172" s="97"/>
      <c r="CI172" s="97"/>
      <c r="CJ172" s="97"/>
      <c r="CK172" s="97"/>
      <c r="CL172" s="97"/>
      <c r="CM172" s="97"/>
      <c r="CU172" s="97"/>
      <c r="CV172" s="97"/>
      <c r="CW172" s="97"/>
      <c r="CX172" s="97"/>
      <c r="CY172" s="97"/>
    </row>
    <row r="173" spans="1:103" s="96" customFormat="1" ht="13.25" customHeight="1">
      <c r="A173" s="77"/>
      <c r="B173" s="18"/>
      <c r="C173" s="66"/>
      <c r="D173" s="157" t="s">
        <v>19</v>
      </c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278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264"/>
      <c r="BZ173" s="18"/>
      <c r="CA173" s="122"/>
      <c r="CB173" s="122"/>
      <c r="CC173" s="122"/>
      <c r="CD173" s="122"/>
      <c r="CE173" s="97"/>
      <c r="CF173" s="97"/>
      <c r="CG173" s="97"/>
      <c r="CH173" s="97"/>
      <c r="CI173" s="97"/>
      <c r="CJ173" s="97"/>
      <c r="CK173" s="97"/>
      <c r="CL173" s="97"/>
      <c r="CM173" s="97"/>
      <c r="CU173" s="97"/>
      <c r="CV173" s="97"/>
      <c r="CW173" s="97"/>
      <c r="CX173" s="97"/>
      <c r="CY173" s="97"/>
    </row>
    <row r="174" spans="1:103" s="96" customFormat="1" ht="13.25" customHeight="1">
      <c r="A174" s="100" t="s">
        <v>79</v>
      </c>
      <c r="B174" s="18"/>
      <c r="C174" s="98"/>
      <c r="D174" s="159">
        <f>IF(C174="",0,IF(C174=MAX($B$170:$B$172),C174-LARGE($B$170:$B$172,2),0))</f>
        <v>0</v>
      </c>
      <c r="E174" s="30">
        <f t="shared" ref="E174:AJ174" si="126">IF($C170&gt;0,IF(E170*$C170&gt;0,IF(E170&lt;=$C170,E170+10,10),0),IF(E171*$C171&gt;0,IF(E171&lt;=$C171,E171+10,10),IF(E172*$C172&gt;0,IF(E172&lt;=$C172,E172+10,10),IF(E173*$C173&gt;0,IF(E173&lt;=$C173,E173+10,10),0))))</f>
        <v>23</v>
      </c>
      <c r="F174" s="30">
        <f t="shared" si="126"/>
        <v>24</v>
      </c>
      <c r="G174" s="30">
        <f t="shared" si="126"/>
        <v>0</v>
      </c>
      <c r="H174" s="30">
        <f t="shared" si="126"/>
        <v>0</v>
      </c>
      <c r="I174" s="30">
        <f t="shared" si="126"/>
        <v>24</v>
      </c>
      <c r="J174" s="30">
        <f t="shared" si="126"/>
        <v>20</v>
      </c>
      <c r="K174" s="30">
        <f t="shared" si="126"/>
        <v>0</v>
      </c>
      <c r="L174" s="30">
        <f t="shared" si="126"/>
        <v>0</v>
      </c>
      <c r="M174" s="30">
        <f t="shared" si="126"/>
        <v>27</v>
      </c>
      <c r="N174" s="30">
        <f t="shared" si="126"/>
        <v>21</v>
      </c>
      <c r="O174" s="30">
        <f t="shared" si="126"/>
        <v>22</v>
      </c>
      <c r="P174" s="30">
        <f t="shared" si="126"/>
        <v>19</v>
      </c>
      <c r="Q174" s="30">
        <f t="shared" si="126"/>
        <v>20</v>
      </c>
      <c r="R174" s="30">
        <f t="shared" si="126"/>
        <v>17</v>
      </c>
      <c r="S174" s="30">
        <f t="shared" si="126"/>
        <v>22</v>
      </c>
      <c r="T174" s="30">
        <f t="shared" si="126"/>
        <v>0</v>
      </c>
      <c r="U174" s="30">
        <f t="shared" si="126"/>
        <v>27</v>
      </c>
      <c r="V174" s="30">
        <f t="shared" si="126"/>
        <v>23</v>
      </c>
      <c r="W174" s="30">
        <f t="shared" si="126"/>
        <v>0</v>
      </c>
      <c r="X174" s="30">
        <f t="shared" si="126"/>
        <v>17</v>
      </c>
      <c r="Y174" s="30">
        <f t="shared" si="126"/>
        <v>16</v>
      </c>
      <c r="Z174" s="30">
        <f t="shared" si="126"/>
        <v>19</v>
      </c>
      <c r="AA174" s="30">
        <f t="shared" si="126"/>
        <v>24</v>
      </c>
      <c r="AB174" s="30">
        <f t="shared" si="126"/>
        <v>19</v>
      </c>
      <c r="AC174" s="30">
        <f t="shared" si="126"/>
        <v>17</v>
      </c>
      <c r="AD174" s="30">
        <f t="shared" si="126"/>
        <v>27</v>
      </c>
      <c r="AE174" s="30">
        <f t="shared" si="126"/>
        <v>20</v>
      </c>
      <c r="AF174" s="30">
        <f t="shared" si="126"/>
        <v>10</v>
      </c>
      <c r="AG174" s="30">
        <f t="shared" si="126"/>
        <v>13</v>
      </c>
      <c r="AH174" s="30">
        <f t="shared" si="126"/>
        <v>20</v>
      </c>
      <c r="AI174" s="30">
        <f t="shared" si="126"/>
        <v>10</v>
      </c>
      <c r="AJ174" s="30">
        <f t="shared" si="126"/>
        <v>20</v>
      </c>
      <c r="AK174" s="30">
        <f t="shared" ref="AK174:BP174" si="127">IF($C170&gt;0,IF(AK170*$C170&gt;0,IF(AK170&lt;=$C170,AK170+10,10),0),IF(AK171*$C171&gt;0,IF(AK171&lt;=$C171,AK171+10,10),IF(AK172*$C172&gt;0,IF(AK172&lt;=$C172,AK172+10,10),IF(AK173*$C173&gt;0,IF(AK173&lt;=$C173,AK173+10,10),0))))</f>
        <v>27</v>
      </c>
      <c r="AL174" s="30">
        <f t="shared" si="127"/>
        <v>20</v>
      </c>
      <c r="AM174" s="30">
        <f t="shared" si="127"/>
        <v>17</v>
      </c>
      <c r="AN174" s="30">
        <f t="shared" si="127"/>
        <v>0</v>
      </c>
      <c r="AO174" s="274">
        <f t="shared" si="127"/>
        <v>23</v>
      </c>
      <c r="AP174" s="30">
        <f t="shared" si="127"/>
        <v>23</v>
      </c>
      <c r="AQ174" s="30">
        <f t="shared" si="127"/>
        <v>19</v>
      </c>
      <c r="AR174" s="30">
        <f t="shared" si="127"/>
        <v>0</v>
      </c>
      <c r="AS174" s="30">
        <f t="shared" si="127"/>
        <v>19</v>
      </c>
      <c r="AT174" s="30">
        <f t="shared" si="127"/>
        <v>23</v>
      </c>
      <c r="AU174" s="30">
        <f t="shared" si="127"/>
        <v>27</v>
      </c>
      <c r="AV174" s="30">
        <f t="shared" si="127"/>
        <v>24</v>
      </c>
      <c r="AW174" s="30">
        <f t="shared" si="127"/>
        <v>24</v>
      </c>
      <c r="AX174" s="30">
        <f t="shared" si="127"/>
        <v>24</v>
      </c>
      <c r="AY174" s="30">
        <f t="shared" si="127"/>
        <v>20</v>
      </c>
      <c r="AZ174" s="30">
        <f t="shared" si="127"/>
        <v>17</v>
      </c>
      <c r="BA174" s="30">
        <f t="shared" si="127"/>
        <v>0</v>
      </c>
      <c r="BB174" s="30">
        <f t="shared" si="127"/>
        <v>0</v>
      </c>
      <c r="BC174" s="30">
        <f t="shared" si="127"/>
        <v>0</v>
      </c>
      <c r="BD174" s="30">
        <f t="shared" si="127"/>
        <v>0</v>
      </c>
      <c r="BE174" s="30">
        <f t="shared" si="127"/>
        <v>17</v>
      </c>
      <c r="BF174" s="30">
        <f t="shared" si="127"/>
        <v>20</v>
      </c>
      <c r="BG174" s="30">
        <f t="shared" si="127"/>
        <v>20</v>
      </c>
      <c r="BH174" s="30">
        <f t="shared" si="127"/>
        <v>20</v>
      </c>
      <c r="BI174" s="30">
        <f t="shared" si="127"/>
        <v>17</v>
      </c>
      <c r="BJ174" s="30">
        <f t="shared" si="127"/>
        <v>0</v>
      </c>
      <c r="BK174" s="30">
        <f t="shared" si="127"/>
        <v>23</v>
      </c>
      <c r="BL174" s="30">
        <f t="shared" si="127"/>
        <v>23</v>
      </c>
      <c r="BM174" s="30">
        <f t="shared" si="127"/>
        <v>27</v>
      </c>
      <c r="BN174" s="30">
        <f t="shared" si="127"/>
        <v>23</v>
      </c>
      <c r="BO174" s="30">
        <f t="shared" si="127"/>
        <v>25</v>
      </c>
      <c r="BP174" s="30">
        <f t="shared" si="127"/>
        <v>17</v>
      </c>
      <c r="BQ174" s="30">
        <f t="shared" ref="BQ174:CV174" si="128">IF($C170&gt;0,IF(BQ170*$C170&gt;0,IF(BQ170&lt;=$C170,BQ170+10,10),0),IF(BQ171*$C171&gt;0,IF(BQ171&lt;=$C171,BQ171+10,10),IF(BQ172*$C172&gt;0,IF(BQ172&lt;=$C172,BQ172+10,10),IF(BQ173*$C173&gt;0,IF(BQ173&lt;=$C173,BQ173+10,10),0))))</f>
        <v>10</v>
      </c>
      <c r="BR174" s="30">
        <f t="shared" si="128"/>
        <v>27</v>
      </c>
      <c r="BS174" s="30">
        <f t="shared" si="128"/>
        <v>0</v>
      </c>
      <c r="BT174" s="30">
        <f t="shared" si="128"/>
        <v>0</v>
      </c>
      <c r="BU174" s="30">
        <f t="shared" si="128"/>
        <v>21</v>
      </c>
      <c r="BV174" s="30">
        <f t="shared" si="128"/>
        <v>17</v>
      </c>
      <c r="BW174" s="30">
        <f t="shared" si="128"/>
        <v>16</v>
      </c>
      <c r="BX174" s="30">
        <f t="shared" si="128"/>
        <v>17</v>
      </c>
      <c r="BY174" s="260">
        <f t="shared" si="128"/>
        <v>19</v>
      </c>
      <c r="BZ174" s="30">
        <f t="shared" si="128"/>
        <v>0</v>
      </c>
      <c r="CA174" s="123"/>
      <c r="CB174" s="123"/>
      <c r="CC174" s="123"/>
      <c r="CD174" s="123"/>
      <c r="CE174" s="18"/>
      <c r="CF174" s="18"/>
      <c r="CG174" s="18"/>
      <c r="CH174" s="18"/>
      <c r="CI174" s="84"/>
      <c r="CJ174" s="18"/>
      <c r="CK174" s="85"/>
      <c r="CL174" s="18"/>
      <c r="CM174" s="18"/>
      <c r="CN174" s="18"/>
      <c r="CO174" s="18"/>
      <c r="CP174" s="80"/>
      <c r="CQ174" s="18"/>
      <c r="CR174" s="18"/>
      <c r="CS174" s="38"/>
      <c r="CT174" s="39"/>
      <c r="CU174" s="18"/>
      <c r="CV174" s="40"/>
      <c r="CW174" s="41"/>
      <c r="CX174" s="42"/>
      <c r="CY174" s="97"/>
    </row>
    <row r="175" spans="1:103" s="50" customFormat="1" ht="13.25" customHeight="1">
      <c r="A175" s="100"/>
      <c r="B175" s="18"/>
      <c r="C175" s="99"/>
      <c r="D175" s="154"/>
      <c r="E175" s="30"/>
      <c r="F175" s="18"/>
      <c r="G175" s="18"/>
      <c r="H175" s="18"/>
      <c r="I175" s="145"/>
      <c r="J175" s="18"/>
      <c r="K175" s="18"/>
      <c r="L175" s="18"/>
      <c r="M175" s="18"/>
      <c r="N175" s="18"/>
      <c r="O175" s="205"/>
      <c r="P175" s="18"/>
      <c r="Q175" s="219"/>
      <c r="R175" s="18"/>
      <c r="S175" s="18"/>
      <c r="T175" s="18"/>
      <c r="U175" s="18"/>
      <c r="V175" s="18"/>
      <c r="W175" s="18"/>
      <c r="X175" s="18"/>
      <c r="Y175" s="199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6"/>
      <c r="AK175" s="18"/>
      <c r="AL175" s="225"/>
      <c r="AM175" s="18"/>
      <c r="AN175" s="18"/>
      <c r="AO175" s="145"/>
      <c r="AP175" s="178"/>
      <c r="AQ175" s="172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47"/>
      <c r="BE175" s="18"/>
      <c r="BF175" s="18"/>
      <c r="BG175" s="18"/>
      <c r="BH175" s="18"/>
      <c r="BI175" s="148"/>
      <c r="BJ175" s="148"/>
      <c r="BK175" s="18"/>
      <c r="BL175" s="18"/>
      <c r="BM175" s="18"/>
      <c r="BN175" s="18"/>
      <c r="BO175" s="18"/>
      <c r="BP175" s="193"/>
      <c r="BQ175" s="18"/>
      <c r="BR175" s="18"/>
      <c r="BS175" s="18"/>
      <c r="BT175" s="18"/>
      <c r="BU175" s="211"/>
      <c r="BV175" s="18"/>
      <c r="BW175" s="231"/>
      <c r="BX175" s="18"/>
      <c r="BY175" s="259"/>
      <c r="BZ175" s="18"/>
      <c r="CA175" s="123"/>
      <c r="CB175" s="123"/>
      <c r="CC175" s="123"/>
      <c r="CD175" s="123"/>
      <c r="CE175" s="18"/>
      <c r="CF175" s="18"/>
      <c r="CG175" s="18"/>
      <c r="CH175" s="18"/>
      <c r="CI175" s="84"/>
      <c r="CJ175" s="18"/>
      <c r="CK175" s="85"/>
      <c r="CL175" s="18"/>
      <c r="CM175" s="18"/>
      <c r="CN175" s="18"/>
      <c r="CO175" s="18"/>
      <c r="CP175" s="80"/>
      <c r="CQ175" s="51"/>
      <c r="CR175" s="51"/>
      <c r="CS175" s="52"/>
      <c r="CT175" s="53"/>
      <c r="CU175" s="51"/>
      <c r="CV175" s="54"/>
      <c r="CW175" s="55"/>
      <c r="CX175" s="56"/>
    </row>
    <row r="176" spans="1:103" s="96" customFormat="1" ht="13.25" customHeight="1">
      <c r="A176" s="92" t="s">
        <v>80</v>
      </c>
      <c r="B176" s="18"/>
      <c r="C176" s="98"/>
      <c r="D176" s="154"/>
      <c r="E176" s="18"/>
      <c r="F176" s="18"/>
      <c r="G176" s="18"/>
      <c r="H176" s="18"/>
      <c r="I176" s="145"/>
      <c r="J176" s="18"/>
      <c r="K176" s="18"/>
      <c r="L176" s="18"/>
      <c r="M176" s="18"/>
      <c r="N176" s="18"/>
      <c r="O176" s="205"/>
      <c r="P176" s="18"/>
      <c r="Q176" s="219"/>
      <c r="R176" s="18"/>
      <c r="S176" s="18"/>
      <c r="T176" s="18"/>
      <c r="U176" s="18"/>
      <c r="V176" s="18"/>
      <c r="W176" s="18"/>
      <c r="X176" s="18"/>
      <c r="Y176" s="199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6"/>
      <c r="AK176" s="18"/>
      <c r="AL176" s="225"/>
      <c r="AM176" s="18"/>
      <c r="AN176" s="18"/>
      <c r="AO176" s="145"/>
      <c r="AP176" s="178"/>
      <c r="AQ176" s="172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47"/>
      <c r="BE176" s="18"/>
      <c r="BF176" s="18"/>
      <c r="BG176" s="18"/>
      <c r="BH176" s="18"/>
      <c r="BI176" s="148"/>
      <c r="BJ176" s="148"/>
      <c r="BK176" s="18"/>
      <c r="BL176" s="18"/>
      <c r="BM176" s="18"/>
      <c r="BN176" s="18"/>
      <c r="BO176" s="18"/>
      <c r="BP176" s="193"/>
      <c r="BQ176" s="18"/>
      <c r="BR176" s="18"/>
      <c r="BS176" s="18"/>
      <c r="BT176" s="18"/>
      <c r="BU176" s="211"/>
      <c r="BV176" s="18"/>
      <c r="BW176" s="231"/>
      <c r="BX176" s="18"/>
      <c r="BY176" s="259"/>
      <c r="BZ176" s="18"/>
      <c r="CA176" s="123"/>
      <c r="CB176" s="123"/>
      <c r="CC176" s="123"/>
      <c r="CD176" s="123"/>
      <c r="CE176" s="18"/>
      <c r="CF176" s="18"/>
      <c r="CG176" s="18"/>
      <c r="CH176" s="18"/>
      <c r="CI176" s="84"/>
      <c r="CJ176" s="18"/>
      <c r="CK176" s="85"/>
      <c r="CL176" s="18"/>
      <c r="CM176" s="18"/>
      <c r="CN176" s="18"/>
      <c r="CO176" s="18"/>
      <c r="CP176" s="80"/>
      <c r="CQ176" s="18"/>
      <c r="CR176" s="18"/>
      <c r="CS176" s="38"/>
      <c r="CT176" s="39"/>
      <c r="CU176" s="18"/>
      <c r="CV176" s="40"/>
      <c r="CW176" s="41"/>
      <c r="CX176" s="42"/>
      <c r="CY176" s="97"/>
    </row>
    <row r="177" spans="1:103" s="96" customFormat="1" ht="13.25" customHeight="1">
      <c r="A177" s="77" t="s">
        <v>16</v>
      </c>
      <c r="B177" s="18">
        <v>39</v>
      </c>
      <c r="C177" s="66">
        <f>IF(B177="",0,IF(B177=MAX($B$177:$B$179),B177-LARGE($B$177:$B$179,2),0))</f>
        <v>8</v>
      </c>
      <c r="D177" s="157" t="s">
        <v>17</v>
      </c>
      <c r="E177" s="239">
        <v>16</v>
      </c>
      <c r="F177" s="162">
        <v>14</v>
      </c>
      <c r="G177" s="162">
        <v>13</v>
      </c>
      <c r="H177" s="162">
        <v>10</v>
      </c>
      <c r="I177" s="167">
        <v>21</v>
      </c>
      <c r="J177" s="18"/>
      <c r="K177" s="18">
        <v>13</v>
      </c>
      <c r="L177" s="18">
        <v>13</v>
      </c>
      <c r="M177" s="162">
        <v>17</v>
      </c>
      <c r="N177" s="162"/>
      <c r="O177" s="209"/>
      <c r="P177" s="18">
        <v>19</v>
      </c>
      <c r="Q177" s="223"/>
      <c r="R177" s="162">
        <v>7</v>
      </c>
      <c r="S177" s="162">
        <v>10</v>
      </c>
      <c r="T177" s="162">
        <v>7</v>
      </c>
      <c r="U177" s="18">
        <v>14</v>
      </c>
      <c r="V177" s="162">
        <v>17</v>
      </c>
      <c r="W177" s="162">
        <v>6</v>
      </c>
      <c r="X177" s="162">
        <v>10</v>
      </c>
      <c r="Y177" s="203">
        <v>9</v>
      </c>
      <c r="Z177" s="162"/>
      <c r="AA177" s="162">
        <v>14</v>
      </c>
      <c r="AB177" s="162">
        <v>17</v>
      </c>
      <c r="AC177" s="162">
        <v>7</v>
      </c>
      <c r="AD177" s="162">
        <v>10</v>
      </c>
      <c r="AE177" s="162">
        <v>10</v>
      </c>
      <c r="AF177" s="162">
        <v>10</v>
      </c>
      <c r="AG177" s="162">
        <v>7</v>
      </c>
      <c r="AH177" s="162">
        <v>10</v>
      </c>
      <c r="AI177" s="162">
        <v>10</v>
      </c>
      <c r="AJ177" s="190">
        <v>7</v>
      </c>
      <c r="AK177" s="162">
        <v>17</v>
      </c>
      <c r="AL177" s="229">
        <v>10</v>
      </c>
      <c r="AM177" s="18">
        <v>17</v>
      </c>
      <c r="AN177" s="163">
        <v>7</v>
      </c>
      <c r="AO177" s="273">
        <v>6</v>
      </c>
      <c r="AP177" s="182"/>
      <c r="AQ177" s="171">
        <v>7</v>
      </c>
      <c r="AR177" s="162">
        <v>10</v>
      </c>
      <c r="AS177" s="162">
        <v>20</v>
      </c>
      <c r="AT177" s="162">
        <v>13</v>
      </c>
      <c r="AU177" s="163">
        <v>14</v>
      </c>
      <c r="AV177" s="162">
        <v>24</v>
      </c>
      <c r="AW177" s="162">
        <v>10</v>
      </c>
      <c r="AX177" s="162">
        <v>14</v>
      </c>
      <c r="AY177" s="162">
        <v>14</v>
      </c>
      <c r="AZ177" s="162">
        <v>20</v>
      </c>
      <c r="BA177" s="162">
        <v>20</v>
      </c>
      <c r="BB177" s="162">
        <v>14</v>
      </c>
      <c r="BC177" s="162">
        <v>9</v>
      </c>
      <c r="BD177" s="169">
        <v>7</v>
      </c>
      <c r="BE177" s="162">
        <v>7</v>
      </c>
      <c r="BF177" s="162">
        <v>10</v>
      </c>
      <c r="BG177" s="162">
        <v>10</v>
      </c>
      <c r="BH177" s="162"/>
      <c r="BI177" s="176">
        <v>10</v>
      </c>
      <c r="BJ177" s="176">
        <v>10</v>
      </c>
      <c r="BK177" s="162">
        <v>16</v>
      </c>
      <c r="BL177" s="162">
        <v>20</v>
      </c>
      <c r="BM177" s="162"/>
      <c r="BN177" s="162">
        <v>13</v>
      </c>
      <c r="BO177" s="162">
        <v>15</v>
      </c>
      <c r="BP177" s="197">
        <v>7</v>
      </c>
      <c r="BQ177" s="162">
        <v>21</v>
      </c>
      <c r="BR177" s="162">
        <v>4</v>
      </c>
      <c r="BS177" s="162">
        <v>14</v>
      </c>
      <c r="BT177" s="162">
        <v>7</v>
      </c>
      <c r="BU177" s="215">
        <v>16</v>
      </c>
      <c r="BV177" s="162">
        <v>20</v>
      </c>
      <c r="BW177" s="235"/>
      <c r="BX177" s="237">
        <v>7</v>
      </c>
      <c r="BY177" s="259">
        <v>14</v>
      </c>
      <c r="BZ177" s="162">
        <v>7</v>
      </c>
      <c r="CA177" s="124"/>
      <c r="CB177" s="124"/>
      <c r="CC177" s="124"/>
      <c r="CD177" s="124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1"/>
      <c r="CR177" s="30"/>
      <c r="CS177" s="30"/>
      <c r="CT177" s="30"/>
      <c r="CU177" s="30"/>
      <c r="CV177" s="30"/>
      <c r="CW177" s="30"/>
      <c r="CX177" s="30"/>
      <c r="CY177" s="97"/>
    </row>
    <row r="178" spans="1:103" s="96" customFormat="1" ht="13.25" customHeight="1">
      <c r="A178" s="25" t="s">
        <v>101</v>
      </c>
      <c r="B178" s="18">
        <v>0</v>
      </c>
      <c r="C178" s="66">
        <f>IF(B178="",0,IF(B178=MAX($B$177:$B$179),B178-LARGE($B$177:$B$179,2),0))</f>
        <v>0</v>
      </c>
      <c r="D178" s="157" t="s">
        <v>18</v>
      </c>
      <c r="E178" s="239"/>
      <c r="F178" s="162"/>
      <c r="G178" s="162"/>
      <c r="H178" s="162"/>
      <c r="I178" s="167"/>
      <c r="J178" s="18"/>
      <c r="K178" s="18"/>
      <c r="L178" s="18"/>
      <c r="M178" s="162"/>
      <c r="N178" s="162"/>
      <c r="O178" s="209"/>
      <c r="P178" s="18"/>
      <c r="Q178" s="223"/>
      <c r="R178" s="162"/>
      <c r="S178" s="162"/>
      <c r="T178" s="162"/>
      <c r="U178" s="18"/>
      <c r="V178" s="162"/>
      <c r="W178" s="162"/>
      <c r="X178" s="162"/>
      <c r="Y178" s="203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90"/>
      <c r="AK178" s="162"/>
      <c r="AL178" s="229"/>
      <c r="AM178" s="18"/>
      <c r="AN178" s="163"/>
      <c r="AO178" s="273"/>
      <c r="AP178" s="182"/>
      <c r="AQ178" s="171"/>
      <c r="AR178" s="162"/>
      <c r="AS178" s="162"/>
      <c r="AT178" s="162"/>
      <c r="AU178" s="163"/>
      <c r="AV178" s="162"/>
      <c r="AW178" s="162"/>
      <c r="AX178" s="162"/>
      <c r="AY178" s="162"/>
      <c r="AZ178" s="162"/>
      <c r="BA178" s="162"/>
      <c r="BB178" s="162"/>
      <c r="BC178" s="162"/>
      <c r="BD178" s="169"/>
      <c r="BE178" s="162"/>
      <c r="BF178" s="162"/>
      <c r="BG178" s="162"/>
      <c r="BH178" s="162"/>
      <c r="BI178" s="176"/>
      <c r="BJ178" s="176"/>
      <c r="BK178" s="162"/>
      <c r="BL178" s="162"/>
      <c r="BM178" s="162">
        <v>13</v>
      </c>
      <c r="BN178" s="162"/>
      <c r="BO178" s="162"/>
      <c r="BP178" s="197"/>
      <c r="BQ178" s="162"/>
      <c r="BR178" s="162"/>
      <c r="BS178" s="162"/>
      <c r="BT178" s="162"/>
      <c r="BU178" s="215"/>
      <c r="BV178" s="162"/>
      <c r="BW178" s="235">
        <v>6</v>
      </c>
      <c r="BX178" s="237"/>
      <c r="BY178" s="259"/>
      <c r="BZ178" s="162"/>
      <c r="CA178" s="123"/>
      <c r="CB178" s="123"/>
      <c r="CC178" s="123"/>
      <c r="CD178" s="123"/>
      <c r="CE178" s="18"/>
      <c r="CF178" s="18"/>
      <c r="CG178" s="18"/>
      <c r="CH178" s="18"/>
      <c r="CI178" s="84"/>
      <c r="CJ178" s="18"/>
      <c r="CK178" s="85"/>
      <c r="CL178" s="18"/>
      <c r="CM178" s="18"/>
      <c r="CN178" s="18"/>
      <c r="CO178" s="18"/>
      <c r="CP178" s="80"/>
      <c r="CQ178" s="18"/>
      <c r="CR178" s="18"/>
      <c r="CS178" s="38"/>
      <c r="CT178" s="39"/>
      <c r="CU178" s="18"/>
      <c r="CV178" s="40"/>
      <c r="CW178" s="41"/>
      <c r="CX178" s="42"/>
      <c r="CY178" s="97"/>
    </row>
    <row r="179" spans="1:103" s="96" customFormat="1" ht="13.25" customHeight="1">
      <c r="A179" s="77" t="s">
        <v>158</v>
      </c>
      <c r="B179" s="18">
        <v>31</v>
      </c>
      <c r="C179" s="66">
        <f>IF(B179="",0,IF(B179=MAX($B$177:$B$179),B179-LARGE($B$177:$B$179,2),0))</f>
        <v>0</v>
      </c>
      <c r="D179" s="157" t="s">
        <v>5</v>
      </c>
      <c r="E179" s="240"/>
      <c r="F179" s="162"/>
      <c r="G179" s="162"/>
      <c r="H179" s="162"/>
      <c r="I179" s="167"/>
      <c r="J179" s="18">
        <v>10</v>
      </c>
      <c r="K179" s="18"/>
      <c r="L179" s="18"/>
      <c r="M179" s="162"/>
      <c r="N179" s="162">
        <v>11</v>
      </c>
      <c r="O179" s="209">
        <v>7</v>
      </c>
      <c r="P179" s="18"/>
      <c r="Q179" s="223">
        <v>6</v>
      </c>
      <c r="R179" s="162"/>
      <c r="S179" s="162"/>
      <c r="T179" s="162"/>
      <c r="U179" s="18"/>
      <c r="V179" s="162"/>
      <c r="W179" s="162"/>
      <c r="X179" s="162"/>
      <c r="Y179" s="203"/>
      <c r="Z179" s="162">
        <v>9</v>
      </c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90"/>
      <c r="AK179" s="162"/>
      <c r="AL179" s="229"/>
      <c r="AM179" s="18"/>
      <c r="AN179" s="163"/>
      <c r="AO179" s="273"/>
      <c r="AP179" s="182">
        <v>6</v>
      </c>
      <c r="AQ179" s="171"/>
      <c r="AR179" s="162"/>
      <c r="AS179" s="162"/>
      <c r="AT179" s="162"/>
      <c r="AU179" s="163"/>
      <c r="AV179" s="162"/>
      <c r="AW179" s="162"/>
      <c r="AX179" s="162"/>
      <c r="AY179" s="162"/>
      <c r="AZ179" s="162"/>
      <c r="BA179" s="162"/>
      <c r="BB179" s="162"/>
      <c r="BC179" s="162"/>
      <c r="BD179" s="169"/>
      <c r="BE179" s="162"/>
      <c r="BF179" s="162"/>
      <c r="BG179" s="162"/>
      <c r="BH179" s="162">
        <v>6</v>
      </c>
      <c r="BI179" s="176"/>
      <c r="BJ179" s="176"/>
      <c r="BK179" s="162"/>
      <c r="BL179" s="162"/>
      <c r="BM179" s="162"/>
      <c r="BN179" s="162"/>
      <c r="BO179" s="162"/>
      <c r="BP179" s="197"/>
      <c r="BQ179" s="162"/>
      <c r="BR179" s="162"/>
      <c r="BS179" s="162"/>
      <c r="BT179" s="162"/>
      <c r="BU179" s="215"/>
      <c r="BV179" s="162"/>
      <c r="BW179" s="235"/>
      <c r="BX179" s="243"/>
      <c r="BY179" s="259"/>
      <c r="BZ179" s="162"/>
      <c r="CA179" s="124"/>
      <c r="CB179" s="124"/>
      <c r="CC179" s="124"/>
      <c r="CD179" s="124"/>
      <c r="CE179" s="30"/>
      <c r="CF179" s="30"/>
      <c r="CG179" s="30"/>
      <c r="CH179" s="30"/>
      <c r="CI179" s="84"/>
      <c r="CJ179" s="18"/>
      <c r="CK179" s="85"/>
      <c r="CL179" s="18"/>
      <c r="CM179" s="18"/>
      <c r="CN179" s="18"/>
      <c r="CO179" s="18"/>
      <c r="CP179" s="80"/>
      <c r="CQ179" s="18"/>
      <c r="CR179" s="18"/>
      <c r="CS179" s="38"/>
      <c r="CT179" s="39"/>
      <c r="CU179" s="18"/>
      <c r="CV179" s="40"/>
      <c r="CW179" s="41"/>
      <c r="CX179" s="42"/>
      <c r="CY179" s="97"/>
    </row>
    <row r="180" spans="1:103" s="96" customFormat="1" ht="13.25" customHeight="1">
      <c r="A180" s="77"/>
      <c r="B180" s="18"/>
      <c r="C180" s="66"/>
      <c r="D180" s="157" t="s">
        <v>19</v>
      </c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278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264"/>
      <c r="BZ180" s="18"/>
      <c r="CA180" s="123"/>
      <c r="CB180" s="123"/>
      <c r="CC180" s="123"/>
      <c r="CD180" s="123"/>
      <c r="CE180" s="18"/>
      <c r="CF180" s="18"/>
      <c r="CG180" s="18"/>
      <c r="CH180" s="18"/>
      <c r="CI180" s="84"/>
      <c r="CJ180" s="18"/>
      <c r="CK180" s="85"/>
      <c r="CL180" s="18"/>
      <c r="CM180" s="18"/>
      <c r="CN180" s="18"/>
      <c r="CO180" s="18"/>
      <c r="CP180" s="80"/>
      <c r="CQ180" s="18"/>
      <c r="CR180" s="18"/>
      <c r="CS180" s="38"/>
      <c r="CT180" s="39"/>
      <c r="CU180" s="18"/>
      <c r="CV180" s="40"/>
      <c r="CW180" s="41"/>
      <c r="CX180" s="42"/>
      <c r="CY180" s="97"/>
    </row>
    <row r="181" spans="1:103" s="26" customFormat="1" ht="13.25" customHeight="1">
      <c r="A181" s="100" t="s">
        <v>81</v>
      </c>
      <c r="B181" s="18"/>
      <c r="C181" s="98"/>
      <c r="D181" s="154"/>
      <c r="E181" s="30">
        <f t="shared" ref="E181:AJ181" si="129">IF($C177&gt;0,IF(E177*$C177&gt;0,IF(E177&lt;=$C177,E177+10,10),0),IF(E178*$C178&gt;0,IF(E178&lt;=$C178,E178+10,10),IF(E179*$C179&gt;0,IF(E179&lt;=$C179,E179+10,10),IF(E180*$C180&gt;0,IF(E180&lt;=$C180,E180+10,10),0))))</f>
        <v>10</v>
      </c>
      <c r="F181" s="30">
        <f t="shared" si="129"/>
        <v>10</v>
      </c>
      <c r="G181" s="30">
        <f t="shared" si="129"/>
        <v>10</v>
      </c>
      <c r="H181" s="30">
        <f t="shared" si="129"/>
        <v>10</v>
      </c>
      <c r="I181" s="30">
        <f t="shared" si="129"/>
        <v>10</v>
      </c>
      <c r="J181" s="30">
        <f t="shared" si="129"/>
        <v>0</v>
      </c>
      <c r="K181" s="30">
        <f t="shared" si="129"/>
        <v>10</v>
      </c>
      <c r="L181" s="30">
        <f t="shared" si="129"/>
        <v>10</v>
      </c>
      <c r="M181" s="30">
        <f t="shared" si="129"/>
        <v>10</v>
      </c>
      <c r="N181" s="30">
        <f t="shared" si="129"/>
        <v>0</v>
      </c>
      <c r="O181" s="30">
        <f t="shared" si="129"/>
        <v>0</v>
      </c>
      <c r="P181" s="30">
        <f t="shared" si="129"/>
        <v>10</v>
      </c>
      <c r="Q181" s="30">
        <f t="shared" si="129"/>
        <v>0</v>
      </c>
      <c r="R181" s="30">
        <f t="shared" si="129"/>
        <v>17</v>
      </c>
      <c r="S181" s="30">
        <f t="shared" si="129"/>
        <v>10</v>
      </c>
      <c r="T181" s="30">
        <f t="shared" si="129"/>
        <v>17</v>
      </c>
      <c r="U181" s="30">
        <f t="shared" si="129"/>
        <v>10</v>
      </c>
      <c r="V181" s="30">
        <f t="shared" si="129"/>
        <v>10</v>
      </c>
      <c r="W181" s="30">
        <f t="shared" si="129"/>
        <v>16</v>
      </c>
      <c r="X181" s="30">
        <f t="shared" si="129"/>
        <v>10</v>
      </c>
      <c r="Y181" s="30">
        <f t="shared" si="129"/>
        <v>10</v>
      </c>
      <c r="Z181" s="30">
        <f t="shared" si="129"/>
        <v>0</v>
      </c>
      <c r="AA181" s="30">
        <f t="shared" si="129"/>
        <v>10</v>
      </c>
      <c r="AB181" s="30">
        <f t="shared" si="129"/>
        <v>10</v>
      </c>
      <c r="AC181" s="30">
        <f t="shared" si="129"/>
        <v>17</v>
      </c>
      <c r="AD181" s="30">
        <f t="shared" si="129"/>
        <v>10</v>
      </c>
      <c r="AE181" s="30">
        <f t="shared" si="129"/>
        <v>10</v>
      </c>
      <c r="AF181" s="30">
        <f t="shared" si="129"/>
        <v>10</v>
      </c>
      <c r="AG181" s="30">
        <f t="shared" si="129"/>
        <v>17</v>
      </c>
      <c r="AH181" s="30">
        <f t="shared" si="129"/>
        <v>10</v>
      </c>
      <c r="AI181" s="30">
        <f t="shared" si="129"/>
        <v>10</v>
      </c>
      <c r="AJ181" s="30">
        <f t="shared" si="129"/>
        <v>17</v>
      </c>
      <c r="AK181" s="30">
        <f t="shared" ref="AK181:BP181" si="130">IF($C177&gt;0,IF(AK177*$C177&gt;0,IF(AK177&lt;=$C177,AK177+10,10),0),IF(AK178*$C178&gt;0,IF(AK178&lt;=$C178,AK178+10,10),IF(AK179*$C179&gt;0,IF(AK179&lt;=$C179,AK179+10,10),IF(AK180*$C180&gt;0,IF(AK180&lt;=$C180,AK180+10,10),0))))</f>
        <v>10</v>
      </c>
      <c r="AL181" s="30">
        <f t="shared" si="130"/>
        <v>10</v>
      </c>
      <c r="AM181" s="30">
        <f t="shared" si="130"/>
        <v>10</v>
      </c>
      <c r="AN181" s="30">
        <f t="shared" si="130"/>
        <v>17</v>
      </c>
      <c r="AO181" s="274">
        <f t="shared" si="130"/>
        <v>16</v>
      </c>
      <c r="AP181" s="30">
        <f t="shared" si="130"/>
        <v>0</v>
      </c>
      <c r="AQ181" s="30">
        <f t="shared" si="130"/>
        <v>17</v>
      </c>
      <c r="AR181" s="30">
        <f t="shared" si="130"/>
        <v>10</v>
      </c>
      <c r="AS181" s="30">
        <f t="shared" si="130"/>
        <v>10</v>
      </c>
      <c r="AT181" s="30">
        <f t="shared" si="130"/>
        <v>10</v>
      </c>
      <c r="AU181" s="30">
        <f t="shared" si="130"/>
        <v>10</v>
      </c>
      <c r="AV181" s="30">
        <f t="shared" si="130"/>
        <v>10</v>
      </c>
      <c r="AW181" s="30">
        <f t="shared" si="130"/>
        <v>10</v>
      </c>
      <c r="AX181" s="30">
        <f t="shared" si="130"/>
        <v>10</v>
      </c>
      <c r="AY181" s="30">
        <f t="shared" si="130"/>
        <v>10</v>
      </c>
      <c r="AZ181" s="30">
        <f t="shared" si="130"/>
        <v>10</v>
      </c>
      <c r="BA181" s="30">
        <f t="shared" si="130"/>
        <v>10</v>
      </c>
      <c r="BB181" s="30">
        <f t="shared" si="130"/>
        <v>10</v>
      </c>
      <c r="BC181" s="30">
        <f t="shared" si="130"/>
        <v>10</v>
      </c>
      <c r="BD181" s="30">
        <f t="shared" si="130"/>
        <v>17</v>
      </c>
      <c r="BE181" s="30">
        <f t="shared" si="130"/>
        <v>17</v>
      </c>
      <c r="BF181" s="30">
        <f t="shared" si="130"/>
        <v>10</v>
      </c>
      <c r="BG181" s="30">
        <f t="shared" si="130"/>
        <v>10</v>
      </c>
      <c r="BH181" s="30">
        <f t="shared" si="130"/>
        <v>0</v>
      </c>
      <c r="BI181" s="30">
        <f t="shared" si="130"/>
        <v>10</v>
      </c>
      <c r="BJ181" s="30">
        <f t="shared" si="130"/>
        <v>10</v>
      </c>
      <c r="BK181" s="30">
        <f t="shared" si="130"/>
        <v>10</v>
      </c>
      <c r="BL181" s="30">
        <f t="shared" si="130"/>
        <v>10</v>
      </c>
      <c r="BM181" s="30">
        <f t="shared" si="130"/>
        <v>0</v>
      </c>
      <c r="BN181" s="30">
        <f t="shared" si="130"/>
        <v>10</v>
      </c>
      <c r="BO181" s="30">
        <f t="shared" si="130"/>
        <v>10</v>
      </c>
      <c r="BP181" s="30">
        <f t="shared" si="130"/>
        <v>17</v>
      </c>
      <c r="BQ181" s="30">
        <f t="shared" ref="BQ181:CV181" si="131">IF($C177&gt;0,IF(BQ177*$C177&gt;0,IF(BQ177&lt;=$C177,BQ177+10,10),0),IF(BQ178*$C178&gt;0,IF(BQ178&lt;=$C178,BQ178+10,10),IF(BQ179*$C179&gt;0,IF(BQ179&lt;=$C179,BQ179+10,10),IF(BQ180*$C180&gt;0,IF(BQ180&lt;=$C180,BQ180+10,10),0))))</f>
        <v>10</v>
      </c>
      <c r="BR181" s="30">
        <f t="shared" si="131"/>
        <v>14</v>
      </c>
      <c r="BS181" s="30">
        <f t="shared" si="131"/>
        <v>10</v>
      </c>
      <c r="BT181" s="30">
        <f t="shared" si="131"/>
        <v>17</v>
      </c>
      <c r="BU181" s="30">
        <f t="shared" si="131"/>
        <v>10</v>
      </c>
      <c r="BV181" s="30">
        <f t="shared" si="131"/>
        <v>10</v>
      </c>
      <c r="BW181" s="30">
        <f t="shared" si="131"/>
        <v>0</v>
      </c>
      <c r="BX181" s="30">
        <f t="shared" si="131"/>
        <v>17</v>
      </c>
      <c r="BY181" s="260">
        <f t="shared" si="131"/>
        <v>10</v>
      </c>
      <c r="BZ181" s="30">
        <f t="shared" si="131"/>
        <v>17</v>
      </c>
      <c r="CA181" s="244"/>
      <c r="CB181" s="128"/>
      <c r="CC181" s="128"/>
      <c r="CD181" s="128"/>
      <c r="CE181" s="129"/>
      <c r="CF181" s="129"/>
      <c r="CG181" s="129"/>
      <c r="CH181" s="129"/>
      <c r="CI181" s="130"/>
      <c r="CJ181" s="129"/>
      <c r="CK181" s="131"/>
      <c r="CL181" s="129"/>
      <c r="CM181" s="129"/>
      <c r="CN181" s="129"/>
      <c r="CO181" s="129"/>
      <c r="CP181" s="132"/>
      <c r="CQ181" s="129"/>
      <c r="CR181" s="129"/>
      <c r="CS181" s="133"/>
      <c r="CT181" s="134"/>
      <c r="CU181" s="129"/>
      <c r="CV181" s="135"/>
      <c r="CW181" s="136"/>
      <c r="CX181" s="137"/>
      <c r="CY181" s="22"/>
    </row>
    <row r="182" spans="1:103" s="96" customFormat="1" ht="13.25" customHeight="1">
      <c r="A182" s="100"/>
      <c r="B182" s="18"/>
      <c r="C182" s="98"/>
      <c r="D182" s="154"/>
      <c r="E182" s="30"/>
      <c r="F182" s="18"/>
      <c r="G182" s="18"/>
      <c r="H182" s="18"/>
      <c r="I182" s="145"/>
      <c r="J182" s="18"/>
      <c r="K182" s="18"/>
      <c r="L182" s="18"/>
      <c r="M182" s="18"/>
      <c r="N182" s="18"/>
      <c r="O182" s="205"/>
      <c r="P182" s="18"/>
      <c r="Q182" s="219"/>
      <c r="R182" s="18"/>
      <c r="S182" s="18"/>
      <c r="T182" s="18"/>
      <c r="U182" s="18"/>
      <c r="V182" s="18"/>
      <c r="W182" s="18"/>
      <c r="X182" s="18"/>
      <c r="Y182" s="199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6"/>
      <c r="AK182" s="18"/>
      <c r="AL182" s="225"/>
      <c r="AM182" s="18"/>
      <c r="AN182" s="18"/>
      <c r="AO182" s="145"/>
      <c r="AP182" s="178"/>
      <c r="AQ182" s="172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47"/>
      <c r="BE182" s="18"/>
      <c r="BF182" s="18"/>
      <c r="BG182" s="18"/>
      <c r="BH182" s="18"/>
      <c r="BI182" s="148"/>
      <c r="BJ182" s="148"/>
      <c r="BK182" s="18"/>
      <c r="BL182" s="18"/>
      <c r="BM182" s="18"/>
      <c r="BN182" s="18"/>
      <c r="BO182" s="18"/>
      <c r="BP182" s="193"/>
      <c r="BQ182" s="18"/>
      <c r="BR182" s="18"/>
      <c r="BS182" s="18"/>
      <c r="BT182" s="18"/>
      <c r="BU182" s="211"/>
      <c r="BV182" s="18"/>
      <c r="BW182" s="231"/>
      <c r="BX182" s="146"/>
      <c r="BY182" s="259"/>
      <c r="BZ182" s="18"/>
      <c r="CA182" s="245"/>
      <c r="CB182" s="126"/>
      <c r="CC182" s="126"/>
      <c r="CD182" s="127"/>
      <c r="CE182" s="113"/>
      <c r="CF182" s="113"/>
      <c r="CG182" s="113"/>
      <c r="CH182" s="112"/>
      <c r="CI182" s="84"/>
      <c r="CJ182" s="18"/>
      <c r="CK182" s="85"/>
      <c r="CL182" s="18"/>
      <c r="CM182" s="18"/>
      <c r="CN182" s="18"/>
      <c r="CO182" s="18"/>
      <c r="CP182" s="80"/>
      <c r="CQ182" s="18"/>
      <c r="CR182" s="18"/>
      <c r="CS182" s="38"/>
      <c r="CT182" s="39"/>
      <c r="CU182" s="18"/>
      <c r="CV182" s="40"/>
      <c r="CW182" s="41"/>
      <c r="CX182" s="42"/>
      <c r="CY182" s="97"/>
    </row>
    <row r="183" spans="1:103" s="96" customFormat="1" ht="13.25" customHeight="1">
      <c r="A183" s="92" t="s">
        <v>159</v>
      </c>
      <c r="B183" s="18"/>
      <c r="C183" s="98"/>
      <c r="D183" s="154"/>
      <c r="E183" s="18"/>
      <c r="F183" s="18"/>
      <c r="G183" s="18"/>
      <c r="H183" s="18"/>
      <c r="I183" s="145"/>
      <c r="J183" s="18"/>
      <c r="K183" s="18"/>
      <c r="L183" s="18"/>
      <c r="M183" s="18"/>
      <c r="N183" s="18"/>
      <c r="O183" s="205"/>
      <c r="P183" s="18"/>
      <c r="Q183" s="219"/>
      <c r="R183" s="18"/>
      <c r="S183" s="18"/>
      <c r="T183" s="18"/>
      <c r="U183" s="18"/>
      <c r="V183" s="18"/>
      <c r="W183" s="18"/>
      <c r="X183" s="18"/>
      <c r="Y183" s="199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6"/>
      <c r="AK183" s="18"/>
      <c r="AL183" s="225"/>
      <c r="AM183" s="18"/>
      <c r="AN183" s="18"/>
      <c r="AO183" s="145"/>
      <c r="AP183" s="178"/>
      <c r="AQ183" s="172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47"/>
      <c r="BE183" s="18"/>
      <c r="BF183" s="18"/>
      <c r="BG183" s="18"/>
      <c r="BH183" s="18"/>
      <c r="BI183" s="148"/>
      <c r="BJ183" s="148"/>
      <c r="BK183" s="18"/>
      <c r="BL183" s="18"/>
      <c r="BM183" s="18"/>
      <c r="BN183" s="18"/>
      <c r="BO183" s="18"/>
      <c r="BP183" s="193"/>
      <c r="BQ183" s="18"/>
      <c r="BR183" s="18"/>
      <c r="BS183" s="18"/>
      <c r="BT183" s="18"/>
      <c r="BU183" s="211"/>
      <c r="BV183" s="18"/>
      <c r="BW183" s="231"/>
      <c r="BX183" s="18"/>
      <c r="BY183" s="259"/>
      <c r="BZ183" s="18"/>
      <c r="CA183" s="123"/>
      <c r="CB183" s="123"/>
      <c r="CC183" s="123"/>
      <c r="CD183" s="123"/>
      <c r="CE183" s="18"/>
      <c r="CF183" s="18"/>
      <c r="CG183" s="18"/>
      <c r="CH183" s="18"/>
      <c r="CI183" s="84"/>
      <c r="CJ183" s="18"/>
      <c r="CK183" s="85"/>
      <c r="CL183" s="18"/>
      <c r="CM183" s="18"/>
      <c r="CN183" s="18"/>
      <c r="CO183" s="18"/>
      <c r="CP183" s="80"/>
      <c r="CQ183" s="18"/>
      <c r="CR183" s="18"/>
      <c r="CS183" s="38"/>
      <c r="CT183" s="39"/>
      <c r="CU183" s="18"/>
      <c r="CV183" s="40"/>
      <c r="CW183" s="41"/>
      <c r="CX183" s="42"/>
      <c r="CY183" s="97"/>
    </row>
    <row r="184" spans="1:103" ht="13.25" customHeight="1">
      <c r="A184" s="77" t="s">
        <v>160</v>
      </c>
      <c r="B184" s="18">
        <v>41</v>
      </c>
      <c r="C184" s="66">
        <f>IF(B184="",0,IF(B184=MAX($B$184:$B$186),B184-LARGE($B$184:$B$186,2),0))</f>
        <v>20</v>
      </c>
      <c r="D184" s="157" t="s">
        <v>17</v>
      </c>
      <c r="E184" s="239"/>
      <c r="F184" s="162"/>
      <c r="G184" s="162"/>
      <c r="H184" s="162"/>
      <c r="I184" s="167"/>
      <c r="J184" s="18"/>
      <c r="K184" s="18"/>
      <c r="L184" s="18"/>
      <c r="M184" s="162"/>
      <c r="N184" s="162">
        <v>10</v>
      </c>
      <c r="O184" s="209">
        <v>14</v>
      </c>
      <c r="P184" s="18"/>
      <c r="Q184" s="223"/>
      <c r="R184" s="162"/>
      <c r="S184" s="162"/>
      <c r="T184" s="162"/>
      <c r="U184" s="18"/>
      <c r="V184" s="162"/>
      <c r="W184" s="162"/>
      <c r="X184" s="162"/>
      <c r="Y184" s="203"/>
      <c r="Z184" s="162"/>
      <c r="AA184" s="162"/>
      <c r="AB184" s="162"/>
      <c r="AC184" s="162"/>
      <c r="AD184" s="162">
        <v>7</v>
      </c>
      <c r="AE184" s="162"/>
      <c r="AF184" s="162"/>
      <c r="AG184" s="162"/>
      <c r="AH184" s="162"/>
      <c r="AI184" s="162"/>
      <c r="AJ184" s="190"/>
      <c r="AK184" s="162"/>
      <c r="AL184" s="229"/>
      <c r="AM184" s="18"/>
      <c r="AN184" s="163"/>
      <c r="AO184" s="273"/>
      <c r="AP184" s="182"/>
      <c r="AQ184" s="171"/>
      <c r="AR184" s="162"/>
      <c r="AS184" s="162"/>
      <c r="AT184" s="162">
        <v>6</v>
      </c>
      <c r="AU184" s="163"/>
      <c r="AV184" s="162"/>
      <c r="AW184" s="162"/>
      <c r="AX184" s="162"/>
      <c r="AY184" s="162">
        <v>7</v>
      </c>
      <c r="AZ184" s="162"/>
      <c r="BA184" s="162"/>
      <c r="BB184" s="162">
        <v>13</v>
      </c>
      <c r="BC184" s="162"/>
      <c r="BD184" s="169"/>
      <c r="BE184" s="162"/>
      <c r="BF184" s="162"/>
      <c r="BG184" s="162"/>
      <c r="BH184" s="162"/>
      <c r="BI184" s="176">
        <v>7</v>
      </c>
      <c r="BJ184" s="176">
        <v>3</v>
      </c>
      <c r="BK184" s="162"/>
      <c r="BL184" s="162"/>
      <c r="BM184" s="162"/>
      <c r="BN184" s="162"/>
      <c r="BO184" s="162"/>
      <c r="BP184" s="197"/>
      <c r="BQ184" s="162"/>
      <c r="BR184" s="162"/>
      <c r="BS184" s="162"/>
      <c r="BT184" s="162"/>
      <c r="BU184" s="215"/>
      <c r="BV184" s="162"/>
      <c r="BW184" s="235"/>
      <c r="BX184" s="237"/>
      <c r="BY184" s="259"/>
      <c r="BZ184" s="162"/>
      <c r="CA184" s="123"/>
      <c r="CB184" s="123"/>
      <c r="CC184" s="123"/>
      <c r="CD184" s="123"/>
      <c r="CE184" s="18"/>
      <c r="CF184" s="18"/>
      <c r="CG184" s="18"/>
      <c r="CH184" s="73"/>
      <c r="CI184" s="84"/>
      <c r="CJ184" s="18"/>
      <c r="CK184" s="87"/>
      <c r="CL184" s="18"/>
      <c r="CM184" s="18"/>
      <c r="CN184" s="18"/>
      <c r="CO184" s="18"/>
      <c r="CP184" s="80"/>
      <c r="CQ184" s="18"/>
      <c r="CR184" s="18"/>
      <c r="CS184" s="38"/>
      <c r="CT184" s="39"/>
      <c r="CU184" s="18"/>
      <c r="CV184" s="40"/>
      <c r="CW184" s="41"/>
      <c r="CX184" s="42"/>
    </row>
    <row r="185" spans="1:103" ht="13.25" customHeight="1">
      <c r="A185" s="25" t="s">
        <v>102</v>
      </c>
      <c r="B185" s="18">
        <v>0</v>
      </c>
      <c r="C185" s="66">
        <f>IF(B185="",0,IF(B185=MAX($B$184:$B$186),B185-LARGE($B$184:$B$186,2),0))</f>
        <v>0</v>
      </c>
      <c r="D185" s="157" t="s">
        <v>18</v>
      </c>
      <c r="E185" s="239"/>
      <c r="F185" s="162"/>
      <c r="G185" s="162"/>
      <c r="H185" s="162"/>
      <c r="I185" s="167"/>
      <c r="J185" s="18"/>
      <c r="K185" s="18"/>
      <c r="L185" s="18"/>
      <c r="M185" s="162"/>
      <c r="N185" s="162"/>
      <c r="O185" s="209"/>
      <c r="P185" s="18"/>
      <c r="Q185" s="223"/>
      <c r="R185" s="162"/>
      <c r="S185" s="162"/>
      <c r="T185" s="162"/>
      <c r="U185" s="18"/>
      <c r="V185" s="162"/>
      <c r="W185" s="162"/>
      <c r="X185" s="162"/>
      <c r="Y185" s="203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90"/>
      <c r="AK185" s="162"/>
      <c r="AL185" s="229"/>
      <c r="AM185" s="18"/>
      <c r="AN185" s="163"/>
      <c r="AO185" s="273"/>
      <c r="AP185" s="182"/>
      <c r="AQ185" s="171"/>
      <c r="AR185" s="162"/>
      <c r="AS185" s="162"/>
      <c r="AT185" s="162"/>
      <c r="AU185" s="163"/>
      <c r="AV185" s="162"/>
      <c r="AW185" s="162"/>
      <c r="AX185" s="162"/>
      <c r="AY185" s="162"/>
      <c r="AZ185" s="162"/>
      <c r="BA185" s="162"/>
      <c r="BB185" s="162"/>
      <c r="BC185" s="162"/>
      <c r="BD185" s="169"/>
      <c r="BE185" s="162"/>
      <c r="BF185" s="162"/>
      <c r="BG185" s="162"/>
      <c r="BH185" s="162"/>
      <c r="BI185" s="176"/>
      <c r="BJ185" s="176"/>
      <c r="BK185" s="162"/>
      <c r="BL185" s="162"/>
      <c r="BM185" s="162"/>
      <c r="BN185" s="162"/>
      <c r="BO185" s="162"/>
      <c r="BP185" s="197"/>
      <c r="BQ185" s="162"/>
      <c r="BR185" s="162"/>
      <c r="BS185" s="162"/>
      <c r="BT185" s="162"/>
      <c r="BU185" s="215"/>
      <c r="BV185" s="162"/>
      <c r="BW185" s="235"/>
      <c r="BX185" s="237"/>
      <c r="BY185" s="259"/>
      <c r="BZ185" s="162"/>
      <c r="CA185" s="123"/>
      <c r="CB185" s="123"/>
      <c r="CC185" s="123"/>
      <c r="CD185" s="123"/>
      <c r="CE185" s="18"/>
      <c r="CF185" s="18"/>
      <c r="CG185" s="18"/>
      <c r="CH185" s="73"/>
      <c r="CI185" s="84"/>
      <c r="CJ185" s="18"/>
      <c r="CK185" s="87"/>
      <c r="CL185" s="18"/>
      <c r="CM185" s="18"/>
      <c r="CN185" s="18"/>
      <c r="CO185" s="18"/>
      <c r="CP185" s="80"/>
      <c r="CQ185" s="18"/>
      <c r="CR185" s="18"/>
      <c r="CS185" s="38"/>
      <c r="CT185" s="39"/>
      <c r="CU185" s="18"/>
      <c r="CV185" s="40"/>
      <c r="CW185" s="41"/>
      <c r="CX185" s="42"/>
    </row>
    <row r="186" spans="1:103" s="57" customFormat="1" ht="13.25" customHeight="1">
      <c r="A186" s="77" t="s">
        <v>161</v>
      </c>
      <c r="B186" s="18">
        <v>21</v>
      </c>
      <c r="C186" s="66">
        <f>IF(B186="",0,IF(B186=MAX($B$184:$B$186),B186-LARGE($B$184:$B$186,2),0))</f>
        <v>0</v>
      </c>
      <c r="D186" s="157" t="s">
        <v>5</v>
      </c>
      <c r="E186" s="240">
        <v>7</v>
      </c>
      <c r="F186" s="162">
        <v>14</v>
      </c>
      <c r="G186" s="162">
        <v>6</v>
      </c>
      <c r="H186" s="162">
        <v>10</v>
      </c>
      <c r="I186" s="167">
        <v>21</v>
      </c>
      <c r="J186" s="18">
        <v>14</v>
      </c>
      <c r="K186" s="18">
        <v>13</v>
      </c>
      <c r="L186" s="18">
        <v>13</v>
      </c>
      <c r="M186" s="162">
        <v>10</v>
      </c>
      <c r="N186" s="162"/>
      <c r="O186" s="209"/>
      <c r="P186" s="18">
        <v>13</v>
      </c>
      <c r="Q186" s="223">
        <v>6</v>
      </c>
      <c r="R186" s="162">
        <v>7</v>
      </c>
      <c r="S186" s="162">
        <v>13</v>
      </c>
      <c r="T186" s="162">
        <v>6</v>
      </c>
      <c r="U186" s="18">
        <v>10</v>
      </c>
      <c r="V186" s="162">
        <v>9</v>
      </c>
      <c r="W186" s="162">
        <v>12</v>
      </c>
      <c r="X186" s="162">
        <v>10</v>
      </c>
      <c r="Y186" s="203">
        <v>5</v>
      </c>
      <c r="Z186" s="162">
        <v>9</v>
      </c>
      <c r="AA186" s="162">
        <v>7</v>
      </c>
      <c r="AB186" s="162">
        <v>13</v>
      </c>
      <c r="AC186" s="162">
        <v>10</v>
      </c>
      <c r="AD186" s="162"/>
      <c r="AE186" s="162">
        <v>10</v>
      </c>
      <c r="AF186" s="162">
        <v>10</v>
      </c>
      <c r="AG186" s="162">
        <v>7</v>
      </c>
      <c r="AH186" s="162">
        <v>14</v>
      </c>
      <c r="AI186" s="162">
        <v>3</v>
      </c>
      <c r="AJ186" s="190">
        <v>10</v>
      </c>
      <c r="AK186" s="162">
        <v>10</v>
      </c>
      <c r="AL186" s="229">
        <v>10</v>
      </c>
      <c r="AM186" s="18">
        <v>10</v>
      </c>
      <c r="AN186" s="163">
        <v>10</v>
      </c>
      <c r="AO186" s="279">
        <v>5</v>
      </c>
      <c r="AP186" s="182">
        <v>10</v>
      </c>
      <c r="AQ186" s="171">
        <v>4</v>
      </c>
      <c r="AR186" s="162">
        <v>10</v>
      </c>
      <c r="AS186" s="162">
        <v>3</v>
      </c>
      <c r="AT186" s="162"/>
      <c r="AU186" s="163">
        <v>10</v>
      </c>
      <c r="AV186" s="162">
        <v>10</v>
      </c>
      <c r="AW186" s="162">
        <v>14</v>
      </c>
      <c r="AX186" s="162">
        <v>14</v>
      </c>
      <c r="AY186" s="162"/>
      <c r="AZ186" s="162">
        <v>7</v>
      </c>
      <c r="BA186" s="162">
        <v>14</v>
      </c>
      <c r="BB186" s="162"/>
      <c r="BC186" s="162">
        <v>7</v>
      </c>
      <c r="BD186" s="169">
        <v>5</v>
      </c>
      <c r="BE186" s="162">
        <v>7</v>
      </c>
      <c r="BF186" s="162">
        <v>10</v>
      </c>
      <c r="BG186" s="162">
        <v>10</v>
      </c>
      <c r="BH186" s="162">
        <v>12</v>
      </c>
      <c r="BI186" s="176"/>
      <c r="BJ186" s="176"/>
      <c r="BK186" s="162">
        <v>11</v>
      </c>
      <c r="BL186" s="162">
        <v>7</v>
      </c>
      <c r="BM186" s="162">
        <v>13</v>
      </c>
      <c r="BN186" s="162">
        <v>13</v>
      </c>
      <c r="BO186" s="162">
        <v>12</v>
      </c>
      <c r="BP186" s="197">
        <v>14</v>
      </c>
      <c r="BQ186" s="162">
        <v>10</v>
      </c>
      <c r="BR186" s="162">
        <v>3</v>
      </c>
      <c r="BS186" s="162">
        <v>7</v>
      </c>
      <c r="BT186" s="162">
        <v>7</v>
      </c>
      <c r="BU186" s="215">
        <v>9</v>
      </c>
      <c r="BV186" s="162">
        <v>10</v>
      </c>
      <c r="BW186" s="235">
        <v>6</v>
      </c>
      <c r="BX186" s="237">
        <v>3</v>
      </c>
      <c r="BY186" s="259">
        <v>14</v>
      </c>
      <c r="BZ186" s="162">
        <v>6</v>
      </c>
      <c r="CA186" s="123"/>
      <c r="CB186" s="123"/>
      <c r="CC186" s="123"/>
      <c r="CD186" s="123"/>
      <c r="CE186" s="18"/>
      <c r="CF186" s="18"/>
      <c r="CG186" s="18"/>
      <c r="CH186" s="73"/>
      <c r="CI186" s="84"/>
      <c r="CJ186" s="18"/>
      <c r="CK186" s="87"/>
      <c r="CL186" s="18"/>
      <c r="CM186" s="18"/>
      <c r="CN186" s="18"/>
      <c r="CO186" s="18"/>
      <c r="CP186" s="80"/>
      <c r="CQ186" s="51"/>
      <c r="CR186" s="51"/>
      <c r="CS186" s="52"/>
      <c r="CT186" s="53"/>
      <c r="CU186" s="51"/>
      <c r="CV186" s="54"/>
      <c r="CW186" s="55"/>
      <c r="CX186" s="56"/>
    </row>
    <row r="187" spans="1:103" ht="13.25" customHeight="1">
      <c r="A187" s="77"/>
      <c r="B187" s="18"/>
      <c r="C187" s="66"/>
      <c r="D187" s="157" t="s">
        <v>19</v>
      </c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264"/>
      <c r="BZ187" s="18"/>
      <c r="CA187" s="123"/>
      <c r="CB187" s="123"/>
      <c r="CC187" s="123"/>
      <c r="CD187" s="123"/>
      <c r="CE187" s="18"/>
      <c r="CF187" s="18"/>
      <c r="CG187" s="18"/>
      <c r="CH187" s="73"/>
      <c r="CI187" s="84"/>
      <c r="CJ187" s="18"/>
      <c r="CK187" s="87"/>
      <c r="CL187" s="18"/>
      <c r="CM187" s="18"/>
      <c r="CN187" s="18"/>
      <c r="CO187" s="18"/>
      <c r="CP187" s="80"/>
      <c r="CQ187" s="18"/>
      <c r="CR187" s="18"/>
      <c r="CS187" s="38"/>
      <c r="CT187" s="39"/>
      <c r="CU187" s="18"/>
      <c r="CV187" s="40"/>
      <c r="CW187" s="41"/>
      <c r="CX187" s="42"/>
    </row>
    <row r="188" spans="1:103" ht="13.25" customHeight="1">
      <c r="A188" s="100" t="s">
        <v>162</v>
      </c>
      <c r="B188" s="18"/>
      <c r="C188" s="98"/>
      <c r="D188" s="154"/>
      <c r="E188" s="30">
        <f t="shared" ref="E188:AJ188" si="132">IF($C184&gt;0,IF(E184*$C184&gt;0,IF(E184&lt;=$C184,E184+10,10),0),IF(E185*$C185&gt;0,IF(E185&lt;=$C185,E185+10,10),IF(E186*$C186&gt;0,IF(E186&lt;=$C186,E186+10,10),IF(E187*$C187&gt;0,IF(E187&lt;=$C187,E187+10,10),0))))</f>
        <v>0</v>
      </c>
      <c r="F188" s="30">
        <f t="shared" si="132"/>
        <v>0</v>
      </c>
      <c r="G188" s="30">
        <f t="shared" si="132"/>
        <v>0</v>
      </c>
      <c r="H188" s="30">
        <f t="shared" si="132"/>
        <v>0</v>
      </c>
      <c r="I188" s="30">
        <f t="shared" si="132"/>
        <v>0</v>
      </c>
      <c r="J188" s="30">
        <f t="shared" si="132"/>
        <v>0</v>
      </c>
      <c r="K188" s="30">
        <f t="shared" si="132"/>
        <v>0</v>
      </c>
      <c r="L188" s="30">
        <f t="shared" si="132"/>
        <v>0</v>
      </c>
      <c r="M188" s="30">
        <f t="shared" si="132"/>
        <v>0</v>
      </c>
      <c r="N188" s="30">
        <f t="shared" si="132"/>
        <v>20</v>
      </c>
      <c r="O188" s="30">
        <f t="shared" si="132"/>
        <v>24</v>
      </c>
      <c r="P188" s="30">
        <f t="shared" si="132"/>
        <v>0</v>
      </c>
      <c r="Q188" s="30">
        <f t="shared" si="132"/>
        <v>0</v>
      </c>
      <c r="R188" s="30">
        <f t="shared" si="132"/>
        <v>0</v>
      </c>
      <c r="S188" s="30">
        <f t="shared" si="132"/>
        <v>0</v>
      </c>
      <c r="T188" s="30">
        <f t="shared" si="132"/>
        <v>0</v>
      </c>
      <c r="U188" s="30">
        <f t="shared" si="132"/>
        <v>0</v>
      </c>
      <c r="V188" s="30">
        <f t="shared" si="132"/>
        <v>0</v>
      </c>
      <c r="W188" s="30">
        <f t="shared" si="132"/>
        <v>0</v>
      </c>
      <c r="X188" s="30">
        <f t="shared" si="132"/>
        <v>0</v>
      </c>
      <c r="Y188" s="30">
        <f t="shared" si="132"/>
        <v>0</v>
      </c>
      <c r="Z188" s="30">
        <f t="shared" si="132"/>
        <v>0</v>
      </c>
      <c r="AA188" s="30">
        <f t="shared" si="132"/>
        <v>0</v>
      </c>
      <c r="AB188" s="30">
        <f t="shared" si="132"/>
        <v>0</v>
      </c>
      <c r="AC188" s="30">
        <f t="shared" si="132"/>
        <v>0</v>
      </c>
      <c r="AD188" s="30">
        <f t="shared" si="132"/>
        <v>17</v>
      </c>
      <c r="AE188" s="30">
        <f t="shared" si="132"/>
        <v>0</v>
      </c>
      <c r="AF188" s="30">
        <f t="shared" si="132"/>
        <v>0</v>
      </c>
      <c r="AG188" s="30">
        <f t="shared" si="132"/>
        <v>0</v>
      </c>
      <c r="AH188" s="30">
        <f t="shared" si="132"/>
        <v>0</v>
      </c>
      <c r="AI188" s="30">
        <f t="shared" si="132"/>
        <v>0</v>
      </c>
      <c r="AJ188" s="30">
        <f t="shared" si="132"/>
        <v>0</v>
      </c>
      <c r="AK188" s="30">
        <f t="shared" ref="AK188:BP188" si="133">IF($C184&gt;0,IF(AK184*$C184&gt;0,IF(AK184&lt;=$C184,AK184+10,10),0),IF(AK185*$C185&gt;0,IF(AK185&lt;=$C185,AK185+10,10),IF(AK186*$C186&gt;0,IF(AK186&lt;=$C186,AK186+10,10),IF(AK187*$C187&gt;0,IF(AK187&lt;=$C187,AK187+10,10),0))))</f>
        <v>0</v>
      </c>
      <c r="AL188" s="30">
        <f t="shared" si="133"/>
        <v>0</v>
      </c>
      <c r="AM188" s="30">
        <f t="shared" si="133"/>
        <v>0</v>
      </c>
      <c r="AN188" s="30">
        <f t="shared" si="133"/>
        <v>0</v>
      </c>
      <c r="AO188" s="30">
        <f t="shared" si="133"/>
        <v>0</v>
      </c>
      <c r="AP188" s="30">
        <f t="shared" si="133"/>
        <v>0</v>
      </c>
      <c r="AQ188" s="30">
        <f t="shared" si="133"/>
        <v>0</v>
      </c>
      <c r="AR188" s="30">
        <f t="shared" si="133"/>
        <v>0</v>
      </c>
      <c r="AS188" s="30">
        <f t="shared" si="133"/>
        <v>0</v>
      </c>
      <c r="AT188" s="30">
        <f t="shared" si="133"/>
        <v>16</v>
      </c>
      <c r="AU188" s="30">
        <f t="shared" si="133"/>
        <v>0</v>
      </c>
      <c r="AV188" s="30">
        <f t="shared" si="133"/>
        <v>0</v>
      </c>
      <c r="AW188" s="30">
        <f t="shared" si="133"/>
        <v>0</v>
      </c>
      <c r="AX188" s="30">
        <f t="shared" si="133"/>
        <v>0</v>
      </c>
      <c r="AY188" s="30">
        <f t="shared" si="133"/>
        <v>17</v>
      </c>
      <c r="AZ188" s="30">
        <f t="shared" si="133"/>
        <v>0</v>
      </c>
      <c r="BA188" s="30">
        <f t="shared" si="133"/>
        <v>0</v>
      </c>
      <c r="BB188" s="30">
        <f t="shared" si="133"/>
        <v>23</v>
      </c>
      <c r="BC188" s="30">
        <f t="shared" si="133"/>
        <v>0</v>
      </c>
      <c r="BD188" s="30">
        <f t="shared" si="133"/>
        <v>0</v>
      </c>
      <c r="BE188" s="30">
        <f t="shared" si="133"/>
        <v>0</v>
      </c>
      <c r="BF188" s="30">
        <f t="shared" si="133"/>
        <v>0</v>
      </c>
      <c r="BG188" s="30">
        <f t="shared" si="133"/>
        <v>0</v>
      </c>
      <c r="BH188" s="30">
        <f t="shared" si="133"/>
        <v>0</v>
      </c>
      <c r="BI188" s="30">
        <f t="shared" si="133"/>
        <v>17</v>
      </c>
      <c r="BJ188" s="30">
        <f t="shared" si="133"/>
        <v>13</v>
      </c>
      <c r="BK188" s="30">
        <f t="shared" si="133"/>
        <v>0</v>
      </c>
      <c r="BL188" s="30">
        <f t="shared" si="133"/>
        <v>0</v>
      </c>
      <c r="BM188" s="30">
        <f t="shared" si="133"/>
        <v>0</v>
      </c>
      <c r="BN188" s="30">
        <f t="shared" si="133"/>
        <v>0</v>
      </c>
      <c r="BO188" s="30">
        <f t="shared" si="133"/>
        <v>0</v>
      </c>
      <c r="BP188" s="30">
        <f t="shared" si="133"/>
        <v>0</v>
      </c>
      <c r="BQ188" s="30">
        <f t="shared" ref="BQ188:CV188" si="134">IF($C184&gt;0,IF(BQ184*$C184&gt;0,IF(BQ184&lt;=$C184,BQ184+10,10),0),IF(BQ185*$C185&gt;0,IF(BQ185&lt;=$C185,BQ185+10,10),IF(BQ186*$C186&gt;0,IF(BQ186&lt;=$C186,BQ186+10,10),IF(BQ187*$C187&gt;0,IF(BQ187&lt;=$C187,BQ187+10,10),0))))</f>
        <v>0</v>
      </c>
      <c r="BR188" s="30">
        <f t="shared" si="134"/>
        <v>0</v>
      </c>
      <c r="BS188" s="30">
        <f t="shared" si="134"/>
        <v>0</v>
      </c>
      <c r="BT188" s="30">
        <f t="shared" si="134"/>
        <v>0</v>
      </c>
      <c r="BU188" s="30">
        <f t="shared" si="134"/>
        <v>0</v>
      </c>
      <c r="BV188" s="30">
        <f t="shared" si="134"/>
        <v>0</v>
      </c>
      <c r="BW188" s="30">
        <f t="shared" si="134"/>
        <v>0</v>
      </c>
      <c r="BX188" s="30">
        <f t="shared" si="134"/>
        <v>0</v>
      </c>
      <c r="BY188" s="260">
        <f t="shared" si="134"/>
        <v>0</v>
      </c>
      <c r="BZ188" s="30">
        <f t="shared" si="134"/>
        <v>0</v>
      </c>
      <c r="CA188" s="123"/>
      <c r="CB188" s="123"/>
      <c r="CC188" s="123"/>
      <c r="CD188" s="123"/>
      <c r="CE188" s="18"/>
      <c r="CF188" s="18"/>
      <c r="CG188" s="18"/>
      <c r="CH188" s="73"/>
      <c r="CI188" s="84"/>
      <c r="CJ188" s="18"/>
      <c r="CK188" s="87"/>
      <c r="CL188" s="18"/>
      <c r="CM188" s="18"/>
      <c r="CN188" s="18"/>
      <c r="CO188" s="18"/>
      <c r="CP188" s="80"/>
      <c r="CQ188" s="18"/>
      <c r="CR188" s="18"/>
      <c r="CS188" s="38"/>
      <c r="CT188" s="39"/>
      <c r="CU188" s="18"/>
      <c r="CV188" s="40"/>
      <c r="CW188" s="41"/>
      <c r="CX188" s="42"/>
    </row>
    <row r="189" spans="1:103" ht="13.25" customHeight="1">
      <c r="A189" s="96"/>
      <c r="B189" s="18"/>
      <c r="C189" s="98"/>
      <c r="D189" s="154"/>
      <c r="E189" s="30"/>
      <c r="F189"/>
      <c r="G189"/>
      <c r="H189"/>
      <c r="I189"/>
      <c r="J189"/>
      <c r="K189"/>
      <c r="L189"/>
      <c r="M189"/>
      <c r="N189"/>
      <c r="O189" s="204"/>
      <c r="P189"/>
      <c r="Q189" s="218"/>
      <c r="R189"/>
      <c r="S189"/>
      <c r="T189"/>
      <c r="U189"/>
      <c r="V189"/>
      <c r="W189"/>
      <c r="X189"/>
      <c r="Y189" s="198"/>
      <c r="Z189"/>
      <c r="AA189"/>
      <c r="AB189"/>
      <c r="AC189"/>
      <c r="AD189"/>
      <c r="AE189"/>
      <c r="AF189"/>
      <c r="AG189"/>
      <c r="AH189"/>
      <c r="AI189"/>
      <c r="AJ189" s="185"/>
      <c r="AK189"/>
      <c r="AL189" s="224"/>
      <c r="AM189"/>
      <c r="AN189" s="164"/>
      <c r="AO189" s="164"/>
      <c r="AP189" s="177"/>
      <c r="AQ189"/>
      <c r="AR189"/>
      <c r="AS189"/>
      <c r="AT189"/>
      <c r="AU189" s="164"/>
      <c r="AV189"/>
      <c r="AW189" s="166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 s="192"/>
      <c r="BQ189"/>
      <c r="BR189"/>
      <c r="BS189"/>
      <c r="BT189"/>
      <c r="BU189" s="210"/>
      <c r="BV189"/>
      <c r="BW189" s="230"/>
      <c r="BX189" s="30"/>
      <c r="BY189" s="265"/>
      <c r="BZ189"/>
      <c r="CA189" s="124"/>
      <c r="CB189" s="124"/>
      <c r="CC189" s="124"/>
      <c r="CD189" s="124"/>
      <c r="CE189" s="30"/>
      <c r="CF189" s="18"/>
      <c r="CG189" s="18"/>
      <c r="CH189" s="30"/>
      <c r="CI189" s="30"/>
      <c r="CJ189" s="30"/>
      <c r="CK189" s="30"/>
      <c r="CL189" s="30"/>
      <c r="CM189" s="30"/>
      <c r="CN189" s="30"/>
      <c r="CO189" s="30"/>
      <c r="CP189" s="30"/>
      <c r="CQ189" s="31"/>
      <c r="CR189" s="30"/>
      <c r="CS189" s="38"/>
      <c r="CT189" s="39"/>
      <c r="CU189" s="18"/>
      <c r="CV189" s="40"/>
      <c r="CW189" s="41"/>
      <c r="CX189" s="42"/>
    </row>
    <row r="190" spans="1:103" s="57" customFormat="1" ht="13.25" customHeight="1">
      <c r="A190" s="92" t="s">
        <v>82</v>
      </c>
      <c r="B190" s="18"/>
      <c r="C190" s="98"/>
      <c r="D190" s="154"/>
      <c r="E190" s="18"/>
      <c r="F190" s="18"/>
      <c r="G190" s="18"/>
      <c r="H190" s="18"/>
      <c r="I190" s="145"/>
      <c r="J190" s="18"/>
      <c r="K190" s="18"/>
      <c r="L190" s="18"/>
      <c r="M190" s="18"/>
      <c r="N190" s="18"/>
      <c r="O190" s="205"/>
      <c r="P190" s="18"/>
      <c r="Q190" s="219"/>
      <c r="R190" s="18"/>
      <c r="S190" s="18"/>
      <c r="T190" s="18"/>
      <c r="U190" s="18"/>
      <c r="V190" s="18"/>
      <c r="W190" s="18"/>
      <c r="X190" s="18"/>
      <c r="Y190" s="199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6"/>
      <c r="AK190" s="18"/>
      <c r="AL190" s="225"/>
      <c r="AM190" s="18"/>
      <c r="AN190" s="18"/>
      <c r="AO190" s="18"/>
      <c r="AP190" s="178"/>
      <c r="AQ190" s="172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47"/>
      <c r="BE190" s="18"/>
      <c r="BF190" s="18"/>
      <c r="BG190" s="18"/>
      <c r="BH190" s="18"/>
      <c r="BI190" s="148"/>
      <c r="BJ190" s="148"/>
      <c r="BK190" s="18"/>
      <c r="BL190" s="18"/>
      <c r="BM190" s="18"/>
      <c r="BN190" s="18"/>
      <c r="BO190" s="18"/>
      <c r="BP190" s="193"/>
      <c r="BQ190" s="18"/>
      <c r="BR190" s="18"/>
      <c r="BS190" s="18"/>
      <c r="BT190" s="18"/>
      <c r="BU190" s="211"/>
      <c r="BV190" s="18"/>
      <c r="BW190" s="231"/>
      <c r="BX190" s="79"/>
      <c r="BY190" s="259"/>
      <c r="BZ190" s="18"/>
      <c r="CA190" s="246"/>
      <c r="CB190" s="246"/>
      <c r="CC190" s="246"/>
      <c r="CD190" s="246"/>
      <c r="CE190" s="79"/>
      <c r="CF190" s="18"/>
      <c r="CG190" s="18"/>
      <c r="CH190" s="76"/>
      <c r="CI190" s="88"/>
      <c r="CJ190" s="79"/>
      <c r="CK190" s="89"/>
      <c r="CL190" s="79"/>
      <c r="CM190" s="79"/>
      <c r="CN190" s="79"/>
      <c r="CO190" s="79"/>
      <c r="CP190" s="81"/>
      <c r="CQ190" s="51"/>
      <c r="CR190" s="51"/>
      <c r="CS190" s="52"/>
      <c r="CT190" s="53"/>
      <c r="CU190" s="51"/>
      <c r="CV190" s="54"/>
      <c r="CW190" s="55"/>
      <c r="CX190" s="56"/>
    </row>
    <row r="191" spans="1:103" ht="13.25" customHeight="1">
      <c r="A191" s="77" t="s">
        <v>98</v>
      </c>
      <c r="B191" s="18">
        <v>23</v>
      </c>
      <c r="C191" s="66">
        <f>IF(B191="",0,IF(B191=MAX($B$191:$B$193),B191-LARGE($B$191:$B$193,2),0))</f>
        <v>13</v>
      </c>
      <c r="D191" s="157" t="s">
        <v>17</v>
      </c>
      <c r="E191" s="239"/>
      <c r="F191" s="162"/>
      <c r="G191" s="162"/>
      <c r="H191" s="162"/>
      <c r="I191" s="167"/>
      <c r="J191" s="18"/>
      <c r="K191" s="18"/>
      <c r="L191" s="18"/>
      <c r="M191" s="162"/>
      <c r="N191" s="162"/>
      <c r="O191" s="209"/>
      <c r="P191" s="18"/>
      <c r="Q191" s="223"/>
      <c r="R191" s="162"/>
      <c r="S191" s="162"/>
      <c r="T191" s="162"/>
      <c r="U191" s="18"/>
      <c r="V191" s="162">
        <v>9</v>
      </c>
      <c r="W191" s="162"/>
      <c r="X191" s="162"/>
      <c r="Y191" s="203"/>
      <c r="Z191" s="162"/>
      <c r="AA191" s="162"/>
      <c r="AB191" s="162"/>
      <c r="AC191" s="162"/>
      <c r="AD191" s="162"/>
      <c r="AE191" s="162"/>
      <c r="AF191" s="162"/>
      <c r="AG191" s="162">
        <v>3</v>
      </c>
      <c r="AH191" s="162"/>
      <c r="AI191" s="162">
        <v>5</v>
      </c>
      <c r="AJ191" s="190"/>
      <c r="AK191" s="162"/>
      <c r="AL191" s="229"/>
      <c r="AM191" s="18">
        <v>13</v>
      </c>
      <c r="AN191" s="163"/>
      <c r="AP191" s="182">
        <v>7</v>
      </c>
      <c r="AQ191" s="171"/>
      <c r="AR191" s="162"/>
      <c r="AS191" s="162"/>
      <c r="AT191" s="162">
        <v>10</v>
      </c>
      <c r="AU191" s="163"/>
      <c r="AV191" s="162"/>
      <c r="AW191" s="162"/>
      <c r="AX191" s="162"/>
      <c r="AY191" s="162"/>
      <c r="AZ191" s="162">
        <v>7</v>
      </c>
      <c r="BA191" s="162"/>
      <c r="BB191" s="162">
        <v>14</v>
      </c>
      <c r="BC191" s="162">
        <v>7</v>
      </c>
      <c r="BD191" s="169"/>
      <c r="BE191" s="162"/>
      <c r="BF191" s="162"/>
      <c r="BG191" s="162"/>
      <c r="BH191" s="162"/>
      <c r="BI191" s="176"/>
      <c r="BJ191" s="176"/>
      <c r="BK191" s="162"/>
      <c r="BL191" s="162"/>
      <c r="BM191" s="162">
        <v>13</v>
      </c>
      <c r="BN191" s="162"/>
      <c r="BO191" s="162">
        <v>10</v>
      </c>
      <c r="BP191" s="197"/>
      <c r="BQ191" s="162"/>
      <c r="BR191" s="162">
        <v>7</v>
      </c>
      <c r="BS191" s="162"/>
      <c r="BT191" s="162"/>
      <c r="BU191" s="215"/>
      <c r="BV191" s="162"/>
      <c r="BW191" s="235">
        <v>6</v>
      </c>
      <c r="BX191" s="239"/>
      <c r="BY191" s="259"/>
      <c r="BZ191" s="162"/>
      <c r="CA191" s="247"/>
      <c r="CB191" s="247"/>
      <c r="CC191" s="247"/>
      <c r="CD191" s="247"/>
      <c r="CE191" s="74"/>
      <c r="CF191" s="18"/>
      <c r="CG191" s="18"/>
      <c r="CH191" s="74"/>
      <c r="CI191" s="74"/>
      <c r="CJ191" s="74"/>
      <c r="CK191" s="74"/>
      <c r="CL191" s="74"/>
      <c r="CM191" s="74"/>
      <c r="CN191" s="74"/>
      <c r="CO191" s="74"/>
      <c r="CP191" s="74"/>
      <c r="CQ191" s="74"/>
      <c r="CR191" s="74"/>
      <c r="CS191" s="74"/>
      <c r="CT191" s="74"/>
      <c r="CU191" s="74"/>
      <c r="CV191" s="74"/>
      <c r="CW191" s="74"/>
      <c r="CX191" s="74"/>
    </row>
    <row r="192" spans="1:103" ht="13.25" customHeight="1">
      <c r="A192" s="25" t="s">
        <v>97</v>
      </c>
      <c r="B192" s="18">
        <v>0</v>
      </c>
      <c r="C192" s="66">
        <f>IF(B192="",0,IF(B192=MAX($B$191:$B$193),B192-LARGE($B$191:$B$193,2),0))</f>
        <v>0</v>
      </c>
      <c r="D192" s="157" t="s">
        <v>18</v>
      </c>
      <c r="E192" s="239"/>
      <c r="F192" s="162"/>
      <c r="G192" s="162"/>
      <c r="H192" s="162"/>
      <c r="I192" s="167"/>
      <c r="J192" s="18"/>
      <c r="K192" s="18"/>
      <c r="L192" s="18"/>
      <c r="M192" s="162"/>
      <c r="N192" s="162"/>
      <c r="O192" s="209"/>
      <c r="P192" s="18"/>
      <c r="Q192" s="223"/>
      <c r="R192" s="162"/>
      <c r="S192" s="162"/>
      <c r="T192" s="162"/>
      <c r="U192" s="18"/>
      <c r="V192" s="162"/>
      <c r="W192" s="162"/>
      <c r="X192" s="162"/>
      <c r="Y192" s="203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90"/>
      <c r="AK192" s="162"/>
      <c r="AL192" s="229"/>
      <c r="AM192" s="18"/>
      <c r="AN192" s="163"/>
      <c r="AP192" s="182"/>
      <c r="AQ192" s="171"/>
      <c r="AR192" s="162"/>
      <c r="AS192" s="162"/>
      <c r="AT192" s="162"/>
      <c r="AU192" s="163"/>
      <c r="AV192" s="162"/>
      <c r="AW192" s="162"/>
      <c r="AX192" s="162"/>
      <c r="AY192" s="162"/>
      <c r="AZ192" s="162"/>
      <c r="BA192" s="162"/>
      <c r="BB192" s="162"/>
      <c r="BC192" s="162"/>
      <c r="BD192" s="169"/>
      <c r="BE192" s="162"/>
      <c r="BF192" s="162"/>
      <c r="BG192" s="162"/>
      <c r="BH192" s="162"/>
      <c r="BI192" s="176"/>
      <c r="BJ192" s="176"/>
      <c r="BK192" s="162"/>
      <c r="BL192" s="162"/>
      <c r="BM192" s="162"/>
      <c r="BN192" s="162"/>
      <c r="BO192" s="162"/>
      <c r="BP192" s="197"/>
      <c r="BQ192" s="162"/>
      <c r="BR192" s="162"/>
      <c r="BS192" s="162"/>
      <c r="BT192" s="162"/>
      <c r="BU192" s="215"/>
      <c r="BV192" s="162"/>
      <c r="BW192" s="235"/>
      <c r="BX192" s="237"/>
      <c r="BY192" s="259"/>
      <c r="BZ192" s="162"/>
      <c r="CA192" s="117"/>
      <c r="CB192" s="117"/>
      <c r="CC192" s="117"/>
      <c r="CD192" s="117"/>
      <c r="CE192" s="12"/>
      <c r="CF192" s="18"/>
      <c r="CG192" s="18"/>
      <c r="CM192" s="90"/>
      <c r="CN192" s="36"/>
      <c r="CO192" s="36"/>
      <c r="CP192" s="36"/>
      <c r="CS192" s="36"/>
      <c r="CT192" s="36"/>
      <c r="CU192" s="36"/>
      <c r="CV192" s="36"/>
      <c r="CW192" s="21"/>
      <c r="CX192" s="21"/>
    </row>
    <row r="193" spans="1:102" ht="13.25" customHeight="1">
      <c r="A193" s="77" t="s">
        <v>163</v>
      </c>
      <c r="B193" s="18">
        <v>10</v>
      </c>
      <c r="C193" s="66">
        <f>IF(B193="",0,IF(B193=MAX($B$191:$B$193),B193-LARGE($B$191:$B$193,2),0))</f>
        <v>0</v>
      </c>
      <c r="D193" s="157" t="s">
        <v>5</v>
      </c>
      <c r="E193" s="240">
        <v>16</v>
      </c>
      <c r="F193" s="162">
        <v>14</v>
      </c>
      <c r="G193" s="162">
        <v>13</v>
      </c>
      <c r="H193" s="162">
        <v>6</v>
      </c>
      <c r="I193" s="167">
        <v>24</v>
      </c>
      <c r="J193" s="18">
        <v>10</v>
      </c>
      <c r="K193" s="18">
        <v>7</v>
      </c>
      <c r="L193" s="18">
        <v>13</v>
      </c>
      <c r="M193" s="162">
        <v>10</v>
      </c>
      <c r="N193" s="162">
        <v>13</v>
      </c>
      <c r="O193" s="209">
        <v>17</v>
      </c>
      <c r="P193" s="18">
        <v>16</v>
      </c>
      <c r="Q193" s="223">
        <v>10</v>
      </c>
      <c r="R193" s="162">
        <v>10</v>
      </c>
      <c r="S193" s="162">
        <v>10</v>
      </c>
      <c r="T193" s="162">
        <v>5</v>
      </c>
      <c r="U193" s="18">
        <v>10</v>
      </c>
      <c r="V193" s="162"/>
      <c r="W193" s="162">
        <v>10</v>
      </c>
      <c r="X193" s="162">
        <v>10</v>
      </c>
      <c r="Y193" s="203">
        <v>5</v>
      </c>
      <c r="Z193" s="162">
        <v>9</v>
      </c>
      <c r="AA193" s="162">
        <v>11</v>
      </c>
      <c r="AB193" s="162">
        <v>17</v>
      </c>
      <c r="AC193" s="162">
        <v>10</v>
      </c>
      <c r="AD193" s="162">
        <v>13</v>
      </c>
      <c r="AE193" s="162">
        <v>10</v>
      </c>
      <c r="AF193" s="162">
        <v>20</v>
      </c>
      <c r="AG193" s="162"/>
      <c r="AH193" s="162">
        <v>14</v>
      </c>
      <c r="AI193" s="162"/>
      <c r="AJ193" s="190">
        <v>10</v>
      </c>
      <c r="AK193" s="162">
        <v>20</v>
      </c>
      <c r="AL193" s="229">
        <v>7</v>
      </c>
      <c r="AM193" s="18"/>
      <c r="AN193" s="163">
        <v>7</v>
      </c>
      <c r="AO193" s="229">
        <v>3</v>
      </c>
      <c r="AP193" s="182"/>
      <c r="AQ193" s="171">
        <v>12</v>
      </c>
      <c r="AR193" s="162">
        <v>10</v>
      </c>
      <c r="AS193" s="162">
        <v>6</v>
      </c>
      <c r="AT193" s="162"/>
      <c r="AU193" s="163">
        <v>17</v>
      </c>
      <c r="AV193" s="162">
        <v>10</v>
      </c>
      <c r="AW193" s="162">
        <v>10</v>
      </c>
      <c r="AX193" s="162">
        <v>14</v>
      </c>
      <c r="AY193" s="162">
        <v>7</v>
      </c>
      <c r="AZ193" s="162"/>
      <c r="BA193" s="162">
        <v>20</v>
      </c>
      <c r="BB193" s="162"/>
      <c r="BC193" s="162"/>
      <c r="BD193" s="169">
        <v>9</v>
      </c>
      <c r="BE193" s="162">
        <v>7</v>
      </c>
      <c r="BF193" s="162">
        <v>10</v>
      </c>
      <c r="BG193" s="162">
        <v>10</v>
      </c>
      <c r="BH193" s="162">
        <v>11</v>
      </c>
      <c r="BI193" s="176">
        <v>5</v>
      </c>
      <c r="BJ193" s="176">
        <v>10</v>
      </c>
      <c r="BK193" s="162">
        <v>10</v>
      </c>
      <c r="BL193" s="162">
        <v>11</v>
      </c>
      <c r="BM193" s="162"/>
      <c r="BN193" s="162">
        <v>13</v>
      </c>
      <c r="BO193" s="162"/>
      <c r="BP193" s="197">
        <v>7</v>
      </c>
      <c r="BQ193" s="162">
        <v>6</v>
      </c>
      <c r="BR193" s="162"/>
      <c r="BS193" s="162">
        <v>7</v>
      </c>
      <c r="BT193" s="162">
        <v>14</v>
      </c>
      <c r="BU193" s="215">
        <v>13</v>
      </c>
      <c r="BV193" s="162">
        <v>10</v>
      </c>
      <c r="BW193" s="235"/>
      <c r="BX193" s="237">
        <v>3</v>
      </c>
      <c r="BY193" s="259">
        <v>18</v>
      </c>
      <c r="BZ193" s="162">
        <v>8</v>
      </c>
      <c r="CA193" s="248"/>
      <c r="CB193" s="248"/>
      <c r="CC193" s="248"/>
      <c r="CD193" s="248"/>
      <c r="CE193" s="25"/>
      <c r="CF193" s="18"/>
      <c r="CG193" s="18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</row>
    <row r="194" spans="1:102" ht="13.25" customHeight="1">
      <c r="A194" s="77"/>
      <c r="B194" s="18"/>
      <c r="C194" s="66"/>
      <c r="D194" s="157" t="s">
        <v>19</v>
      </c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264"/>
      <c r="BZ194" s="18"/>
      <c r="CA194" s="248"/>
      <c r="CB194" s="123"/>
      <c r="CC194" s="123"/>
      <c r="CD194" s="123"/>
      <c r="CE194" s="18"/>
      <c r="CF194" s="18"/>
      <c r="CG194" s="18"/>
      <c r="CH194" s="18"/>
      <c r="CI194" s="18"/>
      <c r="CJ194" s="18"/>
      <c r="CK194" s="18"/>
      <c r="CL194" s="18"/>
      <c r="CM194" s="25"/>
      <c r="CN194" s="25"/>
      <c r="CO194" s="25"/>
      <c r="CP194" s="25"/>
      <c r="CQ194" s="33"/>
      <c r="CR194" s="33"/>
      <c r="CS194" s="33"/>
      <c r="CT194" s="33"/>
      <c r="CU194" s="34"/>
      <c r="CV194" s="34"/>
    </row>
    <row r="195" spans="1:102" ht="13.25" customHeight="1">
      <c r="A195" s="100" t="s">
        <v>83</v>
      </c>
      <c r="B195" s="18"/>
      <c r="C195" s="98"/>
      <c r="D195" s="154"/>
      <c r="E195" s="30">
        <f t="shared" ref="E195:AJ195" si="135">IF($C191&gt;0,IF(E191*$C191&gt;0,IF(E191&lt;=$C191,E191+10,10),0),IF(E192*$C192&gt;0,IF(E192&lt;=$C192,E192+10,10),IF(E193*$C193&gt;0,IF(E193&lt;=$C193,E193+10,10),IF(E194*$C194&gt;0,IF(E194&lt;=$C194,E194+10,10),0))))</f>
        <v>0</v>
      </c>
      <c r="F195" s="30">
        <f t="shared" si="135"/>
        <v>0</v>
      </c>
      <c r="G195" s="30">
        <f t="shared" si="135"/>
        <v>0</v>
      </c>
      <c r="H195" s="30">
        <f t="shared" si="135"/>
        <v>0</v>
      </c>
      <c r="I195" s="30">
        <f t="shared" si="135"/>
        <v>0</v>
      </c>
      <c r="J195" s="30">
        <f t="shared" si="135"/>
        <v>0</v>
      </c>
      <c r="K195" s="30">
        <f t="shared" si="135"/>
        <v>0</v>
      </c>
      <c r="L195" s="30">
        <f t="shared" si="135"/>
        <v>0</v>
      </c>
      <c r="M195" s="30">
        <f t="shared" si="135"/>
        <v>0</v>
      </c>
      <c r="N195" s="30">
        <f t="shared" si="135"/>
        <v>0</v>
      </c>
      <c r="O195" s="30">
        <f t="shared" si="135"/>
        <v>0</v>
      </c>
      <c r="P195" s="30">
        <f t="shared" si="135"/>
        <v>0</v>
      </c>
      <c r="Q195" s="30">
        <f t="shared" si="135"/>
        <v>0</v>
      </c>
      <c r="R195" s="30">
        <f t="shared" si="135"/>
        <v>0</v>
      </c>
      <c r="S195" s="30">
        <f t="shared" si="135"/>
        <v>0</v>
      </c>
      <c r="T195" s="30">
        <f t="shared" si="135"/>
        <v>0</v>
      </c>
      <c r="U195" s="30">
        <f t="shared" si="135"/>
        <v>0</v>
      </c>
      <c r="V195" s="30">
        <f t="shared" si="135"/>
        <v>19</v>
      </c>
      <c r="W195" s="30">
        <f t="shared" si="135"/>
        <v>0</v>
      </c>
      <c r="X195" s="30">
        <f t="shared" si="135"/>
        <v>0</v>
      </c>
      <c r="Y195" s="30">
        <f t="shared" si="135"/>
        <v>0</v>
      </c>
      <c r="Z195" s="30">
        <f t="shared" si="135"/>
        <v>0</v>
      </c>
      <c r="AA195" s="30">
        <f t="shared" si="135"/>
        <v>0</v>
      </c>
      <c r="AB195" s="30">
        <f t="shared" si="135"/>
        <v>0</v>
      </c>
      <c r="AC195" s="30">
        <f t="shared" si="135"/>
        <v>0</v>
      </c>
      <c r="AD195" s="30">
        <f t="shared" si="135"/>
        <v>0</v>
      </c>
      <c r="AE195" s="30">
        <f t="shared" si="135"/>
        <v>0</v>
      </c>
      <c r="AF195" s="30">
        <f t="shared" si="135"/>
        <v>0</v>
      </c>
      <c r="AG195" s="30">
        <f t="shared" si="135"/>
        <v>13</v>
      </c>
      <c r="AH195" s="30">
        <f t="shared" si="135"/>
        <v>0</v>
      </c>
      <c r="AI195" s="30">
        <f t="shared" si="135"/>
        <v>15</v>
      </c>
      <c r="AJ195" s="30">
        <f t="shared" si="135"/>
        <v>0</v>
      </c>
      <c r="AK195" s="30">
        <f t="shared" ref="AK195:BP195" si="136">IF($C191&gt;0,IF(AK191*$C191&gt;0,IF(AK191&lt;=$C191,AK191+10,10),0),IF(AK192*$C192&gt;0,IF(AK192&lt;=$C192,AK192+10,10),IF(AK193*$C193&gt;0,IF(AK193&lt;=$C193,AK193+10,10),IF(AK194*$C194&gt;0,IF(AK194&lt;=$C194,AK194+10,10),0))))</f>
        <v>0</v>
      </c>
      <c r="AL195" s="30">
        <f t="shared" si="136"/>
        <v>0</v>
      </c>
      <c r="AM195" s="30">
        <f t="shared" si="136"/>
        <v>23</v>
      </c>
      <c r="AN195" s="30">
        <f t="shared" si="136"/>
        <v>0</v>
      </c>
      <c r="AO195" s="30">
        <f t="shared" si="136"/>
        <v>0</v>
      </c>
      <c r="AP195" s="30">
        <f t="shared" si="136"/>
        <v>17</v>
      </c>
      <c r="AQ195" s="30">
        <f t="shared" si="136"/>
        <v>0</v>
      </c>
      <c r="AR195" s="30">
        <f t="shared" si="136"/>
        <v>0</v>
      </c>
      <c r="AS195" s="30">
        <f t="shared" si="136"/>
        <v>0</v>
      </c>
      <c r="AT195" s="30">
        <f t="shared" si="136"/>
        <v>20</v>
      </c>
      <c r="AU195" s="30">
        <f t="shared" si="136"/>
        <v>0</v>
      </c>
      <c r="AV195" s="30">
        <f t="shared" si="136"/>
        <v>0</v>
      </c>
      <c r="AW195" s="30">
        <f t="shared" si="136"/>
        <v>0</v>
      </c>
      <c r="AX195" s="30">
        <f t="shared" si="136"/>
        <v>0</v>
      </c>
      <c r="AY195" s="30">
        <f t="shared" si="136"/>
        <v>0</v>
      </c>
      <c r="AZ195" s="30">
        <f t="shared" si="136"/>
        <v>17</v>
      </c>
      <c r="BA195" s="30">
        <f t="shared" si="136"/>
        <v>0</v>
      </c>
      <c r="BB195" s="30">
        <f t="shared" si="136"/>
        <v>10</v>
      </c>
      <c r="BC195" s="30">
        <f t="shared" si="136"/>
        <v>17</v>
      </c>
      <c r="BD195" s="30">
        <f t="shared" si="136"/>
        <v>0</v>
      </c>
      <c r="BE195" s="30">
        <f t="shared" si="136"/>
        <v>0</v>
      </c>
      <c r="BF195" s="30">
        <f t="shared" si="136"/>
        <v>0</v>
      </c>
      <c r="BG195" s="30">
        <f t="shared" si="136"/>
        <v>0</v>
      </c>
      <c r="BH195" s="30">
        <f t="shared" si="136"/>
        <v>0</v>
      </c>
      <c r="BI195" s="30">
        <f t="shared" si="136"/>
        <v>0</v>
      </c>
      <c r="BJ195" s="30">
        <f t="shared" si="136"/>
        <v>0</v>
      </c>
      <c r="BK195" s="30">
        <f t="shared" si="136"/>
        <v>0</v>
      </c>
      <c r="BL195" s="30">
        <f t="shared" si="136"/>
        <v>0</v>
      </c>
      <c r="BM195" s="30">
        <f t="shared" si="136"/>
        <v>23</v>
      </c>
      <c r="BN195" s="30">
        <f t="shared" si="136"/>
        <v>0</v>
      </c>
      <c r="BO195" s="30">
        <f t="shared" si="136"/>
        <v>20</v>
      </c>
      <c r="BP195" s="30">
        <f t="shared" si="136"/>
        <v>0</v>
      </c>
      <c r="BQ195" s="30">
        <f t="shared" ref="BQ195:CV195" si="137">IF($C191&gt;0,IF(BQ191*$C191&gt;0,IF(BQ191&lt;=$C191,BQ191+10,10),0),IF(BQ192*$C192&gt;0,IF(BQ192&lt;=$C192,BQ192+10,10),IF(BQ193*$C193&gt;0,IF(BQ193&lt;=$C193,BQ193+10,10),IF(BQ194*$C194&gt;0,IF(BQ194&lt;=$C194,BQ194+10,10),0))))</f>
        <v>0</v>
      </c>
      <c r="BR195" s="30">
        <f t="shared" si="137"/>
        <v>17</v>
      </c>
      <c r="BS195" s="30">
        <f t="shared" si="137"/>
        <v>0</v>
      </c>
      <c r="BT195" s="30">
        <f t="shared" si="137"/>
        <v>0</v>
      </c>
      <c r="BU195" s="30">
        <f t="shared" si="137"/>
        <v>0</v>
      </c>
      <c r="BV195" s="30">
        <f t="shared" si="137"/>
        <v>0</v>
      </c>
      <c r="BW195" s="30">
        <f t="shared" si="137"/>
        <v>16</v>
      </c>
      <c r="BX195" s="30">
        <f t="shared" si="137"/>
        <v>0</v>
      </c>
      <c r="BY195" s="260">
        <f t="shared" si="137"/>
        <v>0</v>
      </c>
      <c r="BZ195" s="30">
        <f t="shared" si="137"/>
        <v>0</v>
      </c>
      <c r="CA195" s="249"/>
      <c r="CB195" s="249"/>
      <c r="CC195" s="249"/>
      <c r="CD195" s="249"/>
      <c r="CE195" s="32"/>
      <c r="CF195" s="18"/>
      <c r="CG195" s="18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5"/>
    </row>
    <row r="196" spans="1:102" s="12" customFormat="1" ht="13.25" customHeight="1">
      <c r="A196"/>
      <c r="B196" s="18"/>
      <c r="C196" s="98"/>
      <c r="D196" s="154"/>
      <c r="E196" s="30"/>
      <c r="F196"/>
      <c r="G196"/>
      <c r="H196"/>
      <c r="I196"/>
      <c r="J196"/>
      <c r="K196"/>
      <c r="L196"/>
      <c r="M196"/>
      <c r="N196"/>
      <c r="O196" s="204"/>
      <c r="P196"/>
      <c r="Q196" s="218"/>
      <c r="R196"/>
      <c r="S196"/>
      <c r="T196"/>
      <c r="U196"/>
      <c r="V196"/>
      <c r="W196"/>
      <c r="X196"/>
      <c r="Y196" s="198"/>
      <c r="Z196"/>
      <c r="AA196"/>
      <c r="AB196"/>
      <c r="AC196"/>
      <c r="AD196"/>
      <c r="AE196"/>
      <c r="AF196"/>
      <c r="AG196"/>
      <c r="AH196"/>
      <c r="AI196"/>
      <c r="AJ196" s="185"/>
      <c r="AK196"/>
      <c r="AL196" s="224"/>
      <c r="AM196"/>
      <c r="AN196" s="164"/>
      <c r="AO196" s="164"/>
      <c r="AP196" s="177"/>
      <c r="AQ196"/>
      <c r="AR196"/>
      <c r="AS196"/>
      <c r="AT196"/>
      <c r="AU196" s="164"/>
      <c r="AV196"/>
      <c r="AW196" s="16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 s="192"/>
      <c r="BQ196"/>
      <c r="BR196"/>
      <c r="BS196"/>
      <c r="BT196"/>
      <c r="BU196" s="210"/>
      <c r="BV196"/>
      <c r="BW196" s="230"/>
      <c r="BX196" s="236"/>
      <c r="BY196" s="265"/>
      <c r="BZ196"/>
      <c r="CA196" s="117"/>
      <c r="CB196" s="117"/>
      <c r="CC196" s="117"/>
      <c r="CD196" s="117"/>
      <c r="CF196" s="18"/>
      <c r="CG196" s="18"/>
      <c r="CN196" s="36"/>
      <c r="CO196" s="36"/>
      <c r="CP196" s="36"/>
      <c r="CQ196" s="36"/>
      <c r="CR196" s="36"/>
      <c r="CS196" s="36"/>
      <c r="CT196" s="36"/>
      <c r="CU196" s="36"/>
      <c r="CV196" s="36"/>
    </row>
    <row r="197" spans="1:102" ht="13.25" customHeight="1">
      <c r="A197" s="92" t="s">
        <v>31</v>
      </c>
      <c r="B197" s="18"/>
      <c r="C197" s="99"/>
      <c r="D197" s="154"/>
      <c r="E197" s="96"/>
      <c r="F197" s="18"/>
      <c r="G197" s="18"/>
      <c r="H197" s="18"/>
      <c r="I197" s="145"/>
      <c r="J197" s="18"/>
      <c r="K197" s="18"/>
      <c r="L197" s="18"/>
      <c r="M197" s="18"/>
      <c r="N197" s="18"/>
      <c r="O197" s="205"/>
      <c r="P197" s="18"/>
      <c r="Q197" s="219"/>
      <c r="R197" s="18"/>
      <c r="S197" s="18"/>
      <c r="T197" s="18"/>
      <c r="U197" s="18"/>
      <c r="V197" s="18"/>
      <c r="W197" s="18"/>
      <c r="X197" s="18"/>
      <c r="Y197" s="199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6"/>
      <c r="AK197" s="18"/>
      <c r="AL197" s="225"/>
      <c r="AM197" s="18"/>
      <c r="AN197" s="18"/>
      <c r="AO197" s="18"/>
      <c r="AP197" s="178"/>
      <c r="AQ197" s="172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47"/>
      <c r="BE197" s="18"/>
      <c r="BF197" s="18"/>
      <c r="BG197" s="18"/>
      <c r="BH197" s="18"/>
      <c r="BI197" s="148"/>
      <c r="BJ197" s="148"/>
      <c r="BK197" s="18"/>
      <c r="BL197" s="18"/>
      <c r="BM197" s="18"/>
      <c r="BN197" s="18"/>
      <c r="BO197" s="18"/>
      <c r="BP197" s="193"/>
      <c r="BQ197" s="18"/>
      <c r="BR197" s="18"/>
      <c r="BS197" s="18"/>
      <c r="BT197" s="18"/>
      <c r="BU197" s="211"/>
      <c r="BV197" s="18"/>
      <c r="BW197" s="231"/>
      <c r="BX197" s="18"/>
      <c r="BY197" s="259"/>
      <c r="BZ197" s="18"/>
      <c r="CA197" s="248"/>
      <c r="CB197" s="248"/>
      <c r="CC197" s="248"/>
      <c r="CD197" s="248"/>
      <c r="CE197" s="25"/>
      <c r="CF197" s="18"/>
      <c r="CG197" s="18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37"/>
      <c r="CV197" s="37"/>
    </row>
    <row r="198" spans="1:102" ht="13.25" customHeight="1">
      <c r="A198" s="77" t="s">
        <v>164</v>
      </c>
      <c r="B198" s="18">
        <v>20</v>
      </c>
      <c r="C198" s="66">
        <f>IF(B198&gt;B199,B198-B199,0)</f>
        <v>0</v>
      </c>
      <c r="D198" s="154"/>
      <c r="E198" s="237"/>
      <c r="F198" s="162"/>
      <c r="G198" s="162"/>
      <c r="H198" s="162"/>
      <c r="I198" s="167"/>
      <c r="J198" s="18"/>
      <c r="K198" s="18"/>
      <c r="L198" s="18"/>
      <c r="M198" s="162"/>
      <c r="N198" s="162"/>
      <c r="O198" s="209">
        <v>3</v>
      </c>
      <c r="P198" s="18"/>
      <c r="Q198" s="223"/>
      <c r="R198" s="162"/>
      <c r="S198" s="162"/>
      <c r="T198" s="162"/>
      <c r="U198" s="18"/>
      <c r="V198" s="162"/>
      <c r="W198" s="162"/>
      <c r="X198" s="162"/>
      <c r="Y198" s="203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90"/>
      <c r="AK198" s="162"/>
      <c r="AL198" s="229"/>
      <c r="AM198" s="18"/>
      <c r="AN198" s="163"/>
      <c r="AP198" s="182"/>
      <c r="AQ198" s="171"/>
      <c r="AR198" s="162"/>
      <c r="AS198" s="162"/>
      <c r="AT198" s="162"/>
      <c r="AU198" s="163"/>
      <c r="AV198" s="162"/>
      <c r="AW198" s="162"/>
      <c r="AX198" s="162"/>
      <c r="AY198" s="162"/>
      <c r="AZ198" s="162"/>
      <c r="BA198" s="162"/>
      <c r="BB198" s="162"/>
      <c r="BC198" s="162"/>
      <c r="BD198" s="169"/>
      <c r="BE198" s="162"/>
      <c r="BF198" s="162"/>
      <c r="BG198" s="162"/>
      <c r="BH198" s="162"/>
      <c r="BI198" s="176"/>
      <c r="BJ198" s="176"/>
      <c r="BK198" s="162"/>
      <c r="BL198" s="162"/>
      <c r="BM198" s="162"/>
      <c r="BN198" s="162"/>
      <c r="BO198" s="162"/>
      <c r="BP198" s="197"/>
      <c r="BQ198" s="162"/>
      <c r="BR198" s="162"/>
      <c r="BS198" s="162"/>
      <c r="BT198" s="162"/>
      <c r="BU198" s="215"/>
      <c r="BV198" s="162"/>
      <c r="BW198" s="235"/>
      <c r="BX198" s="237"/>
      <c r="BY198" s="259"/>
      <c r="BZ198" s="162"/>
      <c r="CA198" s="250"/>
      <c r="CB198" s="117"/>
      <c r="CC198" s="250"/>
      <c r="CD198" s="117"/>
      <c r="CE198" s="12"/>
      <c r="CF198" s="18"/>
      <c r="CG198" s="18"/>
    </row>
    <row r="199" spans="1:102" ht="13.25" customHeight="1">
      <c r="A199" s="77" t="s">
        <v>165</v>
      </c>
      <c r="B199" s="18">
        <v>52</v>
      </c>
      <c r="C199" s="66">
        <f>IF(B199&gt;B198,B199-B198,0)</f>
        <v>32</v>
      </c>
      <c r="D199" s="154"/>
      <c r="E199" s="237">
        <v>24</v>
      </c>
      <c r="F199" s="162">
        <v>28</v>
      </c>
      <c r="G199" s="162">
        <v>16</v>
      </c>
      <c r="H199" s="162">
        <v>17</v>
      </c>
      <c r="I199" s="167">
        <v>28</v>
      </c>
      <c r="J199" s="18">
        <v>21</v>
      </c>
      <c r="K199" s="18">
        <v>13</v>
      </c>
      <c r="L199" s="18">
        <v>17</v>
      </c>
      <c r="M199" s="162">
        <v>17</v>
      </c>
      <c r="N199" s="162">
        <v>12</v>
      </c>
      <c r="O199" s="209"/>
      <c r="P199" s="18">
        <v>27</v>
      </c>
      <c r="Q199" s="223">
        <v>17</v>
      </c>
      <c r="R199" s="162">
        <v>14</v>
      </c>
      <c r="S199" s="162">
        <v>17</v>
      </c>
      <c r="T199" s="162">
        <v>3</v>
      </c>
      <c r="U199" s="18">
        <v>20</v>
      </c>
      <c r="V199" s="162">
        <v>17</v>
      </c>
      <c r="W199" s="162">
        <v>15</v>
      </c>
      <c r="X199" s="162">
        <v>12</v>
      </c>
      <c r="Y199" s="203">
        <v>19</v>
      </c>
      <c r="Z199" s="162">
        <v>23</v>
      </c>
      <c r="AA199" s="162">
        <v>14</v>
      </c>
      <c r="AB199" s="162">
        <v>20</v>
      </c>
      <c r="AC199" s="162">
        <v>13</v>
      </c>
      <c r="AD199" s="162">
        <v>15</v>
      </c>
      <c r="AE199" s="162">
        <v>27</v>
      </c>
      <c r="AF199" s="162">
        <v>20</v>
      </c>
      <c r="AG199" s="162">
        <v>15</v>
      </c>
      <c r="AH199" s="162">
        <v>20</v>
      </c>
      <c r="AI199" s="162">
        <v>28</v>
      </c>
      <c r="AJ199" s="190">
        <v>21</v>
      </c>
      <c r="AK199" s="162">
        <v>24</v>
      </c>
      <c r="AL199" s="229">
        <v>17</v>
      </c>
      <c r="AM199" s="18">
        <v>17</v>
      </c>
      <c r="AN199" s="163">
        <v>10</v>
      </c>
      <c r="AO199" s="229">
        <v>29</v>
      </c>
      <c r="AP199" s="182">
        <v>20</v>
      </c>
      <c r="AQ199" s="171">
        <v>19</v>
      </c>
      <c r="AR199" s="162">
        <v>10</v>
      </c>
      <c r="AS199" s="162">
        <v>24</v>
      </c>
      <c r="AT199" s="162">
        <v>13</v>
      </c>
      <c r="AU199" s="163">
        <v>10</v>
      </c>
      <c r="AV199" s="162">
        <v>35</v>
      </c>
      <c r="AW199" s="162">
        <v>14</v>
      </c>
      <c r="AX199" s="162">
        <v>14</v>
      </c>
      <c r="AY199" s="162">
        <v>17</v>
      </c>
      <c r="AZ199" s="162">
        <v>17</v>
      </c>
      <c r="BA199" s="162">
        <v>24</v>
      </c>
      <c r="BB199" s="162">
        <v>17</v>
      </c>
      <c r="BC199" s="162">
        <v>4</v>
      </c>
      <c r="BD199" s="169">
        <v>17</v>
      </c>
      <c r="BE199" s="162">
        <v>20</v>
      </c>
      <c r="BF199" s="162">
        <v>20</v>
      </c>
      <c r="BG199" s="162">
        <v>14</v>
      </c>
      <c r="BH199" s="162">
        <v>21</v>
      </c>
      <c r="BI199" s="176">
        <v>18</v>
      </c>
      <c r="BJ199" s="176">
        <v>14</v>
      </c>
      <c r="BK199" s="162">
        <v>19</v>
      </c>
      <c r="BL199" s="162">
        <v>30</v>
      </c>
      <c r="BM199" s="162">
        <v>23</v>
      </c>
      <c r="BN199" s="162">
        <v>20</v>
      </c>
      <c r="BO199" s="162">
        <v>20</v>
      </c>
      <c r="BP199" s="197">
        <v>10</v>
      </c>
      <c r="BQ199" s="162">
        <v>24</v>
      </c>
      <c r="BR199" s="162">
        <v>14</v>
      </c>
      <c r="BS199" s="162">
        <v>17</v>
      </c>
      <c r="BT199" s="162">
        <v>21</v>
      </c>
      <c r="BU199" s="215">
        <v>15</v>
      </c>
      <c r="BV199" s="162">
        <v>30</v>
      </c>
      <c r="BW199" s="235">
        <v>6</v>
      </c>
      <c r="BX199" s="237">
        <v>14</v>
      </c>
      <c r="BY199" s="259">
        <v>17</v>
      </c>
      <c r="BZ199" s="162">
        <v>15</v>
      </c>
      <c r="CA199" s="250"/>
      <c r="CB199" s="117"/>
      <c r="CC199" s="250"/>
      <c r="CD199" s="117"/>
      <c r="CE199" s="12"/>
      <c r="CF199" s="18"/>
      <c r="CG199" s="18"/>
    </row>
    <row r="200" spans="1:102" ht="13.25" customHeight="1">
      <c r="A200" s="100" t="s">
        <v>84</v>
      </c>
      <c r="B200" s="18"/>
      <c r="C200" s="99"/>
      <c r="D200" s="154"/>
      <c r="E200" s="30">
        <f t="shared" ref="E200:AJ200" si="138">IF($C198&gt;0,IF(E198*$C198&gt;0,IF(E198&lt;=$C198,E198+10,10),0),IF(E199*$C199&gt;0,IF(E199&lt;=$C199,E199+10,10),0))</f>
        <v>34</v>
      </c>
      <c r="F200" s="30">
        <f t="shared" si="138"/>
        <v>38</v>
      </c>
      <c r="G200" s="30">
        <f t="shared" si="138"/>
        <v>26</v>
      </c>
      <c r="H200" s="30">
        <f t="shared" si="138"/>
        <v>27</v>
      </c>
      <c r="I200" s="30">
        <f t="shared" si="138"/>
        <v>38</v>
      </c>
      <c r="J200" s="30">
        <f t="shared" si="138"/>
        <v>31</v>
      </c>
      <c r="K200" s="30">
        <f t="shared" si="138"/>
        <v>23</v>
      </c>
      <c r="L200" s="30">
        <f t="shared" si="138"/>
        <v>27</v>
      </c>
      <c r="M200" s="30">
        <f t="shared" si="138"/>
        <v>27</v>
      </c>
      <c r="N200" s="30">
        <f t="shared" si="138"/>
        <v>22</v>
      </c>
      <c r="O200" s="30">
        <f t="shared" si="138"/>
        <v>0</v>
      </c>
      <c r="P200" s="30">
        <f t="shared" si="138"/>
        <v>37</v>
      </c>
      <c r="Q200" s="30">
        <f t="shared" si="138"/>
        <v>27</v>
      </c>
      <c r="R200" s="30">
        <f t="shared" si="138"/>
        <v>24</v>
      </c>
      <c r="S200" s="30">
        <f t="shared" si="138"/>
        <v>27</v>
      </c>
      <c r="T200" s="30">
        <f t="shared" si="138"/>
        <v>13</v>
      </c>
      <c r="U200" s="30">
        <f t="shared" si="138"/>
        <v>30</v>
      </c>
      <c r="V200" s="30">
        <f t="shared" si="138"/>
        <v>27</v>
      </c>
      <c r="W200" s="30">
        <f t="shared" si="138"/>
        <v>25</v>
      </c>
      <c r="X200" s="30">
        <f t="shared" si="138"/>
        <v>22</v>
      </c>
      <c r="Y200" s="30">
        <f t="shared" si="138"/>
        <v>29</v>
      </c>
      <c r="Z200" s="30">
        <f t="shared" si="138"/>
        <v>33</v>
      </c>
      <c r="AA200" s="30">
        <f t="shared" si="138"/>
        <v>24</v>
      </c>
      <c r="AB200" s="30">
        <f t="shared" si="138"/>
        <v>30</v>
      </c>
      <c r="AC200" s="30">
        <f t="shared" si="138"/>
        <v>23</v>
      </c>
      <c r="AD200" s="30">
        <f t="shared" si="138"/>
        <v>25</v>
      </c>
      <c r="AE200" s="30">
        <f t="shared" si="138"/>
        <v>37</v>
      </c>
      <c r="AF200" s="30">
        <f t="shared" si="138"/>
        <v>30</v>
      </c>
      <c r="AG200" s="30">
        <f t="shared" si="138"/>
        <v>25</v>
      </c>
      <c r="AH200" s="30">
        <f t="shared" si="138"/>
        <v>30</v>
      </c>
      <c r="AI200" s="30">
        <f t="shared" si="138"/>
        <v>38</v>
      </c>
      <c r="AJ200" s="30">
        <f t="shared" si="138"/>
        <v>31</v>
      </c>
      <c r="AK200" s="30">
        <f t="shared" ref="AK200:BP200" si="139">IF($C198&gt;0,IF(AK198*$C198&gt;0,IF(AK198&lt;=$C198,AK198+10,10),0),IF(AK199*$C199&gt;0,IF(AK199&lt;=$C199,AK199+10,10),0))</f>
        <v>34</v>
      </c>
      <c r="AL200" s="30">
        <f t="shared" si="139"/>
        <v>27</v>
      </c>
      <c r="AM200" s="30">
        <f t="shared" si="139"/>
        <v>27</v>
      </c>
      <c r="AN200" s="30">
        <f t="shared" si="139"/>
        <v>20</v>
      </c>
      <c r="AO200" s="30">
        <f t="shared" si="139"/>
        <v>39</v>
      </c>
      <c r="AP200" s="30">
        <f t="shared" si="139"/>
        <v>30</v>
      </c>
      <c r="AQ200" s="30">
        <f t="shared" si="139"/>
        <v>29</v>
      </c>
      <c r="AR200" s="30">
        <f t="shared" si="139"/>
        <v>20</v>
      </c>
      <c r="AS200" s="30">
        <f t="shared" si="139"/>
        <v>34</v>
      </c>
      <c r="AT200" s="30">
        <f t="shared" si="139"/>
        <v>23</v>
      </c>
      <c r="AU200" s="30">
        <f t="shared" si="139"/>
        <v>20</v>
      </c>
      <c r="AV200" s="30">
        <f t="shared" si="139"/>
        <v>10</v>
      </c>
      <c r="AW200" s="30">
        <f t="shared" si="139"/>
        <v>24</v>
      </c>
      <c r="AX200" s="30">
        <f t="shared" si="139"/>
        <v>24</v>
      </c>
      <c r="AY200" s="30">
        <f t="shared" si="139"/>
        <v>27</v>
      </c>
      <c r="AZ200" s="30">
        <f t="shared" si="139"/>
        <v>27</v>
      </c>
      <c r="BA200" s="30">
        <f t="shared" si="139"/>
        <v>34</v>
      </c>
      <c r="BB200" s="30">
        <f t="shared" si="139"/>
        <v>27</v>
      </c>
      <c r="BC200" s="30">
        <f t="shared" si="139"/>
        <v>14</v>
      </c>
      <c r="BD200" s="30">
        <f t="shared" si="139"/>
        <v>27</v>
      </c>
      <c r="BE200" s="30">
        <f t="shared" si="139"/>
        <v>30</v>
      </c>
      <c r="BF200" s="30">
        <f t="shared" si="139"/>
        <v>30</v>
      </c>
      <c r="BG200" s="30">
        <f t="shared" si="139"/>
        <v>24</v>
      </c>
      <c r="BH200" s="30">
        <f t="shared" si="139"/>
        <v>31</v>
      </c>
      <c r="BI200" s="30">
        <f t="shared" si="139"/>
        <v>28</v>
      </c>
      <c r="BJ200" s="30">
        <f t="shared" si="139"/>
        <v>24</v>
      </c>
      <c r="BK200" s="30">
        <f t="shared" si="139"/>
        <v>29</v>
      </c>
      <c r="BL200" s="30">
        <f t="shared" si="139"/>
        <v>40</v>
      </c>
      <c r="BM200" s="30">
        <f t="shared" si="139"/>
        <v>33</v>
      </c>
      <c r="BN200" s="30">
        <f t="shared" si="139"/>
        <v>30</v>
      </c>
      <c r="BO200" s="30">
        <f t="shared" si="139"/>
        <v>30</v>
      </c>
      <c r="BP200" s="30">
        <f t="shared" si="139"/>
        <v>20</v>
      </c>
      <c r="BQ200" s="30">
        <f t="shared" ref="BQ200:CV200" si="140">IF($C198&gt;0,IF(BQ198*$C198&gt;0,IF(BQ198&lt;=$C198,BQ198+10,10),0),IF(BQ199*$C199&gt;0,IF(BQ199&lt;=$C199,BQ199+10,10),0))</f>
        <v>34</v>
      </c>
      <c r="BR200" s="30">
        <f t="shared" si="140"/>
        <v>24</v>
      </c>
      <c r="BS200" s="30">
        <f t="shared" si="140"/>
        <v>27</v>
      </c>
      <c r="BT200" s="30">
        <f t="shared" si="140"/>
        <v>31</v>
      </c>
      <c r="BU200" s="30">
        <f t="shared" si="140"/>
        <v>25</v>
      </c>
      <c r="BV200" s="30">
        <f t="shared" si="140"/>
        <v>40</v>
      </c>
      <c r="BW200" s="30">
        <f t="shared" si="140"/>
        <v>16</v>
      </c>
      <c r="BX200" s="30">
        <f t="shared" si="140"/>
        <v>24</v>
      </c>
      <c r="BY200" s="260">
        <f t="shared" si="140"/>
        <v>27</v>
      </c>
      <c r="BZ200" s="30">
        <f t="shared" si="140"/>
        <v>25</v>
      </c>
      <c r="CA200" s="250"/>
      <c r="CB200" s="117"/>
      <c r="CC200" s="250"/>
      <c r="CD200" s="117"/>
      <c r="CE200" s="12"/>
      <c r="CF200" s="18"/>
      <c r="CG200" s="18"/>
    </row>
    <row r="201" spans="1:102" ht="13.25" customHeight="1">
      <c r="A201"/>
      <c r="B201" s="18"/>
      <c r="C201" s="99"/>
      <c r="D201" s="154"/>
      <c r="E201" s="30"/>
      <c r="F201"/>
      <c r="G201"/>
      <c r="H201"/>
      <c r="I201"/>
      <c r="J201"/>
      <c r="K201"/>
      <c r="L201"/>
      <c r="M201"/>
      <c r="N201"/>
      <c r="O201" s="204"/>
      <c r="P201"/>
      <c r="Q201" s="218"/>
      <c r="R201"/>
      <c r="S201"/>
      <c r="T201"/>
      <c r="U201"/>
      <c r="V201"/>
      <c r="W201"/>
      <c r="X201"/>
      <c r="Y201" s="198"/>
      <c r="Z201"/>
      <c r="AA201"/>
      <c r="AB201"/>
      <c r="AC201"/>
      <c r="AD201"/>
      <c r="AE201"/>
      <c r="AF201"/>
      <c r="AG201"/>
      <c r="AH201"/>
      <c r="AI201"/>
      <c r="AJ201" s="185"/>
      <c r="AK201"/>
      <c r="AL201" s="224"/>
      <c r="AM201"/>
      <c r="AN201" s="164"/>
      <c r="AO201" s="164"/>
      <c r="AP201" s="177"/>
      <c r="AQ201"/>
      <c r="AR201"/>
      <c r="AS201"/>
      <c r="AT201"/>
      <c r="AU201" s="164"/>
      <c r="AV201"/>
      <c r="AW201" s="166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 s="192"/>
      <c r="BQ201"/>
      <c r="BR201"/>
      <c r="BS201"/>
      <c r="BT201"/>
      <c r="BU201" s="210"/>
      <c r="BV201"/>
      <c r="BW201" s="230"/>
      <c r="BX201" s="18"/>
      <c r="BY201" s="265"/>
      <c r="BZ201"/>
      <c r="CA201" s="123"/>
      <c r="CB201" s="117"/>
      <c r="CC201" s="123"/>
      <c r="CD201" s="117"/>
      <c r="CE201" s="12"/>
      <c r="CF201" s="18"/>
      <c r="CG201" s="18"/>
    </row>
    <row r="202" spans="1:102" ht="13.25" customHeight="1">
      <c r="A202" s="92" t="s">
        <v>36</v>
      </c>
      <c r="B202" s="18"/>
      <c r="C202" s="99"/>
      <c r="D202" s="154"/>
      <c r="E202" s="30"/>
      <c r="F202" s="18"/>
      <c r="G202" s="18"/>
      <c r="H202" s="18"/>
      <c r="I202" s="145"/>
      <c r="J202" s="18"/>
      <c r="K202" s="18"/>
      <c r="L202" s="18"/>
      <c r="M202" s="18"/>
      <c r="N202" s="18"/>
      <c r="O202" s="205"/>
      <c r="P202" s="18"/>
      <c r="Q202" s="219"/>
      <c r="R202" s="18"/>
      <c r="S202" s="18"/>
      <c r="T202" s="18"/>
      <c r="U202" s="18"/>
      <c r="V202" s="18"/>
      <c r="W202" s="18"/>
      <c r="X202" s="18"/>
      <c r="Y202" s="199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6"/>
      <c r="AK202" s="18"/>
      <c r="AL202" s="225"/>
      <c r="AM202" s="18"/>
      <c r="AN202" s="18"/>
      <c r="AO202" s="18"/>
      <c r="AP202" s="178"/>
      <c r="AQ202" s="172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47"/>
      <c r="BE202" s="18"/>
      <c r="BF202" s="18"/>
      <c r="BG202" s="18"/>
      <c r="BH202" s="18"/>
      <c r="BI202" s="148"/>
      <c r="BJ202" s="148"/>
      <c r="BK202" s="18"/>
      <c r="BL202" s="18"/>
      <c r="BM202" s="18"/>
      <c r="BN202" s="18"/>
      <c r="BO202" s="18"/>
      <c r="BP202" s="193"/>
      <c r="BQ202" s="18"/>
      <c r="BR202" s="18"/>
      <c r="BS202" s="18"/>
      <c r="BT202" s="18"/>
      <c r="BU202" s="211"/>
      <c r="BV202" s="18"/>
      <c r="BW202" s="231"/>
      <c r="BX202" s="18"/>
      <c r="BY202" s="259"/>
      <c r="BZ202" s="18"/>
      <c r="CA202" s="123"/>
      <c r="CB202" s="117"/>
      <c r="CC202" s="123"/>
      <c r="CD202" s="117"/>
      <c r="CE202" s="12"/>
      <c r="CF202" s="18"/>
      <c r="CG202" s="18"/>
    </row>
    <row r="203" spans="1:102" ht="13.25" customHeight="1">
      <c r="A203" s="77" t="s">
        <v>166</v>
      </c>
      <c r="B203" s="18">
        <v>28</v>
      </c>
      <c r="C203" s="66">
        <f>IF(B203&gt;B204,B203-B204,0)</f>
        <v>0</v>
      </c>
      <c r="D203" s="154"/>
      <c r="E203" s="237"/>
      <c r="F203" s="162"/>
      <c r="G203" s="162"/>
      <c r="H203" s="162"/>
      <c r="I203" s="167"/>
      <c r="J203" s="18"/>
      <c r="K203" s="18"/>
      <c r="L203" s="18"/>
      <c r="M203" s="162"/>
      <c r="N203" s="162"/>
      <c r="O203" s="209">
        <v>10</v>
      </c>
      <c r="P203" s="18"/>
      <c r="Q203" s="223"/>
      <c r="R203" s="162"/>
      <c r="S203" s="162"/>
      <c r="T203" s="162"/>
      <c r="U203" s="18"/>
      <c r="V203" s="162"/>
      <c r="W203" s="162"/>
      <c r="X203" s="162"/>
      <c r="Y203" s="203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90"/>
      <c r="AK203" s="162"/>
      <c r="AL203" s="229"/>
      <c r="AM203" s="18"/>
      <c r="AN203" s="163"/>
      <c r="AP203" s="182"/>
      <c r="AQ203" s="171"/>
      <c r="AR203" s="162"/>
      <c r="AS203" s="162"/>
      <c r="AT203" s="162"/>
      <c r="AU203" s="163"/>
      <c r="AV203" s="162">
        <v>21</v>
      </c>
      <c r="AW203" s="162"/>
      <c r="AX203" s="162">
        <v>14</v>
      </c>
      <c r="AY203" s="162"/>
      <c r="AZ203" s="162"/>
      <c r="BA203" s="162"/>
      <c r="BB203" s="162"/>
      <c r="BC203" s="162"/>
      <c r="BD203" s="169"/>
      <c r="BE203" s="162"/>
      <c r="BF203" s="162"/>
      <c r="BG203" s="162"/>
      <c r="BH203" s="162"/>
      <c r="BI203" s="176"/>
      <c r="BJ203" s="176"/>
      <c r="BK203" s="162"/>
      <c r="BL203" s="162"/>
      <c r="BM203" s="162"/>
      <c r="BN203" s="162"/>
      <c r="BO203" s="162">
        <v>20</v>
      </c>
      <c r="BP203" s="197"/>
      <c r="BQ203" s="162"/>
      <c r="BR203" s="162">
        <v>3</v>
      </c>
      <c r="BS203" s="162"/>
      <c r="BT203" s="162"/>
      <c r="BU203" s="215"/>
      <c r="BV203" s="162"/>
      <c r="BW203" s="235"/>
      <c r="BX203" s="237"/>
      <c r="BY203" s="259"/>
      <c r="BZ203" s="162"/>
      <c r="CA203" s="250"/>
      <c r="CB203" s="117"/>
      <c r="CC203" s="250"/>
      <c r="CD203" s="117"/>
      <c r="CE203" s="12"/>
      <c r="CF203" s="18"/>
      <c r="CG203" s="18"/>
    </row>
    <row r="204" spans="1:102" ht="13.25" customHeight="1">
      <c r="A204" s="77" t="s">
        <v>167</v>
      </c>
      <c r="B204" s="18">
        <v>30</v>
      </c>
      <c r="C204" s="66">
        <f>IF(B204&gt;B203,B204-B203,0)</f>
        <v>2</v>
      </c>
      <c r="D204" s="154"/>
      <c r="E204" s="237">
        <v>20</v>
      </c>
      <c r="F204" s="162">
        <v>14</v>
      </c>
      <c r="G204" s="162">
        <v>21</v>
      </c>
      <c r="H204" s="162">
        <v>14</v>
      </c>
      <c r="I204" s="167">
        <v>21</v>
      </c>
      <c r="J204" s="18">
        <v>14</v>
      </c>
      <c r="K204" s="18">
        <v>13</v>
      </c>
      <c r="L204" s="18">
        <v>13</v>
      </c>
      <c r="M204" s="162">
        <v>7</v>
      </c>
      <c r="N204" s="162">
        <v>13</v>
      </c>
      <c r="O204" s="209"/>
      <c r="P204" s="18">
        <v>9</v>
      </c>
      <c r="Q204" s="223">
        <v>17</v>
      </c>
      <c r="R204" s="162">
        <v>10</v>
      </c>
      <c r="S204" s="162">
        <v>10</v>
      </c>
      <c r="T204" s="162">
        <v>10</v>
      </c>
      <c r="U204" s="18">
        <v>17</v>
      </c>
      <c r="V204" s="162">
        <v>13</v>
      </c>
      <c r="W204" s="162">
        <v>9</v>
      </c>
      <c r="X204" s="162">
        <v>12</v>
      </c>
      <c r="Y204" s="203">
        <v>9</v>
      </c>
      <c r="Z204" s="162">
        <v>13</v>
      </c>
      <c r="AA204" s="162">
        <v>14</v>
      </c>
      <c r="AB204" s="162">
        <v>13</v>
      </c>
      <c r="AC204" s="162">
        <v>10</v>
      </c>
      <c r="AD204" s="162">
        <v>13</v>
      </c>
      <c r="AE204" s="162">
        <v>16</v>
      </c>
      <c r="AF204" s="162">
        <v>20</v>
      </c>
      <c r="AG204" s="162">
        <v>10</v>
      </c>
      <c r="AH204" s="162">
        <v>10</v>
      </c>
      <c r="AI204" s="162">
        <v>10</v>
      </c>
      <c r="AJ204" s="190">
        <v>7</v>
      </c>
      <c r="AK204" s="162">
        <v>17</v>
      </c>
      <c r="AL204" s="229">
        <v>14</v>
      </c>
      <c r="AM204" s="18">
        <v>13</v>
      </c>
      <c r="AN204" s="163">
        <v>7</v>
      </c>
      <c r="AO204" s="229">
        <v>19</v>
      </c>
      <c r="AP204" s="182">
        <v>7</v>
      </c>
      <c r="AQ204" s="171">
        <v>7</v>
      </c>
      <c r="AR204" s="162">
        <v>10</v>
      </c>
      <c r="AS204" s="162">
        <v>9</v>
      </c>
      <c r="AT204" s="162">
        <v>14</v>
      </c>
      <c r="AU204" s="163">
        <v>24</v>
      </c>
      <c r="AV204" s="162"/>
      <c r="AW204" s="162">
        <v>7</v>
      </c>
      <c r="AX204" s="162"/>
      <c r="AY204" s="162">
        <v>14</v>
      </c>
      <c r="AZ204" s="162">
        <v>13</v>
      </c>
      <c r="BA204" s="162">
        <v>20</v>
      </c>
      <c r="BB204" s="162">
        <v>13</v>
      </c>
      <c r="BC204" s="162">
        <v>6</v>
      </c>
      <c r="BD204" s="169">
        <v>14</v>
      </c>
      <c r="BE204" s="162">
        <v>13</v>
      </c>
      <c r="BF204" s="162">
        <v>10</v>
      </c>
      <c r="BG204" s="162">
        <v>14</v>
      </c>
      <c r="BH204" s="162">
        <v>20</v>
      </c>
      <c r="BI204" s="176">
        <v>14</v>
      </c>
      <c r="BJ204" s="176">
        <v>7</v>
      </c>
      <c r="BK204" s="162">
        <v>10</v>
      </c>
      <c r="BL204" s="162">
        <v>13</v>
      </c>
      <c r="BM204" s="162">
        <v>17</v>
      </c>
      <c r="BN204" s="162">
        <v>16</v>
      </c>
      <c r="BO204" s="162"/>
      <c r="BP204" s="197">
        <v>7</v>
      </c>
      <c r="BQ204" s="162">
        <v>17</v>
      </c>
      <c r="BR204" s="162"/>
      <c r="BS204" s="162">
        <v>14</v>
      </c>
      <c r="BT204" s="162">
        <v>14</v>
      </c>
      <c r="BU204" s="215">
        <v>13</v>
      </c>
      <c r="BV204" s="162">
        <v>17</v>
      </c>
      <c r="BW204" s="235">
        <v>3</v>
      </c>
      <c r="BX204" s="237">
        <v>9</v>
      </c>
      <c r="BY204" s="259">
        <v>17</v>
      </c>
      <c r="BZ204" s="162">
        <v>10</v>
      </c>
      <c r="CA204" s="250"/>
      <c r="CB204" s="117"/>
      <c r="CC204" s="250"/>
      <c r="CD204" s="117"/>
      <c r="CE204" s="12"/>
      <c r="CF204" s="18"/>
      <c r="CG204" s="18"/>
    </row>
    <row r="205" spans="1:102" ht="13.25" customHeight="1">
      <c r="A205" s="100" t="s">
        <v>85</v>
      </c>
      <c r="B205" s="18"/>
      <c r="C205" s="99"/>
      <c r="D205" s="154"/>
      <c r="E205" s="30">
        <f t="shared" ref="E205:AJ205" si="141">IF($C203&gt;0,IF(E203*$C203&gt;0,IF(E203&lt;=$C203,E203+10,10),0),IF(E204*$C204&gt;0,IF(E204&lt;=$C204,E204+10,10),0))</f>
        <v>10</v>
      </c>
      <c r="F205" s="30">
        <f t="shared" si="141"/>
        <v>10</v>
      </c>
      <c r="G205" s="30">
        <f t="shared" si="141"/>
        <v>10</v>
      </c>
      <c r="H205" s="30">
        <f t="shared" si="141"/>
        <v>10</v>
      </c>
      <c r="I205" s="30">
        <f t="shared" si="141"/>
        <v>10</v>
      </c>
      <c r="J205" s="30">
        <f t="shared" si="141"/>
        <v>10</v>
      </c>
      <c r="K205" s="30">
        <f t="shared" si="141"/>
        <v>10</v>
      </c>
      <c r="L205" s="30">
        <f t="shared" si="141"/>
        <v>10</v>
      </c>
      <c r="M205" s="30">
        <f t="shared" si="141"/>
        <v>10</v>
      </c>
      <c r="N205" s="30">
        <f t="shared" si="141"/>
        <v>10</v>
      </c>
      <c r="O205" s="30">
        <f t="shared" si="141"/>
        <v>0</v>
      </c>
      <c r="P205" s="30">
        <f t="shared" si="141"/>
        <v>10</v>
      </c>
      <c r="Q205" s="30">
        <f t="shared" si="141"/>
        <v>10</v>
      </c>
      <c r="R205" s="30">
        <f t="shared" si="141"/>
        <v>10</v>
      </c>
      <c r="S205" s="30">
        <f t="shared" si="141"/>
        <v>10</v>
      </c>
      <c r="T205" s="30">
        <f t="shared" si="141"/>
        <v>10</v>
      </c>
      <c r="U205" s="30">
        <f t="shared" si="141"/>
        <v>10</v>
      </c>
      <c r="V205" s="30">
        <f t="shared" si="141"/>
        <v>10</v>
      </c>
      <c r="W205" s="30">
        <f t="shared" si="141"/>
        <v>10</v>
      </c>
      <c r="X205" s="30">
        <f t="shared" si="141"/>
        <v>10</v>
      </c>
      <c r="Y205" s="30">
        <f t="shared" si="141"/>
        <v>10</v>
      </c>
      <c r="Z205" s="30">
        <f t="shared" si="141"/>
        <v>10</v>
      </c>
      <c r="AA205" s="30">
        <f t="shared" si="141"/>
        <v>10</v>
      </c>
      <c r="AB205" s="30">
        <f t="shared" si="141"/>
        <v>10</v>
      </c>
      <c r="AC205" s="30">
        <f t="shared" si="141"/>
        <v>10</v>
      </c>
      <c r="AD205" s="30">
        <f t="shared" si="141"/>
        <v>10</v>
      </c>
      <c r="AE205" s="30">
        <f t="shared" si="141"/>
        <v>10</v>
      </c>
      <c r="AF205" s="30">
        <f t="shared" si="141"/>
        <v>10</v>
      </c>
      <c r="AG205" s="30">
        <f t="shared" si="141"/>
        <v>10</v>
      </c>
      <c r="AH205" s="30">
        <f t="shared" si="141"/>
        <v>10</v>
      </c>
      <c r="AI205" s="30">
        <f t="shared" si="141"/>
        <v>10</v>
      </c>
      <c r="AJ205" s="30">
        <f t="shared" si="141"/>
        <v>10</v>
      </c>
      <c r="AK205" s="30">
        <f t="shared" ref="AK205:BP205" si="142">IF($C203&gt;0,IF(AK203*$C203&gt;0,IF(AK203&lt;=$C203,AK203+10,10),0),IF(AK204*$C204&gt;0,IF(AK204&lt;=$C204,AK204+10,10),0))</f>
        <v>10</v>
      </c>
      <c r="AL205" s="30">
        <f t="shared" si="142"/>
        <v>10</v>
      </c>
      <c r="AM205" s="30">
        <f t="shared" si="142"/>
        <v>10</v>
      </c>
      <c r="AN205" s="30">
        <f t="shared" si="142"/>
        <v>10</v>
      </c>
      <c r="AO205" s="30">
        <f t="shared" si="142"/>
        <v>10</v>
      </c>
      <c r="AP205" s="30">
        <f t="shared" si="142"/>
        <v>10</v>
      </c>
      <c r="AQ205" s="30">
        <f t="shared" si="142"/>
        <v>10</v>
      </c>
      <c r="AR205" s="30">
        <f t="shared" si="142"/>
        <v>10</v>
      </c>
      <c r="AS205" s="30">
        <f t="shared" si="142"/>
        <v>10</v>
      </c>
      <c r="AT205" s="30">
        <f t="shared" si="142"/>
        <v>10</v>
      </c>
      <c r="AU205" s="30">
        <f t="shared" si="142"/>
        <v>10</v>
      </c>
      <c r="AV205" s="30">
        <f t="shared" si="142"/>
        <v>0</v>
      </c>
      <c r="AW205" s="30">
        <f t="shared" si="142"/>
        <v>10</v>
      </c>
      <c r="AX205" s="30">
        <f t="shared" si="142"/>
        <v>0</v>
      </c>
      <c r="AY205" s="30">
        <f t="shared" si="142"/>
        <v>10</v>
      </c>
      <c r="AZ205" s="30">
        <f t="shared" si="142"/>
        <v>10</v>
      </c>
      <c r="BA205" s="30">
        <f t="shared" si="142"/>
        <v>10</v>
      </c>
      <c r="BB205" s="30">
        <f t="shared" si="142"/>
        <v>10</v>
      </c>
      <c r="BC205" s="30">
        <f t="shared" si="142"/>
        <v>10</v>
      </c>
      <c r="BD205" s="30">
        <f t="shared" si="142"/>
        <v>10</v>
      </c>
      <c r="BE205" s="30">
        <f t="shared" si="142"/>
        <v>10</v>
      </c>
      <c r="BF205" s="30">
        <f t="shared" si="142"/>
        <v>10</v>
      </c>
      <c r="BG205" s="30">
        <f t="shared" si="142"/>
        <v>10</v>
      </c>
      <c r="BH205" s="30">
        <f t="shared" si="142"/>
        <v>10</v>
      </c>
      <c r="BI205" s="30">
        <f t="shared" si="142"/>
        <v>10</v>
      </c>
      <c r="BJ205" s="30">
        <f t="shared" si="142"/>
        <v>10</v>
      </c>
      <c r="BK205" s="30">
        <f t="shared" si="142"/>
        <v>10</v>
      </c>
      <c r="BL205" s="30">
        <f t="shared" si="142"/>
        <v>10</v>
      </c>
      <c r="BM205" s="30">
        <f t="shared" si="142"/>
        <v>10</v>
      </c>
      <c r="BN205" s="30">
        <f t="shared" si="142"/>
        <v>10</v>
      </c>
      <c r="BO205" s="30">
        <f t="shared" si="142"/>
        <v>0</v>
      </c>
      <c r="BP205" s="30">
        <f t="shared" si="142"/>
        <v>10</v>
      </c>
      <c r="BQ205" s="30">
        <f t="shared" ref="BQ205:CV205" si="143">IF($C203&gt;0,IF(BQ203*$C203&gt;0,IF(BQ203&lt;=$C203,BQ203+10,10),0),IF(BQ204*$C204&gt;0,IF(BQ204&lt;=$C204,BQ204+10,10),0))</f>
        <v>10</v>
      </c>
      <c r="BR205" s="30">
        <f t="shared" si="143"/>
        <v>0</v>
      </c>
      <c r="BS205" s="30">
        <f t="shared" si="143"/>
        <v>10</v>
      </c>
      <c r="BT205" s="30">
        <f t="shared" si="143"/>
        <v>10</v>
      </c>
      <c r="BU205" s="30">
        <f t="shared" si="143"/>
        <v>10</v>
      </c>
      <c r="BV205" s="30">
        <f t="shared" si="143"/>
        <v>10</v>
      </c>
      <c r="BW205" s="30">
        <f t="shared" si="143"/>
        <v>10</v>
      </c>
      <c r="BX205" s="30">
        <f t="shared" si="143"/>
        <v>10</v>
      </c>
      <c r="BY205" s="260">
        <f t="shared" si="143"/>
        <v>10</v>
      </c>
      <c r="BZ205" s="30">
        <f t="shared" si="143"/>
        <v>10</v>
      </c>
      <c r="CA205" s="250"/>
      <c r="CB205" s="117"/>
      <c r="CC205" s="117"/>
      <c r="CD205" s="117"/>
      <c r="CE205" s="12"/>
      <c r="CF205" s="18"/>
      <c r="CG205" s="18"/>
    </row>
    <row r="206" spans="1:102" ht="13.25" customHeight="1">
      <c r="A206"/>
      <c r="B206" s="18"/>
      <c r="C206" s="99"/>
      <c r="D206" s="154"/>
      <c r="E206" s="30"/>
      <c r="F206"/>
      <c r="G206"/>
      <c r="H206"/>
      <c r="I206"/>
      <c r="J206"/>
      <c r="K206"/>
      <c r="L206"/>
      <c r="M206"/>
      <c r="N206"/>
      <c r="O206" s="204"/>
      <c r="P206"/>
      <c r="Q206" s="218"/>
      <c r="R206"/>
      <c r="S206"/>
      <c r="T206"/>
      <c r="U206"/>
      <c r="V206"/>
      <c r="W206"/>
      <c r="X206"/>
      <c r="Y206" s="198"/>
      <c r="Z206"/>
      <c r="AA206"/>
      <c r="AB206"/>
      <c r="AC206"/>
      <c r="AD206"/>
      <c r="AE206"/>
      <c r="AF206"/>
      <c r="AG206"/>
      <c r="AH206"/>
      <c r="AI206"/>
      <c r="AJ206" s="185"/>
      <c r="AK206"/>
      <c r="AL206" s="224"/>
      <c r="AM206"/>
      <c r="AN206" s="164"/>
      <c r="AO206" s="164"/>
      <c r="AP206" s="177"/>
      <c r="AQ206"/>
      <c r="AR206"/>
      <c r="AS206"/>
      <c r="AT206"/>
      <c r="AU206" s="164"/>
      <c r="AV206"/>
      <c r="AW206" s="16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 s="192"/>
      <c r="BQ206"/>
      <c r="BR206"/>
      <c r="BS206"/>
      <c r="BT206"/>
      <c r="BU206" s="210"/>
      <c r="BV206"/>
      <c r="BW206" s="230"/>
      <c r="BX206" s="236"/>
      <c r="BY206" s="265"/>
      <c r="BZ206"/>
      <c r="CA206" s="123"/>
      <c r="CB206" s="117"/>
      <c r="CC206" s="117"/>
      <c r="CD206" s="117"/>
      <c r="CE206" s="12"/>
      <c r="CF206" s="18"/>
      <c r="CG206" s="18"/>
    </row>
    <row r="207" spans="1:102" ht="13.25" customHeight="1">
      <c r="A207" s="92" t="s">
        <v>86</v>
      </c>
      <c r="B207" s="18"/>
      <c r="C207" s="99"/>
      <c r="D207" s="154"/>
      <c r="E207" s="30"/>
      <c r="F207" s="18"/>
      <c r="G207" s="18"/>
      <c r="H207" s="18"/>
      <c r="I207" s="145"/>
      <c r="J207" s="18"/>
      <c r="K207" s="18"/>
      <c r="L207" s="18"/>
      <c r="M207" s="18"/>
      <c r="N207" s="18"/>
      <c r="O207" s="205"/>
      <c r="P207" s="18"/>
      <c r="Q207" s="219"/>
      <c r="R207" s="18"/>
      <c r="S207" s="18"/>
      <c r="T207" s="18"/>
      <c r="U207" s="18"/>
      <c r="V207" s="18"/>
      <c r="W207" s="18"/>
      <c r="X207" s="18"/>
      <c r="Y207" s="199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6"/>
      <c r="AK207" s="18"/>
      <c r="AL207" s="225"/>
      <c r="AM207" s="18"/>
      <c r="AN207" s="18"/>
      <c r="AO207" s="18"/>
      <c r="AP207" s="178"/>
      <c r="AQ207" s="172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47"/>
      <c r="BE207" s="18"/>
      <c r="BF207" s="18"/>
      <c r="BG207" s="18"/>
      <c r="BH207" s="18"/>
      <c r="BI207" s="148"/>
      <c r="BJ207" s="148"/>
      <c r="BK207" s="18"/>
      <c r="BL207" s="18"/>
      <c r="BM207" s="18"/>
      <c r="BN207" s="18"/>
      <c r="BO207" s="18"/>
      <c r="BP207" s="193"/>
      <c r="BQ207" s="18"/>
      <c r="BR207" s="18"/>
      <c r="BS207" s="18"/>
      <c r="BT207" s="18"/>
      <c r="BU207" s="211"/>
      <c r="BV207" s="18"/>
      <c r="BW207" s="231"/>
      <c r="BX207" s="236"/>
      <c r="BY207" s="259"/>
      <c r="BZ207" s="18"/>
      <c r="CA207" s="123"/>
      <c r="CB207" s="117"/>
      <c r="CC207" s="117"/>
      <c r="CD207" s="117"/>
      <c r="CE207" s="12"/>
      <c r="CF207" s="8"/>
      <c r="CG207" s="8"/>
    </row>
    <row r="208" spans="1:102" ht="13.25" customHeight="1">
      <c r="A208" s="77" t="s">
        <v>168</v>
      </c>
      <c r="B208" s="18">
        <v>24</v>
      </c>
      <c r="C208" s="66">
        <f>IF(B208&gt;B209,B208-B209,0)</f>
        <v>14</v>
      </c>
      <c r="D208" s="154"/>
      <c r="E208" s="237">
        <v>10</v>
      </c>
      <c r="F208" s="162">
        <v>14</v>
      </c>
      <c r="G208" s="162">
        <v>16</v>
      </c>
      <c r="H208" s="162">
        <v>7</v>
      </c>
      <c r="I208" s="167">
        <v>21</v>
      </c>
      <c r="J208" s="18">
        <v>10</v>
      </c>
      <c r="K208" s="18">
        <v>13</v>
      </c>
      <c r="L208" s="18">
        <v>7</v>
      </c>
      <c r="M208" s="162">
        <v>13</v>
      </c>
      <c r="N208" s="162">
        <v>10</v>
      </c>
      <c r="O208" s="209">
        <v>20</v>
      </c>
      <c r="P208" s="18">
        <v>9</v>
      </c>
      <c r="Q208" s="223">
        <v>10</v>
      </c>
      <c r="R208" s="162">
        <v>10</v>
      </c>
      <c r="S208" s="162">
        <v>17</v>
      </c>
      <c r="T208" s="162"/>
      <c r="U208" s="18">
        <v>10</v>
      </c>
      <c r="V208" s="162">
        <v>10</v>
      </c>
      <c r="W208" s="162">
        <v>7</v>
      </c>
      <c r="X208" s="162">
        <v>12</v>
      </c>
      <c r="Y208" s="203"/>
      <c r="Z208" s="162">
        <v>9</v>
      </c>
      <c r="AA208" s="162">
        <v>11</v>
      </c>
      <c r="AB208" s="162">
        <v>13</v>
      </c>
      <c r="AC208" s="162">
        <v>10</v>
      </c>
      <c r="AD208" s="162">
        <v>10</v>
      </c>
      <c r="AE208" s="162"/>
      <c r="AF208" s="162">
        <v>10</v>
      </c>
      <c r="AG208" s="162">
        <v>7</v>
      </c>
      <c r="AH208" s="162">
        <v>6</v>
      </c>
      <c r="AI208" s="162">
        <v>7</v>
      </c>
      <c r="AJ208" s="190">
        <v>6</v>
      </c>
      <c r="AK208" s="162"/>
      <c r="AL208" s="229">
        <v>10</v>
      </c>
      <c r="AM208" s="18">
        <v>7</v>
      </c>
      <c r="AN208" s="163">
        <v>10</v>
      </c>
      <c r="AO208" s="229">
        <v>7</v>
      </c>
      <c r="AP208" s="182">
        <v>7</v>
      </c>
      <c r="AQ208" s="171"/>
      <c r="AR208" s="162"/>
      <c r="AS208" s="162">
        <v>4</v>
      </c>
      <c r="AT208" s="162">
        <v>9</v>
      </c>
      <c r="AU208" s="163">
        <v>17</v>
      </c>
      <c r="AV208" s="162">
        <v>14</v>
      </c>
      <c r="AW208" s="162"/>
      <c r="AX208" s="162"/>
      <c r="AY208" s="162">
        <v>7</v>
      </c>
      <c r="AZ208" s="162">
        <v>7</v>
      </c>
      <c r="BA208" s="162">
        <v>17</v>
      </c>
      <c r="BB208" s="162">
        <v>10</v>
      </c>
      <c r="BC208" s="162"/>
      <c r="BD208" s="169"/>
      <c r="BE208" s="162">
        <v>10</v>
      </c>
      <c r="BF208" s="162">
        <v>7</v>
      </c>
      <c r="BG208" s="162">
        <v>10</v>
      </c>
      <c r="BH208" s="162">
        <v>13</v>
      </c>
      <c r="BI208" s="176">
        <v>10</v>
      </c>
      <c r="BJ208" s="176">
        <v>10</v>
      </c>
      <c r="BK208" s="162">
        <v>7</v>
      </c>
      <c r="BL208" s="162">
        <v>13</v>
      </c>
      <c r="BM208" s="162">
        <v>13</v>
      </c>
      <c r="BN208" s="162">
        <v>13</v>
      </c>
      <c r="BO208" s="162"/>
      <c r="BP208" s="197">
        <v>10</v>
      </c>
      <c r="BQ208" s="162">
        <v>9</v>
      </c>
      <c r="BR208" s="162"/>
      <c r="BS208" s="162">
        <v>10</v>
      </c>
      <c r="BT208" s="162"/>
      <c r="BU208" s="215"/>
      <c r="BV208" s="162">
        <v>14</v>
      </c>
      <c r="BW208" s="235">
        <v>6</v>
      </c>
      <c r="BX208" s="237">
        <v>6</v>
      </c>
      <c r="BY208" s="259">
        <v>14</v>
      </c>
      <c r="BZ208" s="162">
        <v>7</v>
      </c>
      <c r="CA208" s="250"/>
      <c r="CB208" s="117"/>
      <c r="CC208" s="117"/>
      <c r="CD208" s="117"/>
      <c r="CE208" s="12"/>
      <c r="CF208" s="18"/>
      <c r="CG208" s="18"/>
    </row>
    <row r="209" spans="1:103" ht="13.25" customHeight="1">
      <c r="A209" s="77" t="s">
        <v>169</v>
      </c>
      <c r="B209" s="18">
        <v>10</v>
      </c>
      <c r="C209" s="66">
        <f>IF(B209&gt;B208,B209-B208,0)</f>
        <v>0</v>
      </c>
      <c r="D209" s="154"/>
      <c r="E209" s="237"/>
      <c r="F209" s="162"/>
      <c r="G209" s="162"/>
      <c r="H209" s="162"/>
      <c r="I209" s="167"/>
      <c r="J209" s="18"/>
      <c r="K209" s="18"/>
      <c r="L209" s="18"/>
      <c r="M209" s="162"/>
      <c r="N209" s="162"/>
      <c r="O209" s="209"/>
      <c r="P209" s="18"/>
      <c r="Q209" s="223"/>
      <c r="R209" s="162"/>
      <c r="S209" s="162"/>
      <c r="T209" s="162">
        <v>3</v>
      </c>
      <c r="U209" s="18"/>
      <c r="V209" s="162"/>
      <c r="W209" s="162"/>
      <c r="X209" s="162"/>
      <c r="Y209" s="203">
        <v>3</v>
      </c>
      <c r="Z209" s="162"/>
      <c r="AA209" s="162"/>
      <c r="AB209" s="162"/>
      <c r="AC209" s="162"/>
      <c r="AD209" s="162"/>
      <c r="AE209" s="162">
        <v>9</v>
      </c>
      <c r="AF209" s="162"/>
      <c r="AG209" s="162"/>
      <c r="AH209" s="162"/>
      <c r="AI209" s="162"/>
      <c r="AJ209" s="190"/>
      <c r="AK209" s="162">
        <v>14</v>
      </c>
      <c r="AL209" s="229"/>
      <c r="AM209" s="18"/>
      <c r="AN209" s="163"/>
      <c r="AP209" s="182"/>
      <c r="AQ209" s="171">
        <v>8</v>
      </c>
      <c r="AR209" s="162">
        <v>10</v>
      </c>
      <c r="AS209" s="162"/>
      <c r="AT209" s="162"/>
      <c r="AU209" s="163"/>
      <c r="AV209" s="162"/>
      <c r="AW209" s="162">
        <v>14</v>
      </c>
      <c r="AX209" s="162">
        <v>14</v>
      </c>
      <c r="AY209" s="162"/>
      <c r="AZ209" s="162"/>
      <c r="BA209" s="162"/>
      <c r="BB209" s="162"/>
      <c r="BC209" s="162">
        <v>8</v>
      </c>
      <c r="BD209" s="169">
        <v>4</v>
      </c>
      <c r="BE209" s="162"/>
      <c r="BF209" s="162"/>
      <c r="BG209" s="162"/>
      <c r="BH209" s="162"/>
      <c r="BI209" s="176"/>
      <c r="BJ209" s="176"/>
      <c r="BK209" s="162"/>
      <c r="BL209" s="162"/>
      <c r="BM209" s="162"/>
      <c r="BN209" s="162"/>
      <c r="BO209" s="162">
        <v>7</v>
      </c>
      <c r="BP209" s="197"/>
      <c r="BQ209" s="162"/>
      <c r="BR209" s="162">
        <v>6</v>
      </c>
      <c r="BS209" s="162"/>
      <c r="BT209" s="162">
        <v>14</v>
      </c>
      <c r="BU209" s="215">
        <v>6</v>
      </c>
      <c r="BV209" s="162"/>
      <c r="BW209" s="235"/>
      <c r="BX209" s="237"/>
      <c r="BY209" s="259"/>
      <c r="BZ209" s="162"/>
      <c r="CA209" s="250"/>
      <c r="CB209" s="117"/>
      <c r="CC209" s="117"/>
      <c r="CD209" s="117"/>
      <c r="CE209" s="12"/>
      <c r="CF209" s="18"/>
      <c r="CG209" s="18"/>
    </row>
    <row r="210" spans="1:103" ht="13.25" customHeight="1">
      <c r="A210" s="100" t="s">
        <v>87</v>
      </c>
      <c r="B210" s="18"/>
      <c r="C210" s="99"/>
      <c r="D210" s="154"/>
      <c r="E210" s="30">
        <f t="shared" ref="E210:AJ210" si="144">IF($C208&gt;0,IF(E208*$C208&gt;0,IF(E208&lt;=$C208,E208+10,10),0),IF(E209*$C209&gt;0,IF(E209&lt;=$C209,E209+10,10),0))</f>
        <v>20</v>
      </c>
      <c r="F210" s="30">
        <f t="shared" si="144"/>
        <v>24</v>
      </c>
      <c r="G210" s="30">
        <f t="shared" si="144"/>
        <v>10</v>
      </c>
      <c r="H210" s="30">
        <f t="shared" si="144"/>
        <v>17</v>
      </c>
      <c r="I210" s="30">
        <f t="shared" si="144"/>
        <v>10</v>
      </c>
      <c r="J210" s="30">
        <f t="shared" si="144"/>
        <v>20</v>
      </c>
      <c r="K210" s="30">
        <f t="shared" si="144"/>
        <v>23</v>
      </c>
      <c r="L210" s="30">
        <f t="shared" si="144"/>
        <v>17</v>
      </c>
      <c r="M210" s="30">
        <f t="shared" si="144"/>
        <v>23</v>
      </c>
      <c r="N210" s="30">
        <f t="shared" si="144"/>
        <v>20</v>
      </c>
      <c r="O210" s="30">
        <f t="shared" si="144"/>
        <v>10</v>
      </c>
      <c r="P210" s="30">
        <f t="shared" si="144"/>
        <v>19</v>
      </c>
      <c r="Q210" s="30">
        <f t="shared" si="144"/>
        <v>20</v>
      </c>
      <c r="R210" s="30">
        <f t="shared" si="144"/>
        <v>20</v>
      </c>
      <c r="S210" s="30">
        <f t="shared" si="144"/>
        <v>10</v>
      </c>
      <c r="T210" s="30">
        <f t="shared" si="144"/>
        <v>0</v>
      </c>
      <c r="U210" s="30">
        <f t="shared" si="144"/>
        <v>20</v>
      </c>
      <c r="V210" s="30">
        <f t="shared" si="144"/>
        <v>20</v>
      </c>
      <c r="W210" s="30">
        <f t="shared" si="144"/>
        <v>17</v>
      </c>
      <c r="X210" s="30">
        <f t="shared" si="144"/>
        <v>22</v>
      </c>
      <c r="Y210" s="30">
        <f t="shared" si="144"/>
        <v>0</v>
      </c>
      <c r="Z210" s="30">
        <f t="shared" si="144"/>
        <v>19</v>
      </c>
      <c r="AA210" s="30">
        <f t="shared" si="144"/>
        <v>21</v>
      </c>
      <c r="AB210" s="30">
        <f t="shared" si="144"/>
        <v>23</v>
      </c>
      <c r="AC210" s="30">
        <f t="shared" si="144"/>
        <v>20</v>
      </c>
      <c r="AD210" s="30">
        <f t="shared" si="144"/>
        <v>20</v>
      </c>
      <c r="AE210" s="30">
        <f t="shared" si="144"/>
        <v>0</v>
      </c>
      <c r="AF210" s="30">
        <f t="shared" si="144"/>
        <v>20</v>
      </c>
      <c r="AG210" s="30">
        <f t="shared" si="144"/>
        <v>17</v>
      </c>
      <c r="AH210" s="30">
        <f t="shared" si="144"/>
        <v>16</v>
      </c>
      <c r="AI210" s="30">
        <f t="shared" si="144"/>
        <v>17</v>
      </c>
      <c r="AJ210" s="30">
        <f t="shared" si="144"/>
        <v>16</v>
      </c>
      <c r="AK210" s="30">
        <f t="shared" ref="AK210:BP210" si="145">IF($C208&gt;0,IF(AK208*$C208&gt;0,IF(AK208&lt;=$C208,AK208+10,10),0),IF(AK209*$C209&gt;0,IF(AK209&lt;=$C209,AK209+10,10),0))</f>
        <v>0</v>
      </c>
      <c r="AL210" s="30">
        <f t="shared" si="145"/>
        <v>20</v>
      </c>
      <c r="AM210" s="30">
        <f t="shared" si="145"/>
        <v>17</v>
      </c>
      <c r="AN210" s="30">
        <f t="shared" si="145"/>
        <v>20</v>
      </c>
      <c r="AO210" s="30">
        <f t="shared" si="145"/>
        <v>17</v>
      </c>
      <c r="AP210" s="30">
        <f t="shared" si="145"/>
        <v>17</v>
      </c>
      <c r="AQ210" s="30">
        <f t="shared" si="145"/>
        <v>0</v>
      </c>
      <c r="AR210" s="30">
        <f t="shared" si="145"/>
        <v>0</v>
      </c>
      <c r="AS210" s="30">
        <f t="shared" si="145"/>
        <v>14</v>
      </c>
      <c r="AT210" s="30">
        <f t="shared" si="145"/>
        <v>19</v>
      </c>
      <c r="AU210" s="30">
        <f t="shared" si="145"/>
        <v>10</v>
      </c>
      <c r="AV210" s="30">
        <f t="shared" si="145"/>
        <v>24</v>
      </c>
      <c r="AW210" s="30">
        <f t="shared" si="145"/>
        <v>0</v>
      </c>
      <c r="AX210" s="30">
        <f t="shared" si="145"/>
        <v>0</v>
      </c>
      <c r="AY210" s="30">
        <f t="shared" si="145"/>
        <v>17</v>
      </c>
      <c r="AZ210" s="30">
        <f t="shared" si="145"/>
        <v>17</v>
      </c>
      <c r="BA210" s="30">
        <f t="shared" si="145"/>
        <v>10</v>
      </c>
      <c r="BB210" s="30">
        <f t="shared" si="145"/>
        <v>20</v>
      </c>
      <c r="BC210" s="30">
        <f t="shared" si="145"/>
        <v>0</v>
      </c>
      <c r="BD210" s="30">
        <f t="shared" si="145"/>
        <v>0</v>
      </c>
      <c r="BE210" s="30">
        <f t="shared" si="145"/>
        <v>20</v>
      </c>
      <c r="BF210" s="30">
        <f t="shared" si="145"/>
        <v>17</v>
      </c>
      <c r="BG210" s="30">
        <f t="shared" si="145"/>
        <v>20</v>
      </c>
      <c r="BH210" s="30">
        <f t="shared" si="145"/>
        <v>23</v>
      </c>
      <c r="BI210" s="30">
        <f t="shared" si="145"/>
        <v>20</v>
      </c>
      <c r="BJ210" s="30">
        <f t="shared" si="145"/>
        <v>20</v>
      </c>
      <c r="BK210" s="30">
        <f t="shared" si="145"/>
        <v>17</v>
      </c>
      <c r="BL210" s="30">
        <f t="shared" si="145"/>
        <v>23</v>
      </c>
      <c r="BM210" s="30">
        <f t="shared" si="145"/>
        <v>23</v>
      </c>
      <c r="BN210" s="30">
        <f t="shared" si="145"/>
        <v>23</v>
      </c>
      <c r="BO210" s="30">
        <f t="shared" si="145"/>
        <v>0</v>
      </c>
      <c r="BP210" s="30">
        <f t="shared" si="145"/>
        <v>20</v>
      </c>
      <c r="BQ210" s="30">
        <f t="shared" ref="BQ210:CV210" si="146">IF($C208&gt;0,IF(BQ208*$C208&gt;0,IF(BQ208&lt;=$C208,BQ208+10,10),0),IF(BQ209*$C209&gt;0,IF(BQ209&lt;=$C209,BQ209+10,10),0))</f>
        <v>19</v>
      </c>
      <c r="BR210" s="30">
        <f t="shared" si="146"/>
        <v>0</v>
      </c>
      <c r="BS210" s="30">
        <f t="shared" si="146"/>
        <v>20</v>
      </c>
      <c r="BT210" s="30">
        <f t="shared" si="146"/>
        <v>0</v>
      </c>
      <c r="BU210" s="30">
        <f t="shared" si="146"/>
        <v>0</v>
      </c>
      <c r="BV210" s="30">
        <f t="shared" si="146"/>
        <v>24</v>
      </c>
      <c r="BW210" s="30">
        <f t="shared" si="146"/>
        <v>16</v>
      </c>
      <c r="BX210" s="30">
        <f t="shared" si="146"/>
        <v>16</v>
      </c>
      <c r="BY210" s="260">
        <f t="shared" si="146"/>
        <v>24</v>
      </c>
      <c r="BZ210" s="30">
        <f t="shared" si="146"/>
        <v>17</v>
      </c>
      <c r="CA210" s="250"/>
      <c r="CB210" s="117"/>
      <c r="CC210" s="117"/>
      <c r="CD210" s="117"/>
      <c r="CE210" s="12"/>
      <c r="CF210" s="18"/>
      <c r="CG210" s="18"/>
    </row>
    <row r="211" spans="1:103" ht="13.25" customHeight="1">
      <c r="A211"/>
      <c r="B211" s="18"/>
      <c r="C211" s="99"/>
      <c r="D211" s="154"/>
      <c r="E211" s="30"/>
      <c r="F211"/>
      <c r="G211"/>
      <c r="H211"/>
      <c r="I211"/>
      <c r="J211"/>
      <c r="K211"/>
      <c r="L211"/>
      <c r="M211"/>
      <c r="N211"/>
      <c r="O211" s="204"/>
      <c r="P211"/>
      <c r="Q211" s="218"/>
      <c r="R211"/>
      <c r="S211"/>
      <c r="T211"/>
      <c r="U211"/>
      <c r="V211"/>
      <c r="W211"/>
      <c r="X211"/>
      <c r="Y211" s="198"/>
      <c r="Z211"/>
      <c r="AA211"/>
      <c r="AB211"/>
      <c r="AC211"/>
      <c r="AD211"/>
      <c r="AE211"/>
      <c r="AF211"/>
      <c r="AG211"/>
      <c r="AH211"/>
      <c r="AI211"/>
      <c r="AJ211" s="185"/>
      <c r="AK211"/>
      <c r="AL211" s="224"/>
      <c r="AM211"/>
      <c r="AN211" s="164"/>
      <c r="AO211" s="164"/>
      <c r="AP211" s="177"/>
      <c r="AQ211"/>
      <c r="AR211"/>
      <c r="AS211"/>
      <c r="AT211"/>
      <c r="AU211" s="164"/>
      <c r="AV211"/>
      <c r="AW211" s="166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 s="192"/>
      <c r="BQ211"/>
      <c r="BR211"/>
      <c r="BS211"/>
      <c r="BT211"/>
      <c r="BU211" s="210"/>
      <c r="BV211"/>
      <c r="BW211" s="230"/>
      <c r="BX211" s="236"/>
      <c r="BY211" s="265"/>
      <c r="BZ211"/>
      <c r="CA211" s="123"/>
      <c r="CB211" s="117"/>
      <c r="CC211" s="117"/>
      <c r="CD211" s="117"/>
      <c r="CE211" s="12"/>
      <c r="CF211" s="18"/>
      <c r="CG211" s="18"/>
    </row>
    <row r="212" spans="1:103" ht="13.25" customHeight="1">
      <c r="A212" s="92" t="s">
        <v>88</v>
      </c>
      <c r="B212" s="18"/>
      <c r="C212" s="99"/>
      <c r="D212" s="154"/>
      <c r="E212" s="30"/>
      <c r="F212" s="18"/>
      <c r="G212" s="18"/>
      <c r="H212" s="18"/>
      <c r="I212" s="145"/>
      <c r="J212" s="18"/>
      <c r="K212" s="18"/>
      <c r="L212" s="18"/>
      <c r="M212" s="18"/>
      <c r="N212" s="18"/>
      <c r="O212" s="205"/>
      <c r="P212" s="18"/>
      <c r="Q212" s="219"/>
      <c r="R212" s="18"/>
      <c r="S212" s="18"/>
      <c r="T212" s="18"/>
      <c r="U212" s="18"/>
      <c r="V212" s="18"/>
      <c r="W212" s="18"/>
      <c r="X212" s="18"/>
      <c r="Y212" s="199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6"/>
      <c r="AK212" s="18"/>
      <c r="AL212" s="225"/>
      <c r="AM212" s="18"/>
      <c r="AN212" s="18"/>
      <c r="AO212" s="18"/>
      <c r="AP212" s="178"/>
      <c r="AQ212" s="172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47"/>
      <c r="BE212" s="18"/>
      <c r="BF212" s="18"/>
      <c r="BG212" s="18"/>
      <c r="BH212" s="18"/>
      <c r="BI212" s="148"/>
      <c r="BJ212" s="148"/>
      <c r="BK212" s="18"/>
      <c r="BL212" s="18"/>
      <c r="BM212" s="18"/>
      <c r="BN212" s="18"/>
      <c r="BO212" s="18"/>
      <c r="BP212" s="193"/>
      <c r="BQ212" s="18"/>
      <c r="BR212" s="18"/>
      <c r="BS212" s="18"/>
      <c r="BT212" s="18"/>
      <c r="BU212" s="211"/>
      <c r="BV212" s="18"/>
      <c r="BW212" s="231"/>
      <c r="BX212" s="236"/>
      <c r="BY212" s="259"/>
      <c r="BZ212" s="18"/>
      <c r="CA212" s="123"/>
      <c r="CB212" s="117"/>
      <c r="CC212" s="117"/>
      <c r="CD212" s="117"/>
      <c r="CE212" s="12"/>
      <c r="CF212" s="18"/>
      <c r="CG212" s="18"/>
    </row>
    <row r="213" spans="1:103" ht="13.25" customHeight="1">
      <c r="A213" s="77" t="s">
        <v>170</v>
      </c>
      <c r="B213" s="18">
        <v>26</v>
      </c>
      <c r="C213" s="66">
        <f>IF(B213&gt;B214,B213-B214,0)</f>
        <v>19</v>
      </c>
      <c r="D213" s="154"/>
      <c r="E213" s="237">
        <v>16</v>
      </c>
      <c r="F213" s="162">
        <v>21</v>
      </c>
      <c r="G213" s="162">
        <v>20</v>
      </c>
      <c r="H213" s="162"/>
      <c r="I213" s="167"/>
      <c r="J213" s="18"/>
      <c r="K213" s="18">
        <v>13</v>
      </c>
      <c r="L213" s="18">
        <v>13</v>
      </c>
      <c r="M213" s="162"/>
      <c r="N213" s="162">
        <v>10</v>
      </c>
      <c r="O213" s="209">
        <v>12</v>
      </c>
      <c r="P213" s="18">
        <v>20</v>
      </c>
      <c r="Q213" s="223"/>
      <c r="R213" s="162">
        <v>10</v>
      </c>
      <c r="S213" s="162">
        <v>6</v>
      </c>
      <c r="T213" s="162">
        <v>6</v>
      </c>
      <c r="U213" s="18">
        <v>10</v>
      </c>
      <c r="V213" s="162">
        <v>9</v>
      </c>
      <c r="W213" s="162">
        <v>6</v>
      </c>
      <c r="X213" s="162">
        <v>14</v>
      </c>
      <c r="Y213" s="203"/>
      <c r="Z213" s="162">
        <v>6</v>
      </c>
      <c r="AA213" s="162"/>
      <c r="AB213" s="162">
        <v>13</v>
      </c>
      <c r="AC213" s="162">
        <v>7</v>
      </c>
      <c r="AD213" s="162"/>
      <c r="AE213" s="162"/>
      <c r="AF213" s="162"/>
      <c r="AG213" s="162">
        <v>3</v>
      </c>
      <c r="AH213" s="162"/>
      <c r="AI213" s="162"/>
      <c r="AJ213" s="190"/>
      <c r="AK213" s="162">
        <v>10</v>
      </c>
      <c r="AL213" s="229">
        <v>7</v>
      </c>
      <c r="AM213" s="18"/>
      <c r="AN213" s="163"/>
      <c r="AP213" s="182"/>
      <c r="AQ213" s="171">
        <v>4</v>
      </c>
      <c r="AR213" s="162"/>
      <c r="AS213" s="162"/>
      <c r="AT213" s="162">
        <v>10</v>
      </c>
      <c r="AU213" s="163">
        <v>14</v>
      </c>
      <c r="AV213" s="162"/>
      <c r="AW213" s="162"/>
      <c r="AX213" s="162">
        <v>14</v>
      </c>
      <c r="AY213" s="162"/>
      <c r="AZ213" s="162">
        <v>7</v>
      </c>
      <c r="BA213" s="162">
        <v>10</v>
      </c>
      <c r="BB213" s="162">
        <v>9</v>
      </c>
      <c r="BC213" s="162"/>
      <c r="BD213" s="169"/>
      <c r="BE213" s="162">
        <v>10</v>
      </c>
      <c r="BF213" s="162"/>
      <c r="BG213" s="162">
        <v>10</v>
      </c>
      <c r="BH213" s="162">
        <v>14</v>
      </c>
      <c r="BI213" s="176"/>
      <c r="BJ213" s="176"/>
      <c r="BK213" s="162"/>
      <c r="BL213" s="162">
        <v>7</v>
      </c>
      <c r="BM213" s="162"/>
      <c r="BN213" s="162">
        <v>7</v>
      </c>
      <c r="BO213" s="162">
        <v>14</v>
      </c>
      <c r="BP213" s="197">
        <v>7</v>
      </c>
      <c r="BQ213" s="162"/>
      <c r="BR213" s="162"/>
      <c r="BS213" s="162"/>
      <c r="BT213" s="162">
        <v>7</v>
      </c>
      <c r="BU213" s="215"/>
      <c r="BV213" s="162">
        <v>6</v>
      </c>
      <c r="BW213" s="235"/>
      <c r="BX213" s="237">
        <v>3</v>
      </c>
      <c r="BY213" s="259">
        <v>21</v>
      </c>
      <c r="BZ213" s="162"/>
      <c r="CA213" s="250"/>
      <c r="CB213" s="117"/>
      <c r="CC213" s="117"/>
      <c r="CD213" s="117"/>
      <c r="CE213" s="12"/>
      <c r="CF213" s="18"/>
      <c r="CG213" s="18"/>
    </row>
    <row r="214" spans="1:103" ht="13.25" customHeight="1">
      <c r="A214" s="77" t="s">
        <v>8</v>
      </c>
      <c r="B214" s="18">
        <v>7</v>
      </c>
      <c r="C214" s="66">
        <f>IF(B214&gt;B213,B214-B213,0)</f>
        <v>0</v>
      </c>
      <c r="D214" s="154"/>
      <c r="E214" s="237"/>
      <c r="F214" s="162"/>
      <c r="G214" s="162"/>
      <c r="H214" s="162">
        <v>13</v>
      </c>
      <c r="I214" s="167">
        <v>21</v>
      </c>
      <c r="J214" s="18">
        <v>10</v>
      </c>
      <c r="K214" s="18"/>
      <c r="L214" s="18"/>
      <c r="M214" s="162">
        <v>10</v>
      </c>
      <c r="N214" s="162"/>
      <c r="O214" s="209"/>
      <c r="P214" s="18"/>
      <c r="Q214" s="223">
        <v>7</v>
      </c>
      <c r="R214" s="162"/>
      <c r="S214" s="162"/>
      <c r="T214" s="162"/>
      <c r="U214" s="18"/>
      <c r="V214" s="162"/>
      <c r="W214" s="162"/>
      <c r="X214" s="162"/>
      <c r="Y214" s="203">
        <v>5</v>
      </c>
      <c r="Z214" s="162"/>
      <c r="AA214" s="162">
        <v>7</v>
      </c>
      <c r="AB214" s="162"/>
      <c r="AC214" s="162"/>
      <c r="AD214" s="162">
        <v>10</v>
      </c>
      <c r="AE214" s="162">
        <v>10</v>
      </c>
      <c r="AF214" s="162">
        <v>10</v>
      </c>
      <c r="AG214" s="162"/>
      <c r="AH214" s="162">
        <v>10</v>
      </c>
      <c r="AI214" s="162">
        <v>7</v>
      </c>
      <c r="AJ214" s="190">
        <v>3</v>
      </c>
      <c r="AK214" s="162"/>
      <c r="AL214" s="229"/>
      <c r="AM214" s="18">
        <v>10</v>
      </c>
      <c r="AN214" s="163">
        <v>7</v>
      </c>
      <c r="AO214" s="229">
        <v>8</v>
      </c>
      <c r="AP214" s="182">
        <v>10</v>
      </c>
      <c r="AQ214" s="171"/>
      <c r="AR214" s="162">
        <v>10</v>
      </c>
      <c r="AS214" s="162">
        <v>6</v>
      </c>
      <c r="AT214" s="162"/>
      <c r="AU214" s="163"/>
      <c r="AV214" s="162">
        <v>7</v>
      </c>
      <c r="AW214" s="162">
        <v>10</v>
      </c>
      <c r="AX214" s="162"/>
      <c r="AY214" s="162">
        <v>7</v>
      </c>
      <c r="AZ214" s="162"/>
      <c r="BA214" s="162"/>
      <c r="BB214" s="162"/>
      <c r="BC214" s="162">
        <v>6</v>
      </c>
      <c r="BD214" s="169">
        <v>5</v>
      </c>
      <c r="BE214" s="162"/>
      <c r="BF214" s="162">
        <v>8</v>
      </c>
      <c r="BG214" s="162"/>
      <c r="BH214" s="162"/>
      <c r="BI214" s="176">
        <v>7</v>
      </c>
      <c r="BJ214" s="176">
        <v>3</v>
      </c>
      <c r="BK214" s="162">
        <v>7</v>
      </c>
      <c r="BL214" s="162"/>
      <c r="BM214" s="162">
        <v>13</v>
      </c>
      <c r="BN214" s="162"/>
      <c r="BO214" s="162"/>
      <c r="BP214" s="197"/>
      <c r="BQ214" s="162">
        <v>12</v>
      </c>
      <c r="BR214" s="162">
        <v>4</v>
      </c>
      <c r="BS214" s="162">
        <v>10</v>
      </c>
      <c r="BT214" s="162"/>
      <c r="BU214" s="215">
        <v>6</v>
      </c>
      <c r="BV214" s="162"/>
      <c r="BW214" s="235">
        <v>6</v>
      </c>
      <c r="BX214" s="237"/>
      <c r="BY214" s="259"/>
      <c r="BZ214" s="162">
        <v>4</v>
      </c>
      <c r="CA214" s="250"/>
      <c r="CB214" s="117"/>
      <c r="CC214" s="117"/>
      <c r="CD214" s="117"/>
      <c r="CE214" s="12"/>
      <c r="CF214" s="18"/>
      <c r="CG214" s="18"/>
    </row>
    <row r="215" spans="1:103" ht="13.25" customHeight="1">
      <c r="A215" s="100" t="s">
        <v>89</v>
      </c>
      <c r="B215" s="18"/>
      <c r="C215" s="99"/>
      <c r="D215" s="154"/>
      <c r="E215" s="30">
        <f t="shared" ref="E215:AJ215" si="147">IF($C213&gt;0,IF(E213*$C213&gt;0,IF(E213&lt;=$C213,E213+10,10),0),IF(E214*$C214&gt;0,IF(E214&lt;=$C214,E214+10,10),0))</f>
        <v>26</v>
      </c>
      <c r="F215" s="30">
        <f t="shared" si="147"/>
        <v>10</v>
      </c>
      <c r="G215" s="30">
        <f t="shared" si="147"/>
        <v>10</v>
      </c>
      <c r="H215" s="30">
        <f t="shared" si="147"/>
        <v>0</v>
      </c>
      <c r="I215" s="30">
        <f t="shared" si="147"/>
        <v>0</v>
      </c>
      <c r="J215" s="30">
        <f t="shared" si="147"/>
        <v>0</v>
      </c>
      <c r="K215" s="30">
        <f t="shared" si="147"/>
        <v>23</v>
      </c>
      <c r="L215" s="30">
        <f t="shared" si="147"/>
        <v>23</v>
      </c>
      <c r="M215" s="30">
        <f t="shared" si="147"/>
        <v>0</v>
      </c>
      <c r="N215" s="30">
        <f t="shared" si="147"/>
        <v>20</v>
      </c>
      <c r="O215" s="30">
        <f t="shared" si="147"/>
        <v>22</v>
      </c>
      <c r="P215" s="30">
        <f t="shared" si="147"/>
        <v>10</v>
      </c>
      <c r="Q215" s="30">
        <f t="shared" si="147"/>
        <v>0</v>
      </c>
      <c r="R215" s="30">
        <f t="shared" si="147"/>
        <v>20</v>
      </c>
      <c r="S215" s="30">
        <f t="shared" si="147"/>
        <v>16</v>
      </c>
      <c r="T215" s="30">
        <f t="shared" si="147"/>
        <v>16</v>
      </c>
      <c r="U215" s="30">
        <f t="shared" si="147"/>
        <v>20</v>
      </c>
      <c r="V215" s="30">
        <f t="shared" si="147"/>
        <v>19</v>
      </c>
      <c r="W215" s="30">
        <f t="shared" si="147"/>
        <v>16</v>
      </c>
      <c r="X215" s="30">
        <f t="shared" si="147"/>
        <v>24</v>
      </c>
      <c r="Y215" s="30">
        <f t="shared" si="147"/>
        <v>0</v>
      </c>
      <c r="Z215" s="30">
        <f t="shared" si="147"/>
        <v>16</v>
      </c>
      <c r="AA215" s="30">
        <f t="shared" si="147"/>
        <v>0</v>
      </c>
      <c r="AB215" s="30">
        <f t="shared" si="147"/>
        <v>23</v>
      </c>
      <c r="AC215" s="30">
        <f t="shared" si="147"/>
        <v>17</v>
      </c>
      <c r="AD215" s="30">
        <f t="shared" si="147"/>
        <v>0</v>
      </c>
      <c r="AE215" s="30">
        <f t="shared" si="147"/>
        <v>0</v>
      </c>
      <c r="AF215" s="30">
        <f t="shared" si="147"/>
        <v>0</v>
      </c>
      <c r="AG215" s="30">
        <f t="shared" si="147"/>
        <v>13</v>
      </c>
      <c r="AH215" s="30">
        <f t="shared" si="147"/>
        <v>0</v>
      </c>
      <c r="AI215" s="30">
        <f t="shared" si="147"/>
        <v>0</v>
      </c>
      <c r="AJ215" s="30">
        <f t="shared" si="147"/>
        <v>0</v>
      </c>
      <c r="AK215" s="30">
        <f t="shared" ref="AK215:BP215" si="148">IF($C213&gt;0,IF(AK213*$C213&gt;0,IF(AK213&lt;=$C213,AK213+10,10),0),IF(AK214*$C214&gt;0,IF(AK214&lt;=$C214,AK214+10,10),0))</f>
        <v>20</v>
      </c>
      <c r="AL215" s="30">
        <f t="shared" si="148"/>
        <v>17</v>
      </c>
      <c r="AM215" s="30">
        <f t="shared" si="148"/>
        <v>0</v>
      </c>
      <c r="AN215" s="30">
        <f t="shared" si="148"/>
        <v>0</v>
      </c>
      <c r="AO215" s="30">
        <f t="shared" si="148"/>
        <v>0</v>
      </c>
      <c r="AP215" s="30">
        <f t="shared" si="148"/>
        <v>0</v>
      </c>
      <c r="AQ215" s="30">
        <f t="shared" si="148"/>
        <v>14</v>
      </c>
      <c r="AR215" s="30">
        <f t="shared" si="148"/>
        <v>0</v>
      </c>
      <c r="AS215" s="30">
        <f t="shared" si="148"/>
        <v>0</v>
      </c>
      <c r="AT215" s="30">
        <f t="shared" si="148"/>
        <v>20</v>
      </c>
      <c r="AU215" s="30">
        <f t="shared" si="148"/>
        <v>24</v>
      </c>
      <c r="AV215" s="30">
        <f t="shared" si="148"/>
        <v>0</v>
      </c>
      <c r="AW215" s="30">
        <f t="shared" si="148"/>
        <v>0</v>
      </c>
      <c r="AX215" s="30">
        <f t="shared" si="148"/>
        <v>24</v>
      </c>
      <c r="AY215" s="30">
        <f t="shared" si="148"/>
        <v>0</v>
      </c>
      <c r="AZ215" s="30">
        <f t="shared" si="148"/>
        <v>17</v>
      </c>
      <c r="BA215" s="30">
        <f t="shared" si="148"/>
        <v>20</v>
      </c>
      <c r="BB215" s="30">
        <f t="shared" si="148"/>
        <v>19</v>
      </c>
      <c r="BC215" s="30">
        <f t="shared" si="148"/>
        <v>0</v>
      </c>
      <c r="BD215" s="30">
        <f t="shared" si="148"/>
        <v>0</v>
      </c>
      <c r="BE215" s="30">
        <f t="shared" si="148"/>
        <v>20</v>
      </c>
      <c r="BF215" s="30">
        <f t="shared" si="148"/>
        <v>0</v>
      </c>
      <c r="BG215" s="30">
        <f t="shared" si="148"/>
        <v>20</v>
      </c>
      <c r="BH215" s="30">
        <f t="shared" si="148"/>
        <v>24</v>
      </c>
      <c r="BI215" s="30">
        <f t="shared" si="148"/>
        <v>0</v>
      </c>
      <c r="BJ215" s="30">
        <f t="shared" si="148"/>
        <v>0</v>
      </c>
      <c r="BK215" s="30">
        <f t="shared" si="148"/>
        <v>0</v>
      </c>
      <c r="BL215" s="30">
        <f t="shared" si="148"/>
        <v>17</v>
      </c>
      <c r="BM215" s="30">
        <f t="shared" si="148"/>
        <v>0</v>
      </c>
      <c r="BN215" s="30">
        <f t="shared" si="148"/>
        <v>17</v>
      </c>
      <c r="BO215" s="30">
        <f t="shared" si="148"/>
        <v>24</v>
      </c>
      <c r="BP215" s="30">
        <f t="shared" si="148"/>
        <v>17</v>
      </c>
      <c r="BQ215" s="30">
        <f t="shared" ref="BQ215:CV215" si="149">IF($C213&gt;0,IF(BQ213*$C213&gt;0,IF(BQ213&lt;=$C213,BQ213+10,10),0),IF(BQ214*$C214&gt;0,IF(BQ214&lt;=$C214,BQ214+10,10),0))</f>
        <v>0</v>
      </c>
      <c r="BR215" s="30">
        <f t="shared" si="149"/>
        <v>0</v>
      </c>
      <c r="BS215" s="30">
        <f t="shared" si="149"/>
        <v>0</v>
      </c>
      <c r="BT215" s="30">
        <f t="shared" si="149"/>
        <v>17</v>
      </c>
      <c r="BU215" s="30">
        <f t="shared" si="149"/>
        <v>0</v>
      </c>
      <c r="BV215" s="30">
        <f t="shared" si="149"/>
        <v>16</v>
      </c>
      <c r="BW215" s="30">
        <f t="shared" si="149"/>
        <v>0</v>
      </c>
      <c r="BX215" s="30">
        <f t="shared" si="149"/>
        <v>13</v>
      </c>
      <c r="BY215" s="260">
        <f t="shared" si="149"/>
        <v>10</v>
      </c>
      <c r="BZ215" s="30">
        <f t="shared" si="149"/>
        <v>0</v>
      </c>
      <c r="CA215" s="250"/>
      <c r="CB215" s="117"/>
      <c r="CC215" s="117"/>
      <c r="CD215" s="117"/>
      <c r="CE215" s="12"/>
      <c r="CF215" s="18"/>
      <c r="CG215" s="18"/>
    </row>
    <row r="216" spans="1:103" ht="13.25" customHeight="1" thickBot="1">
      <c r="A216"/>
      <c r="B216" s="18"/>
      <c r="C216" s="99"/>
      <c r="D216" s="154"/>
      <c r="E216" s="30"/>
      <c r="F216"/>
      <c r="G216"/>
      <c r="H216"/>
      <c r="I216"/>
      <c r="J216"/>
      <c r="K216"/>
      <c r="L216"/>
      <c r="M216" s="18"/>
      <c r="N216"/>
      <c r="O216" s="204"/>
      <c r="P216"/>
      <c r="Q216" s="218"/>
      <c r="R216"/>
      <c r="S216"/>
      <c r="T216"/>
      <c r="U216"/>
      <c r="V216"/>
      <c r="W216"/>
      <c r="X216"/>
      <c r="Y216" s="198"/>
      <c r="Z216"/>
      <c r="AA216"/>
      <c r="AB216"/>
      <c r="AC216"/>
      <c r="AD216"/>
      <c r="AE216"/>
      <c r="AF216"/>
      <c r="AG216"/>
      <c r="AH216"/>
      <c r="AI216"/>
      <c r="AJ216" s="185"/>
      <c r="AK216"/>
      <c r="AL216" s="224"/>
      <c r="AM216"/>
      <c r="AN216" s="164"/>
      <c r="AP216" s="177"/>
      <c r="AQ216"/>
      <c r="AR216"/>
      <c r="AS216"/>
      <c r="AT216"/>
      <c r="AU216" s="164"/>
      <c r="AV216"/>
      <c r="AW216" s="16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 s="192"/>
      <c r="BQ216"/>
      <c r="BR216"/>
      <c r="BS216"/>
      <c r="BT216"/>
      <c r="BU216" s="210"/>
      <c r="BV216"/>
      <c r="BW216" s="230"/>
      <c r="BX216" s="236"/>
      <c r="BY216" s="265"/>
      <c r="BZ216"/>
      <c r="CA216" s="123"/>
      <c r="CB216" s="117"/>
      <c r="CC216" s="117"/>
      <c r="CD216" s="117"/>
      <c r="CE216" s="12"/>
      <c r="CF216" s="18"/>
      <c r="CG216" s="18"/>
    </row>
    <row r="217" spans="1:103" ht="14" customHeight="1" thickBot="1">
      <c r="A217" s="161" t="s">
        <v>171</v>
      </c>
      <c r="B217" s="75"/>
      <c r="C217" s="66"/>
      <c r="D217" s="154"/>
      <c r="E217" s="82">
        <v>65</v>
      </c>
      <c r="F217" s="82">
        <v>46</v>
      </c>
      <c r="G217" s="82">
        <v>54</v>
      </c>
      <c r="H217" s="82">
        <v>56</v>
      </c>
      <c r="I217" s="168">
        <v>59</v>
      </c>
      <c r="J217" s="78">
        <v>59</v>
      </c>
      <c r="K217" s="78">
        <v>55</v>
      </c>
      <c r="L217" s="78">
        <v>58</v>
      </c>
      <c r="M217" s="82">
        <v>58</v>
      </c>
      <c r="N217" s="82">
        <v>49</v>
      </c>
      <c r="O217" s="208">
        <v>45</v>
      </c>
      <c r="P217" s="78">
        <v>69</v>
      </c>
      <c r="Q217" s="222">
        <v>70</v>
      </c>
      <c r="R217" s="82">
        <v>61</v>
      </c>
      <c r="S217" s="82">
        <v>57</v>
      </c>
      <c r="T217" s="82">
        <v>61</v>
      </c>
      <c r="U217" s="78">
        <v>62</v>
      </c>
      <c r="V217" s="82">
        <v>49</v>
      </c>
      <c r="W217" s="82">
        <v>56</v>
      </c>
      <c r="X217" s="82">
        <v>56</v>
      </c>
      <c r="Y217" s="202">
        <v>60</v>
      </c>
      <c r="Z217" s="82">
        <v>66</v>
      </c>
      <c r="AA217" s="82">
        <v>61</v>
      </c>
      <c r="AB217" s="82">
        <v>47</v>
      </c>
      <c r="AC217" s="82">
        <v>60</v>
      </c>
      <c r="AD217" s="82">
        <v>59</v>
      </c>
      <c r="AE217" s="82">
        <v>59</v>
      </c>
      <c r="AF217" s="82">
        <v>40</v>
      </c>
      <c r="AG217" s="82">
        <v>57</v>
      </c>
      <c r="AH217" s="82">
        <v>68</v>
      </c>
      <c r="AI217" s="82">
        <v>49</v>
      </c>
      <c r="AJ217" s="189">
        <v>58</v>
      </c>
      <c r="AK217" s="82">
        <v>58</v>
      </c>
      <c r="AL217" s="228">
        <v>60</v>
      </c>
      <c r="AM217" s="78">
        <v>58</v>
      </c>
      <c r="AN217" s="165">
        <v>46</v>
      </c>
      <c r="AO217" s="272">
        <v>58</v>
      </c>
      <c r="AP217" s="181">
        <v>45</v>
      </c>
      <c r="AQ217" s="175">
        <v>51</v>
      </c>
      <c r="AR217" s="82">
        <v>56</v>
      </c>
      <c r="AS217" s="82">
        <v>61</v>
      </c>
      <c r="AT217" s="82">
        <v>65</v>
      </c>
      <c r="AU217" s="165">
        <v>53</v>
      </c>
      <c r="AV217" s="82">
        <v>52</v>
      </c>
      <c r="AW217" s="82">
        <v>39</v>
      </c>
      <c r="AX217" s="82">
        <v>60</v>
      </c>
      <c r="AY217" s="82">
        <v>55</v>
      </c>
      <c r="AZ217" s="82">
        <v>49</v>
      </c>
      <c r="BA217" s="82">
        <v>59</v>
      </c>
      <c r="BB217" s="82">
        <v>55</v>
      </c>
      <c r="BC217" s="82">
        <v>68</v>
      </c>
      <c r="BD217" s="170">
        <v>52</v>
      </c>
      <c r="BE217" s="82">
        <v>60</v>
      </c>
      <c r="BF217" s="82">
        <v>52</v>
      </c>
      <c r="BG217" s="82">
        <v>50</v>
      </c>
      <c r="BH217" s="82">
        <v>56</v>
      </c>
      <c r="BI217" s="184">
        <v>52</v>
      </c>
      <c r="BJ217" s="184">
        <v>45</v>
      </c>
      <c r="BK217" s="82">
        <v>60</v>
      </c>
      <c r="BL217" s="82">
        <v>69</v>
      </c>
      <c r="BM217" s="82">
        <v>56</v>
      </c>
      <c r="BN217" s="82">
        <v>57</v>
      </c>
      <c r="BO217" s="82">
        <v>60</v>
      </c>
      <c r="BP217" s="196">
        <v>57</v>
      </c>
      <c r="BQ217" s="82">
        <v>77</v>
      </c>
      <c r="BR217" s="82">
        <v>66</v>
      </c>
      <c r="BS217" s="82">
        <v>59</v>
      </c>
      <c r="BT217" s="82">
        <v>52</v>
      </c>
      <c r="BU217" s="214">
        <v>69</v>
      </c>
      <c r="BV217" s="82">
        <v>57</v>
      </c>
      <c r="BW217" s="234">
        <v>32</v>
      </c>
      <c r="BX217" s="234">
        <v>63</v>
      </c>
      <c r="BY217" s="266">
        <v>69</v>
      </c>
      <c r="BZ217" s="82">
        <v>60</v>
      </c>
      <c r="CA217" s="123"/>
      <c r="CB217" s="117"/>
      <c r="CC217" s="117"/>
      <c r="CD217" s="117"/>
      <c r="CE217" s="12"/>
      <c r="CF217" s="18"/>
      <c r="CG217" s="18"/>
    </row>
    <row r="218" spans="1:103" s="143" customFormat="1" ht="13.25" customHeight="1" thickTop="1" thickBot="1">
      <c r="A218" s="138" t="s">
        <v>32</v>
      </c>
      <c r="B218" s="139" t="s">
        <v>33</v>
      </c>
      <c r="C218" s="140"/>
      <c r="D218" s="160"/>
      <c r="E218" s="141">
        <f t="shared" ref="E218:AJ218" si="150">SUM(E$123,E$127,E$132,E$137,E$142,E$147,E$152,E$157,E$162,E$167,E$174,E$181,E$188,E$195,E$200,E$205,E$210,E$215)</f>
        <v>414</v>
      </c>
      <c r="F218" s="141">
        <f t="shared" si="150"/>
        <v>419</v>
      </c>
      <c r="G218" s="141">
        <f t="shared" si="150"/>
        <v>308</v>
      </c>
      <c r="H218" s="141">
        <f t="shared" si="150"/>
        <v>325</v>
      </c>
      <c r="I218" s="141">
        <f t="shared" si="150"/>
        <v>428</v>
      </c>
      <c r="J218" s="141">
        <f t="shared" si="150"/>
        <v>358</v>
      </c>
      <c r="K218" s="141">
        <f t="shared" si="150"/>
        <v>400</v>
      </c>
      <c r="L218" s="141">
        <f t="shared" si="150"/>
        <v>371</v>
      </c>
      <c r="M218" s="141">
        <f t="shared" si="150"/>
        <v>379</v>
      </c>
      <c r="N218" s="141">
        <f t="shared" si="150"/>
        <v>364</v>
      </c>
      <c r="O218" s="141">
        <f t="shared" si="150"/>
        <v>323</v>
      </c>
      <c r="P218" s="141">
        <f t="shared" si="150"/>
        <v>337</v>
      </c>
      <c r="Q218" s="141">
        <f t="shared" si="150"/>
        <v>283</v>
      </c>
      <c r="R218" s="141">
        <f t="shared" si="150"/>
        <v>350</v>
      </c>
      <c r="S218" s="141">
        <f t="shared" si="150"/>
        <v>343</v>
      </c>
      <c r="T218" s="141">
        <f t="shared" si="150"/>
        <v>252</v>
      </c>
      <c r="U218" s="141">
        <f t="shared" si="150"/>
        <v>403</v>
      </c>
      <c r="V218" s="141">
        <f t="shared" si="150"/>
        <v>465</v>
      </c>
      <c r="W218" s="141">
        <f t="shared" si="150"/>
        <v>370</v>
      </c>
      <c r="X218" s="141">
        <f t="shared" si="150"/>
        <v>366</v>
      </c>
      <c r="Y218" s="141">
        <f t="shared" si="150"/>
        <v>329</v>
      </c>
      <c r="Z218" s="141">
        <f t="shared" si="150"/>
        <v>410</v>
      </c>
      <c r="AA218" s="141">
        <f t="shared" si="150"/>
        <v>395</v>
      </c>
      <c r="AB218" s="141">
        <f t="shared" si="150"/>
        <v>433</v>
      </c>
      <c r="AC218" s="141">
        <f t="shared" si="150"/>
        <v>394</v>
      </c>
      <c r="AD218" s="141">
        <f t="shared" si="150"/>
        <v>418</v>
      </c>
      <c r="AE218" s="141">
        <f t="shared" si="150"/>
        <v>327</v>
      </c>
      <c r="AF218" s="141">
        <f t="shared" si="150"/>
        <v>290</v>
      </c>
      <c r="AG218" s="141">
        <f t="shared" si="150"/>
        <v>377</v>
      </c>
      <c r="AH218" s="141">
        <f t="shared" si="150"/>
        <v>393</v>
      </c>
      <c r="AI218" s="141">
        <f t="shared" si="150"/>
        <v>385</v>
      </c>
      <c r="AJ218" s="141">
        <f t="shared" si="150"/>
        <v>380</v>
      </c>
      <c r="AK218" s="141">
        <f t="shared" ref="AK218:BQ218" si="151">SUM(AK$123,AK$127,AK$132,AK$137,AK$142,AK$147,AK$152,AK$157,AK$162,AK$167,AK$174,AK$181,AK$188,AK$195,AK$200,AK$205,AK$210,AK$215)</f>
        <v>368</v>
      </c>
      <c r="AL218" s="141">
        <f t="shared" si="151"/>
        <v>408</v>
      </c>
      <c r="AM218" s="141">
        <f t="shared" si="151"/>
        <v>440</v>
      </c>
      <c r="AN218" s="141">
        <f t="shared" si="151"/>
        <v>363</v>
      </c>
      <c r="AO218" s="141">
        <f t="shared" si="151"/>
        <v>379</v>
      </c>
      <c r="AP218" s="141">
        <f t="shared" si="151"/>
        <v>369</v>
      </c>
      <c r="AQ218" s="141">
        <f t="shared" si="151"/>
        <v>398</v>
      </c>
      <c r="AR218" s="141">
        <f t="shared" si="151"/>
        <v>231</v>
      </c>
      <c r="AS218" s="141">
        <f t="shared" si="151"/>
        <v>322</v>
      </c>
      <c r="AT218" s="141">
        <f t="shared" si="151"/>
        <v>403</v>
      </c>
      <c r="AU218" s="141">
        <f t="shared" si="151"/>
        <v>369</v>
      </c>
      <c r="AV218" s="141">
        <f t="shared" si="151"/>
        <v>420</v>
      </c>
      <c r="AW218" s="141">
        <f t="shared" si="151"/>
        <v>298</v>
      </c>
      <c r="AX218" s="141">
        <f t="shared" si="151"/>
        <v>330</v>
      </c>
      <c r="AY218" s="141">
        <f t="shared" si="151"/>
        <v>403</v>
      </c>
      <c r="AZ218" s="141">
        <f t="shared" si="151"/>
        <v>416</v>
      </c>
      <c r="BA218" s="141">
        <f t="shared" si="151"/>
        <v>362</v>
      </c>
      <c r="BB218" s="141">
        <f t="shared" si="151"/>
        <v>309</v>
      </c>
      <c r="BC218" s="141">
        <f t="shared" si="151"/>
        <v>293</v>
      </c>
      <c r="BD218" s="141">
        <f t="shared" si="151"/>
        <v>298</v>
      </c>
      <c r="BE218" s="141">
        <f t="shared" si="151"/>
        <v>374</v>
      </c>
      <c r="BF218" s="141">
        <f t="shared" si="151"/>
        <v>393</v>
      </c>
      <c r="BG218" s="141">
        <f t="shared" si="151"/>
        <v>359</v>
      </c>
      <c r="BH218" s="141">
        <f t="shared" si="151"/>
        <v>392</v>
      </c>
      <c r="BI218" s="141">
        <f t="shared" si="151"/>
        <v>404</v>
      </c>
      <c r="BJ218" s="141">
        <f t="shared" si="151"/>
        <v>327</v>
      </c>
      <c r="BK218" s="141">
        <f t="shared" si="151"/>
        <v>382</v>
      </c>
      <c r="BL218" s="141">
        <f t="shared" si="151"/>
        <v>405</v>
      </c>
      <c r="BM218" s="141">
        <f t="shared" si="151"/>
        <v>465</v>
      </c>
      <c r="BN218" s="141">
        <f t="shared" si="151"/>
        <v>349</v>
      </c>
      <c r="BO218" s="141">
        <f t="shared" si="151"/>
        <v>356</v>
      </c>
      <c r="BP218" s="141">
        <f t="shared" si="151"/>
        <v>406</v>
      </c>
      <c r="BQ218" s="141">
        <f t="shared" si="151"/>
        <v>351</v>
      </c>
      <c r="BR218" s="141">
        <f t="shared" ref="BR218:BZ218" si="152">SUM(BR$123,BR$127,BR$132,BR$137,BR$142,BR$147,BR$152,BR$157,BR$162,BR$167,BR$174,BR$181,BR$188,BR$195,BR$200,BR$205,BR$210,BR$215)</f>
        <v>293</v>
      </c>
      <c r="BS218" s="141">
        <f t="shared" si="152"/>
        <v>391</v>
      </c>
      <c r="BT218" s="141">
        <f t="shared" si="152"/>
        <v>278</v>
      </c>
      <c r="BU218" s="141">
        <f t="shared" si="152"/>
        <v>305</v>
      </c>
      <c r="BV218" s="141">
        <f t="shared" si="152"/>
        <v>377</v>
      </c>
      <c r="BW218" s="141">
        <f t="shared" si="152"/>
        <v>349</v>
      </c>
      <c r="BX218" s="141">
        <f t="shared" si="152"/>
        <v>343</v>
      </c>
      <c r="BY218" s="267">
        <f t="shared" si="152"/>
        <v>359</v>
      </c>
      <c r="BZ218" s="141">
        <f t="shared" si="152"/>
        <v>338</v>
      </c>
      <c r="CA218" s="251"/>
      <c r="CB218" s="252"/>
      <c r="CC218" s="252"/>
      <c r="CD218" s="252"/>
      <c r="CE218" s="144"/>
      <c r="CF218" s="142"/>
      <c r="CG218" s="142"/>
      <c r="CH218" s="144"/>
      <c r="CI218" s="144"/>
      <c r="CJ218" s="144"/>
      <c r="CK218" s="144"/>
      <c r="CL218" s="144"/>
      <c r="CM218" s="144"/>
      <c r="CU218" s="144"/>
      <c r="CV218" s="144"/>
      <c r="CW218" s="144"/>
      <c r="CX218" s="144"/>
      <c r="CY218" s="144"/>
    </row>
    <row r="219" spans="1:103" s="253" customFormat="1" ht="15" customHeight="1" thickTop="1">
      <c r="B219" s="254" t="s">
        <v>241</v>
      </c>
      <c r="E219" s="255">
        <f t="shared" ref="E219:AJ219" si="153">RANK(E218,$E$218:$BZ$218)</f>
        <v>10</v>
      </c>
      <c r="F219" s="255">
        <f t="shared" si="153"/>
        <v>7</v>
      </c>
      <c r="G219" s="255">
        <f t="shared" si="153"/>
        <v>64</v>
      </c>
      <c r="H219" s="255">
        <f t="shared" si="153"/>
        <v>60</v>
      </c>
      <c r="I219" s="255">
        <f t="shared" si="153"/>
        <v>5</v>
      </c>
      <c r="J219" s="255">
        <f t="shared" si="153"/>
        <v>46</v>
      </c>
      <c r="K219" s="255">
        <f t="shared" si="153"/>
        <v>19</v>
      </c>
      <c r="L219" s="255">
        <f t="shared" si="153"/>
        <v>35</v>
      </c>
      <c r="M219" s="255">
        <f t="shared" si="153"/>
        <v>30</v>
      </c>
      <c r="N219" s="255">
        <f t="shared" si="153"/>
        <v>41</v>
      </c>
      <c r="O219" s="255">
        <f t="shared" si="153"/>
        <v>61</v>
      </c>
      <c r="P219" s="255">
        <f t="shared" si="153"/>
        <v>55</v>
      </c>
      <c r="Q219" s="255">
        <f t="shared" si="153"/>
        <v>71</v>
      </c>
      <c r="R219" s="255">
        <f t="shared" si="153"/>
        <v>49</v>
      </c>
      <c r="S219" s="255">
        <f t="shared" si="153"/>
        <v>52</v>
      </c>
      <c r="T219" s="255">
        <f t="shared" si="153"/>
        <v>73</v>
      </c>
      <c r="U219" s="255">
        <f t="shared" si="153"/>
        <v>16</v>
      </c>
      <c r="V219" s="255">
        <f t="shared" si="153"/>
        <v>1</v>
      </c>
      <c r="W219" s="255">
        <f t="shared" si="153"/>
        <v>36</v>
      </c>
      <c r="X219" s="255">
        <f t="shared" si="153"/>
        <v>40</v>
      </c>
      <c r="Y219" s="255">
        <f t="shared" si="153"/>
        <v>57</v>
      </c>
      <c r="Z219" s="255">
        <f t="shared" si="153"/>
        <v>11</v>
      </c>
      <c r="AA219" s="255">
        <f t="shared" si="153"/>
        <v>21</v>
      </c>
      <c r="AB219" s="255">
        <f t="shared" si="153"/>
        <v>4</v>
      </c>
      <c r="AC219" s="255">
        <f t="shared" si="153"/>
        <v>22</v>
      </c>
      <c r="AD219" s="255">
        <f t="shared" si="153"/>
        <v>8</v>
      </c>
      <c r="AE219" s="255">
        <f t="shared" si="153"/>
        <v>58</v>
      </c>
      <c r="AF219" s="255">
        <f t="shared" si="153"/>
        <v>70</v>
      </c>
      <c r="AG219" s="255">
        <f t="shared" si="153"/>
        <v>32</v>
      </c>
      <c r="AH219" s="255">
        <f t="shared" si="153"/>
        <v>23</v>
      </c>
      <c r="AI219" s="255">
        <f t="shared" si="153"/>
        <v>27</v>
      </c>
      <c r="AJ219" s="255">
        <f t="shared" si="153"/>
        <v>29</v>
      </c>
      <c r="AK219" s="255">
        <f t="shared" ref="AK219:BP219" si="154">RANK(AK218,$E$218:$BZ$218)</f>
        <v>39</v>
      </c>
      <c r="AL219" s="255">
        <f t="shared" si="154"/>
        <v>12</v>
      </c>
      <c r="AM219" s="255">
        <f t="shared" si="154"/>
        <v>3</v>
      </c>
      <c r="AN219" s="255">
        <f t="shared" si="154"/>
        <v>42</v>
      </c>
      <c r="AO219" s="255">
        <f t="shared" si="154"/>
        <v>30</v>
      </c>
      <c r="AP219" s="255">
        <f t="shared" si="154"/>
        <v>37</v>
      </c>
      <c r="AQ219" s="255">
        <f t="shared" si="154"/>
        <v>20</v>
      </c>
      <c r="AR219" s="255">
        <f t="shared" si="154"/>
        <v>74</v>
      </c>
      <c r="AS219" s="255">
        <f t="shared" si="154"/>
        <v>62</v>
      </c>
      <c r="AT219" s="255">
        <f t="shared" si="154"/>
        <v>16</v>
      </c>
      <c r="AU219" s="255">
        <f t="shared" si="154"/>
        <v>37</v>
      </c>
      <c r="AV219" s="255">
        <f t="shared" si="154"/>
        <v>6</v>
      </c>
      <c r="AW219" s="255">
        <f t="shared" si="154"/>
        <v>66</v>
      </c>
      <c r="AX219" s="255">
        <f t="shared" si="154"/>
        <v>56</v>
      </c>
      <c r="AY219" s="255">
        <f t="shared" si="154"/>
        <v>16</v>
      </c>
      <c r="AZ219" s="255">
        <f t="shared" si="154"/>
        <v>9</v>
      </c>
      <c r="BA219" s="255">
        <f t="shared" si="154"/>
        <v>43</v>
      </c>
      <c r="BB219" s="255">
        <f t="shared" si="154"/>
        <v>63</v>
      </c>
      <c r="BC219" s="255">
        <f t="shared" si="154"/>
        <v>68</v>
      </c>
      <c r="BD219" s="255">
        <f t="shared" si="154"/>
        <v>66</v>
      </c>
      <c r="BE219" s="255">
        <f t="shared" si="154"/>
        <v>34</v>
      </c>
      <c r="BF219" s="255">
        <f t="shared" si="154"/>
        <v>23</v>
      </c>
      <c r="BG219" s="255">
        <f t="shared" si="154"/>
        <v>44</v>
      </c>
      <c r="BH219" s="255">
        <f t="shared" si="154"/>
        <v>25</v>
      </c>
      <c r="BI219" s="255">
        <f t="shared" si="154"/>
        <v>15</v>
      </c>
      <c r="BJ219" s="255">
        <f t="shared" si="154"/>
        <v>58</v>
      </c>
      <c r="BK219" s="255">
        <f t="shared" si="154"/>
        <v>28</v>
      </c>
      <c r="BL219" s="255">
        <f t="shared" si="154"/>
        <v>14</v>
      </c>
      <c r="BM219" s="255">
        <f t="shared" si="154"/>
        <v>1</v>
      </c>
      <c r="BN219" s="255">
        <f t="shared" si="154"/>
        <v>50</v>
      </c>
      <c r="BO219" s="255">
        <f t="shared" si="154"/>
        <v>47</v>
      </c>
      <c r="BP219" s="255">
        <f t="shared" si="154"/>
        <v>13</v>
      </c>
      <c r="BQ219" s="255">
        <f t="shared" ref="BQ219:CV219" si="155">RANK(BQ218,$E$218:$BZ$218)</f>
        <v>48</v>
      </c>
      <c r="BR219" s="255">
        <f t="shared" si="155"/>
        <v>68</v>
      </c>
      <c r="BS219" s="255">
        <f t="shared" si="155"/>
        <v>26</v>
      </c>
      <c r="BT219" s="255">
        <f t="shared" si="155"/>
        <v>72</v>
      </c>
      <c r="BU219" s="255">
        <f t="shared" si="155"/>
        <v>65</v>
      </c>
      <c r="BV219" s="255">
        <f t="shared" si="155"/>
        <v>32</v>
      </c>
      <c r="BW219" s="255">
        <f t="shared" si="155"/>
        <v>50</v>
      </c>
      <c r="BX219" s="255">
        <f t="shared" si="155"/>
        <v>52</v>
      </c>
      <c r="BY219" s="268">
        <f t="shared" si="155"/>
        <v>44</v>
      </c>
      <c r="BZ219" s="255">
        <f t="shared" si="155"/>
        <v>54</v>
      </c>
      <c r="CA219" s="256"/>
      <c r="CB219" s="256"/>
      <c r="CC219" s="256"/>
      <c r="CD219" s="256"/>
      <c r="CF219" s="254"/>
      <c r="CG219" s="254"/>
    </row>
    <row r="220" spans="1:103" ht="15" customHeight="1">
      <c r="A220" s="242" t="s">
        <v>236</v>
      </c>
      <c r="B220" s="241"/>
      <c r="U220"/>
      <c r="V220"/>
      <c r="Y220" s="18"/>
      <c r="BH220" s="67"/>
      <c r="BN220" s="18"/>
      <c r="BU220" s="1"/>
      <c r="BV220" s="12"/>
      <c r="BZ220" s="12"/>
      <c r="CA220"/>
      <c r="CB220" s="12"/>
      <c r="CC220" s="12"/>
      <c r="CD220" s="12"/>
      <c r="CE220" s="12"/>
      <c r="CF220" s="18"/>
      <c r="CG220" s="18"/>
    </row>
    <row r="221" spans="1:103" ht="15" customHeight="1">
      <c r="A221" s="242" t="s">
        <v>237</v>
      </c>
      <c r="U221" s="18"/>
      <c r="V221" s="18"/>
      <c r="Y221" s="18"/>
      <c r="BH221" s="67"/>
      <c r="BN221" s="18"/>
      <c r="BU221" s="1"/>
      <c r="BV221" s="12"/>
      <c r="BZ221" s="12"/>
      <c r="CA221" s="18"/>
      <c r="CB221" s="12"/>
      <c r="CC221" s="12"/>
      <c r="CD221" s="12"/>
      <c r="CE221" s="12"/>
      <c r="CF221" s="18"/>
      <c r="CG221" s="18"/>
    </row>
    <row r="222" spans="1:103" ht="15" customHeight="1">
      <c r="A222" s="242" t="s">
        <v>238</v>
      </c>
      <c r="U222" s="18"/>
      <c r="V222" s="18"/>
      <c r="Y222" s="18"/>
      <c r="BH222" s="67"/>
      <c r="BN222" s="18"/>
      <c r="BU222" s="1"/>
      <c r="BV222" s="12"/>
      <c r="BZ222" s="12"/>
      <c r="CA222" s="18"/>
      <c r="CB222" s="12"/>
      <c r="CC222" s="12"/>
      <c r="CD222" s="12"/>
      <c r="CE222" s="12"/>
      <c r="CF222" s="18"/>
      <c r="CG222" s="18"/>
    </row>
    <row r="223" spans="1:103" ht="15" customHeight="1">
      <c r="A223" s="242" t="s">
        <v>239</v>
      </c>
      <c r="U223"/>
      <c r="V223"/>
      <c r="Y223" s="18"/>
      <c r="BH223" s="67"/>
      <c r="BN223" s="18"/>
      <c r="BU223" s="1"/>
      <c r="BV223" s="12"/>
      <c r="BZ223" s="12"/>
      <c r="CA223"/>
      <c r="CB223" s="12"/>
      <c r="CC223" s="12"/>
      <c r="CD223" s="12"/>
      <c r="CE223" s="12"/>
      <c r="CF223" s="18"/>
      <c r="CG223" s="18"/>
    </row>
    <row r="224" spans="1:103" ht="15" customHeight="1">
      <c r="A224" s="242" t="s">
        <v>240</v>
      </c>
      <c r="U224"/>
      <c r="V224"/>
      <c r="Y224" s="18"/>
      <c r="BH224" s="67"/>
      <c r="BN224" s="18"/>
      <c r="BU224" s="1"/>
      <c r="BV224" s="12"/>
      <c r="BZ224" s="12"/>
      <c r="CA224"/>
      <c r="CB224" s="12"/>
      <c r="CC224" s="12"/>
      <c r="CD224" s="12"/>
      <c r="CE224" s="12"/>
      <c r="CF224" s="18"/>
      <c r="CG224" s="18"/>
    </row>
    <row r="225" spans="1:85" ht="15" customHeight="1">
      <c r="A225" s="242" t="s">
        <v>235</v>
      </c>
      <c r="U225"/>
      <c r="V225"/>
      <c r="Y225" s="18"/>
      <c r="BH225" s="67"/>
      <c r="BN225" s="18"/>
      <c r="BU225" s="1"/>
      <c r="BV225" s="12"/>
      <c r="BZ225" s="12"/>
      <c r="CA225"/>
      <c r="CB225" s="12"/>
      <c r="CC225" s="12"/>
      <c r="CD225" s="12"/>
      <c r="CE225" s="12"/>
      <c r="CF225" s="18"/>
      <c r="CG225" s="18"/>
    </row>
    <row r="226" spans="1:85" ht="10" customHeight="1">
      <c r="U226" s="18"/>
      <c r="V226" s="18"/>
      <c r="Y226"/>
      <c r="BH226" s="67"/>
      <c r="BN226"/>
      <c r="BU226" s="1"/>
      <c r="BV226" s="12"/>
      <c r="BZ226" s="12"/>
      <c r="CA226" s="18"/>
      <c r="CB226" s="12"/>
      <c r="CC226" s="12"/>
      <c r="CD226" s="12"/>
      <c r="CE226" s="12"/>
      <c r="CF226"/>
      <c r="CG226"/>
    </row>
    <row r="227" spans="1:85" ht="10" customHeight="1">
      <c r="U227" s="18"/>
      <c r="V227" s="18"/>
      <c r="Y227"/>
      <c r="BH227" s="67"/>
      <c r="BN227"/>
      <c r="BU227" s="1"/>
      <c r="BV227" s="12"/>
      <c r="BZ227" s="12"/>
      <c r="CA227" s="18"/>
      <c r="CB227" s="12"/>
      <c r="CC227" s="12"/>
      <c r="CD227" s="12"/>
      <c r="CE227" s="12"/>
      <c r="CF227"/>
      <c r="CG227"/>
    </row>
    <row r="228" spans="1:85" ht="10" customHeight="1" thickBot="1">
      <c r="U228"/>
      <c r="V228"/>
      <c r="Y228" s="18"/>
      <c r="BH228" s="67"/>
      <c r="BN228" s="18"/>
      <c r="BU228" s="1"/>
      <c r="BV228" s="12"/>
      <c r="BZ228" s="12"/>
      <c r="CA228"/>
      <c r="CB228" s="12"/>
      <c r="CC228" s="12"/>
      <c r="CD228" s="12"/>
      <c r="CE228" s="12"/>
      <c r="CF228" s="18"/>
      <c r="CG228" s="18"/>
    </row>
    <row r="229" spans="1:85" ht="10" customHeight="1" thickBot="1">
      <c r="U229"/>
      <c r="V229"/>
      <c r="Y229" s="79"/>
      <c r="BH229" s="67"/>
      <c r="BN229" s="79"/>
      <c r="BU229" s="1"/>
      <c r="BV229" s="12"/>
      <c r="BZ229" s="12"/>
      <c r="CA229"/>
      <c r="CB229" s="12"/>
      <c r="CC229" s="12"/>
      <c r="CD229" s="12"/>
      <c r="CE229" s="12"/>
      <c r="CF229" s="78"/>
      <c r="CG229" s="78"/>
    </row>
    <row r="230" spans="1:85" ht="10" customHeight="1" thickTop="1">
      <c r="U230"/>
      <c r="V230"/>
      <c r="BH230" s="67"/>
      <c r="BU230" s="1"/>
      <c r="BV230" s="12"/>
      <c r="BZ230" s="12"/>
      <c r="CA230"/>
      <c r="CB230" s="12"/>
      <c r="CC230" s="12"/>
      <c r="CD230" s="12"/>
      <c r="CE230" s="12"/>
    </row>
    <row r="231" spans="1:85" ht="10" customHeight="1">
      <c r="U231" s="18"/>
      <c r="V231" s="18"/>
      <c r="BH231" s="67"/>
      <c r="BU231" s="1"/>
      <c r="BV231" s="12"/>
      <c r="BZ231" s="12"/>
      <c r="CA231" s="18"/>
      <c r="CB231" s="12"/>
      <c r="CC231" s="12"/>
      <c r="CD231" s="12"/>
      <c r="CE231" s="12"/>
    </row>
    <row r="232" spans="1:85" ht="10" customHeight="1">
      <c r="U232" s="18"/>
      <c r="V232" s="18"/>
      <c r="BH232" s="67"/>
      <c r="BU232" s="1"/>
      <c r="BV232" s="12"/>
      <c r="BZ232" s="12"/>
      <c r="CA232" s="18"/>
      <c r="CB232" s="12"/>
      <c r="CC232" s="12"/>
      <c r="CD232" s="12"/>
      <c r="CE232" s="12"/>
    </row>
    <row r="233" spans="1:85" ht="10" customHeight="1">
      <c r="U233"/>
      <c r="V233"/>
      <c r="BH233" s="67"/>
      <c r="BU233" s="1"/>
      <c r="BV233" s="12"/>
      <c r="BZ233" s="12"/>
      <c r="CA233"/>
      <c r="CB233" s="12"/>
      <c r="CC233" s="12"/>
      <c r="CD233" s="12"/>
      <c r="CE233" s="12"/>
    </row>
    <row r="234" spans="1:85" ht="10" customHeight="1">
      <c r="U234"/>
      <c r="V234"/>
      <c r="BH234" s="67"/>
      <c r="BU234" s="1"/>
      <c r="BV234" s="12"/>
      <c r="BZ234" s="12"/>
      <c r="CA234"/>
      <c r="CB234" s="12"/>
      <c r="CC234" s="12"/>
      <c r="CD234" s="12"/>
      <c r="CE234" s="12"/>
    </row>
    <row r="235" spans="1:85" ht="10" customHeight="1">
      <c r="U235"/>
      <c r="V235"/>
      <c r="BH235" s="67"/>
      <c r="BU235" s="1"/>
      <c r="BV235" s="12"/>
      <c r="BZ235" s="12"/>
      <c r="CA235"/>
      <c r="CB235" s="12"/>
      <c r="CC235" s="12"/>
      <c r="CD235" s="12"/>
      <c r="CE235" s="12"/>
    </row>
    <row r="236" spans="1:85" ht="10" customHeight="1">
      <c r="U236" s="18"/>
      <c r="V236" s="18"/>
      <c r="BH236" s="67"/>
      <c r="BU236" s="1"/>
      <c r="BV236" s="12"/>
      <c r="BZ236" s="12"/>
      <c r="CA236" s="18"/>
      <c r="CB236" s="12"/>
      <c r="CC236" s="12"/>
      <c r="CD236" s="12"/>
      <c r="CE236" s="12"/>
    </row>
    <row r="237" spans="1:85" ht="10" customHeight="1">
      <c r="U237" s="18"/>
      <c r="V237" s="18"/>
      <c r="BH237" s="67"/>
      <c r="BU237" s="1"/>
      <c r="BV237" s="12"/>
      <c r="BZ237" s="12"/>
      <c r="CA237" s="18"/>
      <c r="CB237" s="12"/>
      <c r="CC237" s="12"/>
      <c r="CD237" s="12"/>
      <c r="CE237" s="12"/>
    </row>
    <row r="238" spans="1:85" ht="10" customHeight="1">
      <c r="U238"/>
      <c r="V238"/>
      <c r="BH238" s="67"/>
      <c r="BU238" s="1"/>
      <c r="BV238" s="12"/>
      <c r="BZ238" s="12"/>
      <c r="CA238"/>
      <c r="CB238" s="12"/>
      <c r="CC238" s="12"/>
      <c r="CD238" s="12"/>
      <c r="CE238" s="12"/>
    </row>
    <row r="239" spans="1:85" ht="10" customHeight="1">
      <c r="U239"/>
      <c r="V239"/>
      <c r="BH239" s="67"/>
      <c r="BU239" s="1"/>
      <c r="BV239" s="12"/>
      <c r="BZ239" s="12"/>
      <c r="CA239"/>
      <c r="CB239" s="12"/>
      <c r="CC239" s="12"/>
      <c r="CD239" s="12"/>
      <c r="CE239" s="12"/>
    </row>
    <row r="240" spans="1:85" ht="10" customHeight="1">
      <c r="U240"/>
      <c r="V240"/>
      <c r="BH240" s="67"/>
      <c r="BU240" s="1"/>
      <c r="BV240" s="12"/>
      <c r="BZ240" s="12"/>
      <c r="CA240"/>
      <c r="CB240" s="12"/>
      <c r="CC240" s="12"/>
      <c r="CD240" s="12"/>
      <c r="CE240" s="12"/>
    </row>
    <row r="241" spans="21:83" ht="10" customHeight="1">
      <c r="U241" s="18"/>
      <c r="V241" s="18"/>
      <c r="BH241" s="67"/>
      <c r="BU241" s="1"/>
      <c r="BV241" s="12"/>
      <c r="BZ241" s="12"/>
      <c r="CA241" s="18"/>
      <c r="CB241" s="12"/>
      <c r="CC241" s="12"/>
      <c r="CD241" s="12"/>
      <c r="CE241" s="12"/>
    </row>
    <row r="242" spans="21:83" ht="10" customHeight="1">
      <c r="U242" s="18"/>
      <c r="V242" s="18"/>
      <c r="BH242" s="67"/>
      <c r="BU242" s="1"/>
      <c r="BV242" s="12"/>
      <c r="BZ242" s="12"/>
      <c r="CA242" s="18"/>
      <c r="CB242" s="12"/>
      <c r="CC242" s="12"/>
      <c r="CD242" s="12"/>
      <c r="CE242" s="12"/>
    </row>
    <row r="243" spans="21:83" ht="10" customHeight="1">
      <c r="U243"/>
      <c r="V243"/>
      <c r="BH243" s="67"/>
      <c r="BU243" s="1"/>
      <c r="BV243" s="12"/>
      <c r="BZ243" s="12"/>
      <c r="CA243"/>
      <c r="CB243" s="12"/>
      <c r="CC243" s="12"/>
      <c r="CD243" s="12"/>
      <c r="CE243" s="12"/>
    </row>
    <row r="244" spans="21:83" ht="10" customHeight="1">
      <c r="U244" s="8"/>
      <c r="V244" s="8"/>
      <c r="BH244" s="67"/>
      <c r="BU244" s="1"/>
      <c r="BV244" s="12"/>
      <c r="BZ244" s="12"/>
      <c r="CA244"/>
      <c r="CB244" s="12"/>
      <c r="CC244" s="12"/>
      <c r="CD244" s="12"/>
      <c r="CE244" s="12"/>
    </row>
    <row r="245" spans="21:83" ht="10" customHeight="1">
      <c r="BH245" s="67"/>
      <c r="BU245" s="1"/>
      <c r="BV245" s="12"/>
      <c r="BZ245" s="12"/>
      <c r="CA245"/>
      <c r="CB245" s="12"/>
      <c r="CC245" s="12"/>
      <c r="CD245" s="12"/>
      <c r="CE245" s="12"/>
    </row>
    <row r="246" spans="21:83" ht="10" customHeight="1">
      <c r="BH246" s="67"/>
      <c r="BU246" s="1"/>
      <c r="BV246" s="12"/>
      <c r="BZ246" s="12"/>
      <c r="CA246" s="18"/>
      <c r="CB246" s="12"/>
      <c r="CC246" s="12"/>
      <c r="CD246" s="12"/>
      <c r="CE246" s="12"/>
    </row>
    <row r="247" spans="21:83" ht="10" customHeight="1">
      <c r="BH247" s="67"/>
      <c r="BU247" s="1"/>
      <c r="BV247" s="12"/>
      <c r="BZ247" s="12"/>
      <c r="CA247" s="18"/>
      <c r="CB247" s="12"/>
      <c r="CC247" s="12"/>
      <c r="CD247" s="12"/>
      <c r="CE247" s="12"/>
    </row>
    <row r="248" spans="21:83" ht="10" customHeight="1">
      <c r="BH248" s="67"/>
      <c r="BU248" s="1"/>
      <c r="BV248" s="12"/>
      <c r="BZ248" s="12"/>
      <c r="CA248"/>
      <c r="CB248" s="12"/>
      <c r="CC248" s="12"/>
      <c r="CD248" s="12"/>
      <c r="CE248" s="12"/>
    </row>
    <row r="249" spans="21:83" ht="10" customHeight="1">
      <c r="BH249" s="67"/>
      <c r="BU249" s="1"/>
      <c r="BV249" s="12"/>
      <c r="BZ249" s="12"/>
      <c r="CA249"/>
      <c r="CB249" s="12"/>
      <c r="CC249" s="12"/>
      <c r="CD249" s="12"/>
      <c r="CE249" s="12"/>
    </row>
    <row r="250" spans="21:83" ht="10" customHeight="1">
      <c r="BH250" s="67"/>
      <c r="BU250" s="1"/>
      <c r="BV250" s="12"/>
      <c r="BZ250" s="12"/>
      <c r="CA250"/>
      <c r="CB250" s="12"/>
      <c r="CC250" s="12"/>
      <c r="CD250" s="12"/>
      <c r="CE250" s="12"/>
    </row>
    <row r="251" spans="21:83" ht="10" customHeight="1">
      <c r="BH251" s="67"/>
      <c r="BU251" s="1"/>
      <c r="BV251" s="12"/>
      <c r="BZ251" s="12"/>
      <c r="CA251" s="18"/>
      <c r="CB251" s="12"/>
      <c r="CC251" s="12"/>
      <c r="CD251" s="12"/>
      <c r="CE251" s="12"/>
    </row>
    <row r="252" spans="21:83" ht="10" customHeight="1">
      <c r="BH252" s="67"/>
      <c r="BU252" s="1"/>
      <c r="BV252" s="12"/>
      <c r="BZ252" s="12"/>
      <c r="CA252" s="18"/>
      <c r="CB252" s="12"/>
      <c r="CC252" s="12"/>
      <c r="CD252" s="12"/>
      <c r="CE252" s="12"/>
    </row>
    <row r="253" spans="21:83" ht="10" customHeight="1">
      <c r="BH253" s="67"/>
      <c r="BU253" s="1"/>
      <c r="BV253" s="12"/>
      <c r="BZ253" s="12"/>
      <c r="CA253"/>
      <c r="CB253" s="12"/>
      <c r="CC253" s="12"/>
      <c r="CD253" s="12"/>
      <c r="CE253" s="12"/>
    </row>
    <row r="254" spans="21:83" ht="10" customHeight="1">
      <c r="BH254" s="67"/>
      <c r="BU254" s="1"/>
      <c r="BV254" s="12"/>
      <c r="BZ254" s="12"/>
      <c r="CA254"/>
      <c r="CB254" s="12"/>
      <c r="CC254" s="12"/>
      <c r="CD254" s="12"/>
      <c r="CE254" s="12"/>
    </row>
    <row r="255" spans="21:83" ht="10" customHeight="1">
      <c r="BH255" s="67"/>
      <c r="BU255" s="1"/>
      <c r="BV255" s="12"/>
      <c r="BZ255" s="12"/>
      <c r="CA255"/>
      <c r="CB255" s="12"/>
      <c r="CC255" s="12"/>
      <c r="CD255" s="12"/>
      <c r="CE255" s="12"/>
    </row>
    <row r="256" spans="21:83" ht="10" customHeight="1">
      <c r="BH256" s="67"/>
      <c r="BU256" s="1"/>
      <c r="BV256" s="12"/>
      <c r="BZ256" s="12"/>
      <c r="CA256" s="18"/>
      <c r="CB256" s="12"/>
      <c r="CC256" s="12"/>
      <c r="CD256" s="12"/>
      <c r="CE256" s="12"/>
    </row>
    <row r="257" spans="60:83" ht="10" customHeight="1">
      <c r="BH257" s="67"/>
      <c r="BU257" s="1"/>
      <c r="BV257" s="12"/>
      <c r="BZ257" s="12"/>
      <c r="CA257" s="18"/>
      <c r="CB257" s="12"/>
      <c r="CC257" s="12"/>
      <c r="CD257" s="12"/>
      <c r="CE257" s="12"/>
    </row>
    <row r="258" spans="60:83" ht="10" customHeight="1">
      <c r="BH258" s="68"/>
      <c r="BU258" s="1"/>
      <c r="BV258" s="12"/>
      <c r="BZ258" s="12"/>
      <c r="CA258"/>
      <c r="CB258" s="12"/>
      <c r="CC258" s="12"/>
      <c r="CD258" s="12"/>
      <c r="CE258" s="12"/>
    </row>
    <row r="259" spans="60:83" ht="10" customHeight="1">
      <c r="BH259" s="67"/>
      <c r="BU259" s="1"/>
      <c r="BV259" s="12"/>
      <c r="BZ259" s="12"/>
      <c r="CA259"/>
      <c r="CB259" s="12"/>
      <c r="CC259" s="12"/>
      <c r="CD259" s="12"/>
      <c r="CE259" s="12"/>
    </row>
    <row r="260" spans="60:83" ht="10" customHeight="1">
      <c r="BH260" s="67"/>
      <c r="BU260" s="1"/>
      <c r="BV260" s="12"/>
      <c r="BZ260" s="12"/>
      <c r="CA260"/>
      <c r="CB260" s="12"/>
      <c r="CC260" s="12"/>
      <c r="CD260" s="12"/>
      <c r="CE260" s="12"/>
    </row>
    <row r="261" spans="60:83" ht="10" customHeight="1">
      <c r="BH261" s="67"/>
      <c r="BU261" s="1"/>
      <c r="BV261" s="12"/>
      <c r="BZ261" s="12"/>
      <c r="CA261" s="18"/>
      <c r="CB261" s="12"/>
      <c r="CC261" s="12"/>
      <c r="CD261" s="12"/>
      <c r="CE261" s="12"/>
    </row>
    <row r="262" spans="60:83" ht="10" customHeight="1">
      <c r="BH262" s="67"/>
      <c r="BU262" s="1"/>
      <c r="BV262" s="12"/>
      <c r="BZ262" s="12"/>
      <c r="CA262" s="18"/>
      <c r="CB262" s="12"/>
      <c r="CC262" s="12"/>
      <c r="CD262" s="12"/>
      <c r="CE262" s="12"/>
    </row>
    <row r="263" spans="60:83" ht="10" customHeight="1">
      <c r="BH263" s="67"/>
      <c r="BU263" s="1"/>
      <c r="BV263" s="12"/>
      <c r="BZ263" s="12"/>
      <c r="CA263"/>
      <c r="CB263" s="12"/>
      <c r="CC263" s="12"/>
      <c r="CD263" s="12"/>
      <c r="CE263" s="12"/>
    </row>
    <row r="264" spans="60:83" ht="10" customHeight="1">
      <c r="BH264" s="67"/>
      <c r="BU264" s="1"/>
      <c r="BV264" s="12"/>
      <c r="BZ264" s="12"/>
      <c r="CA264" s="8"/>
      <c r="CB264" s="12"/>
      <c r="CC264" s="12"/>
      <c r="CD264" s="12"/>
      <c r="CE264" s="12"/>
    </row>
    <row r="265" spans="60:83" ht="10" customHeight="1">
      <c r="BH265" s="67"/>
      <c r="BU265" s="1"/>
      <c r="BV265" s="12"/>
      <c r="BZ265" s="12"/>
      <c r="CA265"/>
      <c r="CB265" s="12"/>
      <c r="CC265" s="12"/>
      <c r="CD265" s="12"/>
      <c r="CE265" s="12"/>
    </row>
    <row r="266" spans="60:83" ht="10" customHeight="1">
      <c r="BH266" s="67"/>
      <c r="BU266" s="1"/>
      <c r="BV266" s="12"/>
      <c r="BZ266" s="12"/>
      <c r="CA266" s="18"/>
      <c r="CB266" s="12"/>
      <c r="CC266" s="12"/>
      <c r="CD266" s="12"/>
      <c r="CE266" s="12"/>
    </row>
    <row r="267" spans="60:83" ht="10" customHeight="1">
      <c r="BH267" s="67"/>
      <c r="BU267" s="1"/>
      <c r="BV267" s="12"/>
      <c r="BZ267" s="12"/>
      <c r="CA267" s="18"/>
      <c r="CB267" s="12"/>
      <c r="CC267" s="12"/>
      <c r="CD267" s="12"/>
      <c r="CE267" s="12"/>
    </row>
    <row r="268" spans="60:83" ht="10" customHeight="1">
      <c r="BH268" s="67"/>
      <c r="BU268" s="1"/>
      <c r="BV268" s="12"/>
      <c r="BZ268" s="12"/>
      <c r="CA268"/>
      <c r="CB268" s="12"/>
      <c r="CC268" s="12"/>
      <c r="CD268" s="12"/>
      <c r="CE268" s="12"/>
    </row>
    <row r="269" spans="60:83" ht="10" customHeight="1">
      <c r="BH269" s="67"/>
      <c r="BU269" s="1"/>
      <c r="BV269" s="12"/>
      <c r="BZ269" s="12"/>
      <c r="CA269"/>
      <c r="CB269" s="12"/>
      <c r="CC269" s="12"/>
      <c r="CD269" s="12"/>
      <c r="CE269" s="12"/>
    </row>
    <row r="270" spans="60:83" ht="10" customHeight="1">
      <c r="BH270" s="67"/>
      <c r="BU270" s="1"/>
      <c r="BV270" s="12"/>
      <c r="BZ270" s="12"/>
      <c r="CA270"/>
      <c r="CB270" s="12"/>
      <c r="CC270" s="12"/>
      <c r="CD270" s="12"/>
      <c r="CE270" s="12"/>
    </row>
    <row r="271" spans="60:83" ht="10" customHeight="1">
      <c r="BH271" s="67"/>
      <c r="BU271" s="1"/>
      <c r="BV271" s="12"/>
      <c r="BZ271" s="12"/>
      <c r="CA271" s="18"/>
      <c r="CB271" s="12"/>
      <c r="CC271" s="12"/>
      <c r="CD271" s="12"/>
      <c r="CE271" s="12"/>
    </row>
    <row r="272" spans="60:83" ht="10" customHeight="1">
      <c r="BH272" s="67"/>
      <c r="BU272" s="1"/>
      <c r="BV272" s="12"/>
      <c r="BZ272" s="12"/>
      <c r="CA272" s="18"/>
      <c r="CB272" s="12"/>
      <c r="CC272" s="12"/>
      <c r="CD272" s="12"/>
      <c r="CE272" s="12"/>
    </row>
    <row r="273" spans="60:83" ht="10" customHeight="1">
      <c r="BH273" s="67"/>
      <c r="BU273" s="1"/>
      <c r="BV273" s="12"/>
      <c r="BZ273" s="12"/>
      <c r="CA273"/>
      <c r="CB273" s="12"/>
      <c r="CC273" s="12"/>
      <c r="CD273" s="12"/>
      <c r="CE273" s="12"/>
    </row>
    <row r="274" spans="60:83" ht="10" customHeight="1">
      <c r="BH274" s="67"/>
      <c r="BU274" s="1"/>
      <c r="BV274" s="12"/>
      <c r="BZ274" s="12"/>
      <c r="CA274"/>
      <c r="CB274" s="12"/>
      <c r="CC274" s="12"/>
      <c r="CD274" s="12"/>
      <c r="CE274" s="12"/>
    </row>
    <row r="275" spans="60:83" ht="10" customHeight="1">
      <c r="BH275" s="67"/>
      <c r="BU275" s="1"/>
      <c r="BV275" s="12"/>
      <c r="BZ275" s="12"/>
      <c r="CA275"/>
      <c r="CB275" s="12"/>
      <c r="CC275" s="12"/>
      <c r="CD275" s="12"/>
      <c r="CE275" s="12"/>
    </row>
    <row r="276" spans="60:83" ht="10" customHeight="1">
      <c r="BH276" s="67"/>
      <c r="BU276" s="1"/>
      <c r="BV276" s="12"/>
      <c r="BZ276" s="12"/>
      <c r="CA276" s="18"/>
      <c r="CB276" s="12"/>
      <c r="CC276" s="12"/>
      <c r="CD276" s="12"/>
      <c r="CE276" s="12"/>
    </row>
    <row r="277" spans="60:83" ht="10" customHeight="1">
      <c r="BH277" s="67"/>
      <c r="BU277" s="1"/>
      <c r="BV277" s="12"/>
      <c r="BZ277" s="12"/>
      <c r="CA277" s="18"/>
      <c r="CB277" s="12"/>
      <c r="CC277" s="12"/>
      <c r="CD277" s="12"/>
      <c r="CE277" s="12"/>
    </row>
    <row r="278" spans="60:83" ht="10" customHeight="1">
      <c r="BH278" s="67"/>
      <c r="BU278" s="1"/>
      <c r="BV278" s="12"/>
      <c r="BZ278" s="12"/>
      <c r="CA278"/>
      <c r="CB278" s="12"/>
      <c r="CC278" s="12"/>
      <c r="CD278" s="12"/>
      <c r="CE278" s="12"/>
    </row>
    <row r="279" spans="60:83" ht="10" customHeight="1">
      <c r="BH279" s="67"/>
      <c r="BU279" s="1"/>
      <c r="BV279" s="12"/>
      <c r="BZ279" s="12"/>
      <c r="CA279"/>
      <c r="CB279" s="12"/>
      <c r="CC279" s="12"/>
      <c r="CD279" s="12"/>
      <c r="CE279" s="12"/>
    </row>
    <row r="280" spans="60:83" ht="10" customHeight="1">
      <c r="BH280" s="67"/>
      <c r="BU280" s="1"/>
      <c r="BV280" s="12"/>
      <c r="BZ280" s="12"/>
      <c r="CA280"/>
      <c r="CB280" s="12"/>
      <c r="CC280" s="12"/>
      <c r="CD280" s="12"/>
      <c r="CE280" s="12"/>
    </row>
    <row r="281" spans="60:83" ht="10" customHeight="1">
      <c r="BH281" s="67"/>
      <c r="BU281" s="1"/>
      <c r="BV281" s="12"/>
      <c r="BZ281" s="12"/>
      <c r="CA281" s="18"/>
      <c r="CB281" s="12"/>
      <c r="CC281" s="12"/>
      <c r="CD281" s="12"/>
      <c r="CE281" s="12"/>
    </row>
    <row r="282" spans="60:83" ht="10" customHeight="1">
      <c r="BH282" s="67"/>
      <c r="BU282" s="1"/>
      <c r="BV282" s="12"/>
      <c r="BZ282" s="12"/>
      <c r="CA282" s="18"/>
      <c r="CB282" s="12"/>
      <c r="CC282" s="12"/>
      <c r="CD282" s="12"/>
      <c r="CE282" s="12"/>
    </row>
    <row r="283" spans="60:83" ht="10" customHeight="1">
      <c r="BH283" s="67"/>
      <c r="BU283" s="1"/>
      <c r="BV283" s="12"/>
      <c r="BZ283" s="12"/>
      <c r="CA283"/>
      <c r="CB283" s="12"/>
      <c r="CC283" s="12"/>
      <c r="CD283" s="12"/>
      <c r="CE283" s="12"/>
    </row>
    <row r="284" spans="60:83" ht="10" customHeight="1">
      <c r="BH284" s="67"/>
      <c r="BU284" s="1"/>
      <c r="BV284" s="12"/>
      <c r="BZ284" s="12"/>
      <c r="CA284"/>
      <c r="CB284" s="12"/>
      <c r="CC284" s="12"/>
      <c r="CD284" s="12"/>
      <c r="CE284" s="12"/>
    </row>
    <row r="285" spans="60:83" ht="10" customHeight="1">
      <c r="BH285" s="67"/>
      <c r="BU285" s="1"/>
      <c r="BV285" s="12"/>
      <c r="BZ285" s="12"/>
      <c r="CA285" s="12"/>
      <c r="CB285" s="12"/>
      <c r="CC285" s="12"/>
      <c r="CD285" s="12"/>
      <c r="CE285" s="12"/>
    </row>
    <row r="286" spans="60:83" ht="10" customHeight="1">
      <c r="BH286" s="67"/>
      <c r="BU286" s="1"/>
      <c r="BV286" s="12"/>
      <c r="BZ286" s="12"/>
      <c r="CA286" s="12"/>
      <c r="CB286" s="12"/>
      <c r="CC286" s="12"/>
      <c r="CD286" s="12"/>
      <c r="CE286" s="12"/>
    </row>
    <row r="287" spans="60:83" ht="10" customHeight="1">
      <c r="BH287" s="67"/>
      <c r="BU287" s="1"/>
      <c r="BV287" s="12"/>
      <c r="BZ287" s="12"/>
      <c r="CA287" s="12"/>
      <c r="CB287" s="12"/>
      <c r="CC287" s="12"/>
      <c r="CD287" s="12"/>
      <c r="CE287" s="12"/>
    </row>
    <row r="288" spans="60:83" ht="10" customHeight="1">
      <c r="BH288" s="67"/>
      <c r="BU288" s="1"/>
      <c r="BV288" s="12"/>
      <c r="BZ288" s="12"/>
      <c r="CA288" s="12"/>
      <c r="CB288" s="12"/>
      <c r="CC288" s="12"/>
      <c r="CD288" s="12"/>
      <c r="CE288" s="12"/>
    </row>
    <row r="289" spans="60:83" ht="10" customHeight="1">
      <c r="BH289" s="67"/>
      <c r="BU289" s="1"/>
      <c r="BV289" s="12"/>
      <c r="BZ289" s="12"/>
      <c r="CA289" s="12"/>
      <c r="CB289" s="12"/>
      <c r="CC289" s="12"/>
      <c r="CD289" s="12"/>
      <c r="CE289" s="12"/>
    </row>
    <row r="290" spans="60:83" ht="10" customHeight="1">
      <c r="BH290" s="67"/>
      <c r="BU290" s="1"/>
      <c r="BV290" s="12"/>
      <c r="BZ290" s="12"/>
      <c r="CA290" s="12"/>
      <c r="CB290" s="12"/>
      <c r="CC290" s="12"/>
      <c r="CD290" s="12"/>
      <c r="CE290" s="12"/>
    </row>
    <row r="291" spans="60:83" ht="10" customHeight="1">
      <c r="BH291" s="67"/>
      <c r="BU291" s="1"/>
      <c r="BV291" s="12"/>
      <c r="BZ291" s="12"/>
      <c r="CA291" s="12"/>
      <c r="CB291" s="12"/>
      <c r="CC291" s="12"/>
      <c r="CD291" s="12"/>
      <c r="CE291" s="12"/>
    </row>
    <row r="292" spans="60:83" ht="10" customHeight="1">
      <c r="BH292" s="67"/>
      <c r="BU292" s="1"/>
      <c r="BV292" s="12"/>
      <c r="BZ292" s="12"/>
      <c r="CA292" s="12"/>
      <c r="CB292" s="12"/>
      <c r="CC292" s="12"/>
      <c r="CD292" s="12"/>
      <c r="CE292" s="12"/>
    </row>
    <row r="293" spans="60:83" ht="10" customHeight="1">
      <c r="BH293" s="67"/>
      <c r="BU293" s="1"/>
      <c r="BV293" s="12"/>
      <c r="BZ293" s="12"/>
      <c r="CA293" s="12"/>
      <c r="CB293" s="12"/>
      <c r="CC293" s="12"/>
      <c r="CD293" s="12"/>
      <c r="CE293" s="12"/>
    </row>
    <row r="294" spans="60:83" ht="10" customHeight="1">
      <c r="BH294" s="69"/>
      <c r="BU294" s="1"/>
      <c r="BV294" s="12"/>
      <c r="BZ294" s="12"/>
      <c r="CA294" s="12"/>
      <c r="CB294" s="12"/>
      <c r="CC294" s="12"/>
      <c r="CD294" s="12"/>
      <c r="CE294" s="12"/>
    </row>
    <row r="295" spans="60:83" ht="10" customHeight="1">
      <c r="BH295" s="70"/>
      <c r="BU295" s="1"/>
      <c r="BV295" s="12"/>
      <c r="BZ295" s="12"/>
      <c r="CA295" s="12"/>
      <c r="CB295" s="12"/>
      <c r="CC295" s="12"/>
      <c r="CD295" s="12"/>
      <c r="CE295" s="12"/>
    </row>
    <row r="296" spans="60:83" ht="10" customHeight="1">
      <c r="BH296" s="71"/>
      <c r="BU296" s="1"/>
      <c r="BV296" s="12"/>
      <c r="BZ296" s="12"/>
      <c r="CA296" s="12"/>
      <c r="CB296" s="12"/>
      <c r="CC296" s="12"/>
      <c r="CD296" s="12"/>
      <c r="CE296" s="12"/>
    </row>
    <row r="297" spans="60:83" ht="10" customHeight="1">
      <c r="BH297" s="71"/>
      <c r="BU297" s="1"/>
      <c r="BV297" s="12"/>
      <c r="BZ297" s="12"/>
      <c r="CA297" s="12"/>
      <c r="CB297" s="12"/>
      <c r="CC297" s="12"/>
      <c r="CD297" s="12"/>
      <c r="CE297" s="12"/>
    </row>
    <row r="298" spans="60:83" ht="10" customHeight="1">
      <c r="BH298" s="71"/>
      <c r="BU298" s="1"/>
      <c r="BV298" s="12"/>
      <c r="BZ298" s="12"/>
      <c r="CA298" s="12"/>
      <c r="CB298" s="12"/>
      <c r="CC298" s="12"/>
      <c r="CD298" s="12"/>
      <c r="CE298" s="12"/>
    </row>
    <row r="299" spans="60:83" ht="10" customHeight="1">
      <c r="BU299" s="1"/>
      <c r="BV299" s="12"/>
      <c r="BZ299" s="12"/>
      <c r="CA299" s="12"/>
      <c r="CB299" s="12"/>
      <c r="CC299" s="12"/>
      <c r="CD299" s="12"/>
      <c r="CE299" s="12"/>
    </row>
    <row r="300" spans="60:83" ht="10" customHeight="1">
      <c r="BU300" s="1"/>
      <c r="BV300" s="12"/>
      <c r="BZ300" s="12"/>
      <c r="CA300" s="12"/>
      <c r="CB300" s="12"/>
      <c r="CC300" s="12"/>
      <c r="CD300" s="12"/>
      <c r="CE300" s="12"/>
    </row>
    <row r="301" spans="60:83" ht="10" customHeight="1">
      <c r="BU301" s="1"/>
      <c r="BV301" s="12"/>
      <c r="BZ301" s="12"/>
      <c r="CA301" s="12"/>
      <c r="CB301" s="12"/>
      <c r="CC301" s="12"/>
      <c r="CD301" s="12"/>
      <c r="CE301" s="12"/>
    </row>
    <row r="302" spans="60:83" ht="10" customHeight="1">
      <c r="BU302" s="1"/>
      <c r="BV302" s="12"/>
      <c r="BZ302" s="12"/>
      <c r="CA302" s="12"/>
      <c r="CB302" s="12"/>
      <c r="CC302" s="12"/>
      <c r="CD302" s="12"/>
      <c r="CE302" s="12"/>
    </row>
    <row r="303" spans="60:83" ht="10" customHeight="1">
      <c r="BU303" s="1"/>
      <c r="BV303" s="12"/>
      <c r="BZ303" s="12"/>
      <c r="CA303" s="12"/>
      <c r="CB303" s="12"/>
      <c r="CC303" s="12"/>
      <c r="CD303" s="12"/>
      <c r="CE303" s="12"/>
    </row>
    <row r="304" spans="60:83" ht="10" customHeight="1">
      <c r="BU304" s="1"/>
      <c r="BV304" s="12"/>
      <c r="BZ304" s="12"/>
      <c r="CA304" s="12"/>
      <c r="CB304" s="12"/>
      <c r="CC304" s="12"/>
      <c r="CD304" s="12"/>
      <c r="CE304" s="12"/>
    </row>
    <row r="305" spans="73:83" ht="10" customHeight="1">
      <c r="BU305" s="1"/>
      <c r="BV305" s="12"/>
      <c r="BZ305" s="12"/>
      <c r="CA305" s="12"/>
      <c r="CB305" s="12"/>
      <c r="CC305" s="12"/>
      <c r="CD305" s="12"/>
      <c r="CE305" s="12"/>
    </row>
    <row r="306" spans="73:83" ht="10" customHeight="1">
      <c r="BU306" s="1"/>
      <c r="BV306" s="12"/>
      <c r="BZ306" s="12"/>
      <c r="CA306" s="12"/>
      <c r="CB306" s="12"/>
      <c r="CC306" s="12"/>
      <c r="CD306" s="12"/>
      <c r="CE306" s="12"/>
    </row>
    <row r="307" spans="73:83" ht="10" customHeight="1">
      <c r="BU307" s="1"/>
      <c r="BV307" s="12"/>
      <c r="BZ307" s="12"/>
      <c r="CA307" s="12"/>
      <c r="CB307" s="12"/>
      <c r="CC307" s="12"/>
      <c r="CD307" s="12"/>
      <c r="CE307" s="12"/>
    </row>
    <row r="308" spans="73:83" ht="10" customHeight="1">
      <c r="BU308" s="1"/>
      <c r="BV308" s="12"/>
      <c r="BZ308" s="12"/>
      <c r="CA308" s="12"/>
      <c r="CB308" s="12"/>
      <c r="CC308" s="12"/>
      <c r="CD308" s="12"/>
      <c r="CE308" s="12"/>
    </row>
    <row r="309" spans="73:83" ht="10" customHeight="1">
      <c r="BU309" s="1"/>
      <c r="BV309" s="12"/>
      <c r="BZ309" s="12"/>
      <c r="CA309" s="12"/>
      <c r="CB309" s="12"/>
      <c r="CC309" s="12"/>
      <c r="CD309" s="12"/>
      <c r="CE309" s="12"/>
    </row>
    <row r="310" spans="73:83" ht="10" customHeight="1">
      <c r="BU310" s="1"/>
      <c r="BV310" s="12"/>
      <c r="BZ310" s="12"/>
      <c r="CA310" s="12"/>
      <c r="CB310" s="12"/>
      <c r="CC310" s="12"/>
      <c r="CD310" s="12"/>
      <c r="CE310" s="12"/>
    </row>
    <row r="311" spans="73:83" ht="10" customHeight="1">
      <c r="BU311" s="1"/>
      <c r="BV311" s="12"/>
      <c r="BZ311" s="12"/>
      <c r="CA311" s="12"/>
      <c r="CB311" s="12"/>
      <c r="CC311" s="12"/>
      <c r="CD311" s="12"/>
      <c r="CE311" s="12"/>
    </row>
    <row r="312" spans="73:83" ht="10" customHeight="1">
      <c r="BU312" s="1"/>
      <c r="BV312" s="12"/>
      <c r="BZ312" s="12"/>
      <c r="CA312" s="12"/>
      <c r="CB312" s="12"/>
      <c r="CC312" s="12"/>
      <c r="CD312" s="12"/>
      <c r="CE312" s="12"/>
    </row>
    <row r="313" spans="73:83" ht="10" customHeight="1">
      <c r="BU313" s="1"/>
      <c r="BV313" s="12"/>
      <c r="BZ313" s="12"/>
      <c r="CA313" s="12"/>
      <c r="CB313" s="12"/>
      <c r="CC313" s="12"/>
      <c r="CD313" s="12"/>
      <c r="CE313" s="12"/>
    </row>
    <row r="314" spans="73:83" ht="10" customHeight="1">
      <c r="BU314" s="1"/>
      <c r="BV314" s="12"/>
      <c r="BZ314" s="12"/>
      <c r="CA314" s="12"/>
      <c r="CB314" s="12"/>
      <c r="CC314" s="12"/>
      <c r="CD314" s="12"/>
      <c r="CE314" s="12"/>
    </row>
    <row r="315" spans="73:83" ht="10" customHeight="1">
      <c r="BU315" s="1"/>
      <c r="BV315" s="12"/>
      <c r="BZ315" s="12"/>
      <c r="CA315" s="12"/>
      <c r="CB315" s="12"/>
      <c r="CC315" s="12"/>
      <c r="CD315" s="12"/>
      <c r="CE315" s="12"/>
    </row>
    <row r="316" spans="73:83" ht="10" customHeight="1">
      <c r="BU316" s="1"/>
      <c r="BV316" s="12"/>
      <c r="BZ316" s="12"/>
      <c r="CA316" s="12"/>
      <c r="CB316" s="12"/>
      <c r="CC316" s="12"/>
      <c r="CD316" s="12"/>
      <c r="CE316" s="12"/>
    </row>
    <row r="317" spans="73:83" ht="10" customHeight="1">
      <c r="BU317" s="1"/>
      <c r="BV317" s="12"/>
      <c r="BZ317" s="12"/>
      <c r="CA317" s="12"/>
      <c r="CB317" s="12"/>
      <c r="CC317" s="12"/>
      <c r="CD317" s="12"/>
      <c r="CE317" s="12"/>
    </row>
    <row r="318" spans="73:83" ht="10" customHeight="1">
      <c r="BU318" s="1"/>
      <c r="BV318" s="12"/>
      <c r="BZ318" s="12"/>
      <c r="CA318" s="12"/>
      <c r="CB318" s="12"/>
      <c r="CC318" s="12"/>
      <c r="CD318" s="12"/>
      <c r="CE318" s="12"/>
    </row>
    <row r="319" spans="73:83" ht="10" customHeight="1">
      <c r="BU319" s="1"/>
      <c r="BV319" s="12"/>
      <c r="BZ319" s="12"/>
      <c r="CA319" s="12"/>
      <c r="CB319" s="12"/>
      <c r="CC319" s="12"/>
      <c r="CD319" s="12"/>
      <c r="CE319" s="12"/>
    </row>
    <row r="320" spans="73:83" ht="10" customHeight="1">
      <c r="BU320" s="1"/>
      <c r="BV320" s="12"/>
      <c r="BZ320" s="12"/>
      <c r="CA320" s="12"/>
      <c r="CB320" s="12"/>
      <c r="CC320" s="12"/>
      <c r="CD320" s="12"/>
      <c r="CE320" s="12"/>
    </row>
    <row r="321" spans="73:83" ht="10" customHeight="1">
      <c r="BU321" s="1"/>
      <c r="BV321" s="12"/>
      <c r="BZ321" s="12"/>
      <c r="CA321" s="12"/>
      <c r="CB321" s="12"/>
      <c r="CC321" s="12"/>
      <c r="CD321" s="12"/>
      <c r="CE321" s="12"/>
    </row>
    <row r="322" spans="73:83" ht="10" customHeight="1">
      <c r="BU322" s="1"/>
      <c r="BV322" s="12"/>
      <c r="BZ322" s="12"/>
      <c r="CA322" s="12"/>
      <c r="CB322" s="12"/>
      <c r="CC322" s="12"/>
      <c r="CD322" s="12"/>
      <c r="CE322" s="12"/>
    </row>
    <row r="323" spans="73:83" ht="10" customHeight="1">
      <c r="BU323" s="1"/>
      <c r="BV323" s="12"/>
      <c r="BZ323" s="12"/>
      <c r="CA323" s="12"/>
      <c r="CB323" s="12"/>
      <c r="CC323" s="12"/>
      <c r="CD323" s="12"/>
      <c r="CE323" s="12"/>
    </row>
    <row r="324" spans="73:83" ht="10" customHeight="1">
      <c r="BU324" s="1"/>
      <c r="BV324" s="12"/>
      <c r="BZ324" s="12"/>
      <c r="CA324" s="12"/>
      <c r="CB324" s="12"/>
      <c r="CC324" s="12"/>
      <c r="CD324" s="12"/>
      <c r="CE324" s="12"/>
    </row>
    <row r="325" spans="73:83" ht="10" customHeight="1">
      <c r="BU325" s="1"/>
      <c r="BV325" s="12"/>
      <c r="BZ325" s="12"/>
      <c r="CA325" s="12"/>
      <c r="CB325" s="12"/>
      <c r="CC325" s="12"/>
      <c r="CD325" s="12"/>
      <c r="CE325" s="12"/>
    </row>
    <row r="326" spans="73:83" ht="10" customHeight="1">
      <c r="BU326" s="1"/>
      <c r="BV326" s="12"/>
      <c r="BZ326" s="12"/>
      <c r="CA326" s="12"/>
      <c r="CB326" s="12"/>
      <c r="CC326" s="12"/>
      <c r="CD326" s="12"/>
      <c r="CE326" s="12"/>
    </row>
    <row r="327" spans="73:83" ht="10" customHeight="1">
      <c r="BU327" s="1"/>
      <c r="BV327" s="12"/>
      <c r="BZ327" s="12"/>
      <c r="CA327" s="12"/>
      <c r="CB327" s="12"/>
      <c r="CC327" s="12"/>
      <c r="CD327" s="12"/>
      <c r="CE327" s="12"/>
    </row>
    <row r="328" spans="73:83" ht="10" customHeight="1">
      <c r="BU328" s="1"/>
      <c r="BV328" s="12"/>
      <c r="BZ328" s="12"/>
      <c r="CA328" s="12"/>
      <c r="CB328" s="12"/>
      <c r="CC328" s="12"/>
      <c r="CD328" s="12"/>
      <c r="CE328" s="12"/>
    </row>
    <row r="329" spans="73:83" ht="10" customHeight="1">
      <c r="BU329" s="1"/>
      <c r="BV329" s="12"/>
      <c r="BZ329" s="12"/>
      <c r="CA329" s="12"/>
      <c r="CB329" s="12"/>
      <c r="CC329" s="12"/>
      <c r="CD329" s="12"/>
      <c r="CE329" s="12"/>
    </row>
    <row r="330" spans="73:83" ht="10" customHeight="1">
      <c r="BU330" s="1"/>
      <c r="BV330" s="12"/>
      <c r="BZ330" s="12"/>
      <c r="CA330" s="12"/>
      <c r="CB330" s="12"/>
      <c r="CC330" s="12"/>
      <c r="CD330" s="12"/>
      <c r="CE330" s="12"/>
    </row>
    <row r="331" spans="73:83" ht="10" customHeight="1">
      <c r="BU331" s="1"/>
      <c r="BV331" s="12"/>
      <c r="BZ331" s="12"/>
      <c r="CA331" s="12"/>
      <c r="CB331" s="12"/>
      <c r="CC331" s="12"/>
      <c r="CD331" s="12"/>
      <c r="CE331" s="12"/>
    </row>
    <row r="332" spans="73:83" ht="10" customHeight="1">
      <c r="BU332" s="1"/>
      <c r="BV332" s="12"/>
      <c r="BZ332" s="12"/>
      <c r="CA332" s="12"/>
      <c r="CB332" s="12"/>
      <c r="CC332" s="12"/>
      <c r="CD332" s="12"/>
      <c r="CE332" s="12"/>
    </row>
    <row r="333" spans="73:83" ht="10" customHeight="1">
      <c r="BU333" s="1"/>
      <c r="BV333" s="12"/>
      <c r="BZ333" s="12"/>
      <c r="CA333" s="12"/>
      <c r="CB333" s="12"/>
      <c r="CC333" s="12"/>
      <c r="CD333" s="12"/>
      <c r="CE333" s="12"/>
    </row>
    <row r="334" spans="73:83" ht="10" customHeight="1">
      <c r="BU334" s="1"/>
      <c r="BV334" s="12"/>
      <c r="BZ334" s="12"/>
      <c r="CA334" s="12"/>
      <c r="CB334" s="12"/>
      <c r="CC334" s="12"/>
      <c r="CD334" s="12"/>
      <c r="CE334" s="12"/>
    </row>
    <row r="335" spans="73:83" ht="10" customHeight="1">
      <c r="BU335" s="1"/>
      <c r="BV335" s="12"/>
      <c r="BZ335" s="12"/>
      <c r="CA335" s="12"/>
      <c r="CB335" s="12"/>
      <c r="CC335" s="12"/>
      <c r="CD335" s="12"/>
      <c r="CE335" s="12"/>
    </row>
    <row r="336" spans="73:83" ht="10" customHeight="1">
      <c r="BU336" s="1"/>
      <c r="BV336" s="12"/>
      <c r="BZ336" s="12"/>
      <c r="CA336" s="12"/>
      <c r="CB336" s="12"/>
      <c r="CC336" s="12"/>
      <c r="CD336" s="12"/>
      <c r="CE336" s="12"/>
    </row>
    <row r="337" spans="73:83" ht="10" customHeight="1">
      <c r="BU337" s="1"/>
      <c r="BV337" s="12"/>
      <c r="BZ337" s="12"/>
      <c r="CA337" s="12"/>
      <c r="CB337" s="12"/>
      <c r="CC337" s="12"/>
      <c r="CD337" s="12"/>
      <c r="CE337" s="12"/>
    </row>
    <row r="338" spans="73:83" ht="10" customHeight="1">
      <c r="BU338" s="1"/>
      <c r="BV338" s="12"/>
      <c r="BZ338" s="12"/>
      <c r="CA338" s="12"/>
      <c r="CB338" s="12"/>
      <c r="CC338" s="12"/>
      <c r="CD338" s="12"/>
      <c r="CE338" s="12"/>
    </row>
    <row r="339" spans="73:83" ht="10" customHeight="1">
      <c r="BU339" s="1"/>
      <c r="BV339" s="12"/>
      <c r="BZ339" s="12"/>
      <c r="CA339" s="12"/>
      <c r="CB339" s="12"/>
      <c r="CC339" s="12"/>
      <c r="CD339" s="12"/>
      <c r="CE339" s="12"/>
    </row>
  </sheetData>
  <phoneticPr fontId="4" type="noConversion"/>
  <conditionalFormatting sqref="C15:C16 C20:C21 C30:C31 C35:C36 C40:C41 C45:C46 C50:C51 C55:C56 C60:C61 C65:C66 C70:C71 C75:C76 C80:C81 C85:C86 C90:C91 C95:C96 C100:C101 C105:C106 C110:C111 C115:C116 C120:C121 C130:C131 C135:C136 C140:C141 C145:C146 C150:C151 C155:C156 C160:C161 C217:C218">
    <cfRule type="cellIs" priority="22" stopIfTrue="1" operator="equal">
      <formula>0</formula>
    </cfRule>
  </conditionalFormatting>
  <conditionalFormatting sqref="C25:C26">
    <cfRule type="cellIs" priority="21" stopIfTrue="1" operator="equal">
      <formula>0</formula>
    </cfRule>
  </conditionalFormatting>
  <conditionalFormatting sqref="C125:C126">
    <cfRule type="cellIs" priority="18" stopIfTrue="1" operator="equal">
      <formula>0</formula>
    </cfRule>
  </conditionalFormatting>
  <conditionalFormatting sqref="C165:C166">
    <cfRule type="cellIs" priority="20" stopIfTrue="1" operator="equal">
      <formula>0</formula>
    </cfRule>
  </conditionalFormatting>
  <conditionalFormatting sqref="C170:C173">
    <cfRule type="cellIs" priority="10" stopIfTrue="1" operator="equal">
      <formula>0</formula>
    </cfRule>
  </conditionalFormatting>
  <conditionalFormatting sqref="C177:C180">
    <cfRule type="cellIs" priority="5" stopIfTrue="1" operator="equal">
      <formula>0</formula>
    </cfRule>
  </conditionalFormatting>
  <conditionalFormatting sqref="C184:C187">
    <cfRule type="cellIs" priority="4" stopIfTrue="1" operator="equal">
      <formula>0</formula>
    </cfRule>
  </conditionalFormatting>
  <conditionalFormatting sqref="C191:C194">
    <cfRule type="cellIs" priority="3" stopIfTrue="1" operator="equal">
      <formula>0</formula>
    </cfRule>
  </conditionalFormatting>
  <conditionalFormatting sqref="C198:C199">
    <cfRule type="cellIs" priority="19" stopIfTrue="1" operator="equal">
      <formula>0</formula>
    </cfRule>
  </conditionalFormatting>
  <conditionalFormatting sqref="C203:C204">
    <cfRule type="cellIs" priority="13" stopIfTrue="1" operator="equal">
      <formula>0</formula>
    </cfRule>
  </conditionalFormatting>
  <conditionalFormatting sqref="C208:C209">
    <cfRule type="cellIs" priority="12" stopIfTrue="1" operator="equal">
      <formula>0</formula>
    </cfRule>
  </conditionalFormatting>
  <conditionalFormatting sqref="C213:C214">
    <cfRule type="cellIs" priority="1" stopIfTrue="1" operator="equal">
      <formula>0</formula>
    </cfRule>
  </conditionalFormatting>
  <conditionalFormatting sqref="D174">
    <cfRule type="cellIs" priority="6" stopIfTrue="1" operator="equal">
      <formula>0</formula>
    </cfRule>
  </conditionalFormatting>
  <dataValidations count="3">
    <dataValidation type="whole" operator="greaterThanOrEqual" allowBlank="1" showInputMessage="1" showErrorMessage="1" sqref="AP190 BD190 CL190 CA18:CH21 BE190:BH193 Q184:Q186 CF228:CG229 Y228:Y229 BN228:BN229 BE217:BH217 CJ190 BQ217:BT217 CL184:CL188 AK190:AK193 CJ148:CJ151 CJ15:CJ16 CL15:CN16 CL148:CN151 CJ18:CJ21 CL18:CN21 CJ153:CJ156 CJ28:CJ31 CL28:CN31 CL153:CN156 CJ33:CJ36 CL33:CN36 CJ38:CJ41 CL38:CN41 CJ43:CJ46 CL43:CN46 CJ48:CJ51 CL48:CN51 CL53:CN56 CJ158:CJ161 CJ53:CJ56 CL58:CN61 CL158:CN161 CJ58:CJ61 CL63:CN66 CJ63:CJ66 CL68:CN71 CJ68:CJ71 CL73:CN76 CJ73:CJ76 CJ78:CJ81 CL78:CN81 CJ83:CJ86 CL83:CN86 CJ88:CJ91 CL88:CN91 CJ93:CJ96 CL93:CN96 CJ98:CJ101 CL98:CN101 CJ103:CJ106 CL103:CN106 CF184:CG225 CJ108:CJ111 CL108:CN111 CL113:CN116 CJ113:CJ116 CL118:CN121 CJ118:CJ121 CL129:CN131 CJ129:CJ131 CJ133:CJ136 CL133:CN136 CJ138:CJ141 CL138:CN141 CJ143:CJ146 CL143:CN146 CA129:CH131 CA178:CH178 J197:N199 CA163:CH163 Z175:AI179 Y175:Y176 J202:N204 AJ175:AJ176 BP175:BP176 P175:P179 BC13:BC16 J207:N209 CA184:CE188 CL174:CN176 CL163:CN163 CJ174:CJ176 CJ163 CJ178:CJ188 CL178:CN183 AJ18:AJ21 BU175:BU176 Y18:Y21 BD15:BH16 P217 CB180:CH181 BP18:BP21 AJ190 BU18:BU21 BQ190:BT193 F197:H199 F202:H204 AR175:AT179 R190:X193 F207:H209 BV197:BV199 F212:H214 BV202:BV204 BE182:BH186 BV207:BV209 AV190:BC193 BV212:BV214 BK197:BO199 BK202:BO204 AM175:AM179 BK207:BO209 BK217:BO217 BD18:BD21 BK212:BO214 AR190:AT193 BW18:BX21 F175:H179 BD168:BD171 CA174:CH176 BD175:BD176 BW175:BX176 O175:O176 AJ168:AJ171 O190 Y196:Y199 AM190:AM193 O168:O171 Z197:AI199 BQ175:BT179 P202:P204 P190:P193 Y201:Y204 P207:P209 P197:P199 Z190:AI193 AM197:AM199 O18:O21 Z212:AI214 Z202:AI204 AM202:AM204 Z207:AI209 AM207:AM209 CA190:CE190 AM212:AM214 AR15:AT16 Y168:Y171 BY217:BZ217 Z217:AI217 M216 J217:N217 E217:H217 AK217 AR217:AT217 E25 AL190 AM217 BY190:BY193 AR197:AT199 AR202:AT204 AR207:AT209 Q175:Q176 AR212:AT214 BK190:BO193 AV197:BC199 R202:X204 Y211:Y214 AV212:BC214 AV15:BB16 Q18:Q21 BE175:BH179 Q168:Q171 Q190 R217:X217 AV207:BC209 BV190:BV193 R197:X199 R207:X209 R212:X214 F190:H193 BQ197:BT199 AV202:BC204 BQ207:BT209 P212:P214 J15:AK16 BV217 J212:N214 AV217:BC217 BQ202:BT204 BN220:BN225 BP168:BP171 BE212:BH214 J190:N193 AK197:AK199 BQ212:BT214 AK207:AK209 AK212:AK214 Y216:Y217 J175:N179 BU190 BU168:BU171 R175:X179 AM15:AM16 Y189:Y193 AK202:AK204 BE197:BH199 AJ184:AJ186 BE202:BH204 F15:H16 BW190:BX190 BW168:BX171 AK20:AK21 BQ20:BT21 AV20:BC21 J20:N21 AR20:AT21 AM20:AM21 F20:H21 BK20:BO21 Z20:AI21 P20:P21 BE20:BH21 R20:X21 BV20:BV21 AR23:AT26 AM23:AM26 F23:H26 AV23:BH26 J23:AK26 AR28:AT31 AM28:AM31 F28:H31 J28:AK31 AV28:BH31 AV33:BH36 AR33:AT36 AM33:AM36 F33:H36 J33:AK36 AV38:BH41 AR38:AT41 AM38:AM41 F38:H41 J38:AK41 AV43:BH46 J43:AK46 AR43:AT46 AM43:AM46 F43:H46 AV48:BH51 J48:AK51 AR48:AT51 AM48:AM51 F48:H51 F53:H56 AV53:BH56 J53:AK56 AR53:AT56 AM53:AM56 AM58:AM61 F58:H61 AV58:BH61 J58:AK61 AR58:AT61 AR63:AT66 AM63:AM66 F63:H66 AV63:BH66 J63:AK66 AR68:AT71 AM68:AM71 F68:H71 J68:AK71 AV68:BH71 AR73:AT76 AM73:AM76 F73:H76 AV73:BH76 J73:AK76 AR78:AT81 AM78:AM81 F78:H81 AV78:BH81 J78:AK81 AR83:AT86 AM83:AM86 F83:H86 AV83:BH86 J83:AK86 AR88:AT91 AM88:AM91 F88:H91 AV88:BH91 J88:AK91 AR93:AT96 AM93:AM96 F93:H96 AV93:BH96 J93:AK96 AR98:AT101 AM98:AM101 F98:H101 J98:AK101 AV98:BH101 AV103:BH106 AR103:AT106 AM103:AM106 F103:H106 J103:AK106 AV108:BH111 AR108:AT111 AM108:AM111 F108:H111 J108:AK111 AV113:BH116 J113:AK116 AR113:AT116 AM113:AM116 F113:H116 AV118:BH121 J118:AK121 AR118:AT121 AM118:AM121 F118:H121 AV124:BH126 J124:AK126 AR124:AT126 AM124:AM126 F124:H126 AM128:AM131 F128:H131 AV128:BH131 J128:AK131 AR128:AT131 AR133:AT136 AM133:AM136 F133:H136 AV133:BH136 J133:AK136 AR138:AT141 AM138:AM141 F138:H141 J138:AK141 AV138:BH141 AR143:AT146 AM143:AM146 F143:H146 AV143:BH146 J143:AK146 AR148:AT151 AM148:AM151 F148:H151 AV148:BH151 J148:AK151 AR153:AT156 AM153:AM156 F153:H156 AV153:BH156 J153:AK156 AR158:AT161 AM158:AM161 F158:H161 AV158:BH161 J158:AK161 AR163:AT166 AM163:AM166 F163:H166 BE207:BH209 AV163:BH166 J163:AK166 R168:X172 BV168:BV172 AK168:AK172 BY168:BY172 BQ168:BT172 AV168:BC172 J168:N172 AR168:AT172 AM168:AM172 F168:H172 BK168:BO172 Z168:AI172 P168:P172 BE168:BH172 BV175:BV179 AK175:AK179 BY175:BY179 AV175:BC179 BY212:BZ214 R182:X186 BV182:BV186 AK182:AK186 BY182:BY186 BQ182:BT186 AV182:BC186 AL184:AL186 J182:N186 AR182:AT186 AM182:AM186 F182:H186 BK182:BO186 O184:O186 Z182:AI186 P182:P186 BU184:BU186 BK175:BO179 BW184:BX186 Y184:Y186 AP184:AP186 BD184:BD186 Y206:Y209 CA180 BK15:CH16 BZ182:BZ187 BZ190:BZ194 BY197:BZ199 BY202:BZ204 BY207:BZ209 BY20:BZ21 BK23:CH26 BK28:CH31 BK33:CH36 BK38:CH41 BK43:CH46 BK48:CH51 BK53:CH56 BK58:CH61 BK63:CH66 BK68:CH71 BK73:CH76 BK78:CH81 BK83:CH86 BK88:CH91 BK93:CH96 BK98:CH101 BK103:CH106 BK108:CH111 BK113:CH116 BK118:CH121 BK124:BZ126 BK128:BZ131 BK133:CH136 BK138:CH141 BK143:CH146 BK148:CH151 BK153:CH156 BK158:CH161 BK163:BZ166 BZ168:BZ173 BZ175:BZ180 Y220:Y225 AP33:AP36 AP38:AP41 AP43:AP46 AP48:AP51 AP53:AP56 AP58:AP61 AP63:AP66 AP68:AP71 AP73:AP76 AP78:AP81 AP83:AP86 AP88:AP91 AP93:AP96 AP98:AP101 AP103:AP106 AP108:AP111 AP118:AP121 AP133:AP136 AP138:AP141 AP143:AP146 AP148:AP151 AP153:AP156 AP175:AP176 AP158:AP161 AP28:AP31 AP163:AP166 AP128:AP131 AP113:AP116 AP124:AP126 AP168:AP171 AP15:AP16 AP18:AP21 AP23:AP26 AO18:AO19" xr:uid="{00000000-0002-0000-0200-000000000000}">
      <formula1>0</formula1>
    </dataValidation>
    <dataValidation type="decimal" operator="greaterThanOrEqual" allowBlank="1" showErrorMessage="1" sqref="AL124:AL126 AL98:AL101 AL28:AL31 I202:I204 I207:I209 I217 AL163:AL166 AL33:AL36 AL38:AL41 I190:I193 AL103:AL106 AL128:AL131 AL43:AL46 I212:I214 AQ217 AL148:AL151 AL48:AL51 AL53:AL56 AL108:AL111 AL113:AL116 AL158:AL161 I15:I16 AL58:AL61 AL93:AL96 AL175:AL176 AL133:AL136 AL63:AL66 AL68:AL71 AL153:AL156 AL143 AL145:AL146 I175:I179 AQ175:AQ179 AL138:AL141 AQ197:AQ199 AL73:AL76 I197:I199 AQ182:AQ186 AQ202:AQ204 AL78:AL81 AL83:AL86 AL168:AL171 AL88:AL91 AL118:AL121 AL15:AL16 AQ15:AQ16 I182:I186 AQ190:AQ193 AL18:AL21 AL23:AL26 AQ20:AQ21 I20:I21 I23:I26 AQ23:AQ26 AQ28:AQ31 I28:I31 I33:I36 AQ33:AQ36 AQ38:AQ41 I38:I41 I43:I46 AQ43:AQ46 AQ48:AQ51 I48:I51 I53:I56 AQ53:AQ56 AQ58:AQ61 I58:I61 I63:I66 AQ63:AQ66 AQ68:AQ71 I68:I71 I73:I76 AQ73:AQ76 AQ78:AQ81 I78:I81 I83:I86 AQ83:AQ86 AQ88:AQ91 I88:I91 I93:I96 AQ93:AQ96 AQ98:AQ101 I98:I101 I103:I106 AQ103:AQ106 AQ108:AQ111 I108:I111 I113:I116 AQ113:AQ116 AQ118:AQ121 I118:I121 AQ124:AQ126 I124:I126 AQ128:AQ131 I128:I131 I133:I136 AQ133:AQ136 AQ138:AQ141 I138:I141 I143:I146 AQ143:AQ146 AQ148:AQ151 I148:I151 I153:I156 AQ153:AQ156 AQ158:AQ161 I158:I161 I163:I166 AQ163:AQ166 AQ168:AQ172 I168:I172 AQ212:AQ214 AQ207:AQ209" xr:uid="{1E59750F-06C5-4959-B4C5-C741E3B3B4E2}">
      <formula1>0</formula1>
    </dataValidation>
    <dataValidation type="whole" operator="greaterThanOrEqual" allowBlank="1" showInputMessage="1" showErrorMessage="1" sqref="BI197:BJ199 BI15:BJ16 BI182:BJ186 BI217:BJ217 BI190:BJ193 BI175:BJ179 BI202:BJ204 BI20:BJ21 BI23:BJ26 BI28:BJ31 BI33:BJ36 BI38:BJ41 BI43:BJ46 BI48:BJ51 BI53:BJ56 BI58:BJ61 BI63:BJ66 BI68:BJ71 BI73:BJ76 BI78:BJ81 BI83:BJ86 BI88:BJ91 BI93:BJ96 BI98:BJ101 BI103:BJ106 BI108:BJ111 BI113:BJ116 BI118:BJ121 BI124:BJ126 BI128:BJ131 BI133:BJ136 BI138:BJ141 BI143:BJ146 BI148:BJ151 BI153:BJ156 BI158:BJ161 BI163:BJ166 BI168:BJ172 BI212:BJ214 BI207:BJ209" xr:uid="{523CA346-1B53-4C54-91F8-BE8817AB6C64}">
      <formula1>0</formula1>
      <formula2>0</formula2>
    </dataValidation>
  </dataValidations>
  <printOptions horizontalCentered="1" gridLines="1"/>
  <pageMargins left="0" right="0" top="0" bottom="0.25" header="0" footer="0"/>
  <pageSetup paperSize="5" scale="42" fitToHeight="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A7" sqref="A7"/>
    </sheetView>
  </sheetViews>
  <sheetFormatPr baseColWidth="10" defaultColWidth="8.83203125" defaultRowHeight="1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chart</vt:lpstr>
      <vt:lpstr>TABLE!Print_Area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M. Wegner</dc:creator>
  <cp:lastModifiedBy>Lynn Vilker</cp:lastModifiedBy>
  <cp:lastPrinted>2017-12-22T17:57:30Z</cp:lastPrinted>
  <dcterms:created xsi:type="dcterms:W3CDTF">1997-11-26T16:33:07Z</dcterms:created>
  <dcterms:modified xsi:type="dcterms:W3CDTF">2025-01-04T22:20:16Z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-519596383</vt:i4>
  </property>
  <property fmtid="{D5CDD505-2E9C-101B-9397-08002B2CF9AE}" pid="3" name="_NewReviewCycle">
    <vt:lpwstr/>
  </property>
  <property fmtid="{D5CDD505-2E9C-101B-9397-08002B2CF9AE}" pid="4" name="_EmailSubject">
    <vt:lpwstr>20112012BOWLSHEET.xls</vt:lpwstr>
  </property>
  <property fmtid="{D5CDD505-2E9C-101B-9397-08002B2CF9AE}" pid="5" name="_AuthorEmail">
    <vt:lpwstr>WMWegner@BEMIS.com</vt:lpwstr>
  </property>
  <property fmtid="{D5CDD505-2E9C-101B-9397-08002B2CF9AE}" pid="6" name="_AuthorEmailDisplayName">
    <vt:lpwstr>Wegner, Wayne M</vt:lpwstr>
  </property>
  <property fmtid="{D5CDD505-2E9C-101B-9397-08002B2CF9AE}" pid="7" name="_PreviousAdHocReviewCycleID">
    <vt:i4>638232599</vt:i4>
  </property>
  <property fmtid="{D5CDD505-2E9C-101B-9397-08002B2CF9AE}" pid="8" name="_ReviewingToolsShownOnce">
    <vt:lpwstr/>
  </property>
</Properties>
</file>