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dae399b85d1cec/Desktop/"/>
    </mc:Choice>
  </mc:AlternateContent>
  <xr:revisionPtr revIDLastSave="70" documentId="14_{859B3DDA-47F2-4CD7-AD82-0A3007725167}" xr6:coauthVersionLast="47" xr6:coauthVersionMax="47" xr10:uidLastSave="{6F6099A4-ACA0-41A6-B31C-19BE1BEAB866}"/>
  <workbookProtection workbookAlgorithmName="SHA-512" workbookHashValue="31Q1RFoaFu4RAem3edoynU/Vrfr0hxpebh87wCQrYtPwQGROUmDOFgkjZo1YLR9Cv1vBFtKm6bgzY1AF3AwIJw==" workbookSaltValue="OGraHqqxJPImDAJiNdzaEg==" workbookSpinCount="100000" lockStructure="1"/>
  <bookViews>
    <workbookView xWindow="-120" yWindow="-120" windowWidth="21840" windowHeight="13020" xr2:uid="{3240ABC0-3600-45C6-AB56-923B64FE5C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J9" i="1"/>
  <c r="I9" i="1"/>
  <c r="J7" i="1"/>
  <c r="J17" i="1"/>
  <c r="J19" i="1"/>
  <c r="J8" i="1"/>
  <c r="J18" i="1"/>
  <c r="J16" i="1"/>
  <c r="J6" i="1"/>
  <c r="J10" i="1"/>
  <c r="J14" i="1"/>
  <c r="J20" i="1"/>
  <c r="J13" i="1"/>
  <c r="J12" i="1"/>
  <c r="J22" i="1"/>
  <c r="J15" i="1"/>
  <c r="J23" i="1"/>
  <c r="J11" i="1"/>
  <c r="J21" i="1"/>
  <c r="I7" i="1"/>
  <c r="I17" i="1"/>
  <c r="I19" i="1"/>
  <c r="I8" i="1"/>
  <c r="I18" i="1"/>
  <c r="I16" i="1"/>
  <c r="I10" i="1"/>
  <c r="I14" i="1"/>
  <c r="I20" i="1"/>
  <c r="I13" i="1"/>
  <c r="I12" i="1"/>
  <c r="I22" i="1"/>
  <c r="I15" i="1"/>
  <c r="I23" i="1"/>
  <c r="I11" i="1"/>
  <c r="I21" i="1"/>
  <c r="I5" i="1"/>
  <c r="J5" i="1"/>
</calcChain>
</file>

<file path=xl/sharedStrings.xml><?xml version="1.0" encoding="utf-8"?>
<sst xmlns="http://schemas.openxmlformats.org/spreadsheetml/2006/main" count="60" uniqueCount="56">
  <si>
    <t>GP</t>
  </si>
  <si>
    <t>W</t>
  </si>
  <si>
    <t>L</t>
  </si>
  <si>
    <t>T</t>
  </si>
  <si>
    <t>GF</t>
  </si>
  <si>
    <t>GA</t>
  </si>
  <si>
    <t>DIFF</t>
  </si>
  <si>
    <t>PTS</t>
  </si>
  <si>
    <t>Team</t>
  </si>
  <si>
    <t>1</t>
  </si>
  <si>
    <t>2</t>
  </si>
  <si>
    <t>3</t>
  </si>
  <si>
    <t>4</t>
  </si>
  <si>
    <t>5</t>
  </si>
  <si>
    <t>6</t>
  </si>
  <si>
    <t>7</t>
  </si>
  <si>
    <t>8</t>
  </si>
  <si>
    <t xml:space="preserve"> </t>
  </si>
  <si>
    <t>9</t>
  </si>
  <si>
    <t>10</t>
  </si>
  <si>
    <t>2025 SUNDAY 7V7 DIVISION STANDINGS</t>
  </si>
  <si>
    <t>TRAVIESOS</t>
  </si>
  <si>
    <t>MEXICO</t>
  </si>
  <si>
    <t>RUBALCAVO</t>
  </si>
  <si>
    <t>STRIKERS</t>
  </si>
  <si>
    <t>GROUND CONTROL</t>
  </si>
  <si>
    <t>SCSDFC</t>
  </si>
  <si>
    <t>GUNNERS</t>
  </si>
  <si>
    <t>DESVELADOS</t>
  </si>
  <si>
    <t>MORELIA</t>
  </si>
  <si>
    <t>11</t>
  </si>
  <si>
    <t>12</t>
  </si>
  <si>
    <t>13</t>
  </si>
  <si>
    <t>14</t>
  </si>
  <si>
    <t>LA GURANS</t>
  </si>
  <si>
    <t>15</t>
  </si>
  <si>
    <t>JBFC</t>
  </si>
  <si>
    <t>16</t>
  </si>
  <si>
    <t>17</t>
  </si>
  <si>
    <t>18</t>
  </si>
  <si>
    <t>EN FUEGO FC</t>
  </si>
  <si>
    <t>EN FUEGO</t>
  </si>
  <si>
    <t>FORTALEZA</t>
  </si>
  <si>
    <t>19</t>
  </si>
  <si>
    <t>GROUND CTL</t>
  </si>
  <si>
    <t>DEP SAN JUAN*</t>
  </si>
  <si>
    <t>TOXICOS*</t>
  </si>
  <si>
    <t>AJAX*</t>
  </si>
  <si>
    <t>NORTH HILLS*</t>
  </si>
  <si>
    <t>TOROS FC*</t>
  </si>
  <si>
    <t>*TEAMS NO LONGER IN COMPETITION</t>
  </si>
  <si>
    <t>CHIVILOS*</t>
  </si>
  <si>
    <t>* TEAMS ALREADY COMPLETED ALL LEAGUES GAMES</t>
  </si>
  <si>
    <t>(6pts)</t>
  </si>
  <si>
    <t>SUNDAY 7V7 AS OF OCT 19th. 2025</t>
  </si>
  <si>
    <t>SCDS 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</si>
</sst>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 tint="4.9989318521683403E-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/>
    <xf numFmtId="0" fontId="10" fillId="2" borderId="1" xfId="0" applyFont="1" applyFill="1" applyBorder="1" applyAlignment="1">
      <alignment horizontal="center"/>
    </xf>
    <xf numFmtId="0" fontId="11" fillId="2" borderId="0" xfId="0" applyFont="1" applyFill="1"/>
    <xf numFmtId="0" fontId="12" fillId="2" borderId="0" xfId="0" applyFont="1" applyFill="1"/>
    <xf numFmtId="16" fontId="10" fillId="2" borderId="1" xfId="0" applyNumberFormat="1" applyFont="1" applyFill="1" applyBorder="1" applyAlignment="1">
      <alignment horizontal="center"/>
    </xf>
    <xf numFmtId="0" fontId="13" fillId="0" borderId="1" xfId="0" quotePrefix="1" applyFont="1" applyBorder="1" applyAlignment="1">
      <alignment horizontal="right"/>
    </xf>
    <xf numFmtId="0" fontId="10" fillId="2" borderId="0" xfId="0" applyFont="1" applyFill="1" applyAlignment="1">
      <alignment horizontal="center"/>
    </xf>
    <xf numFmtId="0" fontId="13" fillId="0" borderId="2" xfId="0" quotePrefix="1" applyFont="1" applyBorder="1" applyAlignment="1">
      <alignment horizontal="right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wrapText="1"/>
    </xf>
    <xf numFmtId="16" fontId="9" fillId="2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/>
    <xf numFmtId="0" fontId="0" fillId="3" borderId="0" xfId="0" applyFill="1"/>
    <xf numFmtId="0" fontId="0" fillId="4" borderId="0" xfId="0" applyFill="1"/>
    <xf numFmtId="0" fontId="9" fillId="2" borderId="0" xfId="0" applyFont="1" applyFill="1" applyAlignment="1">
      <alignment horizontal="center"/>
    </xf>
    <xf numFmtId="16" fontId="9" fillId="2" borderId="0" xfId="0" applyNumberFormat="1" applyFont="1" applyFill="1" applyAlignment="1">
      <alignment horizontal="center"/>
    </xf>
    <xf numFmtId="16" fontId="10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CC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FE6D-DE7D-4E58-B6D9-2301383BAF6E}">
  <sheetPr>
    <pageSetUpPr fitToPage="1"/>
  </sheetPr>
  <dimension ref="A1:BO78"/>
  <sheetViews>
    <sheetView tabSelected="1" workbookViewId="0">
      <selection activeCell="Q10" sqref="Q10"/>
    </sheetView>
  </sheetViews>
  <sheetFormatPr defaultRowHeight="15" x14ac:dyDescent="0.25"/>
  <cols>
    <col min="1" max="1" width="3.28515625" style="1" customWidth="1"/>
    <col min="2" max="2" width="27.28515625" style="1" customWidth="1"/>
    <col min="3" max="3" width="6.5703125" style="1" customWidth="1"/>
    <col min="4" max="4" width="6.42578125" style="1" customWidth="1"/>
    <col min="5" max="5" width="6.140625" style="1" customWidth="1"/>
    <col min="6" max="6" width="5.7109375" style="1" customWidth="1"/>
    <col min="7" max="7" width="5.85546875" style="1" customWidth="1"/>
    <col min="8" max="8" width="5.140625" style="1" customWidth="1"/>
    <col min="9" max="9" width="7.140625" style="1" customWidth="1"/>
    <col min="10" max="10" width="6.85546875" style="1" customWidth="1"/>
    <col min="11" max="11" width="4.85546875" style="1" customWidth="1"/>
    <col min="12" max="12" width="18.140625" style="1" customWidth="1"/>
    <col min="13" max="13" width="5.85546875" style="1" customWidth="1"/>
    <col min="14" max="14" width="4.42578125" style="1" customWidth="1"/>
    <col min="15" max="15" width="5.7109375" style="1" customWidth="1"/>
    <col min="16" max="16" width="4.42578125" style="1" customWidth="1"/>
    <col min="17" max="17" width="18.140625" style="1" customWidth="1"/>
    <col min="18" max="20" width="4.42578125" style="1" customWidth="1"/>
    <col min="21" max="67" width="9.140625" style="1"/>
  </cols>
  <sheetData>
    <row r="1" spans="1:20" ht="15" customHeight="1" x14ac:dyDescent="0.25">
      <c r="O1" s="33"/>
      <c r="P1" s="33"/>
    </row>
    <row r="2" spans="1:20" ht="18.600000000000001" customHeight="1" x14ac:dyDescent="0.35">
      <c r="B2" s="10" t="s">
        <v>20</v>
      </c>
      <c r="L2" s="6" t="s">
        <v>44</v>
      </c>
      <c r="M2" s="6">
        <v>6</v>
      </c>
      <c r="O2" s="34"/>
      <c r="P2" s="33"/>
    </row>
    <row r="3" spans="1:20" ht="18" customHeight="1" x14ac:dyDescent="0.35">
      <c r="B3" s="9" t="s">
        <v>54</v>
      </c>
      <c r="C3" s="9"/>
      <c r="D3" s="9"/>
      <c r="E3" s="9"/>
      <c r="F3" s="9"/>
      <c r="G3" s="9"/>
      <c r="K3" s="1" t="s">
        <v>17</v>
      </c>
      <c r="L3" s="11"/>
      <c r="M3" s="8"/>
      <c r="O3" s="33"/>
      <c r="P3" s="33"/>
    </row>
    <row r="4" spans="1:20" ht="15.75" x14ac:dyDescent="0.25">
      <c r="A4"/>
      <c r="B4" s="15" t="s">
        <v>8</v>
      </c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5</v>
      </c>
      <c r="I4" s="16" t="s">
        <v>6</v>
      </c>
      <c r="J4" s="16" t="s">
        <v>7</v>
      </c>
      <c r="L4" s="6" t="s">
        <v>27</v>
      </c>
      <c r="M4" s="6">
        <v>1</v>
      </c>
      <c r="N4" s="7"/>
      <c r="O4" s="33"/>
      <c r="P4" s="33"/>
    </row>
    <row r="5" spans="1:20" ht="15.75" x14ac:dyDescent="0.25">
      <c r="A5" s="12" t="s">
        <v>9</v>
      </c>
      <c r="B5" s="30" t="s">
        <v>24</v>
      </c>
      <c r="C5" s="29">
        <v>32</v>
      </c>
      <c r="D5" s="29">
        <v>30</v>
      </c>
      <c r="E5" s="29">
        <v>2</v>
      </c>
      <c r="F5" s="29">
        <v>0</v>
      </c>
      <c r="G5" s="29">
        <v>167</v>
      </c>
      <c r="H5" s="29">
        <v>50</v>
      </c>
      <c r="I5" s="29">
        <f>SUM(G5-H5)</f>
        <v>117</v>
      </c>
      <c r="J5" s="29">
        <f>D5*3+F5</f>
        <v>90</v>
      </c>
      <c r="L5" s="7"/>
      <c r="M5" s="7"/>
      <c r="N5" s="7"/>
      <c r="O5" s="33"/>
      <c r="P5" s="33"/>
      <c r="Q5" s="2"/>
    </row>
    <row r="6" spans="1:20" ht="15.75" x14ac:dyDescent="0.25">
      <c r="A6" s="12" t="s">
        <v>10</v>
      </c>
      <c r="B6" s="30" t="s">
        <v>34</v>
      </c>
      <c r="C6" s="29">
        <v>32</v>
      </c>
      <c r="D6" s="29">
        <v>26</v>
      </c>
      <c r="E6" s="29">
        <v>4</v>
      </c>
      <c r="F6" s="29">
        <v>2</v>
      </c>
      <c r="G6" s="29">
        <v>142</v>
      </c>
      <c r="H6" s="29">
        <v>44</v>
      </c>
      <c r="I6" s="29">
        <f>SUM(G6-H6)</f>
        <v>98</v>
      </c>
      <c r="J6" s="29">
        <f>D6*3+F6</f>
        <v>80</v>
      </c>
      <c r="L6" s="6" t="s">
        <v>55</v>
      </c>
      <c r="M6" s="6">
        <v>5</v>
      </c>
      <c r="N6" s="7"/>
      <c r="O6" s="33"/>
      <c r="P6" s="33"/>
      <c r="Q6" s="3"/>
      <c r="T6" s="3"/>
    </row>
    <row r="7" spans="1:20" ht="15.75" x14ac:dyDescent="0.25">
      <c r="A7" s="12" t="s">
        <v>11</v>
      </c>
      <c r="B7" s="18" t="s">
        <v>22</v>
      </c>
      <c r="C7" s="17">
        <v>31</v>
      </c>
      <c r="D7" s="17">
        <v>25</v>
      </c>
      <c r="E7" s="17">
        <v>4</v>
      </c>
      <c r="F7" s="17">
        <v>2</v>
      </c>
      <c r="G7" s="17">
        <v>130</v>
      </c>
      <c r="H7" s="17">
        <v>58</v>
      </c>
      <c r="I7" s="17">
        <f>SUM(G7-H7)</f>
        <v>72</v>
      </c>
      <c r="J7" s="17">
        <f>D7*3+F7</f>
        <v>77</v>
      </c>
      <c r="L7" s="11" t="s">
        <v>53</v>
      </c>
      <c r="M7" s="8"/>
      <c r="N7" s="7"/>
      <c r="O7" s="33"/>
      <c r="P7" s="33"/>
      <c r="R7" s="2"/>
      <c r="T7" s="3"/>
    </row>
    <row r="8" spans="1:20" ht="15.75" x14ac:dyDescent="0.25">
      <c r="A8" s="12" t="s">
        <v>12</v>
      </c>
      <c r="B8" s="27" t="s">
        <v>25</v>
      </c>
      <c r="C8" s="28">
        <v>32</v>
      </c>
      <c r="D8" s="28">
        <v>23</v>
      </c>
      <c r="E8" s="28">
        <v>8</v>
      </c>
      <c r="F8" s="28">
        <v>1</v>
      </c>
      <c r="G8" s="28">
        <v>143</v>
      </c>
      <c r="H8" s="28">
        <v>88</v>
      </c>
      <c r="I8" s="29">
        <f>SUM(G8-H8)</f>
        <v>55</v>
      </c>
      <c r="J8" s="29">
        <f>D8*3+F8</f>
        <v>70</v>
      </c>
      <c r="L8" s="6" t="s">
        <v>41</v>
      </c>
      <c r="M8" s="6">
        <v>5</v>
      </c>
      <c r="N8" s="7"/>
      <c r="O8" s="33"/>
      <c r="P8" s="33"/>
      <c r="Q8" s="2"/>
      <c r="R8" s="2"/>
      <c r="S8" s="4"/>
      <c r="T8" s="5"/>
    </row>
    <row r="9" spans="1:20" ht="15.75" x14ac:dyDescent="0.25">
      <c r="A9" s="12" t="s">
        <v>13</v>
      </c>
      <c r="B9" s="30" t="s">
        <v>42</v>
      </c>
      <c r="C9" s="29">
        <v>32</v>
      </c>
      <c r="D9" s="29">
        <v>21</v>
      </c>
      <c r="E9" s="29">
        <v>11</v>
      </c>
      <c r="F9" s="29">
        <v>0</v>
      </c>
      <c r="G9" s="29">
        <v>82</v>
      </c>
      <c r="H9" s="29">
        <v>47</v>
      </c>
      <c r="I9" s="29">
        <f>SUM(G9-H9)</f>
        <v>35</v>
      </c>
      <c r="J9" s="29">
        <f>D9*3+F9</f>
        <v>63</v>
      </c>
      <c r="N9" s="7"/>
      <c r="Q9" s="3"/>
      <c r="T9" s="3"/>
    </row>
    <row r="10" spans="1:20" ht="15.75" x14ac:dyDescent="0.25">
      <c r="A10" s="12" t="s">
        <v>14</v>
      </c>
      <c r="B10" s="27" t="s">
        <v>51</v>
      </c>
      <c r="C10" s="28">
        <v>32</v>
      </c>
      <c r="D10" s="28">
        <v>18</v>
      </c>
      <c r="E10" s="28">
        <v>11</v>
      </c>
      <c r="F10" s="28">
        <v>3</v>
      </c>
      <c r="G10" s="28">
        <v>86</v>
      </c>
      <c r="H10" s="28">
        <v>80</v>
      </c>
      <c r="I10" s="29">
        <f>SUM(G10-H10)</f>
        <v>6</v>
      </c>
      <c r="J10" s="29">
        <f>D10*3+F10</f>
        <v>57</v>
      </c>
      <c r="L10" s="6" t="s">
        <v>42</v>
      </c>
      <c r="M10" s="6">
        <v>7</v>
      </c>
      <c r="N10" s="7"/>
      <c r="O10" s="33"/>
      <c r="P10" s="33"/>
      <c r="Q10" s="2"/>
      <c r="R10" s="2"/>
      <c r="T10" s="3"/>
    </row>
    <row r="11" spans="1:20" ht="15.75" x14ac:dyDescent="0.25">
      <c r="A11" s="12" t="s">
        <v>15</v>
      </c>
      <c r="B11" s="20" t="s">
        <v>40</v>
      </c>
      <c r="C11" s="21">
        <v>31</v>
      </c>
      <c r="D11" s="21">
        <v>16</v>
      </c>
      <c r="E11" s="21">
        <v>12</v>
      </c>
      <c r="F11" s="21">
        <v>3</v>
      </c>
      <c r="G11" s="21">
        <v>72</v>
      </c>
      <c r="H11" s="21">
        <v>68</v>
      </c>
      <c r="I11" s="17">
        <f>SUM(G11-H11)</f>
        <v>4</v>
      </c>
      <c r="J11" s="17">
        <f>D11*3+F11</f>
        <v>51</v>
      </c>
      <c r="K11"/>
      <c r="L11" s="11" t="s">
        <v>53</v>
      </c>
      <c r="M11" s="8"/>
      <c r="N11" s="13"/>
      <c r="O11" s="34"/>
      <c r="P11" s="33"/>
      <c r="R11" s="3"/>
      <c r="T11" s="3"/>
    </row>
    <row r="12" spans="1:20" ht="15.75" x14ac:dyDescent="0.25">
      <c r="A12" s="14" t="s">
        <v>16</v>
      </c>
      <c r="B12" s="27" t="s">
        <v>23</v>
      </c>
      <c r="C12" s="28">
        <v>32</v>
      </c>
      <c r="D12" s="28">
        <v>15</v>
      </c>
      <c r="E12" s="28">
        <v>14</v>
      </c>
      <c r="F12" s="28">
        <v>3</v>
      </c>
      <c r="G12" s="28">
        <v>89</v>
      </c>
      <c r="H12" s="28">
        <v>90</v>
      </c>
      <c r="I12" s="29">
        <f>SUM(G12-H12)</f>
        <v>-1</v>
      </c>
      <c r="J12" s="29">
        <f>D12*3+F12</f>
        <v>48</v>
      </c>
      <c r="K12"/>
      <c r="L12" s="6" t="s">
        <v>29</v>
      </c>
      <c r="M12" s="6">
        <v>2</v>
      </c>
      <c r="N12" s="13"/>
      <c r="O12" s="33"/>
      <c r="P12" s="33"/>
    </row>
    <row r="13" spans="1:20" ht="15.75" x14ac:dyDescent="0.25">
      <c r="A13" s="14" t="s">
        <v>18</v>
      </c>
      <c r="B13" s="30" t="s">
        <v>29</v>
      </c>
      <c r="C13" s="29">
        <v>32</v>
      </c>
      <c r="D13" s="29">
        <v>13</v>
      </c>
      <c r="E13" s="29">
        <v>18</v>
      </c>
      <c r="F13" s="29">
        <v>1</v>
      </c>
      <c r="G13" s="29">
        <v>64</v>
      </c>
      <c r="H13" s="29">
        <v>84</v>
      </c>
      <c r="I13" s="29">
        <f>SUM(G13-H13)</f>
        <v>-20</v>
      </c>
      <c r="J13" s="29">
        <f>D13*3+F13</f>
        <v>40</v>
      </c>
      <c r="O13" s="33"/>
      <c r="P13" s="33"/>
    </row>
    <row r="14" spans="1:20" ht="15.75" x14ac:dyDescent="0.25">
      <c r="A14" s="14" t="s">
        <v>19</v>
      </c>
      <c r="B14" s="19" t="s">
        <v>27</v>
      </c>
      <c r="C14" s="17">
        <v>30</v>
      </c>
      <c r="D14" s="17">
        <v>11</v>
      </c>
      <c r="E14" s="17">
        <v>15</v>
      </c>
      <c r="F14" s="17">
        <v>4</v>
      </c>
      <c r="G14" s="17">
        <v>96</v>
      </c>
      <c r="H14" s="17">
        <v>119</v>
      </c>
      <c r="I14" s="17">
        <f>SUM(G14-H14)</f>
        <v>-23</v>
      </c>
      <c r="J14" s="17">
        <f>D14*3+F14</f>
        <v>37</v>
      </c>
      <c r="L14" s="6"/>
      <c r="M14" s="6"/>
      <c r="O14" s="35"/>
      <c r="P14" s="13"/>
    </row>
    <row r="15" spans="1:20" ht="15.75" x14ac:dyDescent="0.25">
      <c r="A15" s="14" t="s">
        <v>30</v>
      </c>
      <c r="B15" s="18" t="s">
        <v>36</v>
      </c>
      <c r="C15" s="17">
        <v>31</v>
      </c>
      <c r="D15" s="17">
        <v>12</v>
      </c>
      <c r="E15" s="17">
        <v>18</v>
      </c>
      <c r="F15" s="17">
        <v>1</v>
      </c>
      <c r="G15" s="17">
        <v>73</v>
      </c>
      <c r="H15" s="17">
        <v>106</v>
      </c>
      <c r="I15" s="17">
        <f>SUM(G15-H15)</f>
        <v>-33</v>
      </c>
      <c r="J15" s="17">
        <f>D15*3+F15</f>
        <v>37</v>
      </c>
      <c r="L15" s="26"/>
      <c r="M15" s="6"/>
      <c r="O15" s="33"/>
      <c r="P15" s="33"/>
    </row>
    <row r="16" spans="1:20" ht="15.75" x14ac:dyDescent="0.25">
      <c r="A16" s="14" t="s">
        <v>31</v>
      </c>
      <c r="B16" s="18" t="s">
        <v>21</v>
      </c>
      <c r="C16" s="17">
        <v>31</v>
      </c>
      <c r="D16" s="17">
        <v>12</v>
      </c>
      <c r="E16" s="17">
        <v>18</v>
      </c>
      <c r="F16" s="17">
        <v>1</v>
      </c>
      <c r="G16" s="17">
        <v>83</v>
      </c>
      <c r="H16" s="17">
        <v>136</v>
      </c>
      <c r="I16" s="17">
        <f>SUM(G16-H16)</f>
        <v>-53</v>
      </c>
      <c r="J16" s="17">
        <f>D16*3+F16</f>
        <v>37</v>
      </c>
      <c r="L16" s="6"/>
      <c r="M16" s="6"/>
      <c r="O16" s="34"/>
      <c r="P16" s="33"/>
    </row>
    <row r="17" spans="1:16" ht="15.75" x14ac:dyDescent="0.25">
      <c r="A17" s="14" t="s">
        <v>32</v>
      </c>
      <c r="B17" s="22" t="s">
        <v>45</v>
      </c>
      <c r="C17" s="29">
        <v>32</v>
      </c>
      <c r="D17" s="23">
        <v>12</v>
      </c>
      <c r="E17" s="23">
        <v>20</v>
      </c>
      <c r="F17" s="23">
        <v>0</v>
      </c>
      <c r="G17" s="23">
        <v>73</v>
      </c>
      <c r="H17" s="23">
        <v>62</v>
      </c>
      <c r="I17" s="23">
        <f>SUM(G17-H17)</f>
        <v>11</v>
      </c>
      <c r="J17" s="23">
        <f>D17*3+F17</f>
        <v>36</v>
      </c>
      <c r="O17" s="33"/>
      <c r="P17" s="33"/>
    </row>
    <row r="18" spans="1:16" ht="15.75" x14ac:dyDescent="0.25">
      <c r="A18" s="14" t="s">
        <v>33</v>
      </c>
      <c r="B18" s="30" t="s">
        <v>26</v>
      </c>
      <c r="C18" s="29">
        <v>32</v>
      </c>
      <c r="D18" s="29">
        <v>8</v>
      </c>
      <c r="E18" s="29">
        <v>21</v>
      </c>
      <c r="F18" s="29">
        <v>3</v>
      </c>
      <c r="G18" s="29">
        <v>73</v>
      </c>
      <c r="H18" s="29">
        <v>145</v>
      </c>
      <c r="I18" s="29">
        <f>SUM(G18-H18)</f>
        <v>-72</v>
      </c>
      <c r="J18" s="29">
        <f>D18*3+F18</f>
        <v>27</v>
      </c>
      <c r="L18" s="36"/>
      <c r="M18" s="36"/>
      <c r="N18" s="36"/>
      <c r="O18" s="36"/>
      <c r="P18" s="33"/>
    </row>
    <row r="19" spans="1:16" ht="15.75" x14ac:dyDescent="0.25">
      <c r="A19" s="14" t="s">
        <v>35</v>
      </c>
      <c r="B19" s="24" t="s">
        <v>46</v>
      </c>
      <c r="C19" s="25">
        <v>18</v>
      </c>
      <c r="D19" s="25">
        <v>4</v>
      </c>
      <c r="E19" s="25">
        <v>13</v>
      </c>
      <c r="F19" s="25">
        <v>1</v>
      </c>
      <c r="G19" s="25">
        <v>42</v>
      </c>
      <c r="H19" s="25">
        <v>40</v>
      </c>
      <c r="I19" s="23">
        <f>SUM(G19-H19)</f>
        <v>2</v>
      </c>
      <c r="J19" s="23">
        <f>D19*3+F19</f>
        <v>13</v>
      </c>
      <c r="L19" s="37"/>
      <c r="M19" s="36"/>
      <c r="N19" s="36"/>
      <c r="O19" s="36"/>
      <c r="P19" s="33"/>
    </row>
    <row r="20" spans="1:16" ht="15.75" x14ac:dyDescent="0.25">
      <c r="A20" s="14" t="s">
        <v>37</v>
      </c>
      <c r="B20" s="30" t="s">
        <v>28</v>
      </c>
      <c r="C20" s="29">
        <v>32</v>
      </c>
      <c r="D20" s="29">
        <v>4</v>
      </c>
      <c r="E20" s="29">
        <v>28</v>
      </c>
      <c r="F20" s="29">
        <v>0</v>
      </c>
      <c r="G20" s="29">
        <v>36</v>
      </c>
      <c r="H20" s="29">
        <v>141</v>
      </c>
      <c r="I20" s="29">
        <f>SUM(G20-H20)</f>
        <v>-105</v>
      </c>
      <c r="J20" s="29">
        <f>D20*3+F20</f>
        <v>12</v>
      </c>
      <c r="L20" s="36"/>
      <c r="M20" s="36"/>
      <c r="N20" s="36"/>
      <c r="O20" s="36"/>
    </row>
    <row r="21" spans="1:16" ht="15.75" x14ac:dyDescent="0.25">
      <c r="A21" s="14" t="s">
        <v>38</v>
      </c>
      <c r="B21" s="22" t="s">
        <v>47</v>
      </c>
      <c r="C21" s="23">
        <v>18</v>
      </c>
      <c r="D21" s="23">
        <v>3</v>
      </c>
      <c r="E21" s="23">
        <v>15</v>
      </c>
      <c r="F21" s="23">
        <v>0</v>
      </c>
      <c r="G21" s="23">
        <v>25</v>
      </c>
      <c r="H21" s="23">
        <v>53</v>
      </c>
      <c r="I21" s="23">
        <f>SUM(G21-H21)</f>
        <v>-28</v>
      </c>
      <c r="J21" s="23">
        <f>D21*3+F21</f>
        <v>9</v>
      </c>
      <c r="L21"/>
      <c r="M21"/>
      <c r="N21"/>
      <c r="O21" s="36"/>
      <c r="P21" s="33"/>
    </row>
    <row r="22" spans="1:16" ht="15.75" x14ac:dyDescent="0.25">
      <c r="A22" s="14" t="s">
        <v>39</v>
      </c>
      <c r="B22" s="22" t="s">
        <v>48</v>
      </c>
      <c r="C22" s="23">
        <v>18</v>
      </c>
      <c r="D22" s="23">
        <v>0</v>
      </c>
      <c r="E22" s="23">
        <v>17</v>
      </c>
      <c r="F22" s="23">
        <v>1</v>
      </c>
      <c r="G22" s="23">
        <v>3</v>
      </c>
      <c r="H22" s="23">
        <v>53</v>
      </c>
      <c r="I22" s="23">
        <f>SUM(G22-H22)</f>
        <v>-50</v>
      </c>
      <c r="J22" s="23">
        <f>D22*3+F22</f>
        <v>1</v>
      </c>
      <c r="L22" s="36"/>
      <c r="M22" s="36"/>
      <c r="N22" s="36"/>
      <c r="O22" s="36"/>
      <c r="P22" s="33"/>
    </row>
    <row r="23" spans="1:16" ht="15.75" x14ac:dyDescent="0.25">
      <c r="A23" s="14" t="s">
        <v>43</v>
      </c>
      <c r="B23" s="22" t="s">
        <v>49</v>
      </c>
      <c r="C23" s="23">
        <v>18</v>
      </c>
      <c r="D23" s="23">
        <v>0</v>
      </c>
      <c r="E23" s="23">
        <v>18</v>
      </c>
      <c r="F23" s="23">
        <v>0</v>
      </c>
      <c r="G23" s="23">
        <v>5</v>
      </c>
      <c r="H23" s="23">
        <v>45</v>
      </c>
      <c r="I23" s="23">
        <f>SUM(G23-H23)</f>
        <v>-40</v>
      </c>
      <c r="J23" s="23">
        <f>D23*3+F23</f>
        <v>0</v>
      </c>
      <c r="L23" s="37"/>
      <c r="M23" s="36"/>
      <c r="N23" s="36"/>
      <c r="O23" s="36"/>
      <c r="P23" s="33"/>
    </row>
    <row r="24" spans="1:16" ht="15.75" x14ac:dyDescent="0.25">
      <c r="L24" s="36"/>
      <c r="M24" s="36"/>
      <c r="N24" s="36"/>
      <c r="O24" s="36"/>
      <c r="P24" s="33"/>
    </row>
    <row r="25" spans="1:16" ht="15.75" x14ac:dyDescent="0.25">
      <c r="B25" s="31" t="s">
        <v>50</v>
      </c>
      <c r="C25" s="31"/>
      <c r="L25" s="38"/>
      <c r="M25" s="38"/>
      <c r="N25"/>
      <c r="O25" s="36"/>
      <c r="P25" s="33"/>
    </row>
    <row r="26" spans="1:16" ht="15.75" x14ac:dyDescent="0.25">
      <c r="B26" s="32" t="s">
        <v>52</v>
      </c>
      <c r="C26" s="32"/>
      <c r="D26" s="32"/>
      <c r="E26" s="32"/>
      <c r="L26" s="36"/>
      <c r="M26" s="36"/>
      <c r="N26" s="36"/>
      <c r="O26" s="36"/>
    </row>
    <row r="27" spans="1:16" ht="15.75" x14ac:dyDescent="0.25">
      <c r="L27" s="37"/>
      <c r="M27" s="36"/>
      <c r="N27" s="36"/>
      <c r="O27" s="36"/>
      <c r="P27" s="33"/>
    </row>
    <row r="28" spans="1:16" ht="15.75" x14ac:dyDescent="0.25">
      <c r="L28" s="36"/>
      <c r="M28" s="36"/>
      <c r="N28" s="36"/>
      <c r="O28" s="36"/>
      <c r="P28" s="33"/>
    </row>
    <row r="29" spans="1:16" ht="15.75" x14ac:dyDescent="0.25">
      <c r="L29" s="36"/>
      <c r="M29" s="36"/>
      <c r="N29"/>
      <c r="O29" s="36"/>
      <c r="P29" s="33"/>
    </row>
    <row r="30" spans="1:16" ht="15.75" x14ac:dyDescent="0.25">
      <c r="L30" s="36"/>
      <c r="M30" s="36"/>
      <c r="N30" s="36"/>
      <c r="O30" s="36"/>
      <c r="P30" s="33"/>
    </row>
    <row r="31" spans="1:16" ht="15.75" x14ac:dyDescent="0.25">
      <c r="L31" s="37"/>
      <c r="M31" s="36"/>
      <c r="N31" s="36"/>
      <c r="O31" s="36"/>
      <c r="P31" s="33"/>
    </row>
    <row r="32" spans="1:16" ht="15.75" x14ac:dyDescent="0.25">
      <c r="L32" s="36"/>
      <c r="M32" s="36"/>
      <c r="N32" s="36"/>
      <c r="O32" s="36"/>
    </row>
    <row r="41" ht="12.75" customHeight="1" x14ac:dyDescent="0.25"/>
    <row r="58" ht="10.5" customHeight="1" x14ac:dyDescent="0.25"/>
    <row r="78" ht="11.25" customHeight="1" x14ac:dyDescent="0.25"/>
  </sheetData>
  <sheetProtection algorithmName="SHA-512" hashValue="4GxPEjXjnRzaGbmUplhSax6VTlj6X/fbHnWI6UAFG4Qc128cP/aWjZH5kIpjbJSFKF27Kgvg+4gCl4jtgqmtEQ==" saltValue="Eshl58u6yKpMpiuco/BS1w==" spinCount="100000" sheet="1" objects="1" scenarios="1"/>
  <sortState xmlns:xlrd2="http://schemas.microsoft.com/office/spreadsheetml/2017/richdata2" ref="B5:J23">
    <sortCondition descending="1" ref="J5:J23"/>
    <sortCondition descending="1" ref="I5:I23"/>
  </sortState>
  <phoneticPr fontId="8" type="noConversion"/>
  <pageMargins left="0" right="0" top="0" bottom="0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ozzie varela</dc:creator>
  <cp:lastModifiedBy>ozzie varela</cp:lastModifiedBy>
  <cp:lastPrinted>2025-10-21T19:29:33Z</cp:lastPrinted>
  <dcterms:created xsi:type="dcterms:W3CDTF">2017-10-13T00:16:40Z</dcterms:created>
  <dcterms:modified xsi:type="dcterms:W3CDTF">2025-10-21T19:30:13Z</dcterms:modified>
</cp:coreProperties>
</file>