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40" windowWidth="20730" windowHeight="11760" tabRatio="500"/>
  </bookViews>
  <sheets>
    <sheet name="Sheet1" sheetId="1" r:id="rId1"/>
  </sheets>
  <definedNames>
    <definedName name="_xlnm.Print_Area" localSheetId="0">Sheet1!$A$1:$G$113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2" i="1" l="1"/>
  <c r="B67" i="1"/>
  <c r="B50" i="1"/>
  <c r="B44" i="1"/>
  <c r="D91" i="1"/>
  <c r="D95" i="1"/>
  <c r="D19" i="1"/>
</calcChain>
</file>

<file path=xl/sharedStrings.xml><?xml version="1.0" encoding="utf-8"?>
<sst xmlns="http://schemas.openxmlformats.org/spreadsheetml/2006/main" count="83" uniqueCount="76">
  <si>
    <t>QUEENSGATE SPORTS CLUB</t>
  </si>
  <si>
    <t>£</t>
  </si>
  <si>
    <t>INCOME</t>
  </si>
  <si>
    <t>Bar Profit</t>
  </si>
  <si>
    <t>Room Hire</t>
  </si>
  <si>
    <t>Room Hire - Weightwatchers</t>
  </si>
  <si>
    <t>Room Hire - table tennis</t>
  </si>
  <si>
    <t>Room Hire - Pilates</t>
  </si>
  <si>
    <t>Room Hire - Baby Ballet</t>
  </si>
  <si>
    <t>Bank interest</t>
  </si>
  <si>
    <t xml:space="preserve">Solar Panel </t>
  </si>
  <si>
    <t>TOTAL INCOME</t>
  </si>
  <si>
    <t>EXPENDITURE</t>
  </si>
  <si>
    <t>Water</t>
  </si>
  <si>
    <t>Refuse collection</t>
  </si>
  <si>
    <t>Bar License</t>
  </si>
  <si>
    <t xml:space="preserve">Insurance </t>
  </si>
  <si>
    <t>Loan repayment (10yr loan from BQSC)</t>
  </si>
  <si>
    <t>TOTAL EXPENDITURE</t>
  </si>
  <si>
    <t>NET COST ATTRIBUTABLE TO SECTIONS</t>
  </si>
  <si>
    <t>NOTES</t>
  </si>
  <si>
    <t>Note 1 - Electricity</t>
  </si>
  <si>
    <t>Poppy Appeal</t>
  </si>
  <si>
    <t>Bank - current account</t>
  </si>
  <si>
    <t>Bank - reserve</t>
  </si>
  <si>
    <t>Prepayment - Bar license</t>
  </si>
  <si>
    <t>TOTAL ASSETS</t>
  </si>
  <si>
    <t>Current Accounts</t>
  </si>
  <si>
    <t>Tennis</t>
  </si>
  <si>
    <t>Snooker</t>
  </si>
  <si>
    <t>Bowls</t>
  </si>
  <si>
    <t>TOTAL LIABILITIES</t>
  </si>
  <si>
    <t>and explanations supplied to me.</t>
  </si>
  <si>
    <t>Jonathan Clayman</t>
  </si>
  <si>
    <t>INCOME &amp; EXPENDITURE ACCOUNT FOR THE YEAR ENDED 30 SEPTEMBER 2018</t>
  </si>
  <si>
    <t>BALANCE SHEET AS AT 30 SEPTEMBER 2018</t>
  </si>
  <si>
    <t>Cleaner &amp; Cleaning Materials</t>
  </si>
  <si>
    <t>Electricity (note 1)</t>
  </si>
  <si>
    <t>Repairs &amp; maintenance (note 2)</t>
  </si>
  <si>
    <t>Note 2 - Repairs and maintenance</t>
  </si>
  <si>
    <t>Repair to main door</t>
  </si>
  <si>
    <t>Complete work to get NICEIC certificate</t>
  </si>
  <si>
    <t>Window repair</t>
  </si>
  <si>
    <t>Replacement lock and keys for conservatory</t>
  </si>
  <si>
    <t>Supply and fit main door</t>
  </si>
  <si>
    <t>Sundries (note 3)</t>
  </si>
  <si>
    <t>Note 3 - Sundries</t>
  </si>
  <si>
    <t>Lithium batteries</t>
  </si>
  <si>
    <t>Skip hire</t>
  </si>
  <si>
    <t>Painting &amp; Improvement Expenses (note 4)</t>
  </si>
  <si>
    <t>Note 4 - Painting &amp; improvement expenses</t>
  </si>
  <si>
    <t>Carpet tiles for corridors</t>
  </si>
  <si>
    <t>Vinyl floor tiles for gents toilets</t>
  </si>
  <si>
    <t>Painting of corridors and ceilings</t>
  </si>
  <si>
    <t>Eco grids</t>
  </si>
  <si>
    <t>Bar signs</t>
  </si>
  <si>
    <t>Car park foundations</t>
  </si>
  <si>
    <t>Eco grids (additional)</t>
  </si>
  <si>
    <t>Hire of digger</t>
  </si>
  <si>
    <t>Top soil and grass seed</t>
  </si>
  <si>
    <t>New hall curtains</t>
  </si>
  <si>
    <t>CCTV</t>
  </si>
  <si>
    <t>Painting of lower half of hall</t>
  </si>
  <si>
    <t>Car park extension planning application</t>
  </si>
  <si>
    <t>Note 5 -Service renewals</t>
  </si>
  <si>
    <t>Service Renewals (note 5)</t>
  </si>
  <si>
    <t>Fire Queen annual service visit</t>
  </si>
  <si>
    <t>Dawes security intruder &amp; fire alarm service contract</t>
  </si>
  <si>
    <t xml:space="preserve">Bank - deposit account (sinking fund - note 6) </t>
  </si>
  <si>
    <t>Note 6 Sinking Fund</t>
  </si>
  <si>
    <t>Sinking fund created to cover the future cost of re-surfacing the car park.</t>
  </si>
  <si>
    <t xml:space="preserve">Sports England Project </t>
  </si>
  <si>
    <t xml:space="preserve">The actual charge of £3159.81 represents the total value of DDs paid in 2017/18. </t>
  </si>
  <si>
    <t>the balance sheet as at 30 September 2018 are in accordance with accounting records, information</t>
  </si>
  <si>
    <t>I certify that the income and expenditure account for the year ended 30th September 2018 and</t>
  </si>
  <si>
    <t>Bar keys, security signs, fire log, adverts, car park signage, locks, bolts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</si>
</sst>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scheme val="minor"/>
    </font>
    <font>
      <sz val="13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4" fontId="4" fillId="0" borderId="0" xfId="0" applyNumberFormat="1" applyFont="1"/>
    <xf numFmtId="4" fontId="4" fillId="0" borderId="1" xfId="0" applyNumberFormat="1" applyFont="1" applyBorder="1"/>
    <xf numFmtId="0" fontId="4" fillId="0" borderId="1" xfId="0" applyFont="1" applyBorder="1"/>
    <xf numFmtId="4" fontId="5" fillId="0" borderId="0" xfId="0" applyNumberFormat="1" applyFont="1" applyAlignment="1">
      <alignment horizontal="right"/>
    </xf>
    <xf numFmtId="4" fontId="4" fillId="0" borderId="0" xfId="0" applyNumberFormat="1" applyFont="1" applyBorder="1"/>
    <xf numFmtId="4" fontId="4" fillId="0" borderId="2" xfId="0" applyNumberFormat="1" applyFon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11"/>
  <sheetViews>
    <sheetView tabSelected="1" workbookViewId="0"/>
  </sheetViews>
  <sheetFormatPr defaultColWidth="11" defaultRowHeight="15.75" x14ac:dyDescent="0.25"/>
  <cols>
    <col min="1" max="1" width="81.125" customWidth="1"/>
  </cols>
  <sheetData>
    <row r="1" spans="1:6" ht="17.25" x14ac:dyDescent="0.3">
      <c r="A1" s="1" t="s">
        <v>0</v>
      </c>
      <c r="B1" s="2"/>
      <c r="C1" s="2"/>
      <c r="D1" s="2"/>
      <c r="E1" s="2"/>
      <c r="F1" s="2"/>
    </row>
    <row r="2" spans="1:6" ht="17.25" x14ac:dyDescent="0.3">
      <c r="A2" s="1" t="s">
        <v>34</v>
      </c>
      <c r="B2" s="2"/>
      <c r="C2" s="2"/>
      <c r="D2" s="2"/>
      <c r="E2" s="2"/>
      <c r="F2" s="2"/>
    </row>
    <row r="3" spans="1:6" ht="17.25" x14ac:dyDescent="0.3">
      <c r="A3" s="2"/>
      <c r="B3" s="2"/>
      <c r="C3" s="2"/>
      <c r="D3" s="2"/>
      <c r="E3" s="2"/>
      <c r="F3" s="2"/>
    </row>
    <row r="4" spans="1:6" ht="17.25" x14ac:dyDescent="0.3">
      <c r="A4" s="2"/>
      <c r="B4" s="2"/>
      <c r="C4" s="2"/>
      <c r="D4" s="2">
        <v>2017</v>
      </c>
      <c r="E4" s="2"/>
      <c r="F4" s="2">
        <v>2018</v>
      </c>
    </row>
    <row r="5" spans="1:6" ht="17.25" x14ac:dyDescent="0.3">
      <c r="A5" s="2"/>
      <c r="B5" s="2"/>
      <c r="C5" s="2"/>
      <c r="D5" s="3" t="s">
        <v>1</v>
      </c>
      <c r="E5" s="3"/>
      <c r="F5" s="3" t="s">
        <v>1</v>
      </c>
    </row>
    <row r="6" spans="1:6" ht="17.25" x14ac:dyDescent="0.3">
      <c r="A6" s="1" t="s">
        <v>2</v>
      </c>
      <c r="B6" s="2"/>
      <c r="C6" s="2"/>
      <c r="D6" s="2"/>
      <c r="E6" s="2"/>
      <c r="F6" s="2"/>
    </row>
    <row r="7" spans="1:6" ht="17.25" x14ac:dyDescent="0.3">
      <c r="A7" s="2" t="s">
        <v>3</v>
      </c>
      <c r="B7" s="2"/>
      <c r="C7" s="2"/>
      <c r="D7" s="4">
        <v>2357</v>
      </c>
      <c r="E7" s="2"/>
      <c r="F7" s="4">
        <v>2860</v>
      </c>
    </row>
    <row r="8" spans="1:6" ht="17.25" x14ac:dyDescent="0.3">
      <c r="A8" s="2" t="s">
        <v>4</v>
      </c>
      <c r="B8" s="2"/>
      <c r="C8" s="2"/>
      <c r="D8" s="4">
        <v>640</v>
      </c>
      <c r="E8" s="2"/>
      <c r="F8" s="4">
        <v>1485</v>
      </c>
    </row>
    <row r="9" spans="1:6" ht="17.25" x14ac:dyDescent="0.3">
      <c r="A9" s="2" t="s">
        <v>5</v>
      </c>
      <c r="B9" s="2"/>
      <c r="C9" s="2"/>
      <c r="D9" s="4">
        <v>630</v>
      </c>
      <c r="E9" s="2"/>
      <c r="F9" s="4">
        <v>0</v>
      </c>
    </row>
    <row r="10" spans="1:6" ht="17.25" x14ac:dyDescent="0.3">
      <c r="A10" s="2" t="s">
        <v>6</v>
      </c>
      <c r="B10" s="2"/>
      <c r="C10" s="2"/>
      <c r="D10" s="4">
        <v>200</v>
      </c>
      <c r="E10" s="2"/>
      <c r="F10" s="4">
        <v>200</v>
      </c>
    </row>
    <row r="11" spans="1:6" ht="17.25" x14ac:dyDescent="0.3">
      <c r="A11" s="2" t="s">
        <v>7</v>
      </c>
      <c r="B11" s="2"/>
      <c r="C11" s="2"/>
      <c r="D11" s="4">
        <v>1095</v>
      </c>
      <c r="E11" s="2"/>
      <c r="F11" s="4">
        <v>1095</v>
      </c>
    </row>
    <row r="12" spans="1:6" ht="17.25" x14ac:dyDescent="0.3">
      <c r="A12" s="2" t="s">
        <v>8</v>
      </c>
      <c r="B12" s="2"/>
      <c r="C12" s="2"/>
      <c r="D12" s="4">
        <v>3375</v>
      </c>
      <c r="E12" s="2"/>
      <c r="F12" s="4">
        <v>5633.2</v>
      </c>
    </row>
    <row r="13" spans="1:6" ht="17.25" x14ac:dyDescent="0.3">
      <c r="A13" s="2" t="s">
        <v>9</v>
      </c>
      <c r="B13" s="2"/>
      <c r="C13" s="2"/>
      <c r="D13" s="4">
        <v>7.830000000000001</v>
      </c>
      <c r="E13" s="2"/>
      <c r="F13" s="4">
        <v>7.44</v>
      </c>
    </row>
    <row r="14" spans="1:6" ht="17.25" x14ac:dyDescent="0.3">
      <c r="A14" s="2" t="s">
        <v>10</v>
      </c>
      <c r="B14" s="2"/>
      <c r="C14" s="2"/>
      <c r="D14" s="4">
        <v>1191.1500000000001</v>
      </c>
      <c r="E14" s="2"/>
      <c r="F14" s="4">
        <v>1449.63</v>
      </c>
    </row>
    <row r="15" spans="1:6" ht="17.25" x14ac:dyDescent="0.3">
      <c r="A15" s="1" t="s">
        <v>11</v>
      </c>
      <c r="B15" s="2"/>
      <c r="C15" s="2"/>
      <c r="D15" s="5">
        <v>9495.98</v>
      </c>
      <c r="E15" s="2"/>
      <c r="F15" s="5">
        <v>12730.27</v>
      </c>
    </row>
    <row r="16" spans="1:6" ht="17.25" x14ac:dyDescent="0.3">
      <c r="A16" s="2"/>
      <c r="B16" s="2"/>
      <c r="C16" s="2"/>
      <c r="D16" s="4"/>
      <c r="E16" s="2"/>
      <c r="F16" s="4"/>
    </row>
    <row r="17" spans="1:6" ht="17.25" x14ac:dyDescent="0.3">
      <c r="A17" s="1" t="s">
        <v>12</v>
      </c>
      <c r="B17" s="2"/>
      <c r="C17" s="2"/>
      <c r="D17" s="4"/>
      <c r="E17" s="2"/>
      <c r="F17" s="4"/>
    </row>
    <row r="18" spans="1:6" ht="17.25" x14ac:dyDescent="0.3">
      <c r="A18" s="2" t="s">
        <v>37</v>
      </c>
      <c r="B18" s="2"/>
      <c r="C18" s="2"/>
      <c r="D18" s="4">
        <v>2082.71</v>
      </c>
      <c r="E18" s="2"/>
      <c r="F18" s="4">
        <v>3159.89</v>
      </c>
    </row>
    <row r="19" spans="1:6" ht="17.25" x14ac:dyDescent="0.3">
      <c r="A19" s="2" t="s">
        <v>36</v>
      </c>
      <c r="B19" s="2"/>
      <c r="C19" s="2"/>
      <c r="D19" s="4">
        <f>2052+350.55</f>
        <v>2402.5500000000002</v>
      </c>
      <c r="E19" s="2"/>
      <c r="F19" s="4">
        <v>2812.27</v>
      </c>
    </row>
    <row r="20" spans="1:6" ht="17.25" x14ac:dyDescent="0.3">
      <c r="A20" s="2" t="s">
        <v>13</v>
      </c>
      <c r="B20" s="2"/>
      <c r="C20" s="2"/>
      <c r="D20" s="4">
        <v>683.67000000000007</v>
      </c>
      <c r="E20" s="2"/>
      <c r="F20" s="4">
        <v>279.57</v>
      </c>
    </row>
    <row r="21" spans="1:6" ht="17.25" x14ac:dyDescent="0.3">
      <c r="A21" s="2" t="s">
        <v>14</v>
      </c>
      <c r="B21" s="2"/>
      <c r="C21" s="2"/>
      <c r="D21" s="4">
        <v>867.89999999999964</v>
      </c>
      <c r="E21" s="2"/>
      <c r="F21" s="4">
        <v>882.83999999999992</v>
      </c>
    </row>
    <row r="22" spans="1:6" ht="17.25" x14ac:dyDescent="0.3">
      <c r="A22" s="2" t="s">
        <v>15</v>
      </c>
      <c r="B22" s="2"/>
      <c r="C22" s="2"/>
      <c r="D22" s="4">
        <v>180</v>
      </c>
      <c r="E22" s="2"/>
      <c r="F22" s="4">
        <v>180</v>
      </c>
    </row>
    <row r="23" spans="1:6" ht="17.25" x14ac:dyDescent="0.3">
      <c r="A23" s="2" t="s">
        <v>38</v>
      </c>
      <c r="B23" s="2"/>
      <c r="C23" s="2"/>
      <c r="D23" s="4">
        <v>1004.38</v>
      </c>
      <c r="E23" s="2"/>
      <c r="F23" s="4">
        <v>1748.97</v>
      </c>
    </row>
    <row r="24" spans="1:6" ht="17.25" x14ac:dyDescent="0.3">
      <c r="A24" s="2" t="s">
        <v>45</v>
      </c>
      <c r="B24" s="2"/>
      <c r="C24" s="2"/>
      <c r="D24" s="4">
        <v>171.93</v>
      </c>
      <c r="E24" s="2"/>
      <c r="F24" s="4">
        <v>175</v>
      </c>
    </row>
    <row r="25" spans="1:6" ht="17.25" x14ac:dyDescent="0.3">
      <c r="A25" s="2" t="s">
        <v>49</v>
      </c>
      <c r="B25" s="2"/>
      <c r="C25" s="2"/>
      <c r="D25" s="4">
        <v>0</v>
      </c>
      <c r="E25" s="2"/>
      <c r="F25" s="4">
        <v>6187.74</v>
      </c>
    </row>
    <row r="26" spans="1:6" ht="17.25" x14ac:dyDescent="0.3">
      <c r="A26" s="2" t="s">
        <v>65</v>
      </c>
      <c r="B26" s="2"/>
      <c r="C26" s="2"/>
      <c r="D26" s="4">
        <v>0</v>
      </c>
      <c r="E26" s="2"/>
      <c r="F26" s="4">
        <v>349.47</v>
      </c>
    </row>
    <row r="27" spans="1:6" ht="17.25" x14ac:dyDescent="0.3">
      <c r="A27" s="2" t="s">
        <v>16</v>
      </c>
      <c r="B27" s="2"/>
      <c r="C27" s="2"/>
      <c r="D27" s="4">
        <v>1940.15</v>
      </c>
      <c r="E27" s="2"/>
      <c r="F27" s="4">
        <v>2056.5500000000002</v>
      </c>
    </row>
    <row r="28" spans="1:6" ht="17.25" x14ac:dyDescent="0.3">
      <c r="A28" s="2" t="s">
        <v>17</v>
      </c>
      <c r="B28" s="2"/>
      <c r="C28" s="2"/>
      <c r="D28" s="4">
        <v>1500</v>
      </c>
      <c r="E28" s="2"/>
      <c r="F28" s="4">
        <v>1500</v>
      </c>
    </row>
    <row r="29" spans="1:6" ht="17.25" x14ac:dyDescent="0.3">
      <c r="A29" s="2" t="s">
        <v>71</v>
      </c>
      <c r="B29" s="2"/>
      <c r="C29" s="2"/>
      <c r="D29" s="4">
        <v>4517.83</v>
      </c>
      <c r="E29" s="2"/>
      <c r="F29" s="4">
        <v>0</v>
      </c>
    </row>
    <row r="30" spans="1:6" ht="17.25" x14ac:dyDescent="0.3">
      <c r="A30" s="1" t="s">
        <v>18</v>
      </c>
      <c r="B30" s="2"/>
      <c r="C30" s="2"/>
      <c r="D30" s="5">
        <v>15351.12</v>
      </c>
      <c r="E30" s="2"/>
      <c r="F30" s="5">
        <v>19332.3</v>
      </c>
    </row>
    <row r="31" spans="1:6" ht="17.25" x14ac:dyDescent="0.3">
      <c r="A31" s="2"/>
      <c r="B31" s="2"/>
      <c r="C31" s="2"/>
      <c r="D31" s="4"/>
      <c r="E31" s="2"/>
      <c r="F31" s="2"/>
    </row>
    <row r="32" spans="1:6" ht="18" thickBot="1" x14ac:dyDescent="0.35">
      <c r="A32" s="1" t="s">
        <v>19</v>
      </c>
      <c r="B32" s="2"/>
      <c r="C32" s="2"/>
      <c r="D32" s="6">
        <v>5855.1400000000012</v>
      </c>
      <c r="E32" s="2"/>
      <c r="F32" s="7">
        <v>6602.0299999999988</v>
      </c>
    </row>
    <row r="33" spans="1:6" ht="18" thickTop="1" x14ac:dyDescent="0.3">
      <c r="A33" s="2"/>
      <c r="B33" s="2"/>
      <c r="C33" s="2"/>
      <c r="D33" s="2"/>
      <c r="E33" s="2"/>
      <c r="F33" s="2"/>
    </row>
    <row r="34" spans="1:6" ht="17.25" x14ac:dyDescent="0.3">
      <c r="A34" s="1" t="s">
        <v>20</v>
      </c>
      <c r="B34" s="2"/>
      <c r="C34" s="2"/>
      <c r="D34" s="2"/>
      <c r="E34" s="2"/>
      <c r="F34" s="2"/>
    </row>
    <row r="35" spans="1:6" ht="17.25" x14ac:dyDescent="0.3">
      <c r="A35" s="1" t="s">
        <v>21</v>
      </c>
      <c r="B35" s="2"/>
      <c r="C35" s="2"/>
      <c r="D35" s="2"/>
      <c r="E35" s="2"/>
      <c r="F35" s="2"/>
    </row>
    <row r="36" spans="1:6" ht="17.25" x14ac:dyDescent="0.3">
      <c r="A36" s="2" t="s">
        <v>72</v>
      </c>
      <c r="B36" s="2"/>
      <c r="C36" s="2"/>
      <c r="D36" s="2"/>
      <c r="E36" s="2"/>
      <c r="F36" s="2"/>
    </row>
    <row r="37" spans="1:6" ht="17.25" x14ac:dyDescent="0.3">
      <c r="A37" s="2"/>
      <c r="B37" s="2"/>
      <c r="C37" s="2"/>
      <c r="D37" s="2"/>
      <c r="E37" s="2"/>
      <c r="F37" s="2"/>
    </row>
    <row r="38" spans="1:6" ht="17.25" x14ac:dyDescent="0.3">
      <c r="A38" s="1" t="s">
        <v>39</v>
      </c>
      <c r="B38" s="3" t="s">
        <v>1</v>
      </c>
      <c r="C38" s="2"/>
      <c r="D38" s="2"/>
      <c r="E38" s="2"/>
      <c r="F38" s="2"/>
    </row>
    <row r="39" spans="1:6" ht="17.25" x14ac:dyDescent="0.3">
      <c r="A39" s="2" t="s">
        <v>40</v>
      </c>
      <c r="B39" s="4">
        <v>120</v>
      </c>
      <c r="C39" s="2"/>
      <c r="D39" s="2"/>
      <c r="E39" s="2"/>
      <c r="F39" s="2"/>
    </row>
    <row r="40" spans="1:6" ht="17.25" x14ac:dyDescent="0.3">
      <c r="A40" s="2" t="s">
        <v>41</v>
      </c>
      <c r="B40" s="4">
        <v>576</v>
      </c>
      <c r="C40" s="2"/>
      <c r="D40" s="2"/>
      <c r="E40" s="2"/>
      <c r="F40" s="2"/>
    </row>
    <row r="41" spans="1:6" ht="17.25" x14ac:dyDescent="0.3">
      <c r="A41" s="2" t="s">
        <v>42</v>
      </c>
      <c r="B41" s="4">
        <v>240</v>
      </c>
      <c r="C41" s="2"/>
      <c r="D41" s="2"/>
      <c r="E41" s="2"/>
      <c r="F41" s="2"/>
    </row>
    <row r="42" spans="1:6" ht="17.25" x14ac:dyDescent="0.3">
      <c r="A42" s="2" t="s">
        <v>43</v>
      </c>
      <c r="B42" s="4">
        <v>122.97</v>
      </c>
      <c r="C42" s="2"/>
      <c r="D42" s="2"/>
      <c r="E42" s="2"/>
      <c r="F42" s="2"/>
    </row>
    <row r="43" spans="1:6" ht="17.25" x14ac:dyDescent="0.3">
      <c r="A43" s="2" t="s">
        <v>44</v>
      </c>
      <c r="B43" s="4">
        <v>690</v>
      </c>
      <c r="C43" s="2"/>
      <c r="D43" s="2"/>
      <c r="E43" s="2"/>
      <c r="F43" s="2"/>
    </row>
    <row r="44" spans="1:6" ht="18" thickBot="1" x14ac:dyDescent="0.35">
      <c r="A44" s="2"/>
      <c r="B44" s="6">
        <f>SUM(B39:B43)</f>
        <v>1748.97</v>
      </c>
      <c r="C44" s="2"/>
      <c r="D44" s="2"/>
      <c r="E44" s="2"/>
      <c r="F44" s="2"/>
    </row>
    <row r="45" spans="1:6" ht="18" thickTop="1" x14ac:dyDescent="0.3">
      <c r="A45" s="2"/>
      <c r="B45" s="4"/>
      <c r="C45" s="2"/>
      <c r="D45" s="2"/>
      <c r="E45" s="2"/>
      <c r="F45" s="2"/>
    </row>
    <row r="46" spans="1:6" ht="17.25" x14ac:dyDescent="0.3">
      <c r="A46" s="1" t="s">
        <v>46</v>
      </c>
      <c r="B46" s="8" t="s">
        <v>1</v>
      </c>
      <c r="C46" s="2"/>
      <c r="D46" s="2"/>
      <c r="E46" s="2"/>
      <c r="F46" s="2"/>
    </row>
    <row r="47" spans="1:6" ht="17.25" x14ac:dyDescent="0.3">
      <c r="A47" s="2" t="s">
        <v>22</v>
      </c>
      <c r="B47" s="4">
        <v>15</v>
      </c>
      <c r="C47" s="2"/>
      <c r="D47" s="2"/>
      <c r="E47" s="2"/>
      <c r="F47" s="2"/>
    </row>
    <row r="48" spans="1:6" ht="17.25" x14ac:dyDescent="0.3">
      <c r="A48" s="2" t="s">
        <v>47</v>
      </c>
      <c r="B48" s="4">
        <v>10</v>
      </c>
      <c r="C48" s="2"/>
      <c r="D48" s="2"/>
      <c r="E48" s="2"/>
      <c r="F48" s="2"/>
    </row>
    <row r="49" spans="1:6" ht="17.25" x14ac:dyDescent="0.3">
      <c r="A49" s="2" t="s">
        <v>48</v>
      </c>
      <c r="B49" s="4">
        <v>150</v>
      </c>
      <c r="C49" s="2"/>
      <c r="D49" s="2"/>
      <c r="E49" s="2"/>
      <c r="F49" s="2"/>
    </row>
    <row r="50" spans="1:6" ht="18" thickBot="1" x14ac:dyDescent="0.35">
      <c r="A50" s="2"/>
      <c r="B50" s="6">
        <f>SUM(B47:B49)</f>
        <v>175</v>
      </c>
      <c r="C50" s="2"/>
      <c r="D50" s="2"/>
      <c r="E50" s="2"/>
      <c r="F50" s="2"/>
    </row>
    <row r="51" spans="1:6" ht="18" thickTop="1" x14ac:dyDescent="0.3">
      <c r="A51" s="2"/>
      <c r="B51" s="4"/>
      <c r="C51" s="2"/>
      <c r="D51" s="2"/>
      <c r="E51" s="2"/>
      <c r="F51" s="2"/>
    </row>
    <row r="52" spans="1:6" ht="17.25" x14ac:dyDescent="0.3">
      <c r="A52" s="1" t="s">
        <v>50</v>
      </c>
      <c r="B52" s="8" t="s">
        <v>1</v>
      </c>
      <c r="C52" s="2"/>
      <c r="D52" s="2"/>
      <c r="E52" s="2"/>
      <c r="F52" s="2"/>
    </row>
    <row r="53" spans="1:6" ht="17.25" x14ac:dyDescent="0.3">
      <c r="A53" s="2" t="s">
        <v>51</v>
      </c>
      <c r="B53" s="4">
        <v>248.4</v>
      </c>
      <c r="C53" s="2"/>
      <c r="D53" s="2"/>
      <c r="E53" s="2"/>
      <c r="F53" s="2"/>
    </row>
    <row r="54" spans="1:6" ht="17.25" x14ac:dyDescent="0.3">
      <c r="A54" s="2" t="s">
        <v>52</v>
      </c>
      <c r="B54" s="4">
        <v>40.619999999999997</v>
      </c>
      <c r="C54" s="2"/>
      <c r="D54" s="2"/>
      <c r="E54" s="2"/>
      <c r="F54" s="2"/>
    </row>
    <row r="55" spans="1:6" ht="17.25" x14ac:dyDescent="0.3">
      <c r="A55" s="2" t="s">
        <v>53</v>
      </c>
      <c r="B55" s="4">
        <v>242.88</v>
      </c>
      <c r="C55" s="2"/>
      <c r="D55" s="2"/>
      <c r="E55" s="2"/>
      <c r="F55" s="2"/>
    </row>
    <row r="56" spans="1:6" ht="17.25" x14ac:dyDescent="0.3">
      <c r="A56" s="2" t="s">
        <v>75</v>
      </c>
      <c r="B56" s="4">
        <v>395.93</v>
      </c>
      <c r="C56" s="2"/>
      <c r="D56" s="2"/>
      <c r="E56" s="2"/>
      <c r="F56" s="2"/>
    </row>
    <row r="57" spans="1:6" ht="17.25" x14ac:dyDescent="0.3">
      <c r="A57" s="2" t="s">
        <v>54</v>
      </c>
      <c r="B57" s="4">
        <v>573.97</v>
      </c>
      <c r="C57" s="2"/>
      <c r="D57" s="2"/>
      <c r="E57" s="2"/>
      <c r="F57" s="2"/>
    </row>
    <row r="58" spans="1:6" ht="17.25" x14ac:dyDescent="0.3">
      <c r="A58" s="2" t="s">
        <v>55</v>
      </c>
      <c r="B58" s="4">
        <v>34.08</v>
      </c>
      <c r="C58" s="2"/>
      <c r="D58" s="2"/>
      <c r="E58" s="2"/>
      <c r="F58" s="2"/>
    </row>
    <row r="59" spans="1:6" ht="17.25" x14ac:dyDescent="0.3">
      <c r="A59" s="2" t="s">
        <v>56</v>
      </c>
      <c r="B59" s="4">
        <v>2061.06</v>
      </c>
      <c r="C59" s="2"/>
      <c r="D59" s="2"/>
      <c r="E59" s="2"/>
      <c r="F59" s="2"/>
    </row>
    <row r="60" spans="1:6" ht="17.25" x14ac:dyDescent="0.3">
      <c r="A60" s="2" t="s">
        <v>57</v>
      </c>
      <c r="B60" s="4">
        <v>36.979999999999997</v>
      </c>
      <c r="C60" s="2"/>
      <c r="D60" s="2"/>
      <c r="E60" s="2"/>
      <c r="F60" s="2"/>
    </row>
    <row r="61" spans="1:6" ht="17.25" x14ac:dyDescent="0.3">
      <c r="A61" s="2" t="s">
        <v>58</v>
      </c>
      <c r="B61" s="4">
        <v>142.44</v>
      </c>
      <c r="C61" s="2"/>
      <c r="D61" s="2"/>
      <c r="E61" s="2"/>
      <c r="F61" s="2"/>
    </row>
    <row r="62" spans="1:6" ht="17.25" x14ac:dyDescent="0.3">
      <c r="A62" s="2" t="s">
        <v>59</v>
      </c>
      <c r="B62" s="4">
        <v>185</v>
      </c>
      <c r="C62" s="2"/>
      <c r="D62" s="2"/>
      <c r="E62" s="2"/>
      <c r="F62" s="2"/>
    </row>
    <row r="63" spans="1:6" ht="17.25" x14ac:dyDescent="0.3">
      <c r="A63" s="2" t="s">
        <v>60</v>
      </c>
      <c r="B63" s="4">
        <v>1256.8399999999999</v>
      </c>
      <c r="C63" s="2"/>
      <c r="D63" s="2"/>
      <c r="E63" s="2"/>
      <c r="F63" s="2"/>
    </row>
    <row r="64" spans="1:6" ht="17.25" x14ac:dyDescent="0.3">
      <c r="A64" s="2" t="s">
        <v>61</v>
      </c>
      <c r="B64" s="4">
        <v>715.41</v>
      </c>
      <c r="C64" s="2"/>
      <c r="D64" s="2"/>
      <c r="E64" s="2"/>
      <c r="F64" s="2"/>
    </row>
    <row r="65" spans="1:6" ht="17.25" x14ac:dyDescent="0.3">
      <c r="A65" s="2" t="s">
        <v>62</v>
      </c>
      <c r="B65" s="4">
        <v>54.45</v>
      </c>
      <c r="C65" s="2"/>
      <c r="D65" s="2"/>
      <c r="E65" s="2"/>
      <c r="F65" s="2"/>
    </row>
    <row r="66" spans="1:6" ht="17.25" x14ac:dyDescent="0.3">
      <c r="A66" s="2" t="s">
        <v>63</v>
      </c>
      <c r="B66" s="4">
        <v>199.68</v>
      </c>
      <c r="C66" s="2"/>
      <c r="D66" s="2"/>
      <c r="E66" s="2"/>
      <c r="F66" s="2"/>
    </row>
    <row r="67" spans="1:6" ht="18" thickBot="1" x14ac:dyDescent="0.35">
      <c r="A67" s="2"/>
      <c r="B67" s="6">
        <f>SUM(B53:B66)</f>
        <v>6187.74</v>
      </c>
      <c r="C67" s="2"/>
      <c r="D67" s="2"/>
      <c r="E67" s="2"/>
      <c r="F67" s="2"/>
    </row>
    <row r="68" spans="1:6" ht="18" thickTop="1" x14ac:dyDescent="0.3">
      <c r="A68" s="2"/>
      <c r="B68" s="4"/>
      <c r="C68" s="2"/>
      <c r="D68" s="2"/>
      <c r="E68" s="2"/>
      <c r="F68" s="2"/>
    </row>
    <row r="69" spans="1:6" ht="17.25" x14ac:dyDescent="0.3">
      <c r="A69" s="1" t="s">
        <v>64</v>
      </c>
      <c r="B69" s="8" t="s">
        <v>1</v>
      </c>
      <c r="C69" s="2"/>
      <c r="D69" s="2"/>
      <c r="E69" s="2"/>
      <c r="F69" s="2"/>
    </row>
    <row r="70" spans="1:6" ht="17.25" x14ac:dyDescent="0.3">
      <c r="A70" s="2" t="s">
        <v>66</v>
      </c>
      <c r="B70" s="4">
        <v>187.47</v>
      </c>
      <c r="C70" s="2"/>
      <c r="D70" s="2"/>
      <c r="E70" s="2"/>
      <c r="F70" s="2"/>
    </row>
    <row r="71" spans="1:6" ht="17.25" x14ac:dyDescent="0.3">
      <c r="A71" s="2" t="s">
        <v>67</v>
      </c>
      <c r="B71" s="4">
        <v>162</v>
      </c>
      <c r="C71" s="2"/>
      <c r="D71" s="2"/>
      <c r="E71" s="2"/>
      <c r="F71" s="2"/>
    </row>
    <row r="72" spans="1:6" ht="18" thickBot="1" x14ac:dyDescent="0.35">
      <c r="A72" s="2"/>
      <c r="B72" s="6">
        <f>SUM(B70:B71)</f>
        <v>349.47</v>
      </c>
      <c r="C72" s="2"/>
      <c r="D72" s="2"/>
      <c r="E72" s="2"/>
      <c r="F72" s="2"/>
    </row>
    <row r="73" spans="1:6" ht="18" thickTop="1" x14ac:dyDescent="0.3">
      <c r="A73" s="2"/>
      <c r="B73" s="9"/>
      <c r="C73" s="2"/>
      <c r="D73" s="2"/>
      <c r="E73" s="2"/>
      <c r="F73" s="2"/>
    </row>
    <row r="74" spans="1:6" ht="17.25" x14ac:dyDescent="0.3">
      <c r="A74" s="2"/>
      <c r="B74" s="9"/>
      <c r="C74" s="2"/>
      <c r="D74" s="2"/>
      <c r="E74" s="2"/>
      <c r="F74" s="2"/>
    </row>
    <row r="75" spans="1:6" ht="17.25" x14ac:dyDescent="0.3">
      <c r="A75" s="2"/>
      <c r="B75" s="9"/>
      <c r="C75" s="2"/>
      <c r="D75" s="2"/>
      <c r="E75" s="2"/>
      <c r="F75" s="2"/>
    </row>
    <row r="76" spans="1:6" ht="17.25" x14ac:dyDescent="0.3">
      <c r="A76" s="2"/>
      <c r="B76" s="9"/>
      <c r="C76" s="2"/>
      <c r="D76" s="2"/>
      <c r="E76" s="2"/>
      <c r="F76" s="2"/>
    </row>
    <row r="77" spans="1:6" ht="17.25" x14ac:dyDescent="0.3">
      <c r="A77" s="2"/>
      <c r="B77" s="9"/>
      <c r="C77" s="2"/>
      <c r="D77" s="2"/>
      <c r="E77" s="2"/>
      <c r="F77" s="2"/>
    </row>
    <row r="78" spans="1:6" ht="17.25" x14ac:dyDescent="0.3">
      <c r="A78" s="2"/>
      <c r="B78" s="9"/>
      <c r="C78" s="2"/>
      <c r="D78" s="2"/>
      <c r="E78" s="2"/>
      <c r="F78" s="2"/>
    </row>
    <row r="79" spans="1:6" ht="17.25" x14ac:dyDescent="0.3">
      <c r="A79" s="2"/>
      <c r="B79" s="9"/>
      <c r="C79" s="2"/>
      <c r="D79" s="2"/>
      <c r="E79" s="2"/>
      <c r="F79" s="2"/>
    </row>
    <row r="80" spans="1:6" ht="17.25" x14ac:dyDescent="0.3">
      <c r="A80" s="2"/>
      <c r="B80" s="9"/>
      <c r="C80" s="2"/>
      <c r="D80" s="2"/>
      <c r="E80" s="2"/>
      <c r="F80" s="2"/>
    </row>
    <row r="81" spans="1:6" ht="17.25" x14ac:dyDescent="0.3">
      <c r="A81" s="2"/>
      <c r="B81" s="9"/>
      <c r="C81" s="2"/>
      <c r="D81" s="2"/>
      <c r="E81" s="2"/>
      <c r="F81" s="2"/>
    </row>
    <row r="82" spans="1:6" ht="17.25" x14ac:dyDescent="0.3">
      <c r="A82" s="2"/>
      <c r="B82" s="2"/>
      <c r="C82" s="2"/>
      <c r="D82" s="2"/>
      <c r="E82" s="2"/>
      <c r="F82" s="2"/>
    </row>
    <row r="83" spans="1:6" ht="17.25" x14ac:dyDescent="0.3">
      <c r="A83" s="2"/>
      <c r="B83" s="2"/>
      <c r="C83" s="2"/>
      <c r="D83" s="2"/>
      <c r="E83" s="2"/>
      <c r="F83" s="2"/>
    </row>
    <row r="84" spans="1:6" ht="17.25" x14ac:dyDescent="0.3">
      <c r="A84" s="1" t="s">
        <v>35</v>
      </c>
      <c r="B84" s="2"/>
      <c r="C84" s="2"/>
      <c r="D84" s="2"/>
      <c r="E84" s="2"/>
      <c r="F84" s="2"/>
    </row>
    <row r="85" spans="1:6" ht="17.25" x14ac:dyDescent="0.3">
      <c r="A85" s="2"/>
      <c r="B85" s="2">
        <v>2017</v>
      </c>
      <c r="C85" s="2"/>
      <c r="D85" s="2">
        <v>2018</v>
      </c>
      <c r="E85" s="2"/>
      <c r="F85" s="2"/>
    </row>
    <row r="86" spans="1:6" ht="17.25" x14ac:dyDescent="0.3">
      <c r="A86" s="2"/>
      <c r="B86" s="3" t="s">
        <v>1</v>
      </c>
      <c r="C86" s="2"/>
      <c r="D86" s="3" t="s">
        <v>1</v>
      </c>
      <c r="E86" s="2"/>
      <c r="F86" s="2"/>
    </row>
    <row r="87" spans="1:6" ht="17.25" x14ac:dyDescent="0.3">
      <c r="A87" s="2"/>
      <c r="B87" s="2"/>
      <c r="C87" s="2"/>
      <c r="D87" s="2"/>
      <c r="E87" s="2"/>
      <c r="F87" s="2"/>
    </row>
    <row r="88" spans="1:6" ht="17.25" x14ac:dyDescent="0.3">
      <c r="A88" s="2" t="s">
        <v>23</v>
      </c>
      <c r="B88" s="4">
        <v>527.45000000000005</v>
      </c>
      <c r="C88" s="2"/>
      <c r="D88" s="4">
        <v>711.29</v>
      </c>
      <c r="E88" s="2"/>
      <c r="F88" s="2"/>
    </row>
    <row r="89" spans="1:6" ht="17.25" x14ac:dyDescent="0.3">
      <c r="A89" s="2" t="s">
        <v>68</v>
      </c>
      <c r="B89" s="4">
        <v>2593.17</v>
      </c>
      <c r="C89" s="2"/>
      <c r="D89" s="4">
        <v>3300</v>
      </c>
      <c r="E89" s="2"/>
      <c r="F89" s="2"/>
    </row>
    <row r="90" spans="1:6" ht="17.25" x14ac:dyDescent="0.3">
      <c r="A90" s="2" t="s">
        <v>24</v>
      </c>
      <c r="B90" s="4">
        <v>6358.09</v>
      </c>
      <c r="C90" s="2"/>
      <c r="D90" s="4">
        <v>4310.79</v>
      </c>
      <c r="E90" s="2"/>
      <c r="F90" s="2"/>
    </row>
    <row r="91" spans="1:6" ht="17.25" x14ac:dyDescent="0.3">
      <c r="A91" s="2"/>
      <c r="B91" s="10">
        <v>9478.7099999999991</v>
      </c>
      <c r="C91" s="2"/>
      <c r="D91" s="10">
        <f>SUM(D88:D90)</f>
        <v>8322.08</v>
      </c>
      <c r="E91" s="2"/>
      <c r="F91" s="2"/>
    </row>
    <row r="92" spans="1:6" ht="17.25" x14ac:dyDescent="0.3">
      <c r="A92" s="2"/>
      <c r="B92" s="2"/>
      <c r="C92" s="2"/>
      <c r="D92" s="2"/>
      <c r="E92" s="2"/>
      <c r="F92" s="2"/>
    </row>
    <row r="93" spans="1:6" ht="17.25" x14ac:dyDescent="0.3">
      <c r="A93" s="2" t="s">
        <v>25</v>
      </c>
      <c r="B93" s="4">
        <v>0</v>
      </c>
      <c r="C93" s="4"/>
      <c r="D93" s="4">
        <v>180</v>
      </c>
      <c r="E93" s="2"/>
      <c r="F93" s="2"/>
    </row>
    <row r="94" spans="1:6" ht="17.25" x14ac:dyDescent="0.3">
      <c r="A94" s="2"/>
      <c r="B94" s="4"/>
      <c r="C94" s="4"/>
      <c r="D94" s="4"/>
      <c r="E94" s="2"/>
      <c r="F94" s="2"/>
    </row>
    <row r="95" spans="1:6" ht="18" thickBot="1" x14ac:dyDescent="0.35">
      <c r="A95" s="2" t="s">
        <v>26</v>
      </c>
      <c r="B95" s="6">
        <v>9478.7099999999991</v>
      </c>
      <c r="C95" s="4"/>
      <c r="D95" s="6">
        <f>D91+D93</f>
        <v>8502.08</v>
      </c>
      <c r="E95" s="2"/>
      <c r="F95" s="2"/>
    </row>
    <row r="96" spans="1:6" ht="18" thickTop="1" x14ac:dyDescent="0.3">
      <c r="A96" s="2"/>
      <c r="B96" s="2"/>
      <c r="C96" s="2"/>
      <c r="D96" s="2"/>
      <c r="E96" s="2"/>
      <c r="F96" s="2"/>
    </row>
    <row r="97" spans="1:6" ht="17.25" x14ac:dyDescent="0.3">
      <c r="A97" s="2" t="s">
        <v>27</v>
      </c>
      <c r="B97" s="2"/>
      <c r="C97" s="2"/>
      <c r="D97" s="2"/>
      <c r="E97" s="2"/>
      <c r="F97" s="2"/>
    </row>
    <row r="98" spans="1:6" ht="17.25" x14ac:dyDescent="0.3">
      <c r="A98" s="2" t="s">
        <v>28</v>
      </c>
      <c r="B98" s="2"/>
      <c r="C98" s="2"/>
      <c r="D98" s="2"/>
      <c r="E98" s="2"/>
      <c r="F98" s="2"/>
    </row>
    <row r="99" spans="1:6" ht="17.25" x14ac:dyDescent="0.3">
      <c r="A99" s="2" t="s">
        <v>29</v>
      </c>
      <c r="B99" s="2"/>
      <c r="C99" s="2"/>
      <c r="D99" s="2"/>
      <c r="E99" s="2"/>
      <c r="F99" s="2"/>
    </row>
    <row r="100" spans="1:6" ht="17.25" x14ac:dyDescent="0.3">
      <c r="A100" s="2" t="s">
        <v>30</v>
      </c>
      <c r="B100" s="2"/>
      <c r="C100" s="2"/>
      <c r="D100" s="2"/>
      <c r="E100" s="2"/>
      <c r="F100" s="2"/>
    </row>
    <row r="101" spans="1:6" ht="18" thickBot="1" x14ac:dyDescent="0.35">
      <c r="A101" s="2" t="s">
        <v>31</v>
      </c>
      <c r="B101" s="7">
        <v>9478.7099999999991</v>
      </c>
      <c r="C101" s="2"/>
      <c r="D101" s="7">
        <v>8502.08</v>
      </c>
      <c r="E101" s="2"/>
      <c r="F101" s="2"/>
    </row>
    <row r="102" spans="1:6" ht="18" thickTop="1" x14ac:dyDescent="0.3">
      <c r="A102" s="2"/>
      <c r="B102" s="2"/>
      <c r="C102" s="2"/>
      <c r="D102" s="2"/>
      <c r="E102" s="2"/>
      <c r="F102" s="2"/>
    </row>
    <row r="103" spans="1:6" ht="17.25" x14ac:dyDescent="0.3">
      <c r="A103" s="2" t="s">
        <v>69</v>
      </c>
      <c r="B103" s="2"/>
      <c r="C103" s="2"/>
      <c r="D103" s="2"/>
      <c r="E103" s="2"/>
      <c r="F103" s="2"/>
    </row>
    <row r="104" spans="1:6" ht="17.25" x14ac:dyDescent="0.3">
      <c r="A104" s="2" t="s">
        <v>70</v>
      </c>
      <c r="B104" s="2"/>
      <c r="C104" s="2"/>
      <c r="D104" s="2"/>
      <c r="E104" s="2"/>
      <c r="F104" s="2"/>
    </row>
    <row r="105" spans="1:6" ht="17.25" x14ac:dyDescent="0.3">
      <c r="A105" s="2"/>
      <c r="B105" s="2"/>
      <c r="C105" s="2"/>
      <c r="D105" s="2"/>
      <c r="E105" s="2"/>
      <c r="F105" s="2"/>
    </row>
    <row r="106" spans="1:6" ht="17.25" x14ac:dyDescent="0.3">
      <c r="A106" s="2" t="s">
        <v>74</v>
      </c>
      <c r="B106" s="2"/>
      <c r="C106" s="2"/>
      <c r="D106" s="2"/>
      <c r="E106" s="2"/>
      <c r="F106" s="2"/>
    </row>
    <row r="107" spans="1:6" ht="17.25" x14ac:dyDescent="0.3">
      <c r="A107" s="2" t="s">
        <v>73</v>
      </c>
      <c r="B107" s="2"/>
      <c r="C107" s="2"/>
      <c r="D107" s="2"/>
      <c r="E107" s="2"/>
      <c r="F107" s="2"/>
    </row>
    <row r="108" spans="1:6" ht="17.25" x14ac:dyDescent="0.3">
      <c r="A108" s="2" t="s">
        <v>32</v>
      </c>
      <c r="B108" s="2"/>
      <c r="C108" s="2"/>
      <c r="D108" s="2"/>
      <c r="E108" s="2"/>
      <c r="F108" s="2"/>
    </row>
    <row r="109" spans="1:6" ht="17.25" x14ac:dyDescent="0.3">
      <c r="A109" s="2"/>
      <c r="B109" s="2"/>
      <c r="C109" s="2"/>
      <c r="D109" s="2"/>
      <c r="E109" s="2"/>
      <c r="F109" s="2"/>
    </row>
    <row r="110" spans="1:6" ht="17.25" x14ac:dyDescent="0.3">
      <c r="A110" s="2" t="s">
        <v>33</v>
      </c>
      <c r="B110" s="2"/>
      <c r="C110" s="2"/>
      <c r="D110" s="2"/>
      <c r="E110" s="2"/>
      <c r="F110" s="2"/>
    </row>
    <row r="111" spans="1:6" ht="17.25" x14ac:dyDescent="0.3">
      <c r="A111" s="2"/>
      <c r="B111" s="2"/>
      <c r="C111" s="2"/>
      <c r="D111" s="2"/>
      <c r="E111" s="2"/>
      <c r="F111" s="2"/>
    </row>
  </sheetData>
  <phoneticPr fontId="3" type="noConversion"/>
  <pageMargins left="0.75000000000000011" right="0.75000000000000011" top="1" bottom="1" header="0.5" footer="0.5"/>
  <pageSetup paperSize="9" scale="55" fitToHeight="2" orientation="portrait" horizontalDpi="4294967292" verticalDpi="4294967292"/>
  <extLst>
    <ext xmlns:mx="http://schemas.microsoft.com/office/mac/excel/2008/main" uri="{64002731-A6B0-56B0-2670-7721B7C09600}">
      <mx:PLV Mode="0" OnePage="0" WScale="8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Clayman</dc:creator>
  <cp:lastModifiedBy>PC</cp:lastModifiedBy>
  <cp:lastPrinted>2018-11-26T16:10:01Z</cp:lastPrinted>
  <dcterms:created xsi:type="dcterms:W3CDTF">2018-10-19T18:55:14Z</dcterms:created>
  <dcterms:modified xsi:type="dcterms:W3CDTF">2018-11-26T17:10:31Z</dcterms:modified>
</cp:coreProperties>
</file>