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un2r\Downloads\"/>
    </mc:Choice>
  </mc:AlternateContent>
  <xr:revisionPtr revIDLastSave="0" documentId="13_ncr:1_{F6F72117-0C15-4856-B0E4-F2B8C8048EE2}" xr6:coauthVersionLast="47" xr6:coauthVersionMax="47" xr10:uidLastSave="{00000000-0000-0000-0000-000000000000}"/>
  <bookViews>
    <workbookView xWindow="-120" yWindow="-120" windowWidth="20730" windowHeight="11040" xr2:uid="{FCD53057-29F8-49D6-ABEA-ACC493B0DF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0" i="1" l="1"/>
  <c r="G450" i="1" s="1"/>
  <c r="F449" i="1"/>
  <c r="G449" i="1" s="1"/>
  <c r="F448" i="1"/>
  <c r="G448" i="1" s="1"/>
  <c r="F447" i="1"/>
  <c r="G447" i="1" s="1"/>
  <c r="F446" i="1"/>
  <c r="G446" i="1" s="1"/>
  <c r="G445" i="1"/>
  <c r="F445" i="1"/>
  <c r="F444" i="1"/>
  <c r="G444" i="1" s="1"/>
  <c r="F443" i="1"/>
  <c r="G443" i="1" s="1"/>
  <c r="F442" i="1"/>
  <c r="G442" i="1" s="1"/>
  <c r="F441" i="1"/>
  <c r="G441" i="1" s="1"/>
  <c r="F440" i="1"/>
  <c r="G440" i="1" s="1"/>
  <c r="F439" i="1"/>
  <c r="G439" i="1" s="1"/>
  <c r="F438" i="1"/>
  <c r="G438" i="1" s="1"/>
  <c r="G437" i="1"/>
  <c r="F437" i="1"/>
  <c r="F436" i="1"/>
  <c r="G436" i="1" s="1"/>
  <c r="F435" i="1"/>
  <c r="G435" i="1" s="1"/>
  <c r="F434" i="1"/>
  <c r="G434" i="1" s="1"/>
  <c r="F433" i="1"/>
  <c r="G433" i="1" s="1"/>
  <c r="F430" i="1"/>
  <c r="G430" i="1" s="1"/>
  <c r="F429" i="1"/>
  <c r="G429" i="1" s="1"/>
  <c r="F428" i="1"/>
  <c r="G428" i="1" s="1"/>
  <c r="G427" i="1"/>
  <c r="F427" i="1"/>
  <c r="F426" i="1"/>
  <c r="G426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G419" i="1"/>
  <c r="F419" i="1"/>
  <c r="F418" i="1"/>
  <c r="G418" i="1" s="1"/>
  <c r="F417" i="1"/>
  <c r="G417" i="1" s="1"/>
  <c r="F416" i="1"/>
  <c r="G416" i="1" s="1"/>
  <c r="F415" i="1"/>
  <c r="G415" i="1" s="1"/>
  <c r="F414" i="1"/>
  <c r="G414" i="1" s="1"/>
  <c r="F413" i="1"/>
  <c r="G413" i="1" s="1"/>
  <c r="F410" i="1"/>
  <c r="G410" i="1" s="1"/>
  <c r="G409" i="1"/>
  <c r="F409" i="1"/>
  <c r="F408" i="1"/>
  <c r="G408" i="1" s="1"/>
  <c r="F407" i="1"/>
  <c r="G407" i="1" s="1"/>
  <c r="F406" i="1"/>
  <c r="G406" i="1" s="1"/>
  <c r="F405" i="1"/>
  <c r="G405" i="1" s="1"/>
  <c r="F404" i="1"/>
  <c r="G404" i="1" s="1"/>
  <c r="F403" i="1"/>
  <c r="G403" i="1" s="1"/>
  <c r="F402" i="1"/>
  <c r="G402" i="1" s="1"/>
  <c r="G401" i="1"/>
  <c r="F401" i="1"/>
  <c r="F400" i="1"/>
  <c r="G400" i="1" s="1"/>
  <c r="F399" i="1"/>
  <c r="G399" i="1" s="1"/>
  <c r="F398" i="1"/>
  <c r="G398" i="1" s="1"/>
  <c r="F397" i="1"/>
  <c r="G397" i="1" s="1"/>
  <c r="F396" i="1"/>
  <c r="G396" i="1" s="1"/>
  <c r="F395" i="1"/>
  <c r="G395" i="1" s="1"/>
  <c r="F394" i="1"/>
  <c r="G394" i="1" s="1"/>
  <c r="G393" i="1"/>
  <c r="F393" i="1"/>
  <c r="F390" i="1"/>
  <c r="G390" i="1" s="1"/>
  <c r="F389" i="1"/>
  <c r="G389" i="1" s="1"/>
  <c r="F388" i="1"/>
  <c r="G388" i="1" s="1"/>
  <c r="F387" i="1"/>
  <c r="G387" i="1" s="1"/>
  <c r="F386" i="1"/>
  <c r="G386" i="1" s="1"/>
  <c r="F385" i="1"/>
  <c r="G385" i="1" s="1"/>
  <c r="F384" i="1"/>
  <c r="G384" i="1" s="1"/>
  <c r="G383" i="1"/>
  <c r="F383" i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G375" i="1"/>
  <c r="F375" i="1"/>
  <c r="F374" i="1"/>
  <c r="G374" i="1" s="1"/>
  <c r="F373" i="1"/>
  <c r="G373" i="1" s="1"/>
  <c r="F370" i="1"/>
  <c r="G370" i="1" s="1"/>
  <c r="F369" i="1"/>
  <c r="G369" i="1" s="1"/>
  <c r="F368" i="1"/>
  <c r="G368" i="1" s="1"/>
  <c r="F367" i="1"/>
  <c r="G367" i="1" s="1"/>
  <c r="F366" i="1"/>
  <c r="G366" i="1" s="1"/>
  <c r="G365" i="1"/>
  <c r="F365" i="1"/>
  <c r="F364" i="1"/>
  <c r="G364" i="1" s="1"/>
  <c r="F363" i="1"/>
  <c r="G363" i="1" s="1"/>
  <c r="G362" i="1"/>
  <c r="F362" i="1"/>
  <c r="F361" i="1"/>
  <c r="G361" i="1" s="1"/>
  <c r="G360" i="1"/>
  <c r="F360" i="1"/>
  <c r="F359" i="1"/>
  <c r="G359" i="1" s="1"/>
  <c r="G358" i="1"/>
  <c r="F358" i="1"/>
  <c r="F357" i="1"/>
  <c r="G357" i="1" s="1"/>
  <c r="F356" i="1"/>
  <c r="G356" i="1" s="1"/>
  <c r="F355" i="1"/>
  <c r="G355" i="1" s="1"/>
  <c r="F354" i="1"/>
  <c r="G354" i="1" s="1"/>
  <c r="F353" i="1"/>
  <c r="G353" i="1" s="1"/>
  <c r="F350" i="1"/>
  <c r="G350" i="1" s="1"/>
  <c r="G349" i="1"/>
  <c r="F349" i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G341" i="1"/>
  <c r="F341" i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G333" i="1"/>
  <c r="F333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0" i="1"/>
  <c r="F310" i="1"/>
  <c r="G309" i="1"/>
  <c r="F309" i="1"/>
  <c r="G308" i="1"/>
  <c r="F308" i="1"/>
  <c r="G307" i="1"/>
  <c r="F307" i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G299" i="1"/>
  <c r="F299" i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0" i="1"/>
  <c r="G290" i="1" s="1"/>
  <c r="G289" i="1"/>
  <c r="F289" i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G281" i="1"/>
  <c r="F281" i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G273" i="1"/>
  <c r="F273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G190" i="1"/>
  <c r="F190" i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G182" i="1"/>
  <c r="F182" i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G174" i="1"/>
  <c r="F174" i="1"/>
  <c r="F173" i="1"/>
  <c r="G173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G164" i="1"/>
  <c r="F164" i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G156" i="1"/>
  <c r="F156" i="1"/>
  <c r="F155" i="1"/>
  <c r="G155" i="1" s="1"/>
  <c r="F154" i="1"/>
  <c r="G154" i="1" s="1"/>
  <c r="F153" i="1"/>
  <c r="G153" i="1" s="1"/>
  <c r="F150" i="1"/>
  <c r="G150" i="1" s="1"/>
  <c r="G149" i="1"/>
  <c r="F149" i="1"/>
  <c r="F148" i="1"/>
  <c r="G148" i="1" s="1"/>
  <c r="F147" i="1"/>
  <c r="F146" i="1"/>
  <c r="G146" i="1" s="1"/>
  <c r="F145" i="1"/>
  <c r="G145" i="1" s="1"/>
  <c r="G144" i="1"/>
  <c r="F144" i="1"/>
  <c r="F143" i="1"/>
  <c r="G143" i="1" s="1"/>
  <c r="G142" i="1"/>
  <c r="F142" i="1"/>
  <c r="F141" i="1"/>
  <c r="G141" i="1" s="1"/>
  <c r="G139" i="1"/>
  <c r="F139" i="1"/>
  <c r="F138" i="1"/>
  <c r="G138" i="1" s="1"/>
  <c r="G136" i="1"/>
  <c r="F136" i="1"/>
  <c r="F135" i="1"/>
  <c r="G135" i="1" s="1"/>
  <c r="G134" i="1"/>
  <c r="F134" i="1"/>
  <c r="F133" i="1"/>
  <c r="G133" i="1" s="1"/>
  <c r="G130" i="1"/>
  <c r="F130" i="1"/>
  <c r="F129" i="1"/>
  <c r="G129" i="1" s="1"/>
  <c r="G128" i="1"/>
  <c r="F128" i="1"/>
  <c r="F127" i="1"/>
  <c r="G127" i="1" s="1"/>
  <c r="G126" i="1"/>
  <c r="F126" i="1"/>
  <c r="F125" i="1"/>
  <c r="G125" i="1" s="1"/>
  <c r="G124" i="1"/>
  <c r="F124" i="1"/>
  <c r="F123" i="1"/>
  <c r="G123" i="1" s="1"/>
  <c r="G122" i="1"/>
  <c r="F122" i="1"/>
  <c r="F121" i="1"/>
  <c r="G121" i="1" s="1"/>
  <c r="G120" i="1"/>
  <c r="F120" i="1"/>
  <c r="F119" i="1"/>
  <c r="G119" i="1" s="1"/>
  <c r="G118" i="1"/>
  <c r="F118" i="1"/>
  <c r="F117" i="1"/>
  <c r="G117" i="1" s="1"/>
  <c r="G116" i="1"/>
  <c r="F116" i="1"/>
  <c r="F115" i="1"/>
  <c r="G115" i="1" s="1"/>
  <c r="G114" i="1"/>
  <c r="F114" i="1"/>
  <c r="F113" i="1"/>
  <c r="G113" i="1" s="1"/>
  <c r="G110" i="1"/>
  <c r="F110" i="1"/>
  <c r="F109" i="1"/>
  <c r="G109" i="1" s="1"/>
  <c r="G108" i="1"/>
  <c r="F108" i="1"/>
  <c r="F107" i="1"/>
  <c r="G107" i="1" s="1"/>
  <c r="G106" i="1"/>
  <c r="F106" i="1"/>
  <c r="F105" i="1"/>
  <c r="G105" i="1" s="1"/>
  <c r="G104" i="1"/>
  <c r="F104" i="1"/>
  <c r="F103" i="1"/>
  <c r="G103" i="1" s="1"/>
  <c r="G102" i="1"/>
  <c r="F102" i="1"/>
  <c r="F101" i="1"/>
  <c r="G101" i="1" s="1"/>
  <c r="G100" i="1"/>
  <c r="F100" i="1"/>
  <c r="F99" i="1"/>
  <c r="G99" i="1" s="1"/>
  <c r="G98" i="1"/>
  <c r="F98" i="1"/>
  <c r="F97" i="1"/>
  <c r="G97" i="1" s="1"/>
  <c r="G96" i="1"/>
  <c r="F96" i="1"/>
  <c r="F95" i="1"/>
  <c r="G95" i="1" s="1"/>
  <c r="G94" i="1"/>
  <c r="F94" i="1"/>
  <c r="F93" i="1"/>
  <c r="G93" i="1" s="1"/>
  <c r="G90" i="1"/>
  <c r="F90" i="1"/>
  <c r="F89" i="1"/>
  <c r="G89" i="1" s="1"/>
  <c r="G88" i="1"/>
  <c r="F88" i="1"/>
  <c r="F87" i="1"/>
  <c r="G87" i="1" s="1"/>
  <c r="G86" i="1"/>
  <c r="F86" i="1"/>
  <c r="F85" i="1"/>
  <c r="G85" i="1" s="1"/>
  <c r="G84" i="1"/>
  <c r="F84" i="1"/>
  <c r="F83" i="1"/>
  <c r="G83" i="1" s="1"/>
  <c r="G82" i="1"/>
  <c r="F82" i="1"/>
  <c r="F81" i="1"/>
  <c r="G81" i="1" s="1"/>
  <c r="G80" i="1"/>
  <c r="F80" i="1"/>
  <c r="F79" i="1"/>
  <c r="G79" i="1" s="1"/>
  <c r="G78" i="1"/>
  <c r="F78" i="1"/>
  <c r="F77" i="1"/>
  <c r="G77" i="1" s="1"/>
  <c r="G76" i="1"/>
  <c r="F76" i="1"/>
  <c r="F75" i="1"/>
  <c r="G75" i="1" s="1"/>
  <c r="G74" i="1"/>
  <c r="F74" i="1"/>
  <c r="F73" i="1"/>
  <c r="G73" i="1" s="1"/>
</calcChain>
</file>

<file path=xl/sharedStrings.xml><?xml version="1.0" encoding="utf-8"?>
<sst xmlns="http://schemas.openxmlformats.org/spreadsheetml/2006/main" count="1063" uniqueCount="418">
  <si>
    <t xml:space="preserve">Ladies Pleasure </t>
  </si>
  <si>
    <t>Club</t>
  </si>
  <si>
    <t>Rider</t>
  </si>
  <si>
    <t>#</t>
  </si>
  <si>
    <t>placing</t>
  </si>
  <si>
    <t>BOOTS N SADDLES</t>
  </si>
  <si>
    <t>LEXI ORMOND</t>
  </si>
  <si>
    <t>TWIN STARS</t>
  </si>
  <si>
    <t>SHELBY CLARK</t>
  </si>
  <si>
    <t>SADDLE DUSTERS</t>
  </si>
  <si>
    <t>MARIE MECHAM</t>
  </si>
  <si>
    <t>TARA THURGOOD</t>
  </si>
  <si>
    <t>SOUTH OQUIRRH HILLS</t>
  </si>
  <si>
    <t>KENDALL MCLELLAND</t>
  </si>
  <si>
    <t>SKY RIDERS</t>
  </si>
  <si>
    <t>HEIDI STOUT</t>
  </si>
  <si>
    <t xml:space="preserve">Mens Pleasure </t>
  </si>
  <si>
    <t>ARROWHEAD</t>
  </si>
  <si>
    <t>DAVID HASKELL</t>
  </si>
  <si>
    <t>STANSBURY</t>
  </si>
  <si>
    <t>MATT ATKINSON</t>
  </si>
  <si>
    <t>ROCKIN R</t>
  </si>
  <si>
    <t>RON FIELDING</t>
  </si>
  <si>
    <t>HOBBLE CREEK</t>
  </si>
  <si>
    <t>NEIL MARTIN</t>
  </si>
  <si>
    <t>KENDALL WILSON</t>
  </si>
  <si>
    <t>MT TIMP</t>
  </si>
  <si>
    <t>SPENCER JONES</t>
  </si>
  <si>
    <t>Pairs Pleasure</t>
  </si>
  <si>
    <t>Placing</t>
  </si>
  <si>
    <t>WILD ONES</t>
  </si>
  <si>
    <t>SUSAN LINDSEY, DANA SHELTON</t>
  </si>
  <si>
    <t>MADIE TORGERSON, CRYSTAL NORMAN</t>
  </si>
  <si>
    <t>CHRISTINE JONES, MATT ATKINSON</t>
  </si>
  <si>
    <t>BUCKHORN</t>
  </si>
  <si>
    <t>TAMMY DUNCAN, AARON NIELSON</t>
  </si>
  <si>
    <t>HEIDI &amp; LUCIE STOUT</t>
  </si>
  <si>
    <t>CANDACE OGAZ, BRYLEE RHODES</t>
  </si>
  <si>
    <t>Reining</t>
  </si>
  <si>
    <t>Rider A</t>
  </si>
  <si>
    <t>TIFFANIE TAYLOR</t>
  </si>
  <si>
    <t>STEPH SANDBERG</t>
  </si>
  <si>
    <t>SUSAN LINDSEY</t>
  </si>
  <si>
    <t>LUCIE STOUT</t>
  </si>
  <si>
    <t>Parade</t>
  </si>
  <si>
    <t>Class B</t>
  </si>
  <si>
    <t>DAVIS COUNTY</t>
  </si>
  <si>
    <t>CC RIDERS</t>
  </si>
  <si>
    <t>WESTERNETTES &amp; SIRS</t>
  </si>
  <si>
    <t xml:space="preserve"> 7  -  11</t>
  </si>
  <si>
    <t>CEDAR VALLEY</t>
  </si>
  <si>
    <t>Class A</t>
  </si>
  <si>
    <t>DIRTY DOZEN</t>
  </si>
  <si>
    <t>RIVERTON</t>
  </si>
  <si>
    <t>HIGH MTN RIDERS</t>
  </si>
  <si>
    <t>STRAIGHT SHOOTERS</t>
  </si>
  <si>
    <t>Drill</t>
  </si>
  <si>
    <t>ROCKY MTN RIDERS</t>
  </si>
  <si>
    <t>DIAMOND FORK</t>
  </si>
  <si>
    <t xml:space="preserve">Single Barrels               </t>
  </si>
  <si>
    <t>Rider(s)</t>
  </si>
  <si>
    <t>Time</t>
  </si>
  <si>
    <t>pen</t>
  </si>
  <si>
    <t>Average</t>
  </si>
  <si>
    <t>Final Time</t>
  </si>
  <si>
    <t>HEATHENS</t>
  </si>
  <si>
    <t>WYLIE FOWERS</t>
  </si>
  <si>
    <t>TOOELE</t>
  </si>
  <si>
    <t>AZLYN JENSEN</t>
  </si>
  <si>
    <t>SHALAE CALL</t>
  </si>
  <si>
    <t>ZOE ALLEN</t>
  </si>
  <si>
    <t>CHEYENNE GIORDANO</t>
  </si>
  <si>
    <t>OREM</t>
  </si>
  <si>
    <t>BRYNLEE NEVES</t>
  </si>
  <si>
    <t>SHAUNTAY EDDINGS</t>
  </si>
  <si>
    <t>LIZZY BALLARD</t>
  </si>
  <si>
    <t>KARL JENSEN</t>
  </si>
  <si>
    <t>COWBOYS &amp; ANGELS</t>
  </si>
  <si>
    <t>MCKAYBREE PRICE</t>
  </si>
  <si>
    <t>KELLI NELSON</t>
  </si>
  <si>
    <t>ASHLIE ROBINS</t>
  </si>
  <si>
    <t>CRYSTAL NORMAN</t>
  </si>
  <si>
    <t>TAYLOR RACKLEY</t>
  </si>
  <si>
    <t>COPPER RIDGE</t>
  </si>
  <si>
    <t>DENI ARCHULETTA</t>
  </si>
  <si>
    <t>CANDACE OGAZ</t>
  </si>
  <si>
    <t>PAYTON ALFRED</t>
  </si>
  <si>
    <t>TEAM BARRELS</t>
  </si>
  <si>
    <t>SHALAE CALL, SUSAN LINDSEY, KELLI NELSON, DANA SHELTON, NETTIE BORN</t>
  </si>
  <si>
    <t>ASHLIE ROBINS, KARL, STOCKTON &amp; RANCE JENSEN, JENNIFER QUARNBERG</t>
  </si>
  <si>
    <t>SAIGE JUDD, TY STEWART, KYLEE, KASH &amp; GORDON VANTASSELL</t>
  </si>
  <si>
    <t>DAVE &amp; SHAELA GLADE, BAILEY HOWELL, LIZ MARTIN-TAYLOR, ALAINA KRUITBOSH</t>
  </si>
  <si>
    <t>LYNDSEE RICHARDS, JORGI GRAHAM, ANGIE WEST, TRAVIS OLIVER, HADDLEY PETERSON</t>
  </si>
  <si>
    <t>CHEYENNE GIORDANO, CINDA WAYMENT, KRIS AHMAN, LISA FREEMAN, DJ LINFORD</t>
  </si>
  <si>
    <t>ANDY NORTHRUP, STEVE &amp; WES OSBORNE, GARRETT WOOLLEY, REBEKAH BRACKUS</t>
  </si>
  <si>
    <t>LUCIE &amp; HEIDI STOUT, ABBEY BEAN, JESSI DETTAMANTI, ALLY ROUNDY</t>
  </si>
  <si>
    <t>JENNIFER FIELDING, ROSS LARUE, KC LINDSEY, TIFFANIE TAYLOR, NATHAN BORN</t>
  </si>
  <si>
    <t>MEGAN, DILLON, MARK &amp; WILL WOOD, BRYNLEE NEVES</t>
  </si>
  <si>
    <t>CHRISTINE JONES, DAKOTA WITHERS, JAYDON &amp; JOSELYN WAYMAN, TAYLOR RACKLEY</t>
  </si>
  <si>
    <t>LANDON JACOBSON, ARON &amp; AUSTYN NIELSON, TAMMY &amp; MCKINLEE DUNCAN</t>
  </si>
  <si>
    <t>TARA &amp; KINDRA THURGOOD, ZACH GLOVER, LEXI ORMOND, SHERYL SANDBERG</t>
  </si>
  <si>
    <t>AZLYNE JENSEN, BROOKLYN HUNSAKER, MATT CRAWLEY, ANDGIE CHRISTENSEN, SHERE NORTH</t>
  </si>
  <si>
    <t>CODY &amp; MCKAYBREE PRICE, KYLEE LOVELAND, JILL SANDBERG, SARAH REDFORD</t>
  </si>
  <si>
    <t>KYLE &amp; KELLEEN GRAY, OLIVIA NISWANDER, SPENCER JONES, MACHESNEY MITCHELL</t>
  </si>
  <si>
    <t>DEREK &amp; KAYCEE DANIELS, JODY CRENSHAW, MAILE FISHER, MARITA WRIGHT</t>
  </si>
  <si>
    <t>TRAILBLAZERS</t>
  </si>
  <si>
    <t>KRISTY HENDERSON, KRISTEN KINGSLEY, KATIE &amp; DIXIE DAVIES, TONYA STEED</t>
  </si>
  <si>
    <t xml:space="preserve">Single Keyhole      </t>
  </si>
  <si>
    <t>TY STEWART</t>
  </si>
  <si>
    <t>SHERYL SANDBERG</t>
  </si>
  <si>
    <t>PAHVANT</t>
  </si>
  <si>
    <t>KAEL TOLBERT</t>
  </si>
  <si>
    <t>TOM ARCHULETTA</t>
  </si>
  <si>
    <t>ASHLEY TRANSTRUM</t>
  </si>
  <si>
    <t>BAILEY HOWELL</t>
  </si>
  <si>
    <t>WES OSBORNE</t>
  </si>
  <si>
    <t>BO JENSEN</t>
  </si>
  <si>
    <t>SOUTH RIM</t>
  </si>
  <si>
    <t>CODY GILES</t>
  </si>
  <si>
    <t>ANDY NORTHRUP</t>
  </si>
  <si>
    <t>OUTRIDERS</t>
  </si>
  <si>
    <t>JEFF SANDBERG</t>
  </si>
  <si>
    <t>MEGAN WOOD</t>
  </si>
  <si>
    <t>ROUGHOUTS</t>
  </si>
  <si>
    <t>LADONNA PIERCE</t>
  </si>
  <si>
    <t>nt</t>
  </si>
  <si>
    <t>TEAM KEYHOLE</t>
  </si>
  <si>
    <t>ARON NIELSON, TAMMY &amp; MCKINLEE DUNCAN, STOCKTON JENSEN, LANDON JACOBSON</t>
  </si>
  <si>
    <t>TY STEWART, SAIGE JUDD, KASH &amp; GORDON VANTASSELL, ABE WARD</t>
  </si>
  <si>
    <t>ANNIKA BARRETT, HEATHER &amp; JEFF SANDBERG, BROOKE GILMORE, DAN THOMAS</t>
  </si>
  <si>
    <t>ROD STOTT, AMBER WADDOUPS, KARRIE BOOTH, SHANIA SPILMAN, KASSIDY ALLRED</t>
  </si>
  <si>
    <t>KYLE &amp; KELLEEN GRAY, SPENCER JONES, KAYCEE &amp; DEREK DANIELS</t>
  </si>
  <si>
    <t>DANA SHELTON, JEN &amp; NETTIE BORN, ROSS LARUE, SUSAN LINDSEY</t>
  </si>
  <si>
    <t>TARA &amp; KINDRA THURGOOD, SHERYL SANDBERG, ZACH GLOVER, LEXI ORMOND</t>
  </si>
  <si>
    <t>KAEL, BRYCE &amp; CHAD TOLBERT, MEGAN STANWORTH, BRENT BLAKE</t>
  </si>
  <si>
    <t>MACHESNEY MITCHELL, MAILE FISHER, OLIVIA NISWANDER, MARITA WRIGHT, JODY CRENSHAW</t>
  </si>
  <si>
    <t>KATIE DAVIES, TONYA STEED, DIXIE DAVIES, KRISTEN KINGSLEY, KRISTY HENDERSON</t>
  </si>
  <si>
    <t>CANYON RIDERS</t>
  </si>
  <si>
    <t>KELLI HOEHERL, KELSON FARNSWORTH, RONNIE GUNN, JIM BURTON, HAYLEE STEGGELL</t>
  </si>
  <si>
    <t>ABBEY BEAN, HEIDI STOUT, LIZZY BALLARD, JESSI DETTAMANTI, ALLY ROUNDY</t>
  </si>
  <si>
    <t>BO JENSEN, CHAELYN &amp; TAYLOR RACKLEY, BRYDIE PLATT, MATT ATKINSON</t>
  </si>
  <si>
    <t>MEGAN, MARK, DILLON &amp; WILL WOOD, BRYNLEE NEVES</t>
  </si>
  <si>
    <t>REDVIEW</t>
  </si>
  <si>
    <t>HEATHER &amp; SCOTT HANSEN, AMANDA NIELSON, JAYNA BROOKS, TRAVIS BLEAK</t>
  </si>
  <si>
    <t>KIM BYINGTON, BRYLEE RHODES, STEVE JOHNSON, BOBBY GRUBER, BRYAN NORMAN</t>
  </si>
  <si>
    <t>CHRIS PETERSON, TRAVIS OLIVER, JORGI GRAHAM, ELLEN KEELE, JACK TAYLOR</t>
  </si>
  <si>
    <t>ROWAN, REBECCA &amp; CHRIS JEWKES, HAYDEN FOUTZ, BROOKLYN CALLINGS</t>
  </si>
  <si>
    <t>dq</t>
  </si>
  <si>
    <t>Pony Express</t>
  </si>
  <si>
    <t>TY STEWART, KASH &amp; KYLEE VANTASSELL, SAIGE JUDD, ABE WARD</t>
  </si>
  <si>
    <t>RANCE &amp; STOCKTON JENSEN, MCKINLEE DUNCAN, AUSTYN NIELSON, ASHLIE ROBINS</t>
  </si>
  <si>
    <t>TOM ARCHULATTA, PAYTON &amp; DALTON ALFRED, JAKEYLYNE DEVEY, MATT GREENSIDES</t>
  </si>
  <si>
    <t>MIKE ANDERSON, JAXTON NIELSON, REBEKAH BRACKUS, NICK &amp; MARK WOOLLEY</t>
  </si>
  <si>
    <t>KAEL, BRYCE &amp; CHAD TOLBERT, LINDSEY MITCHELL, MEGAN STANWORTH</t>
  </si>
  <si>
    <t>CANDACE OGAZ, MADIE TORGERSON, BRYLEE RHODES, BRYAN &amp; CRYSTAL NORMAN</t>
  </si>
  <si>
    <t>ANNIKA BARRETT, HEATHER &amp; JEFF SANDBERG, BROOKE GILMORE, TAYLOR SMITH</t>
  </si>
  <si>
    <t>COURTNEY &amp; CODY GILES, TYLER SADLER, GREG PETTIT, MCKENZEE CALDWELL</t>
  </si>
  <si>
    <t>KC LINDSEY, ROSS LARUE, SHALAE CALL, DANA SHELTON, TIFFANIE TAYLOR</t>
  </si>
  <si>
    <t>ROBBIE HOPPER, BROOKLYN HUNSAKER, JOSH CHRISTENSEN, MAKAILA PERKINS, TREVOR JENSEN</t>
  </si>
  <si>
    <t>DANIEL, DYLLAN &amp; WYLIE FOWERS, DINELLE AAGARD, KINZIE ROBINS</t>
  </si>
  <si>
    <t>MIYE MARSHALL, ZOE ALLEN, ALAINA KRUITBOSH, BAILEY HOWELL, LIZ MARTIN-TAYLOR</t>
  </si>
  <si>
    <t>JACK TAYLOR, TRAVIS &amp; CHASITY OLIVER, HADDLEY &amp; LEE PETERSON</t>
  </si>
  <si>
    <t>MCKAYBREE &amp; CODY PRICE, KYLEE LOVELAND, JILL SANDBERG, SARAH REDFORD</t>
  </si>
  <si>
    <t>AYDEN &amp; RYDER HADLEY, ASHLEY TANSTRUM, LYDIA STONE, MAX CAMPBELL</t>
  </si>
  <si>
    <t>BECKY CRAWFORD, MARITA WRIGHT, JODY CRENSHAW, MACHESNEY MITCHELL, OLIVIA NISWANDER</t>
  </si>
  <si>
    <t>BRYDIE PLATT, JAYDON WAYMON, TAYLOR RACKLEY, ANGELA JENSSEN, CHRISTINE JONES</t>
  </si>
  <si>
    <t>JESSI DETTAMANTI, ALLY ROUNDY, ABBEY BEAN, HEIDI STOUT, LIZZY BALLARD</t>
  </si>
  <si>
    <t>TRAILER RACE</t>
  </si>
  <si>
    <t>MIKE MUIR, KENZY CHEATHAM</t>
  </si>
  <si>
    <t>KAEL &amp; BRYCE TOLBERT</t>
  </si>
  <si>
    <t>GARRETT &amp; MARK WOOLLEY</t>
  </si>
  <si>
    <t>RANCE &amp; STOCKTON JENSEN</t>
  </si>
  <si>
    <t>RONNIE GUNN, JIM BURTON</t>
  </si>
  <si>
    <t>KC LINDSEY, DANA SHELTON</t>
  </si>
  <si>
    <t>KELLI &amp; JOEY HOECHERL</t>
  </si>
  <si>
    <t>TREVOR &amp; AZLYN JENSEN</t>
  </si>
  <si>
    <t>LIZZY BALLARD, HEIDI STOUT</t>
  </si>
  <si>
    <t>JARED &amp; JAXON WOOD</t>
  </si>
  <si>
    <t>CODY &amp; MCKAYBREE PRICE</t>
  </si>
  <si>
    <t>DANIEL &amp; WYLIE FOWERS</t>
  </si>
  <si>
    <t>LIZ MARTIN-TAYLOR, BAILEY HOWELL</t>
  </si>
  <si>
    <t>DALTON &amp; JAMI ALFRED</t>
  </si>
  <si>
    <t>JOLENE WAGSTAFF, TAWNA GRANT</t>
  </si>
  <si>
    <t>BO JENSEN, JAYDON WAYMAN</t>
  </si>
  <si>
    <t>CANDACE OGAZ, CRYSTAL NORMAN</t>
  </si>
  <si>
    <t>LUCIE STOUT, JESSI DETTAMANTI</t>
  </si>
  <si>
    <t>Cow Cutting</t>
  </si>
  <si>
    <t>Score</t>
  </si>
  <si>
    <t>KASH VANTASSELL</t>
  </si>
  <si>
    <t>RYNDE THURSTON</t>
  </si>
  <si>
    <t>MARK WOOD</t>
  </si>
  <si>
    <t>KYLEE VANTESSELL</t>
  </si>
  <si>
    <t>HURRICANE</t>
  </si>
  <si>
    <t>DARCEY SPENDLOVE</t>
  </si>
  <si>
    <t>RYAN BROOKS</t>
  </si>
  <si>
    <t>KATIE DAVIES</t>
  </si>
  <si>
    <t>JODY CRENSHAW</t>
  </si>
  <si>
    <t>KRISTEN KINGSLEY</t>
  </si>
  <si>
    <t>ASHLIE ROBBINS</t>
  </si>
  <si>
    <t>CODY JAMES</t>
  </si>
  <si>
    <t>DAYTON HALL</t>
  </si>
  <si>
    <t>MOLLY FULLMER</t>
  </si>
  <si>
    <t>DANIEL FOWERS</t>
  </si>
  <si>
    <t>Team Penning</t>
  </si>
  <si>
    <t># PENNED</t>
  </si>
  <si>
    <t>KASSIDY ALLRED, ALLISON KELLER, RYNDE THURSTON</t>
  </si>
  <si>
    <t>JACK TAYLOR, KAYLA &amp; HADDLEY PETERSON</t>
  </si>
  <si>
    <t>ROBYN GRUBER, CANDACE OGAZ, CRYSTAL NORMAN</t>
  </si>
  <si>
    <t>KRISTY HENSERSON, KRISTEN KINGSLEY, KATIE DAVIES</t>
  </si>
  <si>
    <t>DILLON &amp; WILL WOOD, BRYNLEE NEVES</t>
  </si>
  <si>
    <t>JAYNA &amp; RYAN BROOKS, HEATHER HANSEN</t>
  </si>
  <si>
    <t>ASHLIE ROBINS, RANCE &amp; STOCKTON JENSEN</t>
  </si>
  <si>
    <t>DAVE &amp; SHAELA GLADE, LIZ MARTIN-TAYLOR</t>
  </si>
  <si>
    <t>JARED &amp; JAXON WOOD, DANNY MARSHALL</t>
  </si>
  <si>
    <t>CODY &amp; MCKAYBREE PRICE, SARAH REDFORD</t>
  </si>
  <si>
    <t>MATT CRAWLEY, JULIE &amp; ROBBIE HOPPER</t>
  </si>
  <si>
    <t>KC &amp; SUSAN LINDSEY, JENNIFER FIELDING</t>
  </si>
  <si>
    <t>JENNIFER QUARNBERG, AUSTYN NIELSON, KARL JENSEN</t>
  </si>
  <si>
    <t>TARA THURGOOD, STACIE &amp; ZACH GLOVER</t>
  </si>
  <si>
    <t>DARCEY SPENDLOVE, DAYTON &amp; AUBREY HALL</t>
  </si>
  <si>
    <t>BRINLEE, BRANHAM &amp; DAVID HASKELL</t>
  </si>
  <si>
    <t>RANDY MURPHY, TY STEWART, SAIGE JUDD</t>
  </si>
  <si>
    <t>KYLEE, KASH &amp; GORDON VANTASSELL</t>
  </si>
  <si>
    <t>Team Sorting</t>
  </si>
  <si>
    <t>PEN</t>
  </si>
  <si>
    <t>KRISTY HENDERSON, KRISTEN KINGSLEY, KATIE DAVIES</t>
  </si>
  <si>
    <t>STEVE, WES &amp; TREVOR OSBORNE</t>
  </si>
  <si>
    <t>ANGELA JENSEN, CHRISTINE JONES, MATT ATKINSON</t>
  </si>
  <si>
    <t>MOLLY FULLMER, SHELBY CLARK, STEPH SANDBERG</t>
  </si>
  <si>
    <t>JACK TAYLOR, HADDLEY &amp; KAYLA PETERSON</t>
  </si>
  <si>
    <t>KAEL &amp; BRYCE TOLBERT, MEGAN STANWORTH</t>
  </si>
  <si>
    <t>JESSI DETTAMANTI, HEIDI STOUT, ABBEY BEAN</t>
  </si>
  <si>
    <t>ROSS LARUE, SHALAE CALL, SUSAN LINDSEY</t>
  </si>
  <si>
    <t>CHRISTINA &amp; AUSTIN COLLEY,LADONNA PIERCE</t>
  </si>
  <si>
    <t>KYLEE VANTASSELL, ABE WARD, TY STEWART</t>
  </si>
  <si>
    <t>NT</t>
  </si>
  <si>
    <t>DJ LINFORD, CHEYENNE GIORDANO, KRIS AHMAN</t>
  </si>
  <si>
    <t>JODY CRENSHAW, SPENCER JONES, MARITA WRIGHT</t>
  </si>
  <si>
    <t>RONNIE GUNN, KELLI HOECHERL, HAYLEE STEGGELL</t>
  </si>
  <si>
    <t>MIKE MUIR, KENZY CHEATHAM, CLAY NICHOLAS</t>
  </si>
  <si>
    <t>BRYDIE PLATT, BO JENSEN, JAYDON WAYMAN</t>
  </si>
  <si>
    <t>LUCIE STOUT, ALLY ROUNDY, LIZZY BALLARD</t>
  </si>
  <si>
    <t>KASH &amp; GORDON VANTASSELL, SAIGE JUDD</t>
  </si>
  <si>
    <t>Ribbon Roping</t>
  </si>
  <si>
    <t>DANIEL FOWERS, KINZIE ROBINS</t>
  </si>
  <si>
    <t>BRANHAM &amp; DAVID HASKELL</t>
  </si>
  <si>
    <t>DYLLAN FOWERS, PAT LAMBROSE</t>
  </si>
  <si>
    <t>GARTH HEAP, JAXTON NIELSON</t>
  </si>
  <si>
    <t>CANDACE OGAZ, MADIE TORGERSON</t>
  </si>
  <si>
    <t>ASHLIE ROBINS, LANDON JACOBSON</t>
  </si>
  <si>
    <t>CRYSTAL &amp; BRYAN NORMAN</t>
  </si>
  <si>
    <t>CJ &amp; PAYTON ALFRED</t>
  </si>
  <si>
    <t>DILLON WOOD, BRYNLEE NEVES</t>
  </si>
  <si>
    <t>BAILEY HOWELL, DAVE GLADE</t>
  </si>
  <si>
    <t>CHRIS PETERSON, JACK TAYLOR</t>
  </si>
  <si>
    <t>AYDEN &amp; RYDER HADLEY</t>
  </si>
  <si>
    <t>KC LINDSEY, ROSS LARUE</t>
  </si>
  <si>
    <t>JOHN &amp; DALTON ALFRED</t>
  </si>
  <si>
    <t>SAIGE JUDD, TY STEWART</t>
  </si>
  <si>
    <t>BRYCE &amp; CHAD TOLBERT</t>
  </si>
  <si>
    <t>MATT CRAWLEY, ROBBIE HOPPER</t>
  </si>
  <si>
    <t>Breakaway Roping</t>
  </si>
  <si>
    <t>KINZIE ROBINS</t>
  </si>
  <si>
    <t>BRYCE TOLBERT</t>
  </si>
  <si>
    <t>ETHAN MORLEY</t>
  </si>
  <si>
    <t>CODY PRICE</t>
  </si>
  <si>
    <t>JAYNA BROOKS</t>
  </si>
  <si>
    <t>ALAINA KRUITBOSH</t>
  </si>
  <si>
    <t>DARIC WARE</t>
  </si>
  <si>
    <t>MADIE TORGERSON</t>
  </si>
  <si>
    <t>SHANE STEWART</t>
  </si>
  <si>
    <t>ROD STOTT</t>
  </si>
  <si>
    <t>ABBEY BEAN</t>
  </si>
  <si>
    <t>STOCKTON JENSEN</t>
  </si>
  <si>
    <t>SAIGE JUDD</t>
  </si>
  <si>
    <t>Ribbon Pull</t>
  </si>
  <si>
    <t>TRAVIS &amp; CHASITY OLIVER</t>
  </si>
  <si>
    <t>JUSTIN SANDBERG, DANIEL FOWERS</t>
  </si>
  <si>
    <t>KASH &amp; GORDON VANTASSELL</t>
  </si>
  <si>
    <t>KC LINDSEY, JENNIFER FIELDING</t>
  </si>
  <si>
    <t>KINZIE ROBINS, DINELLE AAGARD</t>
  </si>
  <si>
    <t>TYLER SADLER, CODY GILES</t>
  </si>
  <si>
    <t>CLAY &amp; RON BRINKERHOFF</t>
  </si>
  <si>
    <t>SAIGE JUDD, ABE WARD</t>
  </si>
  <si>
    <t>ASHLIE ROBINS, RANCE JENSEN</t>
  </si>
  <si>
    <t>TOM &amp; JACE ARCHULETTA</t>
  </si>
  <si>
    <t>CLINT DAVIS, ETHAN MORLEY</t>
  </si>
  <si>
    <t>CYDNEY MCCLEARY, ASHLEY CRAFT</t>
  </si>
  <si>
    <t>KAEL TOLBERT, BRENT BLAKE</t>
  </si>
  <si>
    <t>Team Roping</t>
  </si>
  <si>
    <t>ROBYN GRUBER, CANDACE OGAZ</t>
  </si>
  <si>
    <t>HEIDI STOUT, LIZZY BALLARD</t>
  </si>
  <si>
    <t>MCKENZEE CALDWELL, CODY GILES</t>
  </si>
  <si>
    <t>DYLLAN &amp; WYLIE FOWERS</t>
  </si>
  <si>
    <t>MAR FABRIZIUS, GRADY PILKINGTON</t>
  </si>
  <si>
    <t>JULIE &amp; ROBBIE HOPPER</t>
  </si>
  <si>
    <t>JEFF SANDBERG, BROOKE GILMORE</t>
  </si>
  <si>
    <t>GARRETT &amp; NICK WOOLLEY</t>
  </si>
  <si>
    <t>JAYNA &amp; RYAN BROOKS</t>
  </si>
  <si>
    <t>ROSS LARUE, SHALAE CALL</t>
  </si>
  <si>
    <t>Hide Race</t>
  </si>
  <si>
    <t>JEFF SANDBERG, TAYLOR SMITH</t>
  </si>
  <si>
    <t>REGULATORS</t>
  </si>
  <si>
    <t>LANCE ERNSTROM, AUSTIN MILLER</t>
  </si>
  <si>
    <t>KARL JENSEN, AUSTYN NIELSON</t>
  </si>
  <si>
    <t>CJ ALFRED, LILLY GREENSIDES</t>
  </si>
  <si>
    <t>RONNIE GUNN, ELENA RICHARDS</t>
  </si>
  <si>
    <t>JOHN &amp; JAMI ALFRED</t>
  </si>
  <si>
    <t>ROSS LARUE, NETTIE BORN</t>
  </si>
  <si>
    <t>LUCIE STOUT, ABBEY BEAN</t>
  </si>
  <si>
    <t>DYLLAN FOWERS, DAKOTA NORMAN</t>
  </si>
  <si>
    <t>CRYSTAL NORMAN, MADIE TORGERSON</t>
  </si>
  <si>
    <t>CLAY NICHOLAS, KENZIE BRALEY</t>
  </si>
  <si>
    <t>DQ</t>
  </si>
  <si>
    <t>RON &amp; TJ BRINKERHOFF</t>
  </si>
  <si>
    <t>TAYLOR RACKLEY, ARLIE JENSEN</t>
  </si>
  <si>
    <t>Water Race</t>
  </si>
  <si>
    <t>AVE</t>
  </si>
  <si>
    <t>DALTON, PAYTON &amp; CJ ALFRED, TOM &amp; JACE ARCHULETTA</t>
  </si>
  <si>
    <t>HEIDI &amp; LUCIE STOUT, JESSI DETTAMANTI, LIZZY BALLARD, ABBEY BEAN</t>
  </si>
  <si>
    <t>SUSAN &amp; KC LINDSEY, DANA SHELTON, TIFFANIE TAYLOR, JEN BORN</t>
  </si>
  <si>
    <t>DAVE &amp; SHAELA GLADE, BAILEY HOWELL, LIZ MARTIN-TAYLOR, MIYE MARSHALL</t>
  </si>
  <si>
    <t>TODD STEWART, KASH &amp; GORDON VANTASSELL, SAIGE JUDD, ABE WARD</t>
  </si>
  <si>
    <t>BECKY CRAWFORD, OLIVIA NISWANDER, KYLE &amp; KELLEEN GRAY, SPENCER JONES</t>
  </si>
  <si>
    <t>JORGI GRAHAM, KAYLEE ALLINSON, JACK TAYLOR, CHRIS PETERSON, TRAVIS OLIVER</t>
  </si>
  <si>
    <t>DAYTON, AUBREY, SHIRLENE HALL, DARCEY &amp; BAYLEY SPENDLOVE</t>
  </si>
  <si>
    <t>TY &amp; SHANE STEWART, KYLEE VANTASSELL, RANDY MURPHY, BAYLEE RODERICK</t>
  </si>
  <si>
    <t>ANNIKA BARRETT, HEATHER &amp; JEFF SANDBERG, TAYLOR SMITH, BROOKE GILMORE</t>
  </si>
  <si>
    <t>HEATHER &amp; SCOTT HANSEN, JAYNA BROOKS, TRAVIS BLEAK, AMANDA NIELSON</t>
  </si>
  <si>
    <t>STEVE OSBORNE, REBEKAH BRACKUS, MIKE ANDERSON, JAXTON NIELSON, NICK WOOLLEY</t>
  </si>
  <si>
    <t>JENNIFER QUARNBERG, ASHLIE ROBINS, MCKINLEE DUNCAN, RANCE &amp; KARL JENSEN</t>
  </si>
  <si>
    <t>RONNIE GUNN, KELLI HOECHERL, HAYLEE &amp; ANDREA STEGGELL, JIM BURTON</t>
  </si>
  <si>
    <t>JILL SANDBERG, SARAH REDFORD, CODY &amp; MCKAYBREE PRICE, KYLEE LOVELAND</t>
  </si>
  <si>
    <t>MARYANN WOODMANSEY, CRYSTAL NORMAN, KIM BYINGTON, BOBBY GRUBER, STEVE JOHNSON</t>
  </si>
  <si>
    <t>CLINT DAVIS, COLT CONDIE, DANNY MARSHALL, JED &amp; ETHAN MORLEY</t>
  </si>
  <si>
    <t>RON, TJ &amp; CLAY BRINKERHOFF, JARED &amp; JAXON WOOD</t>
  </si>
  <si>
    <t>Potato Race</t>
  </si>
  <si>
    <t>TY &amp; TODD STEWART, KASH &amp; GORDON VANTASSELL, RANDY MURPHY</t>
  </si>
  <si>
    <t>DALTON, CJ &amp; JOHN ALFRED, MATT GRENNSIDES, DENI ARCHULETTA</t>
  </si>
  <si>
    <t>TIFFANIE TAYLOR, KC LINDSEY, ROSS LARUE, JEN BORN, NETTIE BORN</t>
  </si>
  <si>
    <t>KELLI HOECHERL, RONNIE GUNN, JIM BURTON, KATHY THAYNE, ANDREA STEGGELL</t>
  </si>
  <si>
    <t>BAYLEE RODERICK, ABE WARD, KYLEE VANTASSELL, SAIGE JUDD, SHANE STEWART</t>
  </si>
  <si>
    <t>HEIDI &amp; LUCIE STOUT, LIZZY BALLARD, JESSI DETTAMANTI, ABBEY BEAN</t>
  </si>
  <si>
    <t>COURTNEY &amp; CODY GILES, GREG PETTIT, TYLER SADLERS, MCKENZEE CALDWELL</t>
  </si>
  <si>
    <t>HUNTER TUCKER, TOM ARCHULETTA, NYLE WEBB, JAMI &amp; PAYTON ALFRED</t>
  </si>
  <si>
    <t>CINDA WAYMENT, DJ LINFORD, LISA FREEMAN, STEPHANIE WARREN, ROBYN LOWTHER</t>
  </si>
  <si>
    <t>RANAE &amp; WADE ASHBY, NEIL MARTIN, CHRIS HENDERSON, TAELOR HANSEN</t>
  </si>
  <si>
    <t>SHIRLENE, DAYTON &amp; AUBREY HALL, DARCEY &amp; BAYLEY SPENDLOVE</t>
  </si>
  <si>
    <t>TARA &amp; KINDRA THURGOOD, STACIE &amp; ZACH GLOVER, SHERYL SANDBERG</t>
  </si>
  <si>
    <t>CODY &amp; MCKAYBREE PRICE, JILL SANDBERG, SARAH REDFORD, KYLEE LOVELAND</t>
  </si>
  <si>
    <t>RANCE, STOCKTON &amp; KARL JENSEN, JENNIFER QUARNBERG, ASHLIE ROBINS</t>
  </si>
  <si>
    <t>Single Poles</t>
  </si>
  <si>
    <t>RANDY MURPHY</t>
  </si>
  <si>
    <t>AUBREY HALL</t>
  </si>
  <si>
    <t>OUTKASTS</t>
  </si>
  <si>
    <t>ABBY TWITCHELL</t>
  </si>
  <si>
    <t>KELLI HOECHERL</t>
  </si>
  <si>
    <t>LIZ MARTIN-TAYLOR</t>
  </si>
  <si>
    <t>ARLIE JENSEN</t>
  </si>
  <si>
    <t>HARLEE SANDBERG</t>
  </si>
  <si>
    <t>BOOTS N SADDLE</t>
  </si>
  <si>
    <t>ROWAN JEWEKS</t>
  </si>
  <si>
    <t>Team Poles</t>
  </si>
  <si>
    <t>GORDON VANTASSELL, TODD &amp; SHANE STEWART, RANDY MURPHY, BAYLEE RODERICK</t>
  </si>
  <si>
    <t>JORGI GRAHAM, LYNDSEE RICHARDS, JACK TAYLOR, TRAVIS OLIVER, CHRIS PETERSON</t>
  </si>
  <si>
    <t>HEATHER &amp; SCOTT HANSEN, JAYNA &amp; RYAN BROOKS, AMANDA NIELSON</t>
  </si>
  <si>
    <t>TARA &amp; KINDRA THURGOOD, STACIE &amp; ZACH GLOVER, LEXI ORMOND</t>
  </si>
  <si>
    <t>HEIDI &amp; LUCIE STOUT, LIZZY BALLARD, JESSI DETTAMANTI, ALLY ROUNDY</t>
  </si>
  <si>
    <t>ASHLIE ROBINS, AUSTYN NIELSON, STOCKTON JENSEN, JENNIFER QUARNBERG</t>
  </si>
  <si>
    <t>ROSS LARUE, SUSAN &amp; KC LINDSEY, JENNIFER FIELDING, NETTIE BORN</t>
  </si>
  <si>
    <t>STEVE &amp; WES OSBORNE, ANDY NORTHRUP, REBEKAH BRACKUS, JAXTON NIELSON</t>
  </si>
  <si>
    <t>KELLI NELSON, JANAE LARUE, DANA SHELTON, TIFFANY TAYLOR, JEN BORN</t>
  </si>
  <si>
    <t>JOHN, DEBBIE &amp; CJ ALFRED, HUNTER TUCKER, SKEETER POULSEN</t>
  </si>
  <si>
    <t>CHEYENNE GIORDANO, DJ LINFORD, KRIS AHMAN, CINDA WAYMENT, LISA FREEMAN</t>
  </si>
  <si>
    <t>TAELOR HANSEN, RANAE &amp; WADE ASHBY, CHRIS HENDERSON, NEIL MARTIN</t>
  </si>
  <si>
    <t>MEGAN STANWORTH, LINDSEY MITCHELL, BRYCE, KAEL &amp; CHAD TOLBERT</t>
  </si>
  <si>
    <t>TAYLOR RACKLEY, BO &amp; ARLIE JENSEN, MATT ATKINSON, BRYDIE PLATT</t>
  </si>
  <si>
    <t>SAIGE JUDD, TY STEWART, KASH &amp; KYLEE VANTASSELL, ABE WARD</t>
  </si>
  <si>
    <t>ANNIKA BARRETT, JEFF &amp; HEATHER SANDBERG, BROOKE GILMORE, TAYLOR SMITH</t>
  </si>
  <si>
    <t>WYLIE FOWERS, JULIE NORMAN, DINELLE AAGARD, PAT LAMBROSE, JUSTIN SANDBERG</t>
  </si>
  <si>
    <t>5-IN-A-ROW</t>
  </si>
  <si>
    <t>AVE.</t>
  </si>
  <si>
    <t>TOM, DENI &amp; JACE ARCHULETTA, HUNTER TUCKER, SKEETER POULSEN</t>
  </si>
  <si>
    <t>KYLEE, GORDON &amp; KASH VANTASSELL, RANDY MURPHY, SAIGE JUDD</t>
  </si>
  <si>
    <t>SHELBY CLARK, KENZIE BRALEY, STEPH SANDBERG, MIKE MUIR, MOLLY FULLMER</t>
  </si>
  <si>
    <t>TAMMY &amp; MCKINLEE DUNCAN, AUSTYN NIELSON, LANDON JACOBSON, RANCE JENSEN</t>
  </si>
  <si>
    <t>KINZIE ROBINS, JULIE NORMAN, PAT LAMBROSE, JUSTIN SANDBERG, DINELLE AAGARD</t>
  </si>
  <si>
    <t>KYLE GRAY, SPENCER JONES, BECKY CRAWFORD, MACHESNEY MITCHELL, OLIVIA NISWANDER</t>
  </si>
  <si>
    <t>SHIRLENE, DAYTON &amp; AUBREY HALL, BAYLEY &amp; DARCEY SPENDLOVE</t>
  </si>
  <si>
    <t>KENZY CHEATHAM, TAZMA SHAW, CLAY &amp; TINA NICHOLAS, DIMITRI BARKER</t>
  </si>
  <si>
    <t>KAEL &amp; BRYCE TOLBERT, BRENT BLAKE, MEGAN STANWORTH, LINDSEY MITCHELL</t>
  </si>
  <si>
    <t>JORGI GRAHAM, TRAVIS OLIVER, CHRIS PETERSON, LYNDSEE RICHARDS, ELLEN KEELE</t>
  </si>
  <si>
    <t>HEATHER &amp; SCOTT HANSEN, AMANDA NIELSON, JAYNA &amp; RYAN BROOKS</t>
  </si>
  <si>
    <t>ALLISON KELLER, MELISSA &amp; LOGAN SMITH, SHANIA SPILMAN, ROD STOTT</t>
  </si>
  <si>
    <t>ROWAN, REBECCA &amp; AURORA JEWKES, DARIC WARE, BROOKLYN CALLINGS</t>
  </si>
  <si>
    <t>ANASTASIA, WYLIE, DANIEL &amp; DYLLAN FOWERS, HARLEE SANDBERG</t>
  </si>
  <si>
    <t>CLINT DAVIS, COLT CONDIE, DANNY MARSHALL, ETHAN MORLEY, RILEY CARAS</t>
  </si>
  <si>
    <t>TARA THURGOOD, LEXI ORMOND, ZACH GLOVER, SHAUNTAY EDDINGS, SHERYL SANDBERG</t>
  </si>
  <si>
    <t>High Point Club</t>
  </si>
  <si>
    <t>High Point Man</t>
  </si>
  <si>
    <t>High Point Woman</t>
  </si>
  <si>
    <t>High point Horse</t>
  </si>
  <si>
    <t>1st</t>
  </si>
  <si>
    <t>2nd</t>
  </si>
  <si>
    <t>3rd</t>
  </si>
  <si>
    <t>Dirty Dozen</t>
  </si>
  <si>
    <t>Buckhorn</t>
  </si>
  <si>
    <t>Wild Ones</t>
  </si>
  <si>
    <t>Kash VanTassell</t>
  </si>
  <si>
    <t>Gordon VanTassell</t>
  </si>
  <si>
    <t>Ty Stewart</t>
  </si>
  <si>
    <t>Saige Judd</t>
  </si>
  <si>
    <t>Susan Lindsey</t>
  </si>
  <si>
    <t>Dana Shelton</t>
  </si>
  <si>
    <t>Fancy</t>
  </si>
  <si>
    <t>Liv</t>
  </si>
  <si>
    <t>Pee Wee</t>
  </si>
  <si>
    <t>KASEY OLSEN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</si>
</sst>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9" x14ac:knownFonts="1">
    <font>
      <sz val="11"/>
      <color theme="1"/>
      <name val="Aptos Narrow"/>
      <family val="2"/>
      <scheme val="minor"/>
    </font>
    <font>
      <b/>
      <sz val="16"/>
      <name val="Comic Sans MS"/>
      <family val="4"/>
    </font>
    <font>
      <sz val="14"/>
      <name val="Comic Sans MS"/>
      <family val="4"/>
    </font>
    <font>
      <sz val="12"/>
      <name val="Comic Sans MS"/>
      <family val="4"/>
    </font>
    <font>
      <u/>
      <sz val="14"/>
      <name val="Comic Sans MS"/>
      <family val="4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  <font>
      <sz val="16"/>
      <name val="Comic Sans MS"/>
      <family val="4"/>
    </font>
    <font>
      <sz val="14"/>
      <color theme="1"/>
      <name val="Comic Sans MS"/>
      <family val="4"/>
    </font>
    <font>
      <sz val="14"/>
      <name val="Aptos Display"/>
      <family val="1"/>
      <scheme val="major"/>
    </font>
    <font>
      <sz val="14"/>
      <color theme="1"/>
      <name val="Aptos Narrow"/>
      <family val="2"/>
      <scheme val="minor"/>
    </font>
    <font>
      <u/>
      <sz val="12"/>
      <name val="Comic Sans MS"/>
      <family val="4"/>
    </font>
    <font>
      <sz val="16"/>
      <name val="Aptos Narrow"/>
      <family val="2"/>
      <scheme val="minor"/>
    </font>
    <font>
      <b/>
      <sz val="16"/>
      <name val="Cambria"/>
      <family val="1"/>
    </font>
    <font>
      <sz val="14"/>
      <name val="Aptos Narrow"/>
      <family val="2"/>
      <scheme val="minor"/>
    </font>
    <font>
      <b/>
      <sz val="16"/>
      <color theme="1"/>
      <name val="Cambria"/>
      <family val="1"/>
    </font>
    <font>
      <b/>
      <sz val="14"/>
      <name val="Comic Sans MS"/>
      <family val="4"/>
    </font>
    <font>
      <b/>
      <sz val="11"/>
      <name val="Comic Sans MS"/>
      <family val="4"/>
    </font>
    <font>
      <b/>
      <sz val="20"/>
      <name val="Comic Sans MS"/>
      <family val="4"/>
    </font>
    <font>
      <u/>
      <sz val="20"/>
      <name val="Comic Sans MS"/>
      <family val="4"/>
    </font>
    <font>
      <sz val="20"/>
      <name val="Comic Sans MS"/>
      <family val="4"/>
    </font>
    <font>
      <b/>
      <u/>
      <sz val="20"/>
      <name val="Comic Sans MS"/>
      <family val="4"/>
    </font>
    <font>
      <b/>
      <sz val="14"/>
      <color indexed="8"/>
      <name val="Comic Sans MS"/>
      <family val="4"/>
    </font>
    <font>
      <b/>
      <sz val="12"/>
      <name val="Comic Sans MS"/>
      <family val="4"/>
    </font>
    <font>
      <sz val="12"/>
      <color theme="1"/>
      <name val="Arial Black"/>
      <family val="2"/>
    </font>
    <font>
      <sz val="12"/>
      <color theme="1"/>
      <name val="Aptos Narrow"/>
      <family val="2"/>
      <scheme val="minor"/>
    </font>
    <font>
      <b/>
      <u/>
      <sz val="12"/>
      <name val="Comic Sans MS"/>
      <family val="4"/>
    </font>
    <font>
      <b/>
      <u/>
      <sz val="12"/>
      <color theme="1"/>
      <name val="Comic Sans MS"/>
      <family val="4"/>
    </font>
    <font>
      <sz val="12"/>
      <color theme="1"/>
      <name val="Times New Roman"/>
      <family val="1"/>
    </font>
    <font>
      <b/>
      <sz val="12"/>
      <name val="Arial Black"/>
      <family val="2"/>
    </font>
    <font>
      <sz val="12"/>
      <name val="Arial Black"/>
      <family val="2"/>
    </font>
    <font>
      <b/>
      <sz val="12"/>
      <color theme="1"/>
      <name val="Aptos Narrow"/>
      <family val="2"/>
      <scheme val="minor"/>
    </font>
    <font>
      <b/>
      <sz val="12"/>
      <color theme="1"/>
      <name val="Arial Black"/>
      <family val="2"/>
    </font>
    <font>
      <b/>
      <u/>
      <sz val="12"/>
      <name val="Arial Black"/>
      <family val="2"/>
    </font>
    <font>
      <u/>
      <sz val="12"/>
      <name val="Arial Black"/>
      <family val="2"/>
    </font>
    <font>
      <sz val="12"/>
      <name val="Arial"/>
      <family val="2"/>
    </font>
    <font>
      <sz val="12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000000"/>
      <name val="Times New Roman"/>
      <family val="1"/>
    </font>
    <font>
      <b/>
      <sz val="18"/>
      <name val="Comic Sans MS"/>
      <family val="4"/>
    </font>
    <font>
      <sz val="14"/>
      <color rgb="FF000000"/>
      <name val="Times New Roman"/>
      <family val="1"/>
    </font>
    <font>
      <sz val="18"/>
      <color theme="1"/>
      <name val="Aptos Narrow"/>
      <family val="2"/>
      <scheme val="minor"/>
    </font>
    <font>
      <sz val="18"/>
      <name val="Comic Sans MS"/>
      <family val="4"/>
    </font>
    <font>
      <b/>
      <u/>
      <sz val="8"/>
      <name val="Comic Sans MS"/>
      <family val="4"/>
    </font>
    <font>
      <sz val="12"/>
      <color theme="1"/>
      <name val="Cambria"/>
      <family val="1"/>
    </font>
    <font>
      <sz val="12"/>
      <name val="Cambria"/>
      <family val="1"/>
    </font>
    <font>
      <b/>
      <sz val="12"/>
      <name val="Cambria"/>
      <family val="1"/>
    </font>
    <font>
      <b/>
      <sz val="12"/>
      <color theme="1"/>
      <name val="Cambria"/>
      <family val="1"/>
    </font>
    <font>
      <b/>
      <sz val="12"/>
      <name val="Arial"/>
      <family val="2"/>
    </font>
    <font>
      <b/>
      <u/>
      <sz val="14"/>
      <name val="Comic Sans MS"/>
      <family val="4"/>
    </font>
    <font>
      <sz val="14"/>
      <color theme="1"/>
      <name val="Cambria"/>
      <family val="1"/>
    </font>
    <font>
      <b/>
      <sz val="14"/>
      <name val="Cambria"/>
      <family val="1"/>
    </font>
    <font>
      <sz val="14"/>
      <name val="Cambria"/>
      <family val="1"/>
    </font>
    <font>
      <sz val="14"/>
      <color theme="1"/>
      <name val="Arial Black"/>
      <family val="2"/>
    </font>
    <font>
      <sz val="14"/>
      <name val="Arial"/>
      <family val="2"/>
    </font>
    <font>
      <sz val="16"/>
      <color theme="1"/>
      <name val="Arial Black"/>
      <family val="2"/>
    </font>
    <font>
      <sz val="16"/>
      <name val="Arial"/>
      <family val="2"/>
    </font>
    <font>
      <sz val="16"/>
      <color theme="1"/>
      <name val="Aptos Display"/>
      <family val="1"/>
      <scheme val="major"/>
    </font>
    <font>
      <b/>
      <sz val="16"/>
      <name val="Aptos Display"/>
      <family val="1"/>
      <scheme val="major"/>
    </font>
    <font>
      <sz val="16"/>
      <name val="Aptos Display"/>
      <family val="1"/>
      <scheme val="major"/>
    </font>
    <font>
      <b/>
      <sz val="14"/>
      <color theme="1"/>
      <name val="Cambria"/>
      <family val="1"/>
    </font>
    <font>
      <sz val="18"/>
      <name val="Arial"/>
      <family val="2"/>
    </font>
    <font>
      <sz val="12"/>
      <color theme="1"/>
      <name val="Aptos Display"/>
      <family val="1"/>
      <scheme val="major"/>
    </font>
    <font>
      <sz val="12"/>
      <name val="Aptos Display"/>
      <family val="1"/>
      <scheme val="major"/>
    </font>
    <font>
      <b/>
      <sz val="12"/>
      <name val="Aptos Display"/>
      <family val="1"/>
      <scheme val="major"/>
    </font>
    <font>
      <b/>
      <u/>
      <sz val="11"/>
      <name val="Comic Sans MS"/>
      <family val="4"/>
    </font>
    <font>
      <sz val="16"/>
      <color theme="1"/>
      <name val="Cambria"/>
      <family val="1"/>
    </font>
    <font>
      <b/>
      <u/>
      <sz val="18"/>
      <name val="Comic Sans MS"/>
      <family val="4"/>
    </font>
    <font>
      <sz val="16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" fontId="5" fillId="0" borderId="7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0" fontId="26" fillId="0" borderId="1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/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4" fillId="0" borderId="1" xfId="0" applyFont="1" applyBorder="1"/>
    <xf numFmtId="0" fontId="31" fillId="0" borderId="1" xfId="0" applyFont="1" applyBorder="1" applyAlignment="1">
      <alignment horizont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/>
    <xf numFmtId="0" fontId="2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31" fillId="0" borderId="1" xfId="0" applyFont="1" applyBorder="1"/>
    <xf numFmtId="0" fontId="30" fillId="0" borderId="1" xfId="0" applyFont="1" applyBorder="1" applyAlignment="1">
      <alignment horizontal="center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5" fillId="0" borderId="0" xfId="0" applyFont="1" applyAlignment="1">
      <alignment wrapText="1"/>
    </xf>
    <xf numFmtId="0" fontId="25" fillId="0" borderId="1" xfId="0" applyFont="1" applyBorder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wrapText="1"/>
    </xf>
    <xf numFmtId="0" fontId="37" fillId="0" borderId="1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8" fillId="3" borderId="4" xfId="0" applyFont="1" applyFill="1" applyBorder="1" applyAlignment="1">
      <alignment horizontal="center" vertical="center" wrapText="1"/>
    </xf>
    <xf numFmtId="0" fontId="38" fillId="3" borderId="5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" fontId="38" fillId="3" borderId="4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wrapText="1"/>
    </xf>
    <xf numFmtId="0" fontId="40" fillId="0" borderId="20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0" fillId="0" borderId="2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12" fontId="2" fillId="0" borderId="1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/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0" fontId="0" fillId="0" borderId="1" xfId="0" applyBorder="1"/>
    <xf numFmtId="0" fontId="52" fillId="0" borderId="1" xfId="0" applyFont="1" applyBorder="1" applyAlignment="1">
      <alignment horizontal="center" vertical="center" wrapText="1"/>
    </xf>
    <xf numFmtId="0" fontId="53" fillId="0" borderId="13" xfId="0" applyFont="1" applyBorder="1" applyAlignment="1">
      <alignment horizontal="center"/>
    </xf>
    <xf numFmtId="0" fontId="54" fillId="0" borderId="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top" wrapText="1"/>
    </xf>
    <xf numFmtId="0" fontId="53" fillId="0" borderId="1" xfId="0" applyFont="1" applyBorder="1" applyAlignment="1">
      <alignment horizontal="center"/>
    </xf>
    <xf numFmtId="0" fontId="49" fillId="0" borderId="13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/>
    </xf>
    <xf numFmtId="0" fontId="55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49" fillId="0" borderId="1" xfId="0" applyFont="1" applyBorder="1" applyAlignment="1">
      <alignment horizontal="center" vertical="center" wrapText="1"/>
    </xf>
    <xf numFmtId="0" fontId="57" fillId="0" borderId="1" xfId="0" applyFont="1" applyBorder="1"/>
    <xf numFmtId="0" fontId="58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/>
    </xf>
    <xf numFmtId="0" fontId="60" fillId="0" borderId="13" xfId="0" applyFont="1" applyBorder="1" applyAlignment="1">
      <alignment horizontal="center"/>
    </xf>
    <xf numFmtId="0" fontId="52" fillId="0" borderId="2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4" fillId="0" borderId="13" xfId="0" applyFont="1" applyBorder="1"/>
    <xf numFmtId="0" fontId="2" fillId="0" borderId="22" xfId="0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center"/>
    </xf>
    <xf numFmtId="0" fontId="6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 vertical="center" wrapText="1"/>
    </xf>
    <xf numFmtId="0" fontId="65" fillId="0" borderId="19" xfId="0" applyFont="1" applyBorder="1" applyAlignment="1">
      <alignment horizontal="center" vertical="center" wrapText="1"/>
    </xf>
    <xf numFmtId="0" fontId="65" fillId="0" borderId="1" xfId="0" applyFont="1" applyBorder="1" applyAlignment="1">
      <alignment horizontal="left" vertical="center" wrapText="1"/>
    </xf>
    <xf numFmtId="0" fontId="65" fillId="0" borderId="1" xfId="0" applyFont="1" applyBorder="1" applyAlignment="1">
      <alignment horizontal="center" vertical="center"/>
    </xf>
    <xf numFmtId="0" fontId="66" fillId="0" borderId="13" xfId="0" applyFont="1" applyBorder="1" applyAlignment="1">
      <alignment horizontal="center"/>
    </xf>
    <xf numFmtId="0" fontId="66" fillId="0" borderId="1" xfId="0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44" fillId="0" borderId="19" xfId="0" applyFont="1" applyBorder="1"/>
    <xf numFmtId="0" fontId="46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39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top" wrapText="1"/>
    </xf>
    <xf numFmtId="0" fontId="23" fillId="0" borderId="22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0" fillId="0" borderId="0" xfId="0"/>
    <xf numFmtId="0" fontId="39" fillId="0" borderId="22" xfId="0" applyFont="1" applyBorder="1" applyAlignment="1">
      <alignment horizontal="center" vertical="top" wrapText="1"/>
    </xf>
    <xf numFmtId="0" fontId="39" fillId="0" borderId="23" xfId="0" applyFont="1" applyBorder="1" applyAlignment="1">
      <alignment horizontal="center" vertical="top" wrapText="1"/>
    </xf>
    <xf numFmtId="0" fontId="39" fillId="0" borderId="13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C17E1-9432-4E9E-9167-AFC1F14A1DBA}">
  <dimension ref="A1:J450"/>
  <sheetViews>
    <sheetView tabSelected="1" workbookViewId="0">
      <selection activeCell="C5" sqref="C5"/>
    </sheetView>
  </sheetViews>
  <sheetFormatPr defaultRowHeight="15" x14ac:dyDescent="0.25"/>
  <cols>
    <col min="1" max="1" width="24.42578125" bestFit="1" customWidth="1"/>
    <col min="2" max="2" width="61.7109375" customWidth="1"/>
    <col min="3" max="4" width="12.7109375" bestFit="1" customWidth="1"/>
    <col min="5" max="5" width="9.5703125" bestFit="1" customWidth="1"/>
    <col min="6" max="6" width="12.28515625" bestFit="1" customWidth="1"/>
    <col min="7" max="7" width="15" bestFit="1" customWidth="1"/>
    <col min="8" max="8" width="18" bestFit="1" customWidth="1"/>
    <col min="9" max="9" width="17.5703125" bestFit="1" customWidth="1"/>
    <col min="10" max="10" width="15.7109375" bestFit="1" customWidth="1"/>
  </cols>
  <sheetData>
    <row r="1" spans="1:10" ht="24.75" x14ac:dyDescent="0.5">
      <c r="A1" s="194" t="s">
        <v>0</v>
      </c>
      <c r="B1" s="194"/>
      <c r="C1" s="1"/>
      <c r="D1" s="2"/>
      <c r="F1" s="127"/>
      <c r="G1" s="127" t="s">
        <v>398</v>
      </c>
      <c r="H1" s="127" t="s">
        <v>399</v>
      </c>
      <c r="I1" s="127" t="s">
        <v>400</v>
      </c>
      <c r="J1" s="127" t="s">
        <v>401</v>
      </c>
    </row>
    <row r="2" spans="1:10" ht="21.75" thickBot="1" x14ac:dyDescent="0.45">
      <c r="A2" s="3" t="s">
        <v>1</v>
      </c>
      <c r="B2" s="3" t="s">
        <v>2</v>
      </c>
      <c r="C2" s="3" t="s">
        <v>3</v>
      </c>
      <c r="D2" s="3" t="s">
        <v>4</v>
      </c>
      <c r="F2" s="179" t="s">
        <v>402</v>
      </c>
      <c r="G2" s="179" t="s">
        <v>405</v>
      </c>
      <c r="H2" s="179" t="s">
        <v>408</v>
      </c>
      <c r="I2" s="179" t="s">
        <v>411</v>
      </c>
      <c r="J2" s="179" t="s">
        <v>414</v>
      </c>
    </row>
    <row r="3" spans="1:10" ht="38.25" thickBot="1" x14ac:dyDescent="0.5">
      <c r="A3" s="4" t="s">
        <v>5</v>
      </c>
      <c r="B3" s="5" t="s">
        <v>6</v>
      </c>
      <c r="C3" s="6">
        <v>154</v>
      </c>
      <c r="D3" s="7">
        <v>1</v>
      </c>
      <c r="F3" s="127" t="s">
        <v>403</v>
      </c>
      <c r="G3" s="127" t="s">
        <v>406</v>
      </c>
      <c r="H3" s="127" t="s">
        <v>409</v>
      </c>
      <c r="I3" s="127" t="s">
        <v>412</v>
      </c>
      <c r="J3" s="127" t="s">
        <v>415</v>
      </c>
    </row>
    <row r="4" spans="1:10" ht="24.75" thickBot="1" x14ac:dyDescent="0.5">
      <c r="A4" s="8" t="s">
        <v>7</v>
      </c>
      <c r="B4" s="9" t="s">
        <v>8</v>
      </c>
      <c r="C4" s="6">
        <v>156</v>
      </c>
      <c r="D4" s="10">
        <v>2</v>
      </c>
      <c r="F4" s="127" t="s">
        <v>404</v>
      </c>
      <c r="G4" s="127" t="s">
        <v>407</v>
      </c>
      <c r="H4" s="127" t="s">
        <v>410</v>
      </c>
      <c r="I4" s="127" t="s">
        <v>413</v>
      </c>
      <c r="J4" s="127" t="s">
        <v>416</v>
      </c>
    </row>
    <row r="5" spans="1:10" ht="38.25" thickBot="1" x14ac:dyDescent="0.5">
      <c r="A5" s="8" t="s">
        <v>9</v>
      </c>
      <c r="B5" s="9" t="s">
        <v>417</v>
      </c>
      <c r="C5" s="6">
        <v>163</v>
      </c>
      <c r="D5" s="10">
        <v>3</v>
      </c>
    </row>
    <row r="6" spans="1:10" ht="38.25" thickBot="1" x14ac:dyDescent="0.4">
      <c r="A6" s="8" t="s">
        <v>9</v>
      </c>
      <c r="B6" s="9" t="s">
        <v>10</v>
      </c>
      <c r="C6" s="6">
        <v>159</v>
      </c>
      <c r="D6" s="11">
        <v>4</v>
      </c>
    </row>
    <row r="7" spans="1:10" ht="38.25" thickBot="1" x14ac:dyDescent="0.5">
      <c r="A7" s="8" t="s">
        <v>5</v>
      </c>
      <c r="B7" s="9" t="s">
        <v>11</v>
      </c>
      <c r="C7" s="6">
        <v>164</v>
      </c>
      <c r="D7" s="7">
        <v>5</v>
      </c>
    </row>
    <row r="8" spans="1:10" ht="38.25" thickBot="1" x14ac:dyDescent="0.5">
      <c r="A8" s="8" t="s">
        <v>12</v>
      </c>
      <c r="B8" s="9" t="s">
        <v>13</v>
      </c>
      <c r="C8" s="6">
        <v>160</v>
      </c>
      <c r="D8" s="7">
        <v>6</v>
      </c>
    </row>
    <row r="9" spans="1:10" ht="24.75" x14ac:dyDescent="0.5">
      <c r="A9" s="195" t="s">
        <v>16</v>
      </c>
      <c r="B9" s="195"/>
      <c r="C9" s="12"/>
      <c r="D9" s="13"/>
    </row>
    <row r="10" spans="1:10" ht="21.75" thickBot="1" x14ac:dyDescent="0.45">
      <c r="A10" s="3" t="s">
        <v>1</v>
      </c>
      <c r="B10" s="3" t="s">
        <v>2</v>
      </c>
      <c r="C10" s="14" t="s">
        <v>3</v>
      </c>
      <c r="D10" s="3" t="s">
        <v>4</v>
      </c>
    </row>
    <row r="11" spans="1:10" ht="21.75" thickBot="1" x14ac:dyDescent="0.3">
      <c r="A11" s="4" t="s">
        <v>17</v>
      </c>
      <c r="B11" s="5" t="s">
        <v>18</v>
      </c>
      <c r="C11" s="15">
        <v>174</v>
      </c>
      <c r="D11" s="16">
        <v>1</v>
      </c>
    </row>
    <row r="12" spans="1:10" ht="19.5" thickBot="1" x14ac:dyDescent="0.3">
      <c r="A12" s="8" t="s">
        <v>19</v>
      </c>
      <c r="B12" s="9" t="s">
        <v>20</v>
      </c>
      <c r="C12" s="17">
        <v>178</v>
      </c>
      <c r="D12" s="17">
        <v>2</v>
      </c>
    </row>
    <row r="13" spans="1:10" ht="19.5" thickBot="1" x14ac:dyDescent="0.3">
      <c r="A13" s="8" t="s">
        <v>21</v>
      </c>
      <c r="B13" s="9" t="s">
        <v>22</v>
      </c>
      <c r="C13" s="17">
        <v>148</v>
      </c>
      <c r="D13" s="17">
        <v>3</v>
      </c>
    </row>
    <row r="14" spans="1:10" ht="21.75" thickBot="1" x14ac:dyDescent="0.3">
      <c r="A14" s="8" t="s">
        <v>23</v>
      </c>
      <c r="B14" s="9" t="s">
        <v>24</v>
      </c>
      <c r="C14" s="18">
        <v>176</v>
      </c>
      <c r="D14" s="16">
        <v>4</v>
      </c>
    </row>
    <row r="15" spans="1:10" ht="19.5" thickBot="1" x14ac:dyDescent="0.3">
      <c r="A15" s="8" t="s">
        <v>23</v>
      </c>
      <c r="B15" s="9" t="s">
        <v>25</v>
      </c>
      <c r="C15" s="17">
        <v>179</v>
      </c>
      <c r="D15" s="17">
        <v>5</v>
      </c>
    </row>
    <row r="16" spans="1:10" ht="19.5" thickBot="1" x14ac:dyDescent="0.3">
      <c r="A16" s="8" t="s">
        <v>26</v>
      </c>
      <c r="B16" s="9" t="s">
        <v>27</v>
      </c>
      <c r="C16" s="17">
        <v>167</v>
      </c>
      <c r="D16" s="17">
        <v>6</v>
      </c>
    </row>
    <row r="17" spans="1:4" ht="24.75" x14ac:dyDescent="0.5">
      <c r="A17" s="195" t="s">
        <v>28</v>
      </c>
      <c r="B17" s="195"/>
      <c r="C17" s="19"/>
    </row>
    <row r="18" spans="1:4" ht="21.75" thickBot="1" x14ac:dyDescent="0.45">
      <c r="A18" s="3" t="s">
        <v>1</v>
      </c>
      <c r="B18" s="3" t="s">
        <v>2</v>
      </c>
      <c r="C18" s="3" t="s">
        <v>3</v>
      </c>
      <c r="D18" s="20" t="s">
        <v>29</v>
      </c>
    </row>
    <row r="19" spans="1:4" ht="24.75" thickBot="1" x14ac:dyDescent="0.5">
      <c r="A19" s="4" t="s">
        <v>30</v>
      </c>
      <c r="B19" s="5" t="s">
        <v>31</v>
      </c>
      <c r="C19" s="21">
        <v>187</v>
      </c>
      <c r="D19" s="10">
        <v>1</v>
      </c>
    </row>
    <row r="20" spans="1:4" ht="21.75" thickBot="1" x14ac:dyDescent="0.4">
      <c r="A20" s="8" t="s">
        <v>21</v>
      </c>
      <c r="B20" s="9" t="s">
        <v>32</v>
      </c>
      <c r="C20" s="21">
        <v>148</v>
      </c>
      <c r="D20" s="22">
        <v>2</v>
      </c>
    </row>
    <row r="21" spans="1:4" ht="21.75" thickBot="1" x14ac:dyDescent="0.4">
      <c r="A21" s="8" t="s">
        <v>19</v>
      </c>
      <c r="B21" s="9" t="s">
        <v>33</v>
      </c>
      <c r="C21" s="21">
        <v>178</v>
      </c>
      <c r="D21" s="23">
        <v>3</v>
      </c>
    </row>
    <row r="22" spans="1:4" ht="24.75" thickBot="1" x14ac:dyDescent="0.4">
      <c r="A22" s="8" t="s">
        <v>34</v>
      </c>
      <c r="B22" s="9" t="s">
        <v>35</v>
      </c>
      <c r="C22" s="21">
        <v>161</v>
      </c>
      <c r="D22" s="24">
        <v>4</v>
      </c>
    </row>
    <row r="23" spans="1:4" ht="21.75" thickBot="1" x14ac:dyDescent="0.4">
      <c r="A23" s="8" t="s">
        <v>14</v>
      </c>
      <c r="B23" s="9" t="s">
        <v>36</v>
      </c>
      <c r="C23" s="21">
        <v>149</v>
      </c>
      <c r="D23" s="25">
        <v>5</v>
      </c>
    </row>
    <row r="24" spans="1:4" ht="21" thickBot="1" x14ac:dyDescent="0.35">
      <c r="A24" s="8" t="s">
        <v>21</v>
      </c>
      <c r="B24" s="9" t="s">
        <v>37</v>
      </c>
      <c r="C24" s="26">
        <v>152</v>
      </c>
      <c r="D24" s="27">
        <v>6</v>
      </c>
    </row>
    <row r="25" spans="1:4" ht="22.5" x14ac:dyDescent="0.45">
      <c r="A25" s="28" t="s">
        <v>38</v>
      </c>
      <c r="B25" s="196"/>
      <c r="C25" s="196"/>
      <c r="D25" s="196"/>
    </row>
    <row r="26" spans="1:4" ht="21.75" thickBot="1" x14ac:dyDescent="0.45">
      <c r="A26" s="19" t="s">
        <v>1</v>
      </c>
      <c r="B26" s="19" t="s">
        <v>39</v>
      </c>
      <c r="C26" s="29" t="s">
        <v>3</v>
      </c>
      <c r="D26" s="30" t="s">
        <v>4</v>
      </c>
    </row>
    <row r="27" spans="1:4" ht="21.75" thickBot="1" x14ac:dyDescent="0.3">
      <c r="A27" s="4" t="s">
        <v>17</v>
      </c>
      <c r="B27" s="5" t="s">
        <v>18</v>
      </c>
      <c r="C27" s="31">
        <v>174</v>
      </c>
      <c r="D27" s="32">
        <v>1</v>
      </c>
    </row>
    <row r="28" spans="1:4" ht="38.25" thickBot="1" x14ac:dyDescent="0.3">
      <c r="A28" s="8" t="s">
        <v>5</v>
      </c>
      <c r="B28" s="9" t="s">
        <v>11</v>
      </c>
      <c r="C28" s="33">
        <v>164</v>
      </c>
      <c r="D28" s="32">
        <v>2</v>
      </c>
    </row>
    <row r="29" spans="1:4" ht="21.75" thickBot="1" x14ac:dyDescent="0.3">
      <c r="A29" s="8" t="s">
        <v>30</v>
      </c>
      <c r="B29" s="9" t="s">
        <v>40</v>
      </c>
      <c r="C29" s="33">
        <v>189</v>
      </c>
      <c r="D29" s="32">
        <v>3</v>
      </c>
    </row>
    <row r="30" spans="1:4" ht="21.75" thickBot="1" x14ac:dyDescent="0.3">
      <c r="A30" s="8" t="s">
        <v>7</v>
      </c>
      <c r="B30" s="9" t="s">
        <v>41</v>
      </c>
      <c r="C30" s="33">
        <v>195</v>
      </c>
      <c r="D30" s="15">
        <v>4</v>
      </c>
    </row>
    <row r="31" spans="1:4" ht="21.75" thickBot="1" x14ac:dyDescent="0.3">
      <c r="A31" s="8" t="s">
        <v>30</v>
      </c>
      <c r="B31" s="9" t="s">
        <v>42</v>
      </c>
      <c r="C31" s="33">
        <v>187</v>
      </c>
      <c r="D31" s="32">
        <v>5</v>
      </c>
    </row>
    <row r="32" spans="1:4" ht="21.75" thickBot="1" x14ac:dyDescent="0.3">
      <c r="A32" s="8" t="s">
        <v>14</v>
      </c>
      <c r="B32" s="9" t="s">
        <v>43</v>
      </c>
      <c r="C32" s="33">
        <v>198</v>
      </c>
      <c r="D32" s="15">
        <v>6</v>
      </c>
    </row>
    <row r="33" spans="1:3" ht="31.5" x14ac:dyDescent="0.6">
      <c r="A33" s="197" t="s">
        <v>44</v>
      </c>
      <c r="B33" s="197"/>
      <c r="C33" s="197"/>
    </row>
    <row r="34" spans="1:3" ht="32.25" thickBot="1" x14ac:dyDescent="0.3">
      <c r="A34" s="35" t="s">
        <v>1</v>
      </c>
      <c r="B34" s="35" t="s">
        <v>45</v>
      </c>
      <c r="C34" s="35"/>
    </row>
    <row r="35" spans="1:3" ht="32.25" thickBot="1" x14ac:dyDescent="0.65">
      <c r="A35" s="36" t="s">
        <v>21</v>
      </c>
      <c r="B35" s="37">
        <v>1</v>
      </c>
      <c r="C35" s="35"/>
    </row>
    <row r="36" spans="1:3" ht="32.25" thickBot="1" x14ac:dyDescent="0.3">
      <c r="A36" s="38" t="s">
        <v>46</v>
      </c>
      <c r="B36" s="39">
        <v>2</v>
      </c>
      <c r="C36" s="35"/>
    </row>
    <row r="37" spans="1:3" ht="32.25" thickBot="1" x14ac:dyDescent="0.3">
      <c r="A37" s="38" t="s">
        <v>14</v>
      </c>
      <c r="B37" s="39">
        <v>3</v>
      </c>
      <c r="C37" s="39"/>
    </row>
    <row r="38" spans="1:3" ht="32.25" thickBot="1" x14ac:dyDescent="0.65">
      <c r="A38" s="38" t="s">
        <v>26</v>
      </c>
      <c r="B38" s="37">
        <v>4</v>
      </c>
      <c r="C38" s="39"/>
    </row>
    <row r="39" spans="1:3" ht="32.25" thickBot="1" x14ac:dyDescent="0.3">
      <c r="A39" s="38" t="s">
        <v>47</v>
      </c>
      <c r="B39" s="39">
        <v>5</v>
      </c>
      <c r="C39" s="35"/>
    </row>
    <row r="40" spans="1:3" ht="38.25" thickBot="1" x14ac:dyDescent="0.3">
      <c r="A40" s="40" t="s">
        <v>9</v>
      </c>
      <c r="B40" s="41">
        <v>6</v>
      </c>
      <c r="C40" s="24"/>
    </row>
    <row r="41" spans="1:3" ht="32.25" thickBot="1" x14ac:dyDescent="0.3">
      <c r="A41" s="40" t="s">
        <v>34</v>
      </c>
      <c r="B41" s="35"/>
      <c r="C41" s="24"/>
    </row>
    <row r="42" spans="1:3" ht="38.25" thickBot="1" x14ac:dyDescent="0.3">
      <c r="A42" s="38" t="s">
        <v>48</v>
      </c>
      <c r="B42" s="35"/>
      <c r="C42" s="39"/>
    </row>
    <row r="43" spans="1:3" ht="32.25" thickBot="1" x14ac:dyDescent="0.65">
      <c r="A43" s="42" t="s">
        <v>49</v>
      </c>
      <c r="B43" s="35"/>
      <c r="C43" s="37"/>
    </row>
    <row r="44" spans="1:3" ht="32.25" thickBot="1" x14ac:dyDescent="0.65">
      <c r="A44" s="33" t="s">
        <v>50</v>
      </c>
      <c r="B44" s="43"/>
      <c r="C44" s="37"/>
    </row>
    <row r="45" spans="1:3" ht="31.5" x14ac:dyDescent="0.6">
      <c r="A45" s="44"/>
      <c r="B45" s="34"/>
      <c r="C45" s="34"/>
    </row>
    <row r="46" spans="1:3" ht="32.25" thickBot="1" x14ac:dyDescent="0.65">
      <c r="A46" s="35" t="s">
        <v>1</v>
      </c>
      <c r="B46" s="45" t="s">
        <v>51</v>
      </c>
      <c r="C46" s="45"/>
    </row>
    <row r="47" spans="1:3" ht="23.25" thickBot="1" x14ac:dyDescent="0.5">
      <c r="A47" s="4" t="s">
        <v>52</v>
      </c>
      <c r="B47" s="46">
        <v>1</v>
      </c>
      <c r="C47" s="46"/>
    </row>
    <row r="48" spans="1:3" ht="23.25" thickBot="1" x14ac:dyDescent="0.5">
      <c r="A48" s="8" t="s">
        <v>30</v>
      </c>
      <c r="B48" s="46">
        <v>2</v>
      </c>
      <c r="C48" s="46"/>
    </row>
    <row r="49" spans="1:3" ht="23.25" thickBot="1" x14ac:dyDescent="0.5">
      <c r="A49" s="8" t="s">
        <v>19</v>
      </c>
      <c r="B49" s="46">
        <v>3</v>
      </c>
      <c r="C49" s="46"/>
    </row>
    <row r="50" spans="1:3" ht="24.75" thickBot="1" x14ac:dyDescent="0.5">
      <c r="A50" s="8" t="s">
        <v>53</v>
      </c>
      <c r="B50" s="46">
        <v>4</v>
      </c>
      <c r="C50" s="24"/>
    </row>
    <row r="51" spans="1:3" ht="38.25" thickBot="1" x14ac:dyDescent="0.5">
      <c r="A51" s="8" t="s">
        <v>54</v>
      </c>
      <c r="B51" s="46">
        <v>5</v>
      </c>
      <c r="C51" s="46"/>
    </row>
    <row r="52" spans="1:3" ht="38.25" thickBot="1" x14ac:dyDescent="0.5">
      <c r="A52" s="8" t="s">
        <v>55</v>
      </c>
      <c r="B52" s="46">
        <v>6</v>
      </c>
      <c r="C52" s="46"/>
    </row>
    <row r="53" spans="1:3" ht="31.5" x14ac:dyDescent="0.6">
      <c r="A53" s="192" t="s">
        <v>56</v>
      </c>
      <c r="B53" s="192"/>
    </row>
    <row r="54" spans="1:3" ht="32.25" thickBot="1" x14ac:dyDescent="0.65">
      <c r="A54" s="47" t="s">
        <v>1</v>
      </c>
      <c r="B54" s="47" t="s">
        <v>45</v>
      </c>
    </row>
    <row r="55" spans="1:3" ht="21" thickBot="1" x14ac:dyDescent="0.35">
      <c r="A55" s="36" t="s">
        <v>14</v>
      </c>
      <c r="B55" s="27">
        <v>1</v>
      </c>
    </row>
    <row r="56" spans="1:3" ht="21" thickBot="1" x14ac:dyDescent="0.35">
      <c r="A56" s="38" t="s">
        <v>21</v>
      </c>
      <c r="B56" s="27">
        <v>2</v>
      </c>
    </row>
    <row r="57" spans="1:3" ht="38.25" thickBot="1" x14ac:dyDescent="0.35">
      <c r="A57" s="38" t="s">
        <v>54</v>
      </c>
      <c r="B57" s="27">
        <v>3</v>
      </c>
    </row>
    <row r="58" spans="1:3" ht="21" thickBot="1" x14ac:dyDescent="0.35">
      <c r="A58" s="38" t="s">
        <v>34</v>
      </c>
      <c r="B58" s="27">
        <v>4</v>
      </c>
    </row>
    <row r="59" spans="1:3" ht="21" thickBot="1" x14ac:dyDescent="0.35">
      <c r="A59" s="38" t="s">
        <v>46</v>
      </c>
      <c r="B59" s="27">
        <v>5</v>
      </c>
    </row>
    <row r="60" spans="1:3" ht="38.25" thickBot="1" x14ac:dyDescent="0.35">
      <c r="A60" s="38" t="s">
        <v>9</v>
      </c>
      <c r="B60" s="27">
        <v>6</v>
      </c>
    </row>
    <row r="61" spans="1:3" ht="21" thickBot="1" x14ac:dyDescent="0.35">
      <c r="A61" s="40" t="s">
        <v>50</v>
      </c>
      <c r="B61" s="27"/>
    </row>
    <row r="62" spans="1:3" ht="21" thickBot="1" x14ac:dyDescent="0.35">
      <c r="A62" s="38" t="s">
        <v>26</v>
      </c>
      <c r="B62" s="27"/>
    </row>
    <row r="63" spans="1:3" ht="38.25" thickBot="1" x14ac:dyDescent="0.35">
      <c r="A63" s="33" t="s">
        <v>57</v>
      </c>
      <c r="B63" s="27"/>
    </row>
    <row r="64" spans="1:3" ht="22.5" x14ac:dyDescent="0.45">
      <c r="A64" s="48"/>
      <c r="B64" s="49"/>
    </row>
    <row r="65" spans="1:8" ht="31.5" x14ac:dyDescent="0.6">
      <c r="A65" s="192" t="s">
        <v>56</v>
      </c>
      <c r="B65" s="192"/>
    </row>
    <row r="66" spans="1:8" ht="32.25" thickBot="1" x14ac:dyDescent="0.3">
      <c r="A66" s="50" t="s">
        <v>1</v>
      </c>
      <c r="B66" s="50" t="s">
        <v>51</v>
      </c>
    </row>
    <row r="67" spans="1:8" ht="32.25" thickBot="1" x14ac:dyDescent="0.3">
      <c r="A67" s="4" t="s">
        <v>30</v>
      </c>
      <c r="B67" s="35">
        <v>1</v>
      </c>
    </row>
    <row r="68" spans="1:8" ht="21.75" thickBot="1" x14ac:dyDescent="0.3">
      <c r="A68" s="8" t="s">
        <v>19</v>
      </c>
      <c r="B68" s="32">
        <v>2</v>
      </c>
    </row>
    <row r="69" spans="1:8" ht="32.25" thickBot="1" x14ac:dyDescent="0.3">
      <c r="A69" s="8" t="s">
        <v>53</v>
      </c>
      <c r="B69" s="41">
        <v>3</v>
      </c>
    </row>
    <row r="70" spans="1:8" ht="21.75" thickBot="1" x14ac:dyDescent="0.3">
      <c r="A70" s="51" t="s">
        <v>58</v>
      </c>
      <c r="B70" s="32">
        <v>4</v>
      </c>
    </row>
    <row r="71" spans="1:8" ht="19.5" x14ac:dyDescent="0.4">
      <c r="A71" s="193" t="s">
        <v>59</v>
      </c>
      <c r="B71" s="193"/>
      <c r="C71" s="193"/>
      <c r="D71" s="52"/>
      <c r="E71" s="52">
        <v>1</v>
      </c>
      <c r="F71" s="53"/>
      <c r="G71" s="53"/>
      <c r="H71" s="53"/>
    </row>
    <row r="72" spans="1:8" ht="20.25" thickBot="1" x14ac:dyDescent="0.45">
      <c r="A72" s="54" t="s">
        <v>1</v>
      </c>
      <c r="B72" s="55" t="s">
        <v>60</v>
      </c>
      <c r="C72" s="56" t="s">
        <v>61</v>
      </c>
      <c r="D72" s="56" t="s">
        <v>61</v>
      </c>
      <c r="E72" s="56" t="s">
        <v>62</v>
      </c>
      <c r="F72" s="57" t="s">
        <v>63</v>
      </c>
      <c r="G72" s="57" t="s">
        <v>64</v>
      </c>
      <c r="H72" s="57" t="s">
        <v>29</v>
      </c>
    </row>
    <row r="73" spans="1:8" ht="20.25" thickBot="1" x14ac:dyDescent="0.45">
      <c r="A73" s="58" t="s">
        <v>65</v>
      </c>
      <c r="B73" s="59" t="s">
        <v>66</v>
      </c>
      <c r="C73" s="60">
        <v>17.484000000000002</v>
      </c>
      <c r="D73" s="61"/>
      <c r="E73" s="62"/>
      <c r="F73" s="63">
        <f t="shared" ref="F73:F90" si="0">AVERAGE(C73:D73)</f>
        <v>17.484000000000002</v>
      </c>
      <c r="G73" s="63">
        <f t="shared" ref="G73:G90" si="1">SUM(E73:F73)</f>
        <v>17.484000000000002</v>
      </c>
      <c r="H73" s="64">
        <v>1</v>
      </c>
    </row>
    <row r="74" spans="1:8" ht="20.25" thickBot="1" x14ac:dyDescent="0.45">
      <c r="A74" s="65" t="s">
        <v>67</v>
      </c>
      <c r="B74" s="66" t="s">
        <v>68</v>
      </c>
      <c r="C74" s="60">
        <v>17.536999999999999</v>
      </c>
      <c r="D74" s="62"/>
      <c r="E74" s="62"/>
      <c r="F74" s="63">
        <f t="shared" si="0"/>
        <v>17.536999999999999</v>
      </c>
      <c r="G74" s="63">
        <f t="shared" si="1"/>
        <v>17.536999999999999</v>
      </c>
      <c r="H74" s="67">
        <v>2</v>
      </c>
    </row>
    <row r="75" spans="1:8" ht="20.25" thickBot="1" x14ac:dyDescent="0.45">
      <c r="A75" s="65" t="s">
        <v>30</v>
      </c>
      <c r="B75" s="66" t="s">
        <v>69</v>
      </c>
      <c r="C75" s="68">
        <v>17.972999999999999</v>
      </c>
      <c r="D75" s="63"/>
      <c r="E75" s="63"/>
      <c r="F75" s="63">
        <f t="shared" si="0"/>
        <v>17.972999999999999</v>
      </c>
      <c r="G75" s="63">
        <f t="shared" si="1"/>
        <v>17.972999999999999</v>
      </c>
      <c r="H75" s="67">
        <v>3</v>
      </c>
    </row>
    <row r="76" spans="1:8" ht="20.25" thickBot="1" x14ac:dyDescent="0.45">
      <c r="A76" s="65" t="s">
        <v>54</v>
      </c>
      <c r="B76" s="66" t="s">
        <v>70</v>
      </c>
      <c r="C76" s="69">
        <v>17.98</v>
      </c>
      <c r="D76" s="70"/>
      <c r="E76" s="71"/>
      <c r="F76" s="63">
        <f t="shared" si="0"/>
        <v>17.98</v>
      </c>
      <c r="G76" s="63">
        <f t="shared" si="1"/>
        <v>17.98</v>
      </c>
      <c r="H76" s="67">
        <v>4</v>
      </c>
    </row>
    <row r="77" spans="1:8" ht="20.25" thickBot="1" x14ac:dyDescent="0.45">
      <c r="A77" s="65" t="s">
        <v>57</v>
      </c>
      <c r="B77" s="66" t="s">
        <v>71</v>
      </c>
      <c r="C77" s="60">
        <v>18.03</v>
      </c>
      <c r="D77" s="62"/>
      <c r="E77" s="62"/>
      <c r="F77" s="63">
        <f t="shared" si="0"/>
        <v>18.03</v>
      </c>
      <c r="G77" s="63">
        <f t="shared" si="1"/>
        <v>18.03</v>
      </c>
      <c r="H77" s="64">
        <v>5</v>
      </c>
    </row>
    <row r="78" spans="1:8" ht="20.25" thickBot="1" x14ac:dyDescent="0.45">
      <c r="A78" s="65" t="s">
        <v>72</v>
      </c>
      <c r="B78" s="66" t="s">
        <v>73</v>
      </c>
      <c r="C78" s="60">
        <v>18.247</v>
      </c>
      <c r="D78" s="62"/>
      <c r="E78" s="62"/>
      <c r="F78" s="63">
        <f t="shared" si="0"/>
        <v>18.247</v>
      </c>
      <c r="G78" s="63">
        <f t="shared" si="1"/>
        <v>18.247</v>
      </c>
      <c r="H78" s="67">
        <v>6</v>
      </c>
    </row>
    <row r="79" spans="1:8" ht="20.25" thickBot="1" x14ac:dyDescent="0.45">
      <c r="A79" s="65" t="s">
        <v>5</v>
      </c>
      <c r="B79" s="66" t="s">
        <v>74</v>
      </c>
      <c r="C79" s="68">
        <v>18.280999999999999</v>
      </c>
      <c r="D79" s="63"/>
      <c r="E79" s="63"/>
      <c r="F79" s="63">
        <f t="shared" si="0"/>
        <v>18.280999999999999</v>
      </c>
      <c r="G79" s="63">
        <f t="shared" si="1"/>
        <v>18.280999999999999</v>
      </c>
      <c r="H79" s="72"/>
    </row>
    <row r="80" spans="1:8" ht="20.25" thickBot="1" x14ac:dyDescent="0.45">
      <c r="A80" s="65" t="s">
        <v>14</v>
      </c>
      <c r="B80" s="66" t="s">
        <v>75</v>
      </c>
      <c r="C80" s="60">
        <v>18.355</v>
      </c>
      <c r="D80" s="62"/>
      <c r="E80" s="62"/>
      <c r="F80" s="63">
        <f t="shared" si="0"/>
        <v>18.355</v>
      </c>
      <c r="G80" s="63">
        <f t="shared" si="1"/>
        <v>18.355</v>
      </c>
      <c r="H80" s="72"/>
    </row>
    <row r="81" spans="1:8" ht="20.25" thickBot="1" x14ac:dyDescent="0.45">
      <c r="A81" s="65" t="s">
        <v>34</v>
      </c>
      <c r="B81" s="66" t="s">
        <v>76</v>
      </c>
      <c r="C81" s="69">
        <v>18.457999999999998</v>
      </c>
      <c r="D81" s="62"/>
      <c r="E81" s="62"/>
      <c r="F81" s="63">
        <f t="shared" si="0"/>
        <v>18.457999999999998</v>
      </c>
      <c r="G81" s="63">
        <f t="shared" si="1"/>
        <v>18.457999999999998</v>
      </c>
      <c r="H81" s="72"/>
    </row>
    <row r="82" spans="1:8" ht="20.25" thickBot="1" x14ac:dyDescent="0.45">
      <c r="A82" s="65" t="s">
        <v>77</v>
      </c>
      <c r="B82" s="66" t="s">
        <v>78</v>
      </c>
      <c r="C82" s="60">
        <v>18.759</v>
      </c>
      <c r="D82" s="61"/>
      <c r="E82" s="62"/>
      <c r="F82" s="63">
        <f t="shared" si="0"/>
        <v>18.759</v>
      </c>
      <c r="G82" s="63">
        <f t="shared" si="1"/>
        <v>18.759</v>
      </c>
      <c r="H82" s="73"/>
    </row>
    <row r="83" spans="1:8" ht="20.25" thickBot="1" x14ac:dyDescent="0.45">
      <c r="A83" s="65" t="s">
        <v>30</v>
      </c>
      <c r="B83" s="66" t="s">
        <v>79</v>
      </c>
      <c r="C83" s="69">
        <v>18.771000000000001</v>
      </c>
      <c r="D83" s="70"/>
      <c r="E83" s="71"/>
      <c r="F83" s="63">
        <f t="shared" si="0"/>
        <v>18.771000000000001</v>
      </c>
      <c r="G83" s="63">
        <f t="shared" si="1"/>
        <v>18.771000000000001</v>
      </c>
      <c r="H83" s="73"/>
    </row>
    <row r="84" spans="1:8" ht="20.25" thickBot="1" x14ac:dyDescent="0.45">
      <c r="A84" s="65" t="s">
        <v>34</v>
      </c>
      <c r="B84" s="66" t="s">
        <v>80</v>
      </c>
      <c r="C84" s="60">
        <v>18.776</v>
      </c>
      <c r="D84" s="62"/>
      <c r="E84" s="62"/>
      <c r="F84" s="63">
        <f t="shared" si="0"/>
        <v>18.776</v>
      </c>
      <c r="G84" s="63">
        <f t="shared" si="1"/>
        <v>18.776</v>
      </c>
      <c r="H84" s="72"/>
    </row>
    <row r="85" spans="1:8" ht="20.25" thickBot="1" x14ac:dyDescent="0.45">
      <c r="A85" s="65" t="s">
        <v>21</v>
      </c>
      <c r="B85" s="66" t="s">
        <v>81</v>
      </c>
      <c r="C85" s="69">
        <v>19.158000000000001</v>
      </c>
      <c r="D85" s="62"/>
      <c r="E85" s="62"/>
      <c r="F85" s="63">
        <f t="shared" si="0"/>
        <v>19.158000000000001</v>
      </c>
      <c r="G85" s="63">
        <f t="shared" si="1"/>
        <v>19.158000000000001</v>
      </c>
      <c r="H85" s="72"/>
    </row>
    <row r="86" spans="1:8" ht="20.25" thickBot="1" x14ac:dyDescent="0.45">
      <c r="A86" s="65" t="s">
        <v>19</v>
      </c>
      <c r="B86" s="66" t="s">
        <v>82</v>
      </c>
      <c r="C86" s="69">
        <v>19.260999999999999</v>
      </c>
      <c r="D86" s="61"/>
      <c r="E86" s="62"/>
      <c r="F86" s="63">
        <f t="shared" si="0"/>
        <v>19.260999999999999</v>
      </c>
      <c r="G86" s="63">
        <f t="shared" si="1"/>
        <v>19.260999999999999</v>
      </c>
      <c r="H86" s="72"/>
    </row>
    <row r="87" spans="1:8" ht="20.25" thickBot="1" x14ac:dyDescent="0.45">
      <c r="A87" s="65" t="s">
        <v>23</v>
      </c>
      <c r="B87" s="66" t="s">
        <v>25</v>
      </c>
      <c r="C87" s="60">
        <v>19.295000000000002</v>
      </c>
      <c r="D87" s="62"/>
      <c r="E87" s="62"/>
      <c r="F87" s="63">
        <f t="shared" si="0"/>
        <v>19.295000000000002</v>
      </c>
      <c r="G87" s="63">
        <f t="shared" si="1"/>
        <v>19.295000000000002</v>
      </c>
      <c r="H87" s="73"/>
    </row>
    <row r="88" spans="1:8" ht="20.25" thickBot="1" x14ac:dyDescent="0.45">
      <c r="A88" s="65" t="s">
        <v>83</v>
      </c>
      <c r="B88" s="66" t="s">
        <v>84</v>
      </c>
      <c r="C88" s="60">
        <v>19.428000000000001</v>
      </c>
      <c r="D88" s="62"/>
      <c r="E88" s="62"/>
      <c r="F88" s="63">
        <f t="shared" si="0"/>
        <v>19.428000000000001</v>
      </c>
      <c r="G88" s="63">
        <f t="shared" si="1"/>
        <v>19.428000000000001</v>
      </c>
      <c r="H88" s="73"/>
    </row>
    <row r="89" spans="1:8" ht="20.25" thickBot="1" x14ac:dyDescent="0.45">
      <c r="A89" s="65" t="s">
        <v>21</v>
      </c>
      <c r="B89" s="66" t="s">
        <v>85</v>
      </c>
      <c r="C89" s="60">
        <v>19.734999999999999</v>
      </c>
      <c r="D89" s="62"/>
      <c r="E89" s="62"/>
      <c r="F89" s="63">
        <f t="shared" si="0"/>
        <v>19.734999999999999</v>
      </c>
      <c r="G89" s="63">
        <f t="shared" si="1"/>
        <v>19.734999999999999</v>
      </c>
      <c r="H89" s="73"/>
    </row>
    <row r="90" spans="1:8" ht="20.25" thickBot="1" x14ac:dyDescent="0.45">
      <c r="A90" s="65" t="s">
        <v>83</v>
      </c>
      <c r="B90" s="66" t="s">
        <v>86</v>
      </c>
      <c r="C90" s="60">
        <v>22.814</v>
      </c>
      <c r="D90" s="62"/>
      <c r="E90" s="62"/>
      <c r="F90" s="63">
        <f t="shared" si="0"/>
        <v>22.814</v>
      </c>
      <c r="G90" s="63">
        <f t="shared" si="1"/>
        <v>22.814</v>
      </c>
      <c r="H90" s="73"/>
    </row>
    <row r="91" spans="1:8" ht="19.5" x14ac:dyDescent="0.4">
      <c r="A91" s="180" t="s">
        <v>87</v>
      </c>
      <c r="B91" s="180"/>
      <c r="C91" s="180"/>
      <c r="D91" s="63"/>
      <c r="E91" s="63"/>
      <c r="F91" s="53"/>
      <c r="G91" s="53"/>
      <c r="H91" s="53"/>
    </row>
    <row r="92" spans="1:8" ht="20.25" thickBot="1" x14ac:dyDescent="0.45">
      <c r="A92" s="74" t="s">
        <v>1</v>
      </c>
      <c r="B92" s="55" t="s">
        <v>60</v>
      </c>
      <c r="C92" s="56" t="s">
        <v>61</v>
      </c>
      <c r="D92" s="56" t="s">
        <v>61</v>
      </c>
      <c r="E92" s="56" t="s">
        <v>62</v>
      </c>
      <c r="F92" s="57" t="s">
        <v>63</v>
      </c>
      <c r="G92" s="56" t="s">
        <v>64</v>
      </c>
      <c r="H92" s="56" t="s">
        <v>29</v>
      </c>
    </row>
    <row r="93" spans="1:8" ht="32.25" thickBot="1" x14ac:dyDescent="0.45">
      <c r="A93" s="58" t="s">
        <v>30</v>
      </c>
      <c r="B93" s="59" t="s">
        <v>88</v>
      </c>
      <c r="C93" s="69">
        <v>114.377</v>
      </c>
      <c r="D93" s="75"/>
      <c r="E93" s="75"/>
      <c r="F93" s="63">
        <f t="shared" ref="F93:F110" si="2">AVERAGE(C93:D93)</f>
        <v>114.377</v>
      </c>
      <c r="G93" s="63">
        <f t="shared" ref="G93:G110" si="3">SUM(E93:F93)</f>
        <v>114.377</v>
      </c>
      <c r="H93" s="76">
        <v>1</v>
      </c>
    </row>
    <row r="94" spans="1:8" ht="32.25" thickBot="1" x14ac:dyDescent="0.45">
      <c r="A94" s="65" t="s">
        <v>34</v>
      </c>
      <c r="B94" s="66" t="s">
        <v>89</v>
      </c>
      <c r="C94" s="69">
        <v>116.066</v>
      </c>
      <c r="D94" s="75"/>
      <c r="E94" s="75"/>
      <c r="F94" s="63">
        <f t="shared" si="2"/>
        <v>116.066</v>
      </c>
      <c r="G94" s="63">
        <f t="shared" si="3"/>
        <v>116.066</v>
      </c>
      <c r="H94" s="60">
        <v>2</v>
      </c>
    </row>
    <row r="95" spans="1:8" ht="32.25" thickBot="1" x14ac:dyDescent="0.45">
      <c r="A95" s="65" t="s">
        <v>52</v>
      </c>
      <c r="B95" s="66" t="s">
        <v>90</v>
      </c>
      <c r="C95" s="69">
        <v>118.90300000000001</v>
      </c>
      <c r="D95" s="75"/>
      <c r="E95" s="75"/>
      <c r="F95" s="63">
        <f t="shared" si="2"/>
        <v>118.90300000000001</v>
      </c>
      <c r="G95" s="63">
        <f t="shared" si="3"/>
        <v>118.90300000000001</v>
      </c>
      <c r="H95" s="60">
        <v>3</v>
      </c>
    </row>
    <row r="96" spans="1:8" ht="32.25" thickBot="1" x14ac:dyDescent="0.45">
      <c r="A96" s="65" t="s">
        <v>54</v>
      </c>
      <c r="B96" s="66" t="s">
        <v>91</v>
      </c>
      <c r="C96" s="69">
        <v>119.64400000000001</v>
      </c>
      <c r="D96" s="77"/>
      <c r="E96" s="77"/>
      <c r="F96" s="63">
        <f t="shared" si="2"/>
        <v>119.64400000000001</v>
      </c>
      <c r="G96" s="63">
        <f t="shared" si="3"/>
        <v>119.64400000000001</v>
      </c>
      <c r="H96" s="60">
        <v>4</v>
      </c>
    </row>
    <row r="97" spans="1:8" ht="32.25" thickBot="1" x14ac:dyDescent="0.45">
      <c r="A97" s="65" t="s">
        <v>53</v>
      </c>
      <c r="B97" s="66" t="s">
        <v>92</v>
      </c>
      <c r="C97" s="69">
        <v>121.004</v>
      </c>
      <c r="D97" s="75"/>
      <c r="E97" s="75"/>
      <c r="F97" s="63">
        <f t="shared" si="2"/>
        <v>121.004</v>
      </c>
      <c r="G97" s="63">
        <f t="shared" si="3"/>
        <v>121.004</v>
      </c>
      <c r="H97" s="60">
        <v>5</v>
      </c>
    </row>
    <row r="98" spans="1:8" ht="32.25" thickBot="1" x14ac:dyDescent="0.45">
      <c r="A98" s="65" t="s">
        <v>57</v>
      </c>
      <c r="B98" s="66" t="s">
        <v>93</v>
      </c>
      <c r="C98" s="69">
        <v>125.64</v>
      </c>
      <c r="D98" s="75"/>
      <c r="E98" s="75"/>
      <c r="F98" s="63">
        <f t="shared" si="2"/>
        <v>125.64</v>
      </c>
      <c r="G98" s="63">
        <f t="shared" si="3"/>
        <v>125.64</v>
      </c>
      <c r="H98" s="60">
        <v>6</v>
      </c>
    </row>
    <row r="99" spans="1:8" ht="32.25" thickBot="1" x14ac:dyDescent="0.45">
      <c r="A99" s="65" t="s">
        <v>55</v>
      </c>
      <c r="B99" s="66" t="s">
        <v>94</v>
      </c>
      <c r="C99" s="69">
        <v>127.014</v>
      </c>
      <c r="D99" s="78"/>
      <c r="E99" s="75"/>
      <c r="F99" s="63">
        <f t="shared" si="2"/>
        <v>127.014</v>
      </c>
      <c r="G99" s="63">
        <f t="shared" si="3"/>
        <v>127.014</v>
      </c>
      <c r="H99" s="60"/>
    </row>
    <row r="100" spans="1:8" ht="32.25" thickBot="1" x14ac:dyDescent="0.45">
      <c r="A100" s="65" t="s">
        <v>14</v>
      </c>
      <c r="B100" s="66" t="s">
        <v>95</v>
      </c>
      <c r="C100" s="76">
        <v>127.443</v>
      </c>
      <c r="D100" s="76"/>
      <c r="E100" s="76"/>
      <c r="F100" s="63">
        <f t="shared" si="2"/>
        <v>127.443</v>
      </c>
      <c r="G100" s="63">
        <f t="shared" si="3"/>
        <v>127.443</v>
      </c>
      <c r="H100" s="60"/>
    </row>
    <row r="101" spans="1:8" ht="32.25" thickBot="1" x14ac:dyDescent="0.45">
      <c r="A101" s="65" t="s">
        <v>30</v>
      </c>
      <c r="B101" s="66" t="s">
        <v>96</v>
      </c>
      <c r="C101" s="69">
        <v>128.63</v>
      </c>
      <c r="D101" s="75"/>
      <c r="E101" s="75"/>
      <c r="F101" s="63">
        <f t="shared" si="2"/>
        <v>128.63</v>
      </c>
      <c r="G101" s="63">
        <f t="shared" si="3"/>
        <v>128.63</v>
      </c>
      <c r="H101" s="60"/>
    </row>
    <row r="102" spans="1:8" ht="32.25" thickBot="1" x14ac:dyDescent="0.45">
      <c r="A102" s="65" t="s">
        <v>72</v>
      </c>
      <c r="B102" s="66" t="s">
        <v>97</v>
      </c>
      <c r="C102" s="69">
        <v>129.119</v>
      </c>
      <c r="D102" s="75"/>
      <c r="E102" s="75"/>
      <c r="F102" s="63">
        <f t="shared" si="2"/>
        <v>129.119</v>
      </c>
      <c r="G102" s="63">
        <f t="shared" si="3"/>
        <v>129.119</v>
      </c>
      <c r="H102" s="60"/>
    </row>
    <row r="103" spans="1:8" ht="32.25" thickBot="1" x14ac:dyDescent="0.45">
      <c r="A103" s="65" t="s">
        <v>19</v>
      </c>
      <c r="B103" s="66" t="s">
        <v>98</v>
      </c>
      <c r="C103" s="69">
        <v>129.26300000000001</v>
      </c>
      <c r="D103" s="75"/>
      <c r="E103" s="75"/>
      <c r="F103" s="63">
        <f t="shared" si="2"/>
        <v>129.26300000000001</v>
      </c>
      <c r="G103" s="63">
        <f t="shared" si="3"/>
        <v>129.26300000000001</v>
      </c>
      <c r="H103" s="60"/>
    </row>
    <row r="104" spans="1:8" ht="32.25" thickBot="1" x14ac:dyDescent="0.45">
      <c r="A104" s="65" t="s">
        <v>34</v>
      </c>
      <c r="B104" s="66" t="s">
        <v>99</v>
      </c>
      <c r="C104" s="69">
        <v>132.21199999999999</v>
      </c>
      <c r="D104" s="75"/>
      <c r="E104" s="75"/>
      <c r="F104" s="63">
        <f t="shared" si="2"/>
        <v>132.21199999999999</v>
      </c>
      <c r="G104" s="63">
        <f t="shared" si="3"/>
        <v>132.21199999999999</v>
      </c>
      <c r="H104" s="60"/>
    </row>
    <row r="105" spans="1:8" ht="32.25" thickBot="1" x14ac:dyDescent="0.45">
      <c r="A105" s="79" t="s">
        <v>5</v>
      </c>
      <c r="B105" s="80" t="s">
        <v>100</v>
      </c>
      <c r="C105" s="76">
        <v>132.71100000000001</v>
      </c>
      <c r="D105" s="76"/>
      <c r="E105" s="76"/>
      <c r="F105" s="63">
        <f t="shared" si="2"/>
        <v>132.71100000000001</v>
      </c>
      <c r="G105" s="63">
        <f t="shared" si="3"/>
        <v>132.71100000000001</v>
      </c>
      <c r="H105" s="76"/>
    </row>
    <row r="106" spans="1:8" ht="32.25" thickBot="1" x14ac:dyDescent="0.45">
      <c r="A106" s="81" t="s">
        <v>67</v>
      </c>
      <c r="B106" s="82" t="s">
        <v>101</v>
      </c>
      <c r="C106" s="69">
        <v>132.89500000000001</v>
      </c>
      <c r="D106" s="75"/>
      <c r="E106" s="75"/>
      <c r="F106" s="63">
        <f t="shared" si="2"/>
        <v>132.89500000000001</v>
      </c>
      <c r="G106" s="63">
        <f t="shared" si="3"/>
        <v>132.89500000000001</v>
      </c>
      <c r="H106" s="76"/>
    </row>
    <row r="107" spans="1:8" ht="32.25" thickBot="1" x14ac:dyDescent="0.45">
      <c r="A107" s="81" t="s">
        <v>77</v>
      </c>
      <c r="B107" s="82" t="s">
        <v>102</v>
      </c>
      <c r="C107" s="69">
        <v>134.429</v>
      </c>
      <c r="D107" s="78"/>
      <c r="E107" s="75"/>
      <c r="F107" s="63">
        <f t="shared" si="2"/>
        <v>134.429</v>
      </c>
      <c r="G107" s="63">
        <f t="shared" si="3"/>
        <v>134.429</v>
      </c>
      <c r="H107" s="60"/>
    </row>
    <row r="108" spans="1:8" ht="32.25" thickBot="1" x14ac:dyDescent="0.45">
      <c r="A108" s="65" t="s">
        <v>26</v>
      </c>
      <c r="B108" s="66" t="s">
        <v>103</v>
      </c>
      <c r="C108" s="76">
        <v>137.83000000000001</v>
      </c>
      <c r="D108" s="76"/>
      <c r="E108" s="76"/>
      <c r="F108" s="63">
        <f t="shared" si="2"/>
        <v>137.83000000000001</v>
      </c>
      <c r="G108" s="63">
        <f t="shared" si="3"/>
        <v>137.83000000000001</v>
      </c>
      <c r="H108" s="60"/>
    </row>
    <row r="109" spans="1:8" ht="32.25" thickBot="1" x14ac:dyDescent="0.45">
      <c r="A109" s="65" t="s">
        <v>26</v>
      </c>
      <c r="B109" s="66" t="s">
        <v>104</v>
      </c>
      <c r="C109" s="69">
        <v>138.90299999999999</v>
      </c>
      <c r="D109" s="75"/>
      <c r="E109" s="75"/>
      <c r="F109" s="63">
        <f t="shared" si="2"/>
        <v>138.90299999999999</v>
      </c>
      <c r="G109" s="63">
        <f t="shared" si="3"/>
        <v>138.90299999999999</v>
      </c>
      <c r="H109" s="60"/>
    </row>
    <row r="110" spans="1:8" ht="32.25" thickBot="1" x14ac:dyDescent="0.45">
      <c r="A110" s="65" t="s">
        <v>105</v>
      </c>
      <c r="B110" s="66" t="s">
        <v>106</v>
      </c>
      <c r="C110" s="69">
        <v>151.43700000000001</v>
      </c>
      <c r="D110" s="75"/>
      <c r="E110" s="75"/>
      <c r="F110" s="63">
        <f t="shared" si="2"/>
        <v>151.43700000000001</v>
      </c>
      <c r="G110" s="63">
        <f t="shared" si="3"/>
        <v>151.43700000000001</v>
      </c>
      <c r="H110" s="60"/>
    </row>
    <row r="111" spans="1:8" ht="19.5" x14ac:dyDescent="0.4">
      <c r="A111" s="193" t="s">
        <v>107</v>
      </c>
      <c r="B111" s="193"/>
      <c r="C111" s="193"/>
      <c r="D111" s="52"/>
      <c r="E111" s="52">
        <v>1</v>
      </c>
      <c r="F111" s="53"/>
      <c r="G111" s="53"/>
      <c r="H111" s="53"/>
    </row>
    <row r="112" spans="1:8" ht="20.25" thickBot="1" x14ac:dyDescent="0.45">
      <c r="A112" s="54" t="s">
        <v>1</v>
      </c>
      <c r="B112" s="55" t="s">
        <v>60</v>
      </c>
      <c r="C112" s="56" t="s">
        <v>61</v>
      </c>
      <c r="D112" s="56" t="s">
        <v>61</v>
      </c>
      <c r="E112" s="56" t="s">
        <v>62</v>
      </c>
      <c r="F112" s="57" t="s">
        <v>63</v>
      </c>
      <c r="G112" s="57" t="s">
        <v>64</v>
      </c>
      <c r="H112" s="57" t="s">
        <v>29</v>
      </c>
    </row>
    <row r="113" spans="1:8" ht="20.25" thickBot="1" x14ac:dyDescent="0.45">
      <c r="A113" s="58" t="s">
        <v>34</v>
      </c>
      <c r="B113" s="59" t="s">
        <v>80</v>
      </c>
      <c r="C113" s="60">
        <v>7.0069999999999997</v>
      </c>
      <c r="D113" s="62"/>
      <c r="E113" s="62"/>
      <c r="F113" s="63">
        <f t="shared" ref="F113:F130" si="4">AVERAGE(C113:D113)</f>
        <v>7.0069999999999997</v>
      </c>
      <c r="G113" s="63">
        <f t="shared" ref="G113:G130" si="5">SUM(E113:F113)</f>
        <v>7.0069999999999997</v>
      </c>
      <c r="H113" s="83">
        <v>1</v>
      </c>
    </row>
    <row r="114" spans="1:8" ht="20.25" thickBot="1" x14ac:dyDescent="0.45">
      <c r="A114" s="65" t="s">
        <v>52</v>
      </c>
      <c r="B114" s="66" t="s">
        <v>108</v>
      </c>
      <c r="C114" s="60">
        <v>7.2050000000000001</v>
      </c>
      <c r="D114" s="61"/>
      <c r="E114" s="62"/>
      <c r="F114" s="63">
        <f t="shared" si="4"/>
        <v>7.2050000000000001</v>
      </c>
      <c r="G114" s="63">
        <f t="shared" si="5"/>
        <v>7.2050000000000001</v>
      </c>
      <c r="H114" s="83">
        <v>2</v>
      </c>
    </row>
    <row r="115" spans="1:8" ht="20.25" thickBot="1" x14ac:dyDescent="0.45">
      <c r="A115" s="65" t="s">
        <v>5</v>
      </c>
      <c r="B115" s="66" t="s">
        <v>109</v>
      </c>
      <c r="C115" s="60">
        <v>7.3040000000000003</v>
      </c>
      <c r="D115" s="62"/>
      <c r="E115" s="62"/>
      <c r="F115" s="63">
        <f t="shared" si="4"/>
        <v>7.3040000000000003</v>
      </c>
      <c r="G115" s="63">
        <f t="shared" si="5"/>
        <v>7.3040000000000003</v>
      </c>
      <c r="H115" s="83">
        <v>3</v>
      </c>
    </row>
    <row r="116" spans="1:8" ht="20.25" thickBot="1" x14ac:dyDescent="0.45">
      <c r="A116" s="65" t="s">
        <v>110</v>
      </c>
      <c r="B116" s="66" t="s">
        <v>111</v>
      </c>
      <c r="C116" s="69">
        <v>7.5350000000000001</v>
      </c>
      <c r="D116" s="62"/>
      <c r="E116" s="62"/>
      <c r="F116" s="63">
        <f t="shared" si="4"/>
        <v>7.5350000000000001</v>
      </c>
      <c r="G116" s="63">
        <f t="shared" si="5"/>
        <v>7.5350000000000001</v>
      </c>
      <c r="H116" s="83">
        <v>4</v>
      </c>
    </row>
    <row r="117" spans="1:8" ht="20.25" thickBot="1" x14ac:dyDescent="0.45">
      <c r="A117" s="65" t="s">
        <v>83</v>
      </c>
      <c r="B117" s="66" t="s">
        <v>86</v>
      </c>
      <c r="C117" s="68">
        <v>7.5910000000000002</v>
      </c>
      <c r="D117" s="63"/>
      <c r="E117" s="63"/>
      <c r="F117" s="63">
        <f t="shared" si="4"/>
        <v>7.5910000000000002</v>
      </c>
      <c r="G117" s="63">
        <f t="shared" si="5"/>
        <v>7.5910000000000002</v>
      </c>
      <c r="H117" s="83">
        <v>5</v>
      </c>
    </row>
    <row r="118" spans="1:8" ht="20.25" thickBot="1" x14ac:dyDescent="0.45">
      <c r="A118" s="65" t="s">
        <v>83</v>
      </c>
      <c r="B118" s="66" t="s">
        <v>112</v>
      </c>
      <c r="C118" s="60">
        <v>7.6319999999999997</v>
      </c>
      <c r="D118" s="62"/>
      <c r="E118" s="62"/>
      <c r="F118" s="63">
        <f t="shared" si="4"/>
        <v>7.6319999999999997</v>
      </c>
      <c r="G118" s="63">
        <f t="shared" si="5"/>
        <v>7.6319999999999997</v>
      </c>
      <c r="H118" s="83">
        <v>6</v>
      </c>
    </row>
    <row r="119" spans="1:8" ht="20.25" thickBot="1" x14ac:dyDescent="0.45">
      <c r="A119" s="65" t="s">
        <v>46</v>
      </c>
      <c r="B119" s="66" t="s">
        <v>113</v>
      </c>
      <c r="C119" s="60">
        <v>7.9249999999999998</v>
      </c>
      <c r="D119" s="62"/>
      <c r="E119" s="62"/>
      <c r="F119" s="63">
        <f t="shared" si="4"/>
        <v>7.9249999999999998</v>
      </c>
      <c r="G119" s="63">
        <f t="shared" si="5"/>
        <v>7.9249999999999998</v>
      </c>
      <c r="H119" s="73"/>
    </row>
    <row r="120" spans="1:8" ht="20.25" thickBot="1" x14ac:dyDescent="0.45">
      <c r="A120" s="65" t="s">
        <v>5</v>
      </c>
      <c r="B120" s="66" t="s">
        <v>74</v>
      </c>
      <c r="C120" s="60">
        <v>7.9619999999999997</v>
      </c>
      <c r="D120" s="62"/>
      <c r="E120" s="62"/>
      <c r="F120" s="63">
        <f t="shared" si="4"/>
        <v>7.9619999999999997</v>
      </c>
      <c r="G120" s="63">
        <f t="shared" si="5"/>
        <v>7.9619999999999997</v>
      </c>
      <c r="H120" s="72"/>
    </row>
    <row r="121" spans="1:8" ht="20.25" thickBot="1" x14ac:dyDescent="0.45">
      <c r="A121" s="65" t="s">
        <v>54</v>
      </c>
      <c r="B121" s="66" t="s">
        <v>114</v>
      </c>
      <c r="C121" s="60">
        <v>8.0809999999999995</v>
      </c>
      <c r="D121" s="62"/>
      <c r="E121" s="62"/>
      <c r="F121" s="63">
        <f t="shared" si="4"/>
        <v>8.0809999999999995</v>
      </c>
      <c r="G121" s="63">
        <f t="shared" si="5"/>
        <v>8.0809999999999995</v>
      </c>
      <c r="H121" s="72"/>
    </row>
    <row r="122" spans="1:8" ht="20.25" thickBot="1" x14ac:dyDescent="0.45">
      <c r="A122" s="65" t="s">
        <v>55</v>
      </c>
      <c r="B122" s="66" t="s">
        <v>115</v>
      </c>
      <c r="C122" s="60">
        <v>8.1690000000000005</v>
      </c>
      <c r="D122" s="61"/>
      <c r="E122" s="62"/>
      <c r="F122" s="63">
        <f t="shared" si="4"/>
        <v>8.1690000000000005</v>
      </c>
      <c r="G122" s="63">
        <f t="shared" si="5"/>
        <v>8.1690000000000005</v>
      </c>
      <c r="H122" s="73"/>
    </row>
    <row r="123" spans="1:8" ht="20.25" thickBot="1" x14ac:dyDescent="0.45">
      <c r="A123" s="65" t="s">
        <v>19</v>
      </c>
      <c r="B123" s="66" t="s">
        <v>116</v>
      </c>
      <c r="C123" s="60">
        <v>8.2050000000000001</v>
      </c>
      <c r="D123" s="62"/>
      <c r="E123" s="62"/>
      <c r="F123" s="63">
        <f t="shared" si="4"/>
        <v>8.2050000000000001</v>
      </c>
      <c r="G123" s="63">
        <f t="shared" si="5"/>
        <v>8.2050000000000001</v>
      </c>
      <c r="H123" s="72"/>
    </row>
    <row r="124" spans="1:8" ht="20.25" thickBot="1" x14ac:dyDescent="0.45">
      <c r="A124" s="65" t="s">
        <v>14</v>
      </c>
      <c r="B124" s="66" t="s">
        <v>43</v>
      </c>
      <c r="C124" s="69">
        <v>7.2080000000000002</v>
      </c>
      <c r="D124" s="70"/>
      <c r="E124" s="71">
        <v>5</v>
      </c>
      <c r="F124" s="63">
        <f t="shared" si="4"/>
        <v>7.2080000000000002</v>
      </c>
      <c r="G124" s="63">
        <f t="shared" si="5"/>
        <v>12.208</v>
      </c>
      <c r="H124" s="72"/>
    </row>
    <row r="125" spans="1:8" ht="20.25" thickBot="1" x14ac:dyDescent="0.45">
      <c r="A125" s="65" t="s">
        <v>117</v>
      </c>
      <c r="B125" s="66" t="s">
        <v>118</v>
      </c>
      <c r="C125" s="60">
        <v>8.3770000000000007</v>
      </c>
      <c r="D125" s="62"/>
      <c r="E125" s="62">
        <v>5</v>
      </c>
      <c r="F125" s="63">
        <f t="shared" si="4"/>
        <v>8.3770000000000007</v>
      </c>
      <c r="G125" s="63">
        <f t="shared" si="5"/>
        <v>13.377000000000001</v>
      </c>
      <c r="H125" s="72"/>
    </row>
    <row r="126" spans="1:8" ht="20.25" thickBot="1" x14ac:dyDescent="0.45">
      <c r="A126" s="65" t="s">
        <v>55</v>
      </c>
      <c r="B126" s="66" t="s">
        <v>119</v>
      </c>
      <c r="C126" s="68">
        <v>8.423</v>
      </c>
      <c r="D126" s="63"/>
      <c r="E126" s="63">
        <v>5</v>
      </c>
      <c r="F126" s="63">
        <f t="shared" si="4"/>
        <v>8.423</v>
      </c>
      <c r="G126" s="63">
        <f t="shared" si="5"/>
        <v>13.423</v>
      </c>
      <c r="H126" s="72"/>
    </row>
    <row r="127" spans="1:8" ht="20.25" thickBot="1" x14ac:dyDescent="0.45">
      <c r="A127" s="65" t="s">
        <v>120</v>
      </c>
      <c r="B127" s="66" t="s">
        <v>121</v>
      </c>
      <c r="C127" s="69">
        <v>7.6180000000000003</v>
      </c>
      <c r="D127" s="70"/>
      <c r="E127" s="84">
        <v>10</v>
      </c>
      <c r="F127" s="63">
        <f t="shared" si="4"/>
        <v>7.6180000000000003</v>
      </c>
      <c r="G127" s="63">
        <f t="shared" si="5"/>
        <v>17.618000000000002</v>
      </c>
      <c r="H127" s="72"/>
    </row>
    <row r="128" spans="1:8" ht="20.25" thickBot="1" x14ac:dyDescent="0.45">
      <c r="A128" s="65" t="s">
        <v>72</v>
      </c>
      <c r="B128" s="66" t="s">
        <v>122</v>
      </c>
      <c r="C128" s="69">
        <v>7.66</v>
      </c>
      <c r="D128" s="62"/>
      <c r="E128" s="62">
        <v>15</v>
      </c>
      <c r="F128" s="63">
        <f t="shared" si="4"/>
        <v>7.66</v>
      </c>
      <c r="G128" s="63">
        <f t="shared" si="5"/>
        <v>22.66</v>
      </c>
      <c r="H128" s="72"/>
    </row>
    <row r="129" spans="1:8" ht="20.25" thickBot="1" x14ac:dyDescent="0.45">
      <c r="A129" s="65" t="s">
        <v>123</v>
      </c>
      <c r="B129" s="66" t="s">
        <v>124</v>
      </c>
      <c r="C129" s="60">
        <v>8.3699999999999992</v>
      </c>
      <c r="D129" s="62"/>
      <c r="E129" s="62">
        <v>20</v>
      </c>
      <c r="F129" s="63">
        <f t="shared" si="4"/>
        <v>8.3699999999999992</v>
      </c>
      <c r="G129" s="63">
        <f t="shared" si="5"/>
        <v>28.369999999999997</v>
      </c>
      <c r="H129" s="72"/>
    </row>
    <row r="130" spans="1:8" ht="20.25" thickBot="1" x14ac:dyDescent="0.45">
      <c r="A130" s="65" t="s">
        <v>7</v>
      </c>
      <c r="B130" s="66" t="s">
        <v>8</v>
      </c>
      <c r="C130" s="69" t="s">
        <v>125</v>
      </c>
      <c r="D130" s="61"/>
      <c r="E130" s="62"/>
      <c r="F130" s="63" t="e">
        <f t="shared" si="4"/>
        <v>#DIV/0!</v>
      </c>
      <c r="G130" s="63" t="e">
        <f t="shared" si="5"/>
        <v>#DIV/0!</v>
      </c>
      <c r="H130" s="72"/>
    </row>
    <row r="131" spans="1:8" ht="19.5" x14ac:dyDescent="0.4">
      <c r="A131" s="180" t="s">
        <v>126</v>
      </c>
      <c r="B131" s="180"/>
      <c r="C131" s="180"/>
      <c r="D131" s="63"/>
      <c r="E131" s="63"/>
      <c r="F131" s="53"/>
      <c r="G131" s="53"/>
      <c r="H131" s="53"/>
    </row>
    <row r="132" spans="1:8" ht="20.25" thickBot="1" x14ac:dyDescent="0.45">
      <c r="A132" s="74" t="s">
        <v>1</v>
      </c>
      <c r="B132" s="55" t="s">
        <v>60</v>
      </c>
      <c r="C132" s="56" t="s">
        <v>61</v>
      </c>
      <c r="D132" s="56" t="s">
        <v>61</v>
      </c>
      <c r="E132" s="56" t="s">
        <v>62</v>
      </c>
      <c r="F132" s="57" t="s">
        <v>63</v>
      </c>
      <c r="G132" s="56" t="s">
        <v>64</v>
      </c>
      <c r="H132" s="56" t="s">
        <v>29</v>
      </c>
    </row>
    <row r="133" spans="1:8" ht="32.25" thickBot="1" x14ac:dyDescent="0.45">
      <c r="A133" s="85" t="s">
        <v>34</v>
      </c>
      <c r="B133" s="86" t="s">
        <v>127</v>
      </c>
      <c r="C133" s="87">
        <v>58.57</v>
      </c>
      <c r="D133" s="75">
        <v>58.41</v>
      </c>
      <c r="E133" s="75"/>
      <c r="F133" s="63">
        <f>AVERAGE(C133:D133)</f>
        <v>58.489999999999995</v>
      </c>
      <c r="G133" s="63">
        <f>SUM(E133:F133)</f>
        <v>58.489999999999995</v>
      </c>
      <c r="H133" s="76">
        <v>1</v>
      </c>
    </row>
    <row r="134" spans="1:8" ht="32.25" thickBot="1" x14ac:dyDescent="0.45">
      <c r="A134" s="65" t="s">
        <v>52</v>
      </c>
      <c r="B134" s="66" t="s">
        <v>128</v>
      </c>
      <c r="C134" s="87">
        <v>55.01</v>
      </c>
      <c r="D134" s="75">
        <v>55.24</v>
      </c>
      <c r="E134" s="75">
        <v>10</v>
      </c>
      <c r="F134" s="63">
        <f>AVERAGE(C134:D134)</f>
        <v>55.125</v>
      </c>
      <c r="G134" s="63">
        <f>SUM(E134:F134)</f>
        <v>65.125</v>
      </c>
      <c r="H134" s="60">
        <v>2</v>
      </c>
    </row>
    <row r="135" spans="1:8" ht="32.25" thickBot="1" x14ac:dyDescent="0.45">
      <c r="A135" s="65" t="s">
        <v>120</v>
      </c>
      <c r="B135" s="66" t="s">
        <v>129</v>
      </c>
      <c r="C135" s="87">
        <v>103.64</v>
      </c>
      <c r="D135" s="77">
        <v>103.71</v>
      </c>
      <c r="E135" s="77"/>
      <c r="F135" s="63">
        <f>AVERAGE(C135:D135)</f>
        <v>103.675</v>
      </c>
      <c r="G135" s="63">
        <f>SUM(E135:F135)</f>
        <v>103.675</v>
      </c>
      <c r="H135" s="60">
        <v>3</v>
      </c>
    </row>
    <row r="136" spans="1:8" ht="32.25" thickBot="1" x14ac:dyDescent="0.45">
      <c r="A136" s="65" t="s">
        <v>47</v>
      </c>
      <c r="B136" s="66" t="s">
        <v>130</v>
      </c>
      <c r="C136" s="87">
        <v>106.2</v>
      </c>
      <c r="D136" s="75">
        <v>106.19</v>
      </c>
      <c r="E136" s="75"/>
      <c r="F136" s="63">
        <f>AVERAGE(C136:D136)</f>
        <v>106.19499999999999</v>
      </c>
      <c r="G136" s="63">
        <f>SUM(E136:F136)</f>
        <v>106.19499999999999</v>
      </c>
      <c r="H136" s="60">
        <v>4</v>
      </c>
    </row>
    <row r="137" spans="1:8" ht="32.25" thickBot="1" x14ac:dyDescent="0.45">
      <c r="A137" s="65" t="s">
        <v>26</v>
      </c>
      <c r="B137" s="66" t="s">
        <v>131</v>
      </c>
      <c r="C137" s="88">
        <v>134.55000000000001</v>
      </c>
      <c r="D137" s="88">
        <v>134.33000000000001</v>
      </c>
      <c r="E137" s="88">
        <v>15</v>
      </c>
      <c r="F137" s="63">
        <v>100.19</v>
      </c>
      <c r="G137" s="63">
        <v>110.19</v>
      </c>
      <c r="H137" s="60">
        <v>5</v>
      </c>
    </row>
    <row r="138" spans="1:8" ht="32.25" thickBot="1" x14ac:dyDescent="0.45">
      <c r="A138" s="65" t="s">
        <v>30</v>
      </c>
      <c r="B138" s="66" t="s">
        <v>132</v>
      </c>
      <c r="C138" s="87">
        <v>100.4</v>
      </c>
      <c r="D138" s="75">
        <v>100.56</v>
      </c>
      <c r="E138" s="75">
        <v>10</v>
      </c>
      <c r="F138" s="63">
        <f>AVERAGE(C138:D138)</f>
        <v>100.48</v>
      </c>
      <c r="G138" s="63">
        <f>SUM(E138:F138)</f>
        <v>110.48</v>
      </c>
      <c r="H138" s="60">
        <v>6</v>
      </c>
    </row>
    <row r="139" spans="1:8" ht="32.25" thickBot="1" x14ac:dyDescent="0.45">
      <c r="A139" s="65" t="s">
        <v>5</v>
      </c>
      <c r="B139" s="66" t="s">
        <v>133</v>
      </c>
      <c r="C139" s="87">
        <v>113.24</v>
      </c>
      <c r="D139" s="78">
        <v>113.51</v>
      </c>
      <c r="E139" s="75"/>
      <c r="F139" s="63">
        <f>AVERAGE(C139:D139)</f>
        <v>113.375</v>
      </c>
      <c r="G139" s="63">
        <f>SUM(E139:F139)</f>
        <v>113.375</v>
      </c>
      <c r="H139" s="60"/>
    </row>
    <row r="140" spans="1:8" ht="32.25" thickBot="1" x14ac:dyDescent="0.45">
      <c r="A140" s="65" t="s">
        <v>110</v>
      </c>
      <c r="B140" s="66" t="s">
        <v>134</v>
      </c>
      <c r="C140" s="88">
        <v>102.82</v>
      </c>
      <c r="D140" s="88">
        <v>102.75</v>
      </c>
      <c r="E140" s="88">
        <v>10</v>
      </c>
      <c r="F140" s="63">
        <v>100.01</v>
      </c>
      <c r="G140" s="63">
        <v>115.01</v>
      </c>
      <c r="H140" s="60"/>
    </row>
    <row r="141" spans="1:8" ht="32.25" thickBot="1" x14ac:dyDescent="0.45">
      <c r="A141" s="65" t="s">
        <v>26</v>
      </c>
      <c r="B141" s="66" t="s">
        <v>135</v>
      </c>
      <c r="C141" s="87">
        <v>107.18</v>
      </c>
      <c r="D141" s="75">
        <v>107.19</v>
      </c>
      <c r="E141" s="75">
        <v>10</v>
      </c>
      <c r="F141" s="63">
        <f t="shared" ref="F141:F150" si="6">AVERAGE(C141:D141)</f>
        <v>107.185</v>
      </c>
      <c r="G141" s="63">
        <f t="shared" ref="G141:G146" si="7">SUM(E141:F141)</f>
        <v>117.185</v>
      </c>
      <c r="H141" s="76"/>
    </row>
    <row r="142" spans="1:8" ht="32.25" thickBot="1" x14ac:dyDescent="0.45">
      <c r="A142" s="65" t="s">
        <v>105</v>
      </c>
      <c r="B142" s="66" t="s">
        <v>136</v>
      </c>
      <c r="C142" s="87">
        <v>121.5</v>
      </c>
      <c r="D142" s="75">
        <v>121.066</v>
      </c>
      <c r="E142" s="75"/>
      <c r="F142" s="63">
        <f t="shared" si="6"/>
        <v>121.283</v>
      </c>
      <c r="G142" s="63">
        <f t="shared" si="7"/>
        <v>121.283</v>
      </c>
      <c r="H142" s="60"/>
    </row>
    <row r="143" spans="1:8" ht="32.25" thickBot="1" x14ac:dyDescent="0.45">
      <c r="A143" s="65" t="s">
        <v>137</v>
      </c>
      <c r="B143" s="66" t="s">
        <v>138</v>
      </c>
      <c r="C143" s="87">
        <v>101.75</v>
      </c>
      <c r="D143" s="75">
        <v>101.78</v>
      </c>
      <c r="E143" s="75">
        <v>20</v>
      </c>
      <c r="F143" s="63">
        <f t="shared" si="6"/>
        <v>101.765</v>
      </c>
      <c r="G143" s="63">
        <f t="shared" si="7"/>
        <v>121.765</v>
      </c>
      <c r="H143" s="60"/>
    </row>
    <row r="144" spans="1:8" ht="32.25" thickBot="1" x14ac:dyDescent="0.45">
      <c r="A144" s="65" t="s">
        <v>14</v>
      </c>
      <c r="B144" s="66" t="s">
        <v>139</v>
      </c>
      <c r="C144" s="87">
        <v>102</v>
      </c>
      <c r="D144" s="78">
        <v>101.92</v>
      </c>
      <c r="E144" s="75">
        <v>20</v>
      </c>
      <c r="F144" s="63">
        <f t="shared" si="6"/>
        <v>101.96000000000001</v>
      </c>
      <c r="G144" s="63">
        <f t="shared" si="7"/>
        <v>121.96000000000001</v>
      </c>
      <c r="H144" s="60"/>
    </row>
    <row r="145" spans="1:8" ht="32.25" thickBot="1" x14ac:dyDescent="0.45">
      <c r="A145" s="65" t="s">
        <v>19</v>
      </c>
      <c r="B145" s="66" t="s">
        <v>140</v>
      </c>
      <c r="C145" s="87">
        <v>112.63</v>
      </c>
      <c r="D145" s="75">
        <v>113.3</v>
      </c>
      <c r="E145" s="75">
        <v>15</v>
      </c>
      <c r="F145" s="63">
        <f t="shared" si="6"/>
        <v>112.965</v>
      </c>
      <c r="G145" s="63">
        <f t="shared" si="7"/>
        <v>127.965</v>
      </c>
      <c r="H145" s="76"/>
    </row>
    <row r="146" spans="1:8" ht="32.25" thickBot="1" x14ac:dyDescent="0.45">
      <c r="A146" s="65" t="s">
        <v>72</v>
      </c>
      <c r="B146" s="66" t="s">
        <v>141</v>
      </c>
      <c r="C146" s="87">
        <v>116.24</v>
      </c>
      <c r="D146" s="75">
        <v>116.16</v>
      </c>
      <c r="E146" s="75">
        <v>20</v>
      </c>
      <c r="F146" s="63">
        <f t="shared" si="6"/>
        <v>116.19999999999999</v>
      </c>
      <c r="G146" s="63">
        <f t="shared" si="7"/>
        <v>136.19999999999999</v>
      </c>
      <c r="H146" s="60"/>
    </row>
    <row r="147" spans="1:8" ht="32.25" thickBot="1" x14ac:dyDescent="0.45">
      <c r="A147" s="65" t="s">
        <v>142</v>
      </c>
      <c r="B147" s="66" t="s">
        <v>143</v>
      </c>
      <c r="C147" s="87">
        <v>110.97</v>
      </c>
      <c r="D147" s="75">
        <v>111.21</v>
      </c>
      <c r="E147" s="75">
        <v>20</v>
      </c>
      <c r="F147" s="63">
        <f t="shared" si="6"/>
        <v>111.09</v>
      </c>
      <c r="G147" s="63">
        <v>131.09</v>
      </c>
      <c r="H147" s="60"/>
    </row>
    <row r="148" spans="1:8" ht="32.25" thickBot="1" x14ac:dyDescent="0.45">
      <c r="A148" s="65" t="s">
        <v>21</v>
      </c>
      <c r="B148" s="66" t="s">
        <v>144</v>
      </c>
      <c r="C148" s="87">
        <v>120.6</v>
      </c>
      <c r="D148" s="75">
        <v>120.84</v>
      </c>
      <c r="E148" s="75">
        <v>20</v>
      </c>
      <c r="F148" s="63">
        <f t="shared" si="6"/>
        <v>120.72</v>
      </c>
      <c r="G148" s="63">
        <f>SUM(E148:F148)</f>
        <v>140.72</v>
      </c>
      <c r="H148" s="60"/>
    </row>
    <row r="149" spans="1:8" ht="32.25" thickBot="1" x14ac:dyDescent="0.45">
      <c r="A149" s="65" t="s">
        <v>53</v>
      </c>
      <c r="B149" s="66" t="s">
        <v>145</v>
      </c>
      <c r="C149" s="88">
        <v>109.98</v>
      </c>
      <c r="D149" s="88">
        <v>110.05</v>
      </c>
      <c r="E149" s="88">
        <v>35</v>
      </c>
      <c r="F149" s="63">
        <f t="shared" si="6"/>
        <v>110.015</v>
      </c>
      <c r="G149" s="63">
        <f>SUM(E149:F149)</f>
        <v>145.01499999999999</v>
      </c>
      <c r="H149" s="60"/>
    </row>
    <row r="150" spans="1:8" ht="32.25" thickBot="1" x14ac:dyDescent="0.45">
      <c r="A150" s="65" t="s">
        <v>50</v>
      </c>
      <c r="B150" s="66" t="s">
        <v>146</v>
      </c>
      <c r="C150" s="87" t="s">
        <v>147</v>
      </c>
      <c r="D150" s="75"/>
      <c r="E150" s="75"/>
      <c r="F150" s="63" t="e">
        <f t="shared" si="6"/>
        <v>#DIV/0!</v>
      </c>
      <c r="G150" s="63" t="e">
        <f>SUM(E150:F150)</f>
        <v>#DIV/0!</v>
      </c>
      <c r="H150" s="60"/>
    </row>
    <row r="151" spans="1:8" ht="19.5" x14ac:dyDescent="0.4">
      <c r="A151" s="180" t="s">
        <v>148</v>
      </c>
      <c r="B151" s="180"/>
      <c r="C151" s="180"/>
      <c r="D151" s="89"/>
      <c r="E151" s="89"/>
      <c r="F151" s="90"/>
      <c r="G151" s="90"/>
      <c r="H151" s="90"/>
    </row>
    <row r="152" spans="1:8" ht="20.25" thickBot="1" x14ac:dyDescent="0.3">
      <c r="A152" s="74" t="s">
        <v>1</v>
      </c>
      <c r="B152" s="55" t="s">
        <v>60</v>
      </c>
      <c r="C152" s="74" t="s">
        <v>61</v>
      </c>
      <c r="D152" s="74" t="s">
        <v>61</v>
      </c>
      <c r="E152" s="74" t="s">
        <v>62</v>
      </c>
      <c r="F152" s="74" t="s">
        <v>63</v>
      </c>
      <c r="G152" s="74" t="s">
        <v>64</v>
      </c>
      <c r="H152" s="74" t="s">
        <v>29</v>
      </c>
    </row>
    <row r="153" spans="1:8" ht="32.25" thickBot="1" x14ac:dyDescent="0.45">
      <c r="A153" s="58" t="s">
        <v>52</v>
      </c>
      <c r="B153" s="59" t="s">
        <v>149</v>
      </c>
      <c r="C153" s="91">
        <v>335.28</v>
      </c>
      <c r="D153" s="92">
        <v>334.61</v>
      </c>
      <c r="E153" s="92"/>
      <c r="F153" s="91">
        <f t="shared" ref="F153:F170" si="8">AVERAGE(C153:D153)</f>
        <v>334.94499999999999</v>
      </c>
      <c r="G153" s="91">
        <f t="shared" ref="G153:G170" si="9">SUM(E153:F153)</f>
        <v>334.94499999999999</v>
      </c>
      <c r="H153" s="93">
        <v>1</v>
      </c>
    </row>
    <row r="154" spans="1:8" ht="32.25" thickBot="1" x14ac:dyDescent="0.45">
      <c r="A154" s="65" t="s">
        <v>34</v>
      </c>
      <c r="B154" s="66" t="s">
        <v>150</v>
      </c>
      <c r="C154" s="94">
        <v>415.93</v>
      </c>
      <c r="D154" s="95">
        <v>416.01</v>
      </c>
      <c r="E154" s="95"/>
      <c r="F154" s="91">
        <f t="shared" si="8"/>
        <v>415.97</v>
      </c>
      <c r="G154" s="91">
        <f t="shared" si="9"/>
        <v>415.97</v>
      </c>
      <c r="H154" s="93">
        <v>2</v>
      </c>
    </row>
    <row r="155" spans="1:8" ht="32.25" thickBot="1" x14ac:dyDescent="0.45">
      <c r="A155" s="65" t="s">
        <v>83</v>
      </c>
      <c r="B155" s="66" t="s">
        <v>151</v>
      </c>
      <c r="C155" s="94">
        <v>427.13</v>
      </c>
      <c r="D155" s="95">
        <v>427.19</v>
      </c>
      <c r="E155" s="95"/>
      <c r="F155" s="91">
        <f t="shared" si="8"/>
        <v>427.15999999999997</v>
      </c>
      <c r="G155" s="91">
        <f t="shared" si="9"/>
        <v>427.15999999999997</v>
      </c>
      <c r="H155" s="93">
        <v>3</v>
      </c>
    </row>
    <row r="156" spans="1:8" ht="32.25" thickBot="1" x14ac:dyDescent="0.45">
      <c r="A156" s="65" t="s">
        <v>55</v>
      </c>
      <c r="B156" s="66" t="s">
        <v>152</v>
      </c>
      <c r="C156" s="94">
        <v>422.6</v>
      </c>
      <c r="D156" s="95">
        <v>422.71</v>
      </c>
      <c r="E156" s="95">
        <v>5</v>
      </c>
      <c r="F156" s="91">
        <f t="shared" si="8"/>
        <v>422.65499999999997</v>
      </c>
      <c r="G156" s="91">
        <f t="shared" si="9"/>
        <v>427.65499999999997</v>
      </c>
      <c r="H156" s="93">
        <v>4</v>
      </c>
    </row>
    <row r="157" spans="1:8" ht="32.25" thickBot="1" x14ac:dyDescent="0.45">
      <c r="A157" s="65" t="s">
        <v>110</v>
      </c>
      <c r="B157" s="66" t="s">
        <v>153</v>
      </c>
      <c r="C157" s="94">
        <v>435.21</v>
      </c>
      <c r="D157" s="95">
        <v>433.5</v>
      </c>
      <c r="E157" s="95"/>
      <c r="F157" s="91">
        <f t="shared" si="8"/>
        <v>434.35500000000002</v>
      </c>
      <c r="G157" s="91">
        <f t="shared" si="9"/>
        <v>434.35500000000002</v>
      </c>
      <c r="H157" s="93">
        <v>5</v>
      </c>
    </row>
    <row r="158" spans="1:8" ht="32.25" thickBot="1" x14ac:dyDescent="0.45">
      <c r="A158" s="65" t="s">
        <v>21</v>
      </c>
      <c r="B158" s="66" t="s">
        <v>154</v>
      </c>
      <c r="C158" s="94">
        <v>436.06</v>
      </c>
      <c r="D158" s="95">
        <v>436.1</v>
      </c>
      <c r="E158" s="95"/>
      <c r="F158" s="91">
        <f t="shared" si="8"/>
        <v>436.08000000000004</v>
      </c>
      <c r="G158" s="91">
        <f t="shared" si="9"/>
        <v>436.08000000000004</v>
      </c>
      <c r="H158" s="93">
        <v>6</v>
      </c>
    </row>
    <row r="159" spans="1:8" ht="32.25" thickBot="1" x14ac:dyDescent="0.45">
      <c r="A159" s="65" t="s">
        <v>120</v>
      </c>
      <c r="B159" s="66" t="s">
        <v>155</v>
      </c>
      <c r="C159" s="94">
        <v>445.44</v>
      </c>
      <c r="D159" s="95">
        <v>446.96</v>
      </c>
      <c r="E159" s="95"/>
      <c r="F159" s="91">
        <f t="shared" si="8"/>
        <v>446.2</v>
      </c>
      <c r="G159" s="91">
        <f t="shared" si="9"/>
        <v>446.2</v>
      </c>
      <c r="H159" s="93"/>
    </row>
    <row r="160" spans="1:8" ht="32.25" thickBot="1" x14ac:dyDescent="0.45">
      <c r="A160" s="65" t="s">
        <v>117</v>
      </c>
      <c r="B160" s="66" t="s">
        <v>156</v>
      </c>
      <c r="C160" s="94">
        <v>451.24</v>
      </c>
      <c r="D160" s="95">
        <v>453.97</v>
      </c>
      <c r="E160" s="95"/>
      <c r="F160" s="91">
        <f t="shared" si="8"/>
        <v>452.60500000000002</v>
      </c>
      <c r="G160" s="91">
        <f t="shared" si="9"/>
        <v>452.60500000000002</v>
      </c>
      <c r="H160" s="93"/>
    </row>
    <row r="161" spans="1:8" ht="32.25" thickBot="1" x14ac:dyDescent="0.45">
      <c r="A161" s="65" t="s">
        <v>30</v>
      </c>
      <c r="B161" s="66" t="s">
        <v>157</v>
      </c>
      <c r="C161" s="94">
        <v>502.98</v>
      </c>
      <c r="D161" s="95">
        <v>502.07</v>
      </c>
      <c r="E161" s="95"/>
      <c r="F161" s="91">
        <f t="shared" si="8"/>
        <v>502.52499999999998</v>
      </c>
      <c r="G161" s="91">
        <f t="shared" si="9"/>
        <v>502.52499999999998</v>
      </c>
      <c r="H161" s="93"/>
    </row>
    <row r="162" spans="1:8" ht="32.25" thickBot="1" x14ac:dyDescent="0.45">
      <c r="A162" s="65" t="s">
        <v>67</v>
      </c>
      <c r="B162" s="66" t="s">
        <v>158</v>
      </c>
      <c r="C162" s="94">
        <v>522.19000000000005</v>
      </c>
      <c r="D162" s="95">
        <v>522.19000000000005</v>
      </c>
      <c r="E162" s="95"/>
      <c r="F162" s="91">
        <f t="shared" si="8"/>
        <v>522.19000000000005</v>
      </c>
      <c r="G162" s="91">
        <f t="shared" si="9"/>
        <v>522.19000000000005</v>
      </c>
      <c r="H162" s="93"/>
    </row>
    <row r="163" spans="1:8" ht="32.25" thickBot="1" x14ac:dyDescent="0.45">
      <c r="A163" s="65" t="s">
        <v>65</v>
      </c>
      <c r="B163" s="66" t="s">
        <v>159</v>
      </c>
      <c r="C163" s="94">
        <v>525.51</v>
      </c>
      <c r="D163" s="95">
        <v>525.49</v>
      </c>
      <c r="E163" s="95"/>
      <c r="F163" s="91">
        <f t="shared" si="8"/>
        <v>525.5</v>
      </c>
      <c r="G163" s="91">
        <f t="shared" si="9"/>
        <v>525.5</v>
      </c>
      <c r="H163" s="93"/>
    </row>
    <row r="164" spans="1:8" ht="32.25" thickBot="1" x14ac:dyDescent="0.45">
      <c r="A164" s="65" t="s">
        <v>54</v>
      </c>
      <c r="B164" s="66" t="s">
        <v>160</v>
      </c>
      <c r="C164" s="94">
        <v>526.24</v>
      </c>
      <c r="D164" s="95">
        <v>526.36</v>
      </c>
      <c r="E164" s="95"/>
      <c r="F164" s="91">
        <f t="shared" si="8"/>
        <v>526.29999999999995</v>
      </c>
      <c r="G164" s="91">
        <f t="shared" si="9"/>
        <v>526.29999999999995</v>
      </c>
      <c r="H164" s="93"/>
    </row>
    <row r="165" spans="1:8" ht="32.25" thickBot="1" x14ac:dyDescent="0.45">
      <c r="A165" s="65" t="s">
        <v>53</v>
      </c>
      <c r="B165" s="66" t="s">
        <v>161</v>
      </c>
      <c r="C165" s="94">
        <v>538.89</v>
      </c>
      <c r="D165" s="95">
        <v>539.28</v>
      </c>
      <c r="E165" s="95"/>
      <c r="F165" s="91">
        <f t="shared" si="8"/>
        <v>539.08500000000004</v>
      </c>
      <c r="G165" s="91">
        <f t="shared" si="9"/>
        <v>539.08500000000004</v>
      </c>
      <c r="H165" s="93"/>
    </row>
    <row r="166" spans="1:8" ht="32.25" thickBot="1" x14ac:dyDescent="0.45">
      <c r="A166" s="65" t="s">
        <v>77</v>
      </c>
      <c r="B166" s="66" t="s">
        <v>162</v>
      </c>
      <c r="C166" s="94">
        <v>542.65</v>
      </c>
      <c r="D166" s="95">
        <v>542.61</v>
      </c>
      <c r="E166" s="95"/>
      <c r="F166" s="91">
        <f t="shared" si="8"/>
        <v>542.63</v>
      </c>
      <c r="G166" s="91">
        <f t="shared" si="9"/>
        <v>542.63</v>
      </c>
      <c r="H166" s="93"/>
    </row>
    <row r="167" spans="1:8" ht="32.25" thickBot="1" x14ac:dyDescent="0.45">
      <c r="A167" s="65" t="s">
        <v>46</v>
      </c>
      <c r="B167" s="66" t="s">
        <v>163</v>
      </c>
      <c r="C167" s="91">
        <v>552.37</v>
      </c>
      <c r="D167" s="92">
        <v>552.27</v>
      </c>
      <c r="E167" s="92" t="s">
        <v>147</v>
      </c>
      <c r="F167" s="91">
        <f t="shared" si="8"/>
        <v>552.31999999999994</v>
      </c>
      <c r="G167" s="91">
        <f t="shared" si="9"/>
        <v>552.31999999999994</v>
      </c>
      <c r="H167" s="93"/>
    </row>
    <row r="168" spans="1:8" ht="48" thickBot="1" x14ac:dyDescent="0.45">
      <c r="A168" s="65" t="s">
        <v>26</v>
      </c>
      <c r="B168" s="66" t="s">
        <v>164</v>
      </c>
      <c r="C168" s="91">
        <v>557.11</v>
      </c>
      <c r="D168" s="92">
        <v>558.45000000000005</v>
      </c>
      <c r="E168" s="92"/>
      <c r="F168" s="91">
        <f t="shared" si="8"/>
        <v>557.78</v>
      </c>
      <c r="G168" s="91">
        <f t="shared" si="9"/>
        <v>557.78</v>
      </c>
      <c r="H168" s="93"/>
    </row>
    <row r="169" spans="1:8" ht="32.25" thickBot="1" x14ac:dyDescent="0.45">
      <c r="A169" s="65" t="s">
        <v>19</v>
      </c>
      <c r="B169" s="66" t="s">
        <v>165</v>
      </c>
      <c r="C169" s="91">
        <v>633.15</v>
      </c>
      <c r="D169" s="92">
        <v>632.39</v>
      </c>
      <c r="E169" s="92"/>
      <c r="F169" s="91">
        <f t="shared" si="8"/>
        <v>632.77</v>
      </c>
      <c r="G169" s="91">
        <f t="shared" si="9"/>
        <v>632.77</v>
      </c>
      <c r="H169" s="93"/>
    </row>
    <row r="170" spans="1:8" ht="32.25" thickBot="1" x14ac:dyDescent="0.45">
      <c r="A170" s="65" t="s">
        <v>14</v>
      </c>
      <c r="B170" s="66" t="s">
        <v>166</v>
      </c>
      <c r="C170" s="94">
        <v>657.97</v>
      </c>
      <c r="D170" s="95">
        <v>658.55</v>
      </c>
      <c r="E170" s="95"/>
      <c r="F170" s="91">
        <f t="shared" si="8"/>
        <v>658.26</v>
      </c>
      <c r="G170" s="91">
        <f t="shared" si="9"/>
        <v>658.26</v>
      </c>
      <c r="H170" s="93"/>
    </row>
    <row r="171" spans="1:8" ht="19.5" x14ac:dyDescent="0.4">
      <c r="A171" s="180" t="s">
        <v>167</v>
      </c>
      <c r="B171" s="180"/>
      <c r="C171" s="180"/>
      <c r="D171" s="63"/>
      <c r="E171" s="63"/>
      <c r="F171" s="53"/>
      <c r="G171" s="53"/>
      <c r="H171" s="53"/>
    </row>
    <row r="172" spans="1:8" ht="20.25" thickBot="1" x14ac:dyDescent="0.3">
      <c r="A172" s="96" t="s">
        <v>1</v>
      </c>
      <c r="B172" s="97" t="s">
        <v>60</v>
      </c>
      <c r="C172" s="56" t="s">
        <v>61</v>
      </c>
      <c r="D172" s="56" t="s">
        <v>61</v>
      </c>
      <c r="E172" s="56" t="s">
        <v>62</v>
      </c>
      <c r="F172" s="56" t="s">
        <v>63</v>
      </c>
      <c r="G172" s="56" t="s">
        <v>64</v>
      </c>
      <c r="H172" s="56" t="s">
        <v>29</v>
      </c>
    </row>
    <row r="173" spans="1:8" ht="20.25" thickBot="1" x14ac:dyDescent="0.3">
      <c r="A173" s="98" t="s">
        <v>7</v>
      </c>
      <c r="B173" s="99" t="s">
        <v>168</v>
      </c>
      <c r="C173" s="72">
        <v>103.67</v>
      </c>
      <c r="D173" s="72">
        <v>103.22</v>
      </c>
      <c r="E173" s="72"/>
      <c r="F173" s="73">
        <f t="shared" ref="F173:F190" si="10">AVERAGE(C173:D173)</f>
        <v>103.44499999999999</v>
      </c>
      <c r="G173" s="73">
        <f t="shared" ref="G173:G190" si="11">SUM(E173:F173)</f>
        <v>103.44499999999999</v>
      </c>
      <c r="H173" s="72">
        <v>1</v>
      </c>
    </row>
    <row r="174" spans="1:8" ht="20.25" thickBot="1" x14ac:dyDescent="0.3">
      <c r="A174" s="100" t="s">
        <v>110</v>
      </c>
      <c r="B174" s="101" t="s">
        <v>169</v>
      </c>
      <c r="C174" s="72">
        <v>113.12</v>
      </c>
      <c r="D174" s="102">
        <v>113.6</v>
      </c>
      <c r="E174" s="103"/>
      <c r="F174" s="73">
        <f t="shared" si="10"/>
        <v>113.36</v>
      </c>
      <c r="G174" s="73">
        <f t="shared" si="11"/>
        <v>113.36</v>
      </c>
      <c r="H174" s="72">
        <v>2</v>
      </c>
    </row>
    <row r="175" spans="1:8" ht="20.25" thickBot="1" x14ac:dyDescent="0.3">
      <c r="A175" s="100" t="s">
        <v>55</v>
      </c>
      <c r="B175" s="101" t="s">
        <v>170</v>
      </c>
      <c r="C175" s="72">
        <v>119.57</v>
      </c>
      <c r="D175" s="103">
        <v>119.58</v>
      </c>
      <c r="E175" s="103"/>
      <c r="F175" s="73">
        <f t="shared" si="10"/>
        <v>119.57499999999999</v>
      </c>
      <c r="G175" s="73">
        <f t="shared" si="11"/>
        <v>119.57499999999999</v>
      </c>
      <c r="H175" s="72">
        <v>3</v>
      </c>
    </row>
    <row r="176" spans="1:8" ht="20.25" thickBot="1" x14ac:dyDescent="0.3">
      <c r="A176" s="100" t="s">
        <v>34</v>
      </c>
      <c r="B176" s="101" t="s">
        <v>171</v>
      </c>
      <c r="C176" s="72">
        <v>120.98</v>
      </c>
      <c r="D176" s="102">
        <v>122.14</v>
      </c>
      <c r="E176" s="103"/>
      <c r="F176" s="73">
        <f t="shared" si="10"/>
        <v>121.56</v>
      </c>
      <c r="G176" s="73">
        <f t="shared" si="11"/>
        <v>121.56</v>
      </c>
      <c r="H176" s="72">
        <v>4</v>
      </c>
    </row>
    <row r="177" spans="1:8" ht="20.25" thickBot="1" x14ac:dyDescent="0.3">
      <c r="A177" s="100" t="s">
        <v>137</v>
      </c>
      <c r="B177" s="101" t="s">
        <v>172</v>
      </c>
      <c r="C177" s="72">
        <v>124.07</v>
      </c>
      <c r="D177" s="103">
        <v>123.92</v>
      </c>
      <c r="E177" s="103"/>
      <c r="F177" s="73">
        <f t="shared" si="10"/>
        <v>123.995</v>
      </c>
      <c r="G177" s="73">
        <f t="shared" si="11"/>
        <v>123.995</v>
      </c>
      <c r="H177" s="72">
        <v>5</v>
      </c>
    </row>
    <row r="178" spans="1:8" ht="20.25" thickBot="1" x14ac:dyDescent="0.3">
      <c r="A178" s="100" t="s">
        <v>30</v>
      </c>
      <c r="B178" s="101" t="s">
        <v>173</v>
      </c>
      <c r="C178" s="72">
        <v>128.07</v>
      </c>
      <c r="D178" s="103">
        <v>127.74</v>
      </c>
      <c r="E178" s="103"/>
      <c r="F178" s="73">
        <f t="shared" si="10"/>
        <v>127.905</v>
      </c>
      <c r="G178" s="73">
        <f t="shared" si="11"/>
        <v>127.905</v>
      </c>
      <c r="H178" s="72">
        <v>6</v>
      </c>
    </row>
    <row r="179" spans="1:8" ht="16.5" thickBot="1" x14ac:dyDescent="0.3">
      <c r="A179" s="65" t="s">
        <v>137</v>
      </c>
      <c r="B179" s="66" t="s">
        <v>174</v>
      </c>
      <c r="C179" s="73">
        <v>124.35</v>
      </c>
      <c r="D179" s="73">
        <v>124.5</v>
      </c>
      <c r="E179" s="73">
        <v>5</v>
      </c>
      <c r="F179" s="73">
        <f t="shared" si="10"/>
        <v>124.425</v>
      </c>
      <c r="G179" s="73">
        <f t="shared" si="11"/>
        <v>129.42500000000001</v>
      </c>
      <c r="H179" s="73"/>
    </row>
    <row r="180" spans="1:8" ht="20.25" thickBot="1" x14ac:dyDescent="0.3">
      <c r="A180" s="65" t="s">
        <v>67</v>
      </c>
      <c r="B180" s="66" t="s">
        <v>175</v>
      </c>
      <c r="C180" s="72">
        <v>135.19</v>
      </c>
      <c r="D180" s="103">
        <v>135.22999999999999</v>
      </c>
      <c r="E180" s="103"/>
      <c r="F180" s="73">
        <f t="shared" si="10"/>
        <v>135.20999999999998</v>
      </c>
      <c r="G180" s="73">
        <f t="shared" si="11"/>
        <v>135.20999999999998</v>
      </c>
      <c r="H180" s="72"/>
    </row>
    <row r="181" spans="1:8" ht="20.25" thickBot="1" x14ac:dyDescent="0.3">
      <c r="A181" s="65" t="s">
        <v>14</v>
      </c>
      <c r="B181" s="66" t="s">
        <v>176</v>
      </c>
      <c r="C181" s="72">
        <v>141.28</v>
      </c>
      <c r="D181" s="103">
        <v>141.22</v>
      </c>
      <c r="E181" s="103"/>
      <c r="F181" s="73">
        <f t="shared" si="10"/>
        <v>141.25</v>
      </c>
      <c r="G181" s="73">
        <f t="shared" si="11"/>
        <v>141.25</v>
      </c>
      <c r="H181" s="72"/>
    </row>
    <row r="182" spans="1:8" ht="20.25" thickBot="1" x14ac:dyDescent="0.3">
      <c r="A182" s="65" t="s">
        <v>58</v>
      </c>
      <c r="B182" s="66" t="s">
        <v>177</v>
      </c>
      <c r="C182" s="72">
        <v>146.13999999999999</v>
      </c>
      <c r="D182" s="103">
        <v>146.38999999999999</v>
      </c>
      <c r="E182" s="103"/>
      <c r="F182" s="73">
        <f t="shared" si="10"/>
        <v>146.26499999999999</v>
      </c>
      <c r="G182" s="73">
        <f t="shared" si="11"/>
        <v>146.26499999999999</v>
      </c>
      <c r="H182" s="72"/>
    </row>
    <row r="183" spans="1:8" ht="20.25" thickBot="1" x14ac:dyDescent="0.3">
      <c r="A183" s="100" t="s">
        <v>77</v>
      </c>
      <c r="B183" s="101" t="s">
        <v>178</v>
      </c>
      <c r="C183" s="72">
        <v>152.62</v>
      </c>
      <c r="D183" s="103"/>
      <c r="E183" s="103"/>
      <c r="F183" s="73">
        <f t="shared" si="10"/>
        <v>152.62</v>
      </c>
      <c r="G183" s="73">
        <f t="shared" si="11"/>
        <v>152.62</v>
      </c>
      <c r="H183" s="72"/>
    </row>
    <row r="184" spans="1:8" ht="20.25" thickBot="1" x14ac:dyDescent="0.3">
      <c r="A184" s="100" t="s">
        <v>65</v>
      </c>
      <c r="B184" s="101" t="s">
        <v>179</v>
      </c>
      <c r="C184" s="72">
        <v>127.6</v>
      </c>
      <c r="D184" s="103">
        <v>127.8</v>
      </c>
      <c r="E184" s="103" t="s">
        <v>147</v>
      </c>
      <c r="F184" s="73">
        <f t="shared" si="10"/>
        <v>127.69999999999999</v>
      </c>
      <c r="G184" s="73">
        <f t="shared" si="11"/>
        <v>127.69999999999999</v>
      </c>
      <c r="H184" s="72"/>
    </row>
    <row r="185" spans="1:8" ht="20.25" thickBot="1" x14ac:dyDescent="0.3">
      <c r="A185" s="65" t="s">
        <v>54</v>
      </c>
      <c r="B185" s="66" t="s">
        <v>180</v>
      </c>
      <c r="C185" s="72">
        <v>156.29</v>
      </c>
      <c r="D185" s="102">
        <v>152.72</v>
      </c>
      <c r="E185" s="103" t="s">
        <v>147</v>
      </c>
      <c r="F185" s="73">
        <f t="shared" si="10"/>
        <v>154.505</v>
      </c>
      <c r="G185" s="73">
        <f t="shared" si="11"/>
        <v>154.505</v>
      </c>
      <c r="H185" s="72"/>
    </row>
    <row r="186" spans="1:8" ht="20.25" thickBot="1" x14ac:dyDescent="0.3">
      <c r="A186" s="100" t="s">
        <v>83</v>
      </c>
      <c r="B186" s="101" t="s">
        <v>181</v>
      </c>
      <c r="C186" s="72">
        <v>158.55000000000001</v>
      </c>
      <c r="D186" s="103">
        <v>158.52000000000001</v>
      </c>
      <c r="E186" s="103"/>
      <c r="F186" s="73">
        <f t="shared" si="10"/>
        <v>158.53500000000003</v>
      </c>
      <c r="G186" s="73">
        <f t="shared" si="11"/>
        <v>158.53500000000003</v>
      </c>
      <c r="H186" s="72"/>
    </row>
    <row r="187" spans="1:8" ht="20.25" thickBot="1" x14ac:dyDescent="0.3">
      <c r="A187" s="104" t="s">
        <v>49</v>
      </c>
      <c r="B187" s="101" t="s">
        <v>182</v>
      </c>
      <c r="C187" s="72">
        <v>249.25</v>
      </c>
      <c r="D187" s="103">
        <v>249.44</v>
      </c>
      <c r="E187" s="103"/>
      <c r="F187" s="73">
        <f t="shared" si="10"/>
        <v>249.345</v>
      </c>
      <c r="G187" s="73">
        <f t="shared" si="11"/>
        <v>249.345</v>
      </c>
      <c r="H187" s="72"/>
    </row>
    <row r="188" spans="1:8" ht="20.25" thickBot="1" x14ac:dyDescent="0.3">
      <c r="A188" s="100" t="s">
        <v>19</v>
      </c>
      <c r="B188" s="101" t="s">
        <v>183</v>
      </c>
      <c r="C188" s="72"/>
      <c r="D188" s="103"/>
      <c r="E188" s="103"/>
      <c r="F188" s="73" t="e">
        <f t="shared" si="10"/>
        <v>#DIV/0!</v>
      </c>
      <c r="G188" s="73" t="e">
        <f t="shared" si="11"/>
        <v>#DIV/0!</v>
      </c>
      <c r="H188" s="72"/>
    </row>
    <row r="189" spans="1:8" ht="20.25" thickBot="1" x14ac:dyDescent="0.3">
      <c r="A189" s="100" t="s">
        <v>21</v>
      </c>
      <c r="B189" s="101" t="s">
        <v>184</v>
      </c>
      <c r="C189" s="72"/>
      <c r="D189" s="103"/>
      <c r="E189" s="103" t="s">
        <v>147</v>
      </c>
      <c r="F189" s="73" t="e">
        <f t="shared" si="10"/>
        <v>#DIV/0!</v>
      </c>
      <c r="G189" s="73" t="e">
        <f t="shared" si="11"/>
        <v>#DIV/0!</v>
      </c>
      <c r="H189" s="72"/>
    </row>
    <row r="190" spans="1:8" ht="20.25" thickBot="1" x14ac:dyDescent="0.3">
      <c r="A190" s="100" t="s">
        <v>14</v>
      </c>
      <c r="B190" s="101" t="s">
        <v>185</v>
      </c>
      <c r="C190" s="72"/>
      <c r="D190" s="103"/>
      <c r="E190" s="103" t="s">
        <v>147</v>
      </c>
      <c r="F190" s="73" t="e">
        <f t="shared" si="10"/>
        <v>#DIV/0!</v>
      </c>
      <c r="G190" s="73" t="e">
        <f t="shared" si="11"/>
        <v>#DIV/0!</v>
      </c>
      <c r="H190" s="72"/>
    </row>
    <row r="191" spans="1:8" ht="29.25" x14ac:dyDescent="0.6">
      <c r="A191" s="187" t="s">
        <v>186</v>
      </c>
      <c r="B191" s="188"/>
      <c r="C191" s="188"/>
      <c r="D191" s="188"/>
    </row>
    <row r="192" spans="1:8" ht="42.75" thickBot="1" x14ac:dyDescent="0.45">
      <c r="A192" s="105" t="s">
        <v>1</v>
      </c>
      <c r="B192" s="105" t="s">
        <v>2</v>
      </c>
      <c r="C192" s="14" t="s">
        <v>3</v>
      </c>
      <c r="D192" s="3" t="s">
        <v>187</v>
      </c>
      <c r="E192" s="3" t="s">
        <v>29</v>
      </c>
    </row>
    <row r="193" spans="1:5" ht="24.75" thickBot="1" x14ac:dyDescent="0.45">
      <c r="A193" s="5" t="s">
        <v>52</v>
      </c>
      <c r="B193" s="106" t="s">
        <v>188</v>
      </c>
      <c r="C193" s="14">
        <v>103</v>
      </c>
      <c r="D193" s="107">
        <v>74</v>
      </c>
      <c r="E193" s="108">
        <v>1</v>
      </c>
    </row>
    <row r="194" spans="1:5" ht="24.75" thickBot="1" x14ac:dyDescent="0.45">
      <c r="A194" s="9" t="s">
        <v>47</v>
      </c>
      <c r="B194" s="109" t="s">
        <v>189</v>
      </c>
      <c r="C194" s="14">
        <v>194</v>
      </c>
      <c r="D194" s="107">
        <v>72</v>
      </c>
      <c r="E194" s="108">
        <v>2</v>
      </c>
    </row>
    <row r="195" spans="1:5" ht="27.75" thickBot="1" x14ac:dyDescent="0.45">
      <c r="A195" s="9" t="s">
        <v>72</v>
      </c>
      <c r="B195" s="109" t="s">
        <v>190</v>
      </c>
      <c r="C195" s="14">
        <v>171</v>
      </c>
      <c r="D195" s="110">
        <v>71</v>
      </c>
      <c r="E195" s="108">
        <v>3</v>
      </c>
    </row>
    <row r="196" spans="1:5" ht="27.75" thickBot="1" x14ac:dyDescent="0.45">
      <c r="A196" s="9" t="s">
        <v>52</v>
      </c>
      <c r="B196" s="109" t="s">
        <v>191</v>
      </c>
      <c r="C196" s="14">
        <v>105</v>
      </c>
      <c r="D196" s="110">
        <v>70</v>
      </c>
      <c r="E196" s="108">
        <v>4</v>
      </c>
    </row>
    <row r="197" spans="1:5" ht="27.75" thickBot="1" x14ac:dyDescent="0.45">
      <c r="A197" s="9" t="s">
        <v>192</v>
      </c>
      <c r="B197" s="109" t="s">
        <v>193</v>
      </c>
      <c r="C197" s="14">
        <v>106</v>
      </c>
      <c r="D197" s="110">
        <v>69</v>
      </c>
      <c r="E197" s="108">
        <v>5</v>
      </c>
    </row>
    <row r="198" spans="1:5" ht="24.75" thickBot="1" x14ac:dyDescent="0.45">
      <c r="A198" s="9" t="s">
        <v>142</v>
      </c>
      <c r="B198" s="109" t="s">
        <v>194</v>
      </c>
      <c r="C198" s="14">
        <v>107</v>
      </c>
      <c r="D198" s="107">
        <v>68</v>
      </c>
      <c r="E198" s="108">
        <v>6</v>
      </c>
    </row>
    <row r="199" spans="1:5" ht="27.75" thickBot="1" x14ac:dyDescent="0.45">
      <c r="A199" s="9" t="s">
        <v>105</v>
      </c>
      <c r="B199" s="109" t="s">
        <v>195</v>
      </c>
      <c r="C199" s="14">
        <v>101</v>
      </c>
      <c r="D199" s="111">
        <v>66</v>
      </c>
      <c r="E199" s="108"/>
    </row>
    <row r="200" spans="1:5" ht="24.75" thickBot="1" x14ac:dyDescent="0.45">
      <c r="A200" s="9" t="s">
        <v>123</v>
      </c>
      <c r="B200" s="109" t="s">
        <v>124</v>
      </c>
      <c r="C200" s="14">
        <v>155</v>
      </c>
      <c r="D200" s="107">
        <v>64</v>
      </c>
      <c r="E200" s="108"/>
    </row>
    <row r="201" spans="1:5" ht="24.75" thickBot="1" x14ac:dyDescent="0.45">
      <c r="A201" s="9" t="s">
        <v>26</v>
      </c>
      <c r="B201" s="109" t="s">
        <v>196</v>
      </c>
      <c r="C201" s="14">
        <v>104</v>
      </c>
      <c r="D201" s="107">
        <v>63</v>
      </c>
      <c r="E201" s="108"/>
    </row>
    <row r="202" spans="1:5" ht="21.75" thickBot="1" x14ac:dyDescent="0.45">
      <c r="A202" s="9" t="s">
        <v>14</v>
      </c>
      <c r="B202" s="109" t="s">
        <v>15</v>
      </c>
      <c r="C202" s="14">
        <v>149</v>
      </c>
      <c r="D202" s="112">
        <v>63</v>
      </c>
      <c r="E202" s="108"/>
    </row>
    <row r="203" spans="1:5" ht="24.75" thickBot="1" x14ac:dyDescent="0.45">
      <c r="A203" s="9" t="s">
        <v>105</v>
      </c>
      <c r="B203" s="109" t="s">
        <v>197</v>
      </c>
      <c r="C203" s="14">
        <v>200</v>
      </c>
      <c r="D203" s="107">
        <v>61</v>
      </c>
      <c r="E203" s="108"/>
    </row>
    <row r="204" spans="1:5" ht="24.75" thickBot="1" x14ac:dyDescent="0.45">
      <c r="A204" s="9" t="s">
        <v>34</v>
      </c>
      <c r="B204" s="109" t="s">
        <v>198</v>
      </c>
      <c r="C204" s="14">
        <v>151</v>
      </c>
      <c r="D204" s="107">
        <v>61</v>
      </c>
      <c r="E204" s="108"/>
    </row>
    <row r="205" spans="1:5" ht="24.75" thickBot="1" x14ac:dyDescent="0.45">
      <c r="A205" s="9" t="s">
        <v>30</v>
      </c>
      <c r="B205" s="109" t="s">
        <v>69</v>
      </c>
      <c r="C205" s="14">
        <v>199</v>
      </c>
      <c r="D205" s="107">
        <v>60</v>
      </c>
      <c r="E205" s="108"/>
    </row>
    <row r="206" spans="1:5" ht="27.75" thickBot="1" x14ac:dyDescent="0.45">
      <c r="A206" s="9" t="s">
        <v>67</v>
      </c>
      <c r="B206" s="109" t="s">
        <v>199</v>
      </c>
      <c r="C206" s="14">
        <v>192</v>
      </c>
      <c r="D206" s="110">
        <v>60</v>
      </c>
      <c r="E206" s="108"/>
    </row>
    <row r="207" spans="1:5" ht="24.75" thickBot="1" x14ac:dyDescent="0.45">
      <c r="A207" s="9" t="s">
        <v>21</v>
      </c>
      <c r="B207" s="109" t="s">
        <v>81</v>
      </c>
      <c r="C207" s="14">
        <v>148</v>
      </c>
      <c r="D207" s="107">
        <v>60</v>
      </c>
      <c r="E207" s="108"/>
    </row>
    <row r="208" spans="1:5" ht="27.75" thickBot="1" x14ac:dyDescent="0.45">
      <c r="A208" s="9" t="s">
        <v>192</v>
      </c>
      <c r="B208" s="109" t="s">
        <v>200</v>
      </c>
      <c r="C208" s="14">
        <v>169</v>
      </c>
      <c r="D208" s="110">
        <v>60</v>
      </c>
      <c r="E208" s="108"/>
    </row>
    <row r="209" spans="1:7" ht="24.75" thickBot="1" x14ac:dyDescent="0.45">
      <c r="A209" s="113" t="s">
        <v>7</v>
      </c>
      <c r="B209" s="114" t="s">
        <v>201</v>
      </c>
      <c r="C209" s="14">
        <v>162</v>
      </c>
      <c r="D209" s="107">
        <v>60</v>
      </c>
      <c r="E209" s="108"/>
    </row>
    <row r="210" spans="1:7" ht="27.75" thickBot="1" x14ac:dyDescent="0.45">
      <c r="A210" s="115" t="s">
        <v>65</v>
      </c>
      <c r="B210" s="114" t="s">
        <v>202</v>
      </c>
      <c r="C210" s="14">
        <v>170</v>
      </c>
      <c r="D210" s="110">
        <v>60</v>
      </c>
      <c r="E210" s="108"/>
    </row>
    <row r="211" spans="1:7" ht="19.5" x14ac:dyDescent="0.4">
      <c r="A211" s="180" t="s">
        <v>203</v>
      </c>
      <c r="B211" s="180"/>
      <c r="C211" s="180"/>
      <c r="D211" s="63"/>
      <c r="E211" s="63"/>
      <c r="F211" s="53"/>
      <c r="G211" s="53"/>
    </row>
    <row r="212" spans="1:7" ht="20.25" thickBot="1" x14ac:dyDescent="0.3">
      <c r="A212" s="96" t="s">
        <v>1</v>
      </c>
      <c r="B212" s="97" t="s">
        <v>60</v>
      </c>
      <c r="C212" s="56" t="s">
        <v>61</v>
      </c>
      <c r="D212" s="56" t="s">
        <v>61</v>
      </c>
      <c r="E212" s="116" t="s">
        <v>204</v>
      </c>
      <c r="F212" s="56" t="s">
        <v>63</v>
      </c>
      <c r="G212" s="56" t="s">
        <v>29</v>
      </c>
    </row>
    <row r="213" spans="1:7" ht="32.25" thickBot="1" x14ac:dyDescent="0.3">
      <c r="A213" s="58" t="s">
        <v>47</v>
      </c>
      <c r="B213" s="59" t="s">
        <v>205</v>
      </c>
      <c r="C213" s="117">
        <v>36.369999999999997</v>
      </c>
      <c r="D213" s="118">
        <v>36.340000000000003</v>
      </c>
      <c r="E213" s="75">
        <v>2</v>
      </c>
      <c r="F213" s="73">
        <f t="shared" ref="F213:F230" si="12">AVERAGE(C213:D213)</f>
        <v>36.355000000000004</v>
      </c>
      <c r="G213" s="73">
        <v>1</v>
      </c>
    </row>
    <row r="214" spans="1:7" ht="20.25" thickBot="1" x14ac:dyDescent="0.45">
      <c r="A214" s="65" t="s">
        <v>53</v>
      </c>
      <c r="B214" s="66" t="s">
        <v>206</v>
      </c>
      <c r="C214" s="63">
        <v>116.01</v>
      </c>
      <c r="D214" s="75">
        <v>115.26</v>
      </c>
      <c r="E214" s="75">
        <v>2</v>
      </c>
      <c r="F214" s="73">
        <f t="shared" si="12"/>
        <v>115.63500000000001</v>
      </c>
      <c r="G214" s="73">
        <v>2</v>
      </c>
    </row>
    <row r="215" spans="1:7" ht="20.25" thickBot="1" x14ac:dyDescent="0.45">
      <c r="A215" s="65" t="s">
        <v>21</v>
      </c>
      <c r="B215" s="66" t="s">
        <v>207</v>
      </c>
      <c r="C215" s="63">
        <v>127.54</v>
      </c>
      <c r="D215" s="75">
        <v>128</v>
      </c>
      <c r="E215" s="75">
        <v>2</v>
      </c>
      <c r="F215" s="73">
        <f t="shared" si="12"/>
        <v>127.77000000000001</v>
      </c>
      <c r="G215" s="73">
        <v>3</v>
      </c>
    </row>
    <row r="216" spans="1:7" ht="32.25" thickBot="1" x14ac:dyDescent="0.3">
      <c r="A216" s="65" t="s">
        <v>105</v>
      </c>
      <c r="B216" s="66" t="s">
        <v>208</v>
      </c>
      <c r="C216" s="117">
        <v>128.81</v>
      </c>
      <c r="D216" s="118">
        <v>128.29</v>
      </c>
      <c r="E216" s="75">
        <v>2</v>
      </c>
      <c r="F216" s="73">
        <f t="shared" si="12"/>
        <v>128.55000000000001</v>
      </c>
      <c r="G216" s="73">
        <v>4</v>
      </c>
    </row>
    <row r="217" spans="1:7" ht="20.25" thickBot="1" x14ac:dyDescent="0.3">
      <c r="A217" s="65" t="s">
        <v>72</v>
      </c>
      <c r="B217" s="66" t="s">
        <v>209</v>
      </c>
      <c r="C217" s="117">
        <v>112.74</v>
      </c>
      <c r="D217" s="118">
        <v>112.65</v>
      </c>
      <c r="E217" s="75">
        <v>1</v>
      </c>
      <c r="F217" s="73">
        <f t="shared" si="12"/>
        <v>112.69499999999999</v>
      </c>
      <c r="G217" s="73">
        <v>5</v>
      </c>
    </row>
    <row r="218" spans="1:7" ht="20.25" thickBot="1" x14ac:dyDescent="0.45">
      <c r="A218" s="65" t="s">
        <v>142</v>
      </c>
      <c r="B218" s="66" t="s">
        <v>210</v>
      </c>
      <c r="C218" s="63">
        <v>124.3</v>
      </c>
      <c r="D218" s="77">
        <v>123.62</v>
      </c>
      <c r="E218" s="77">
        <v>1</v>
      </c>
      <c r="F218" s="73">
        <f t="shared" si="12"/>
        <v>123.96000000000001</v>
      </c>
      <c r="G218" s="73">
        <v>6</v>
      </c>
    </row>
    <row r="219" spans="1:7" ht="20.25" thickBot="1" x14ac:dyDescent="0.3">
      <c r="A219" s="65" t="s">
        <v>34</v>
      </c>
      <c r="B219" s="66" t="s">
        <v>211</v>
      </c>
      <c r="C219" s="117">
        <v>128.63999999999999</v>
      </c>
      <c r="D219" s="119">
        <v>128.4</v>
      </c>
      <c r="E219" s="75">
        <v>1</v>
      </c>
      <c r="F219" s="73">
        <f t="shared" si="12"/>
        <v>128.51999999999998</v>
      </c>
      <c r="G219" s="73"/>
    </row>
    <row r="220" spans="1:7" ht="20.25" thickBot="1" x14ac:dyDescent="0.45">
      <c r="A220" s="65" t="s">
        <v>54</v>
      </c>
      <c r="B220" s="66" t="s">
        <v>212</v>
      </c>
      <c r="C220" s="63" t="s">
        <v>125</v>
      </c>
      <c r="D220" s="75"/>
      <c r="E220" s="75"/>
      <c r="F220" s="73" t="e">
        <f t="shared" si="12"/>
        <v>#DIV/0!</v>
      </c>
      <c r="G220" s="73"/>
    </row>
    <row r="221" spans="1:7" ht="20.25" thickBot="1" x14ac:dyDescent="0.3">
      <c r="A221" s="65" t="s">
        <v>58</v>
      </c>
      <c r="B221" s="66" t="s">
        <v>213</v>
      </c>
      <c r="C221" s="117" t="s">
        <v>125</v>
      </c>
      <c r="D221" s="118"/>
      <c r="E221" s="75"/>
      <c r="F221" s="73" t="e">
        <f t="shared" si="12"/>
        <v>#DIV/0!</v>
      </c>
      <c r="G221" s="73"/>
    </row>
    <row r="222" spans="1:7" ht="20.25" thickBot="1" x14ac:dyDescent="0.45">
      <c r="A222" s="65" t="s">
        <v>77</v>
      </c>
      <c r="B222" s="66" t="s">
        <v>214</v>
      </c>
      <c r="C222" s="63" t="s">
        <v>125</v>
      </c>
      <c r="D222" s="75"/>
      <c r="E222" s="75"/>
      <c r="F222" s="73" t="e">
        <f t="shared" si="12"/>
        <v>#DIV/0!</v>
      </c>
      <c r="G222" s="73"/>
    </row>
    <row r="223" spans="1:7" ht="20.25" thickBot="1" x14ac:dyDescent="0.45">
      <c r="A223" s="65" t="s">
        <v>67</v>
      </c>
      <c r="B223" s="66" t="s">
        <v>215</v>
      </c>
      <c r="C223" s="63" t="s">
        <v>125</v>
      </c>
      <c r="D223" s="75"/>
      <c r="E223" s="75"/>
      <c r="F223" s="73" t="e">
        <f t="shared" si="12"/>
        <v>#DIV/0!</v>
      </c>
      <c r="G223" s="73"/>
    </row>
    <row r="224" spans="1:7" ht="20.25" thickBot="1" x14ac:dyDescent="0.3">
      <c r="A224" s="65" t="s">
        <v>30</v>
      </c>
      <c r="B224" s="66" t="s">
        <v>216</v>
      </c>
      <c r="C224" s="117" t="s">
        <v>125</v>
      </c>
      <c r="D224" s="119"/>
      <c r="E224" s="75"/>
      <c r="F224" s="73" t="e">
        <f t="shared" si="12"/>
        <v>#DIV/0!</v>
      </c>
      <c r="G224" s="73"/>
    </row>
    <row r="225" spans="1:7" ht="32.25" thickBot="1" x14ac:dyDescent="0.45">
      <c r="A225" s="65" t="s">
        <v>34</v>
      </c>
      <c r="B225" s="66" t="s">
        <v>217</v>
      </c>
      <c r="C225" s="63" t="s">
        <v>125</v>
      </c>
      <c r="D225" s="75"/>
      <c r="E225" s="75"/>
      <c r="F225" s="73" t="e">
        <f t="shared" si="12"/>
        <v>#DIV/0!</v>
      </c>
      <c r="G225" s="73"/>
    </row>
    <row r="226" spans="1:7" ht="20.25" thickBot="1" x14ac:dyDescent="0.3">
      <c r="A226" s="65" t="s">
        <v>5</v>
      </c>
      <c r="B226" s="66" t="s">
        <v>218</v>
      </c>
      <c r="C226" s="117" t="s">
        <v>125</v>
      </c>
      <c r="D226" s="118"/>
      <c r="E226" s="75"/>
      <c r="F226" s="73" t="e">
        <f t="shared" si="12"/>
        <v>#DIV/0!</v>
      </c>
      <c r="G226" s="73"/>
    </row>
    <row r="227" spans="1:7" ht="20.25" thickBot="1" x14ac:dyDescent="0.3">
      <c r="A227" s="65" t="s">
        <v>192</v>
      </c>
      <c r="B227" s="66" t="s">
        <v>219</v>
      </c>
      <c r="C227" s="117" t="s">
        <v>125</v>
      </c>
      <c r="D227" s="119"/>
      <c r="E227" s="75"/>
      <c r="F227" s="73" t="e">
        <f t="shared" si="12"/>
        <v>#DIV/0!</v>
      </c>
      <c r="G227" s="73"/>
    </row>
    <row r="228" spans="1:7" ht="20.25" thickBot="1" x14ac:dyDescent="0.3">
      <c r="A228" s="65" t="s">
        <v>17</v>
      </c>
      <c r="B228" s="66" t="s">
        <v>220</v>
      </c>
      <c r="C228" s="117" t="s">
        <v>125</v>
      </c>
      <c r="D228" s="118"/>
      <c r="E228" s="75"/>
      <c r="F228" s="73" t="e">
        <f t="shared" si="12"/>
        <v>#DIV/0!</v>
      </c>
      <c r="G228" s="73"/>
    </row>
    <row r="229" spans="1:7" ht="20.25" thickBot="1" x14ac:dyDescent="0.3">
      <c r="A229" s="65" t="s">
        <v>52</v>
      </c>
      <c r="B229" s="66" t="s">
        <v>221</v>
      </c>
      <c r="C229" s="117" t="s">
        <v>125</v>
      </c>
      <c r="D229" s="118"/>
      <c r="E229" s="75"/>
      <c r="F229" s="73" t="e">
        <f t="shared" si="12"/>
        <v>#DIV/0!</v>
      </c>
      <c r="G229" s="73"/>
    </row>
    <row r="230" spans="1:7" ht="20.25" thickBot="1" x14ac:dyDescent="0.3">
      <c r="A230" s="65" t="s">
        <v>52</v>
      </c>
      <c r="B230" s="66" t="s">
        <v>222</v>
      </c>
      <c r="C230" s="117" t="s">
        <v>125</v>
      </c>
      <c r="D230" s="118"/>
      <c r="E230" s="75"/>
      <c r="F230" s="73" t="e">
        <f t="shared" si="12"/>
        <v>#DIV/0!</v>
      </c>
      <c r="G230" s="73"/>
    </row>
    <row r="231" spans="1:7" ht="19.5" x14ac:dyDescent="0.4">
      <c r="A231" s="180" t="s">
        <v>223</v>
      </c>
      <c r="B231" s="180"/>
      <c r="C231" s="180"/>
      <c r="D231" s="63"/>
      <c r="E231" s="63"/>
      <c r="F231" s="53"/>
      <c r="G231" s="53"/>
    </row>
    <row r="232" spans="1:7" ht="20.25" thickBot="1" x14ac:dyDescent="0.3">
      <c r="A232" s="96" t="s">
        <v>1</v>
      </c>
      <c r="B232" s="97" t="s">
        <v>60</v>
      </c>
      <c r="C232" s="56" t="s">
        <v>61</v>
      </c>
      <c r="D232" s="56" t="s">
        <v>61</v>
      </c>
      <c r="E232" s="56" t="s">
        <v>224</v>
      </c>
      <c r="F232" s="56" t="s">
        <v>63</v>
      </c>
      <c r="G232" s="56" t="s">
        <v>29</v>
      </c>
    </row>
    <row r="233" spans="1:7" ht="32.25" thickBot="1" x14ac:dyDescent="0.3">
      <c r="A233" s="58" t="s">
        <v>105</v>
      </c>
      <c r="B233" s="59" t="s">
        <v>225</v>
      </c>
      <c r="C233" s="120">
        <v>48.26</v>
      </c>
      <c r="D233" s="119">
        <v>48.33</v>
      </c>
      <c r="E233" s="78">
        <v>4</v>
      </c>
      <c r="F233" s="73">
        <f t="shared" ref="F233:F250" si="13">AVERAGE(C233:D233)</f>
        <v>48.295000000000002</v>
      </c>
      <c r="G233" s="73">
        <v>1</v>
      </c>
    </row>
    <row r="234" spans="1:7" ht="20.25" thickBot="1" x14ac:dyDescent="0.3">
      <c r="A234" s="65" t="s">
        <v>55</v>
      </c>
      <c r="B234" s="66" t="s">
        <v>226</v>
      </c>
      <c r="C234" s="67">
        <v>58.36</v>
      </c>
      <c r="D234" s="78">
        <v>58.07</v>
      </c>
      <c r="E234" s="78">
        <v>4</v>
      </c>
      <c r="F234" s="73">
        <f t="shared" si="13"/>
        <v>58.215000000000003</v>
      </c>
      <c r="G234" s="73">
        <v>2</v>
      </c>
    </row>
    <row r="235" spans="1:7" ht="20.25" thickBot="1" x14ac:dyDescent="0.3">
      <c r="A235" s="65" t="s">
        <v>19</v>
      </c>
      <c r="B235" s="66" t="s">
        <v>227</v>
      </c>
      <c r="C235" s="67">
        <v>54.85</v>
      </c>
      <c r="D235" s="121">
        <v>70.5</v>
      </c>
      <c r="E235" s="121">
        <v>4</v>
      </c>
      <c r="F235" s="73">
        <f t="shared" si="13"/>
        <v>62.674999999999997</v>
      </c>
      <c r="G235" s="73">
        <v>3</v>
      </c>
    </row>
    <row r="236" spans="1:7" ht="20.25" thickBot="1" x14ac:dyDescent="0.3">
      <c r="A236" s="65" t="s">
        <v>7</v>
      </c>
      <c r="B236" s="66" t="s">
        <v>228</v>
      </c>
      <c r="C236" s="120">
        <v>38.75</v>
      </c>
      <c r="D236" s="119">
        <v>38.409999999999997</v>
      </c>
      <c r="E236" s="78">
        <v>3</v>
      </c>
      <c r="F236" s="73">
        <f t="shared" si="13"/>
        <v>38.58</v>
      </c>
      <c r="G236" s="73">
        <v>4</v>
      </c>
    </row>
    <row r="237" spans="1:7" ht="20.25" thickBot="1" x14ac:dyDescent="0.3">
      <c r="A237" s="65" t="s">
        <v>53</v>
      </c>
      <c r="B237" s="66" t="s">
        <v>229</v>
      </c>
      <c r="C237" s="67">
        <v>52.92</v>
      </c>
      <c r="D237" s="78"/>
      <c r="E237" s="78">
        <v>3</v>
      </c>
      <c r="F237" s="73">
        <f t="shared" si="13"/>
        <v>52.92</v>
      </c>
      <c r="G237" s="73">
        <v>5</v>
      </c>
    </row>
    <row r="238" spans="1:7" ht="20.25" thickBot="1" x14ac:dyDescent="0.3">
      <c r="A238" s="65" t="s">
        <v>110</v>
      </c>
      <c r="B238" s="66" t="s">
        <v>230</v>
      </c>
      <c r="C238" s="120">
        <v>55.86</v>
      </c>
      <c r="D238" s="119">
        <v>55.74</v>
      </c>
      <c r="E238" s="78">
        <v>3</v>
      </c>
      <c r="F238" s="73">
        <f t="shared" si="13"/>
        <v>55.8</v>
      </c>
      <c r="G238" s="73">
        <v>6</v>
      </c>
    </row>
    <row r="239" spans="1:7" ht="20.25" thickBot="1" x14ac:dyDescent="0.3">
      <c r="A239" s="65" t="s">
        <v>14</v>
      </c>
      <c r="B239" s="66" t="s">
        <v>231</v>
      </c>
      <c r="C239" s="67">
        <v>42.92</v>
      </c>
      <c r="D239" s="78">
        <v>42.92</v>
      </c>
      <c r="E239" s="78">
        <v>2</v>
      </c>
      <c r="F239" s="73">
        <f t="shared" si="13"/>
        <v>42.92</v>
      </c>
      <c r="G239" s="73"/>
    </row>
    <row r="240" spans="1:7" ht="20.25" thickBot="1" x14ac:dyDescent="0.3">
      <c r="A240" s="65" t="s">
        <v>30</v>
      </c>
      <c r="B240" s="66" t="s">
        <v>232</v>
      </c>
      <c r="C240" s="120">
        <v>52.45</v>
      </c>
      <c r="D240" s="119">
        <v>52.38</v>
      </c>
      <c r="E240" s="78">
        <v>2</v>
      </c>
      <c r="F240" s="73">
        <f t="shared" si="13"/>
        <v>52.415000000000006</v>
      </c>
      <c r="G240" s="73"/>
    </row>
    <row r="241" spans="1:7" ht="20.25" thickBot="1" x14ac:dyDescent="0.3">
      <c r="A241" s="65" t="s">
        <v>72</v>
      </c>
      <c r="B241" s="66" t="s">
        <v>209</v>
      </c>
      <c r="C241" s="120">
        <v>24.2</v>
      </c>
      <c r="D241" s="119">
        <v>24.03</v>
      </c>
      <c r="E241" s="78">
        <v>1</v>
      </c>
      <c r="F241" s="73">
        <f t="shared" si="13"/>
        <v>24.115000000000002</v>
      </c>
      <c r="G241" s="73"/>
    </row>
    <row r="242" spans="1:7" ht="20.25" thickBot="1" x14ac:dyDescent="0.3">
      <c r="A242" s="65" t="s">
        <v>123</v>
      </c>
      <c r="B242" s="66" t="s">
        <v>233</v>
      </c>
      <c r="C242" s="67">
        <v>34.79</v>
      </c>
      <c r="D242" s="78">
        <v>34.630000000000003</v>
      </c>
      <c r="E242" s="78">
        <v>1</v>
      </c>
      <c r="F242" s="73">
        <f t="shared" si="13"/>
        <v>34.71</v>
      </c>
      <c r="G242" s="73"/>
    </row>
    <row r="243" spans="1:7" ht="20.25" thickBot="1" x14ac:dyDescent="0.3">
      <c r="A243" s="65" t="s">
        <v>52</v>
      </c>
      <c r="B243" s="66" t="s">
        <v>234</v>
      </c>
      <c r="C243" s="120" t="s">
        <v>235</v>
      </c>
      <c r="D243" s="119"/>
      <c r="E243" s="78"/>
      <c r="F243" s="73" t="e">
        <f t="shared" si="13"/>
        <v>#DIV/0!</v>
      </c>
      <c r="G243" s="73"/>
    </row>
    <row r="244" spans="1:7" ht="20.25" thickBot="1" x14ac:dyDescent="0.3">
      <c r="A244" s="65" t="s">
        <v>57</v>
      </c>
      <c r="B244" s="66" t="s">
        <v>236</v>
      </c>
      <c r="C244" s="120" t="s">
        <v>235</v>
      </c>
      <c r="D244" s="119"/>
      <c r="E244" s="78"/>
      <c r="F244" s="73" t="e">
        <f t="shared" si="13"/>
        <v>#DIV/0!</v>
      </c>
      <c r="G244" s="73"/>
    </row>
    <row r="245" spans="1:7" ht="20.25" thickBot="1" x14ac:dyDescent="0.3">
      <c r="A245" s="65" t="s">
        <v>26</v>
      </c>
      <c r="B245" s="66" t="s">
        <v>237</v>
      </c>
      <c r="C245" s="120" t="s">
        <v>235</v>
      </c>
      <c r="D245" s="119"/>
      <c r="E245" s="78"/>
      <c r="F245" s="73" t="e">
        <f t="shared" si="13"/>
        <v>#DIV/0!</v>
      </c>
      <c r="G245" s="73"/>
    </row>
    <row r="246" spans="1:7" ht="20.25" thickBot="1" x14ac:dyDescent="0.3">
      <c r="A246" s="65" t="s">
        <v>137</v>
      </c>
      <c r="B246" s="66" t="s">
        <v>238</v>
      </c>
      <c r="C246" s="67" t="s">
        <v>235</v>
      </c>
      <c r="D246" s="78"/>
      <c r="E246" s="78"/>
      <c r="F246" s="73" t="e">
        <f t="shared" si="13"/>
        <v>#DIV/0!</v>
      </c>
      <c r="G246" s="73"/>
    </row>
    <row r="247" spans="1:7" ht="20.25" thickBot="1" x14ac:dyDescent="0.3">
      <c r="A247" s="65" t="s">
        <v>7</v>
      </c>
      <c r="B247" s="66" t="s">
        <v>239</v>
      </c>
      <c r="C247" s="67" t="s">
        <v>235</v>
      </c>
      <c r="D247" s="78"/>
      <c r="E247" s="78"/>
      <c r="F247" s="73" t="e">
        <f t="shared" si="13"/>
        <v>#DIV/0!</v>
      </c>
      <c r="G247" s="73"/>
    </row>
    <row r="248" spans="1:7" ht="20.25" thickBot="1" x14ac:dyDescent="0.3">
      <c r="A248" s="65" t="s">
        <v>19</v>
      </c>
      <c r="B248" s="66" t="s">
        <v>240</v>
      </c>
      <c r="C248" s="120" t="s">
        <v>235</v>
      </c>
      <c r="D248" s="119"/>
      <c r="E248" s="78"/>
      <c r="F248" s="73" t="e">
        <f t="shared" si="13"/>
        <v>#DIV/0!</v>
      </c>
      <c r="G248" s="73"/>
    </row>
    <row r="249" spans="1:7" ht="20.25" thickBot="1" x14ac:dyDescent="0.3">
      <c r="A249" s="65" t="s">
        <v>14</v>
      </c>
      <c r="B249" s="66" t="s">
        <v>241</v>
      </c>
      <c r="C249" s="120" t="s">
        <v>235</v>
      </c>
      <c r="D249" s="119"/>
      <c r="E249" s="78"/>
      <c r="F249" s="73" t="e">
        <f t="shared" si="13"/>
        <v>#DIV/0!</v>
      </c>
      <c r="G249" s="73"/>
    </row>
    <row r="250" spans="1:7" ht="20.25" thickBot="1" x14ac:dyDescent="0.3">
      <c r="A250" s="65" t="s">
        <v>52</v>
      </c>
      <c r="B250" s="66" t="s">
        <v>242</v>
      </c>
      <c r="C250" s="120" t="s">
        <v>235</v>
      </c>
      <c r="D250" s="119"/>
      <c r="E250" s="78"/>
      <c r="F250" s="73" t="e">
        <f t="shared" si="13"/>
        <v>#DIV/0!</v>
      </c>
      <c r="G250" s="73"/>
    </row>
    <row r="251" spans="1:7" ht="29.25" x14ac:dyDescent="0.4">
      <c r="A251" s="189" t="s">
        <v>243</v>
      </c>
      <c r="B251" s="190"/>
      <c r="C251" s="191"/>
      <c r="D251" s="63"/>
      <c r="E251" s="63">
        <v>1</v>
      </c>
    </row>
    <row r="252" spans="1:7" ht="23.25" thickBot="1" x14ac:dyDescent="0.3">
      <c r="A252" s="122" t="s">
        <v>1</v>
      </c>
      <c r="B252" s="123" t="s">
        <v>60</v>
      </c>
      <c r="C252" s="124" t="s">
        <v>61</v>
      </c>
      <c r="D252" s="124" t="s">
        <v>61</v>
      </c>
      <c r="E252" s="124" t="s">
        <v>62</v>
      </c>
      <c r="F252" s="124" t="s">
        <v>63</v>
      </c>
      <c r="G252" s="124" t="s">
        <v>29</v>
      </c>
    </row>
    <row r="253" spans="1:7" ht="21.75" thickBot="1" x14ac:dyDescent="0.3">
      <c r="A253" s="4" t="s">
        <v>65</v>
      </c>
      <c r="B253" s="5" t="s">
        <v>244</v>
      </c>
      <c r="C253" s="125">
        <v>40.369999999999997</v>
      </c>
      <c r="D253" s="126"/>
      <c r="E253" s="18"/>
      <c r="F253" s="127">
        <f t="shared" ref="F253:F270" si="14">AVERAGE(C253:D253)</f>
        <v>40.369999999999997</v>
      </c>
      <c r="G253" s="127">
        <v>1</v>
      </c>
    </row>
    <row r="254" spans="1:7" ht="21.75" thickBot="1" x14ac:dyDescent="0.3">
      <c r="A254" s="8" t="s">
        <v>17</v>
      </c>
      <c r="B254" s="9" t="s">
        <v>245</v>
      </c>
      <c r="C254" s="125">
        <v>45.17</v>
      </c>
      <c r="D254" s="128">
        <v>45.06</v>
      </c>
      <c r="E254" s="18"/>
      <c r="F254" s="127">
        <f t="shared" si="14"/>
        <v>45.115000000000002</v>
      </c>
      <c r="G254" s="127">
        <v>2</v>
      </c>
    </row>
    <row r="255" spans="1:7" ht="21.75" thickBot="1" x14ac:dyDescent="0.3">
      <c r="A255" s="8" t="s">
        <v>34</v>
      </c>
      <c r="B255" s="9" t="s">
        <v>171</v>
      </c>
      <c r="C255" s="125">
        <v>59.07</v>
      </c>
      <c r="D255" s="128">
        <v>58.83</v>
      </c>
      <c r="E255" s="18"/>
      <c r="F255" s="127">
        <f t="shared" si="14"/>
        <v>58.95</v>
      </c>
      <c r="G255" s="127">
        <v>3</v>
      </c>
    </row>
    <row r="256" spans="1:7" ht="21.75" thickBot="1" x14ac:dyDescent="0.3">
      <c r="A256" s="8" t="s">
        <v>65</v>
      </c>
      <c r="B256" s="9" t="s">
        <v>246</v>
      </c>
      <c r="C256" s="125">
        <v>112.38</v>
      </c>
      <c r="D256" s="126">
        <v>113.02</v>
      </c>
      <c r="E256" s="18"/>
      <c r="F256" s="127">
        <f t="shared" si="14"/>
        <v>112.69999999999999</v>
      </c>
      <c r="G256" s="127">
        <v>4</v>
      </c>
    </row>
    <row r="257" spans="1:8" ht="38.25" thickBot="1" x14ac:dyDescent="0.5">
      <c r="A257" s="8" t="s">
        <v>55</v>
      </c>
      <c r="B257" s="9" t="s">
        <v>247</v>
      </c>
      <c r="C257" s="129">
        <v>129.44999999999999</v>
      </c>
      <c r="D257" s="18"/>
      <c r="E257" s="18"/>
      <c r="F257" s="127">
        <f t="shared" si="14"/>
        <v>129.44999999999999</v>
      </c>
      <c r="G257" s="127">
        <v>5</v>
      </c>
    </row>
    <row r="258" spans="1:8" ht="21.75" thickBot="1" x14ac:dyDescent="0.3">
      <c r="A258" s="8" t="s">
        <v>21</v>
      </c>
      <c r="B258" s="9" t="s">
        <v>248</v>
      </c>
      <c r="C258" s="125">
        <v>142.52000000000001</v>
      </c>
      <c r="D258" s="128">
        <v>142.07</v>
      </c>
      <c r="E258" s="18"/>
      <c r="F258" s="127">
        <f t="shared" si="14"/>
        <v>142.29500000000002</v>
      </c>
      <c r="G258" s="127">
        <v>6</v>
      </c>
    </row>
    <row r="259" spans="1:8" ht="21.75" thickBot="1" x14ac:dyDescent="0.3">
      <c r="A259" s="4" t="s">
        <v>34</v>
      </c>
      <c r="B259" s="5" t="s">
        <v>249</v>
      </c>
      <c r="C259" s="125">
        <v>150.75</v>
      </c>
      <c r="D259" s="126">
        <v>150.85</v>
      </c>
      <c r="E259" s="18"/>
      <c r="F259" s="127">
        <f t="shared" si="14"/>
        <v>150.80000000000001</v>
      </c>
      <c r="G259" s="127"/>
    </row>
    <row r="260" spans="1:8" ht="19.5" thickBot="1" x14ac:dyDescent="0.3">
      <c r="A260" s="8" t="s">
        <v>21</v>
      </c>
      <c r="B260" s="9" t="s">
        <v>250</v>
      </c>
      <c r="C260" s="125">
        <v>152.02000000000001</v>
      </c>
      <c r="D260" s="128">
        <v>151.01</v>
      </c>
      <c r="E260" s="130"/>
      <c r="F260" s="127">
        <f t="shared" si="14"/>
        <v>151.51499999999999</v>
      </c>
      <c r="G260" s="127"/>
    </row>
    <row r="261" spans="1:8" ht="23.25" thickBot="1" x14ac:dyDescent="0.5">
      <c r="A261" s="8" t="s">
        <v>83</v>
      </c>
      <c r="B261" s="9" t="s">
        <v>251</v>
      </c>
      <c r="C261" s="131">
        <v>155.68</v>
      </c>
      <c r="D261" s="132">
        <v>155.53</v>
      </c>
      <c r="E261" s="132"/>
      <c r="F261" s="127">
        <f t="shared" si="14"/>
        <v>155.60500000000002</v>
      </c>
      <c r="G261" s="127"/>
    </row>
    <row r="262" spans="1:8" ht="21.75" thickBot="1" x14ac:dyDescent="0.3">
      <c r="A262" s="8" t="s">
        <v>72</v>
      </c>
      <c r="B262" s="9" t="s">
        <v>252</v>
      </c>
      <c r="C262" s="125" t="s">
        <v>235</v>
      </c>
      <c r="D262" s="128"/>
      <c r="E262" s="18"/>
      <c r="F262" s="127" t="e">
        <f t="shared" si="14"/>
        <v>#DIV/0!</v>
      </c>
      <c r="G262" s="127"/>
    </row>
    <row r="263" spans="1:8" ht="38.25" thickBot="1" x14ac:dyDescent="0.3">
      <c r="A263" s="8" t="s">
        <v>54</v>
      </c>
      <c r="B263" s="9" t="s">
        <v>253</v>
      </c>
      <c r="C263" s="125" t="s">
        <v>235</v>
      </c>
      <c r="D263" s="128"/>
      <c r="E263" s="18"/>
      <c r="F263" s="127" t="e">
        <f t="shared" si="14"/>
        <v>#DIV/0!</v>
      </c>
      <c r="G263" s="127"/>
    </row>
    <row r="264" spans="1:8" ht="21.75" thickBot="1" x14ac:dyDescent="0.3">
      <c r="A264" s="8" t="s">
        <v>53</v>
      </c>
      <c r="B264" s="9" t="s">
        <v>254</v>
      </c>
      <c r="C264" s="125" t="s">
        <v>235</v>
      </c>
      <c r="D264" s="128"/>
      <c r="E264" s="18"/>
      <c r="F264" s="127" t="e">
        <f t="shared" si="14"/>
        <v>#DIV/0!</v>
      </c>
      <c r="G264" s="127"/>
    </row>
    <row r="265" spans="1:8" ht="21.75" thickBot="1" x14ac:dyDescent="0.3">
      <c r="A265" s="4" t="s">
        <v>46</v>
      </c>
      <c r="B265" s="5" t="s">
        <v>255</v>
      </c>
      <c r="C265" s="125" t="s">
        <v>235</v>
      </c>
      <c r="D265" s="128"/>
      <c r="E265" s="18"/>
      <c r="F265" s="127" t="e">
        <f t="shared" si="14"/>
        <v>#DIV/0!</v>
      </c>
      <c r="G265" s="127"/>
    </row>
    <row r="266" spans="1:8" ht="23.25" thickBot="1" x14ac:dyDescent="0.3">
      <c r="A266" s="8" t="s">
        <v>30</v>
      </c>
      <c r="B266" s="9" t="s">
        <v>256</v>
      </c>
      <c r="C266" s="133" t="s">
        <v>235</v>
      </c>
      <c r="D266" s="124"/>
      <c r="E266" s="124"/>
      <c r="F266" s="127" t="e">
        <f t="shared" si="14"/>
        <v>#DIV/0!</v>
      </c>
      <c r="G266" s="127"/>
    </row>
    <row r="267" spans="1:8" ht="21.75" thickBot="1" x14ac:dyDescent="0.3">
      <c r="A267" s="8" t="s">
        <v>83</v>
      </c>
      <c r="B267" s="9" t="s">
        <v>257</v>
      </c>
      <c r="C267" s="125" t="s">
        <v>235</v>
      </c>
      <c r="D267" s="128"/>
      <c r="E267" s="18"/>
      <c r="F267" s="127" t="e">
        <f t="shared" si="14"/>
        <v>#DIV/0!</v>
      </c>
      <c r="G267" s="127"/>
    </row>
    <row r="268" spans="1:8" ht="21.75" thickBot="1" x14ac:dyDescent="0.3">
      <c r="A268" s="8" t="s">
        <v>52</v>
      </c>
      <c r="B268" s="9" t="s">
        <v>258</v>
      </c>
      <c r="C268" s="125" t="s">
        <v>235</v>
      </c>
      <c r="D268" s="128"/>
      <c r="E268" s="18"/>
      <c r="F268" s="127" t="e">
        <f t="shared" si="14"/>
        <v>#DIV/0!</v>
      </c>
      <c r="G268" s="127"/>
    </row>
    <row r="269" spans="1:8" ht="21.75" thickBot="1" x14ac:dyDescent="0.3">
      <c r="A269" s="8" t="s">
        <v>110</v>
      </c>
      <c r="B269" s="9" t="s">
        <v>259</v>
      </c>
      <c r="C269" s="134" t="s">
        <v>235</v>
      </c>
      <c r="D269" s="128"/>
      <c r="E269" s="18"/>
      <c r="F269" s="127" t="e">
        <f t="shared" si="14"/>
        <v>#DIV/0!</v>
      </c>
      <c r="G269" s="127"/>
    </row>
    <row r="270" spans="1:8" ht="21.75" thickBot="1" x14ac:dyDescent="0.3">
      <c r="A270" s="8" t="s">
        <v>67</v>
      </c>
      <c r="B270" s="9" t="s">
        <v>260</v>
      </c>
      <c r="C270" s="134" t="s">
        <v>235</v>
      </c>
      <c r="D270" s="128"/>
      <c r="E270" s="18"/>
      <c r="F270" s="127" t="e">
        <f t="shared" si="14"/>
        <v>#DIV/0!</v>
      </c>
      <c r="G270" s="127"/>
    </row>
    <row r="271" spans="1:8" ht="19.5" x14ac:dyDescent="0.4">
      <c r="A271" s="185" t="s">
        <v>261</v>
      </c>
      <c r="B271" s="180"/>
      <c r="C271" s="180"/>
      <c r="D271" s="63"/>
      <c r="E271" s="63">
        <v>1</v>
      </c>
    </row>
    <row r="272" spans="1:8" ht="23.25" thickBot="1" x14ac:dyDescent="0.3">
      <c r="A272" s="122" t="s">
        <v>1</v>
      </c>
      <c r="B272" s="123" t="s">
        <v>60</v>
      </c>
      <c r="C272" s="124" t="s">
        <v>61</v>
      </c>
      <c r="D272" s="124" t="s">
        <v>61</v>
      </c>
      <c r="E272" s="124" t="s">
        <v>62</v>
      </c>
      <c r="F272" s="124" t="s">
        <v>63</v>
      </c>
      <c r="G272" s="124" t="s">
        <v>64</v>
      </c>
      <c r="H272" s="124" t="s">
        <v>29</v>
      </c>
    </row>
    <row r="273" spans="1:8" ht="25.5" thickBot="1" x14ac:dyDescent="0.55000000000000004">
      <c r="A273" s="4" t="s">
        <v>65</v>
      </c>
      <c r="B273" s="5" t="s">
        <v>202</v>
      </c>
      <c r="C273" s="135">
        <v>3.75</v>
      </c>
      <c r="D273" s="136"/>
      <c r="E273" s="136"/>
      <c r="F273" s="127">
        <f t="shared" ref="F273:F290" si="15">AVERAGE(C273:D273)</f>
        <v>3.75</v>
      </c>
      <c r="G273" s="127">
        <f t="shared" ref="G273:G290" si="16">SUM(E273:F273)</f>
        <v>3.75</v>
      </c>
      <c r="H273" s="127">
        <v>1</v>
      </c>
    </row>
    <row r="274" spans="1:8" ht="25.5" thickBot="1" x14ac:dyDescent="0.55000000000000004">
      <c r="A274" s="8" t="s">
        <v>65</v>
      </c>
      <c r="B274" s="9" t="s">
        <v>262</v>
      </c>
      <c r="C274" s="135">
        <v>5.05</v>
      </c>
      <c r="D274" s="136"/>
      <c r="E274" s="136"/>
      <c r="F274" s="127">
        <f t="shared" si="15"/>
        <v>5.05</v>
      </c>
      <c r="G274" s="127">
        <f t="shared" si="16"/>
        <v>5.05</v>
      </c>
      <c r="H274" s="127">
        <v>2</v>
      </c>
    </row>
    <row r="275" spans="1:8" ht="25.5" thickBot="1" x14ac:dyDescent="0.55000000000000004">
      <c r="A275" s="8" t="s">
        <v>110</v>
      </c>
      <c r="B275" s="9" t="s">
        <v>263</v>
      </c>
      <c r="C275" s="135">
        <v>7.24</v>
      </c>
      <c r="D275" s="136"/>
      <c r="E275" s="136"/>
      <c r="F275" s="127">
        <f t="shared" si="15"/>
        <v>7.24</v>
      </c>
      <c r="G275" s="127">
        <f t="shared" si="16"/>
        <v>7.24</v>
      </c>
      <c r="H275" s="127">
        <v>3</v>
      </c>
    </row>
    <row r="276" spans="1:8" ht="25.5" thickBot="1" x14ac:dyDescent="0.55000000000000004">
      <c r="A276" s="8" t="s">
        <v>58</v>
      </c>
      <c r="B276" s="9" t="s">
        <v>264</v>
      </c>
      <c r="C276" s="135">
        <v>7.44</v>
      </c>
      <c r="D276" s="136"/>
      <c r="E276" s="136"/>
      <c r="F276" s="127">
        <f t="shared" si="15"/>
        <v>7.44</v>
      </c>
      <c r="G276" s="127">
        <f t="shared" si="16"/>
        <v>7.44</v>
      </c>
      <c r="H276" s="127">
        <v>4</v>
      </c>
    </row>
    <row r="277" spans="1:8" ht="38.25" thickBot="1" x14ac:dyDescent="0.55000000000000004">
      <c r="A277" s="8" t="s">
        <v>77</v>
      </c>
      <c r="B277" s="9" t="s">
        <v>265</v>
      </c>
      <c r="C277" s="135">
        <v>9.68</v>
      </c>
      <c r="D277" s="136"/>
      <c r="E277" s="136"/>
      <c r="F277" s="127">
        <f t="shared" si="15"/>
        <v>9.68</v>
      </c>
      <c r="G277" s="127">
        <f t="shared" si="16"/>
        <v>9.68</v>
      </c>
      <c r="H277" s="127">
        <v>5</v>
      </c>
    </row>
    <row r="278" spans="1:8" ht="25.5" thickBot="1" x14ac:dyDescent="0.55000000000000004">
      <c r="A278" s="8" t="s">
        <v>142</v>
      </c>
      <c r="B278" s="9" t="s">
        <v>266</v>
      </c>
      <c r="C278" s="135">
        <v>25.3</v>
      </c>
      <c r="D278" s="136"/>
      <c r="E278" s="136"/>
      <c r="F278" s="127">
        <f t="shared" si="15"/>
        <v>25.3</v>
      </c>
      <c r="G278" s="127">
        <f t="shared" si="16"/>
        <v>25.3</v>
      </c>
      <c r="H278" s="127">
        <v>6</v>
      </c>
    </row>
    <row r="279" spans="1:8" ht="25.5" thickBot="1" x14ac:dyDescent="0.55000000000000004">
      <c r="A279" s="8" t="s">
        <v>72</v>
      </c>
      <c r="B279" s="9" t="s">
        <v>73</v>
      </c>
      <c r="C279" s="135" t="s">
        <v>235</v>
      </c>
      <c r="D279" s="137"/>
      <c r="E279" s="136"/>
      <c r="F279" s="127" t="e">
        <f t="shared" si="15"/>
        <v>#DIV/0!</v>
      </c>
      <c r="G279" s="127" t="e">
        <f t="shared" si="16"/>
        <v>#DIV/0!</v>
      </c>
      <c r="H279" s="127"/>
    </row>
    <row r="280" spans="1:8" ht="38.25" thickBot="1" x14ac:dyDescent="0.55000000000000004">
      <c r="A280" s="8" t="s">
        <v>54</v>
      </c>
      <c r="B280" s="9" t="s">
        <v>267</v>
      </c>
      <c r="C280" s="135" t="s">
        <v>235</v>
      </c>
      <c r="D280" s="137"/>
      <c r="E280" s="136"/>
      <c r="F280" s="127" t="e">
        <f t="shared" si="15"/>
        <v>#DIV/0!</v>
      </c>
      <c r="G280" s="127" t="e">
        <f t="shared" si="16"/>
        <v>#DIV/0!</v>
      </c>
      <c r="H280" s="127"/>
    </row>
    <row r="281" spans="1:8" ht="25.5" thickBot="1" x14ac:dyDescent="0.55000000000000004">
      <c r="A281" s="8" t="s">
        <v>50</v>
      </c>
      <c r="B281" s="9" t="s">
        <v>268</v>
      </c>
      <c r="C281" s="135" t="s">
        <v>235</v>
      </c>
      <c r="D281" s="138"/>
      <c r="E281" s="138"/>
      <c r="F281" s="127" t="e">
        <f t="shared" si="15"/>
        <v>#DIV/0!</v>
      </c>
      <c r="G281" s="127" t="e">
        <f t="shared" si="16"/>
        <v>#DIV/0!</v>
      </c>
      <c r="H281" s="127"/>
    </row>
    <row r="282" spans="1:8" ht="25.5" thickBot="1" x14ac:dyDescent="0.55000000000000004">
      <c r="A282" s="8" t="s">
        <v>14</v>
      </c>
      <c r="B282" s="9" t="s">
        <v>75</v>
      </c>
      <c r="C282" s="135" t="s">
        <v>235</v>
      </c>
      <c r="D282" s="136"/>
      <c r="E282" s="136"/>
      <c r="F282" s="127" t="e">
        <f t="shared" si="15"/>
        <v>#DIV/0!</v>
      </c>
      <c r="G282" s="127" t="e">
        <f t="shared" si="16"/>
        <v>#DIV/0!</v>
      </c>
      <c r="H282" s="127"/>
    </row>
    <row r="283" spans="1:8" ht="25.5" thickBot="1" x14ac:dyDescent="0.55000000000000004">
      <c r="A283" s="8" t="s">
        <v>21</v>
      </c>
      <c r="B283" s="9" t="s">
        <v>269</v>
      </c>
      <c r="C283" s="135" t="s">
        <v>235</v>
      </c>
      <c r="D283" s="136"/>
      <c r="E283" s="136"/>
      <c r="F283" s="127" t="e">
        <f t="shared" si="15"/>
        <v>#DIV/0!</v>
      </c>
      <c r="G283" s="127" t="e">
        <f t="shared" si="16"/>
        <v>#DIV/0!</v>
      </c>
      <c r="H283" s="127"/>
    </row>
    <row r="284" spans="1:8" ht="25.5" thickBot="1" x14ac:dyDescent="0.55000000000000004">
      <c r="A284" s="8" t="s">
        <v>52</v>
      </c>
      <c r="B284" s="9" t="s">
        <v>270</v>
      </c>
      <c r="C284" s="135" t="s">
        <v>235</v>
      </c>
      <c r="D284" s="136"/>
      <c r="E284" s="136"/>
      <c r="F284" s="127" t="e">
        <f t="shared" si="15"/>
        <v>#DIV/0!</v>
      </c>
      <c r="G284" s="127" t="e">
        <f t="shared" si="16"/>
        <v>#DIV/0!</v>
      </c>
      <c r="H284" s="127"/>
    </row>
    <row r="285" spans="1:8" ht="25.5" thickBot="1" x14ac:dyDescent="0.55000000000000004">
      <c r="A285" s="8" t="s">
        <v>47</v>
      </c>
      <c r="B285" s="9" t="s">
        <v>271</v>
      </c>
      <c r="C285" s="135" t="s">
        <v>235</v>
      </c>
      <c r="D285" s="136"/>
      <c r="E285" s="136"/>
      <c r="F285" s="127" t="e">
        <f t="shared" si="15"/>
        <v>#DIV/0!</v>
      </c>
      <c r="G285" s="127" t="e">
        <f t="shared" si="16"/>
        <v>#DIV/0!</v>
      </c>
      <c r="H285" s="127"/>
    </row>
    <row r="286" spans="1:8" ht="24.75" thickBot="1" x14ac:dyDescent="0.35">
      <c r="A286" s="8" t="s">
        <v>14</v>
      </c>
      <c r="B286" s="9" t="s">
        <v>272</v>
      </c>
      <c r="C286" s="139" t="s">
        <v>235</v>
      </c>
      <c r="D286" s="43"/>
      <c r="E286" s="136"/>
      <c r="F286" s="127" t="e">
        <f t="shared" si="15"/>
        <v>#DIV/0!</v>
      </c>
      <c r="G286" s="127" t="e">
        <f t="shared" si="16"/>
        <v>#DIV/0!</v>
      </c>
      <c r="H286" s="127"/>
    </row>
    <row r="287" spans="1:8" ht="25.5" thickBot="1" x14ac:dyDescent="0.55000000000000004">
      <c r="A287" s="8" t="s">
        <v>34</v>
      </c>
      <c r="B287" s="9" t="s">
        <v>273</v>
      </c>
      <c r="C287" s="135" t="s">
        <v>235</v>
      </c>
      <c r="D287" s="136"/>
      <c r="E287" s="136"/>
      <c r="F287" s="127" t="e">
        <f t="shared" si="15"/>
        <v>#DIV/0!</v>
      </c>
      <c r="G287" s="127" t="e">
        <f t="shared" si="16"/>
        <v>#DIV/0!</v>
      </c>
      <c r="H287" s="127"/>
    </row>
    <row r="288" spans="1:8" ht="25.5" thickBot="1" x14ac:dyDescent="0.55000000000000004">
      <c r="A288" s="8" t="s">
        <v>52</v>
      </c>
      <c r="B288" s="9" t="s">
        <v>274</v>
      </c>
      <c r="C288" s="135" t="s">
        <v>235</v>
      </c>
      <c r="D288" s="137"/>
      <c r="E288" s="136"/>
      <c r="F288" s="127" t="e">
        <f t="shared" si="15"/>
        <v>#DIV/0!</v>
      </c>
      <c r="G288" s="127" t="e">
        <f t="shared" si="16"/>
        <v>#DIV/0!</v>
      </c>
      <c r="H288" s="127"/>
    </row>
    <row r="289" spans="1:8" ht="25.5" thickBot="1" x14ac:dyDescent="0.55000000000000004">
      <c r="A289" s="8" t="s">
        <v>110</v>
      </c>
      <c r="B289" s="9" t="s">
        <v>111</v>
      </c>
      <c r="C289" s="135" t="s">
        <v>235</v>
      </c>
      <c r="D289" s="136"/>
      <c r="E289" s="136"/>
      <c r="F289" s="127" t="e">
        <f t="shared" si="15"/>
        <v>#DIV/0!</v>
      </c>
      <c r="G289" s="127" t="e">
        <f t="shared" si="16"/>
        <v>#DIV/0!</v>
      </c>
      <c r="H289" s="127"/>
    </row>
    <row r="290" spans="1:8" ht="25.5" thickBot="1" x14ac:dyDescent="0.55000000000000004">
      <c r="A290" s="51" t="s">
        <v>142</v>
      </c>
      <c r="B290" s="113" t="s">
        <v>194</v>
      </c>
      <c r="C290" s="135" t="s">
        <v>235</v>
      </c>
      <c r="D290" s="136"/>
      <c r="E290" s="136"/>
      <c r="F290" s="127" t="e">
        <f t="shared" si="15"/>
        <v>#DIV/0!</v>
      </c>
      <c r="G290" s="127" t="e">
        <f t="shared" si="16"/>
        <v>#DIV/0!</v>
      </c>
      <c r="H290" s="127"/>
    </row>
    <row r="291" spans="1:8" ht="19.5" x14ac:dyDescent="0.4">
      <c r="A291" s="182" t="s">
        <v>275</v>
      </c>
      <c r="B291" s="183"/>
      <c r="C291" s="184"/>
      <c r="D291" s="63"/>
      <c r="E291" s="63">
        <v>1</v>
      </c>
    </row>
    <row r="292" spans="1:8" ht="23.25" thickBot="1" x14ac:dyDescent="0.3">
      <c r="A292" s="122" t="s">
        <v>1</v>
      </c>
      <c r="B292" s="123" t="s">
        <v>60</v>
      </c>
      <c r="C292" s="124" t="s">
        <v>61</v>
      </c>
      <c r="D292" s="124" t="s">
        <v>61</v>
      </c>
      <c r="E292" s="124" t="s">
        <v>62</v>
      </c>
      <c r="F292" s="124" t="s">
        <v>63</v>
      </c>
      <c r="G292" s="140" t="s">
        <v>64</v>
      </c>
      <c r="H292" s="124" t="s">
        <v>29</v>
      </c>
    </row>
    <row r="293" spans="1:8" ht="25.5" thickBot="1" x14ac:dyDescent="0.55000000000000004">
      <c r="A293" s="4" t="s">
        <v>53</v>
      </c>
      <c r="B293" s="5" t="s">
        <v>276</v>
      </c>
      <c r="C293" s="135">
        <v>7.05</v>
      </c>
      <c r="D293" s="138"/>
      <c r="E293" s="138"/>
      <c r="F293" s="127">
        <f t="shared" ref="F293:F310" si="17">AVERAGE(C293:D293)</f>
        <v>7.05</v>
      </c>
      <c r="G293" s="127">
        <f t="shared" ref="G293:G310" si="18">SUM(E293:F293)</f>
        <v>7.05</v>
      </c>
      <c r="H293" s="127">
        <v>1</v>
      </c>
    </row>
    <row r="294" spans="1:8" ht="21.75" thickBot="1" x14ac:dyDescent="0.4">
      <c r="A294" s="8" t="s">
        <v>65</v>
      </c>
      <c r="B294" s="9" t="s">
        <v>277</v>
      </c>
      <c r="C294" s="141">
        <v>12.53</v>
      </c>
      <c r="D294" s="142"/>
      <c r="E294" s="143"/>
      <c r="F294" s="127">
        <f t="shared" si="17"/>
        <v>12.53</v>
      </c>
      <c r="G294" s="127">
        <f t="shared" si="18"/>
        <v>12.53</v>
      </c>
      <c r="H294" s="127">
        <v>2</v>
      </c>
    </row>
    <row r="295" spans="1:8" ht="21.75" thickBot="1" x14ac:dyDescent="0.4">
      <c r="A295" s="8" t="s">
        <v>52</v>
      </c>
      <c r="B295" s="9" t="s">
        <v>278</v>
      </c>
      <c r="C295" s="141">
        <v>13.21</v>
      </c>
      <c r="D295" s="142"/>
      <c r="E295" s="143"/>
      <c r="F295" s="127">
        <f t="shared" si="17"/>
        <v>13.21</v>
      </c>
      <c r="G295" s="127">
        <f t="shared" si="18"/>
        <v>13.21</v>
      </c>
      <c r="H295" s="127">
        <v>3</v>
      </c>
    </row>
    <row r="296" spans="1:8" ht="21.75" thickBot="1" x14ac:dyDescent="0.4">
      <c r="A296" s="8" t="s">
        <v>30</v>
      </c>
      <c r="B296" s="9" t="s">
        <v>279</v>
      </c>
      <c r="C296" s="141">
        <v>13.31</v>
      </c>
      <c r="D296" s="143"/>
      <c r="E296" s="143"/>
      <c r="F296" s="127">
        <f t="shared" si="17"/>
        <v>13.31</v>
      </c>
      <c r="G296" s="127">
        <f t="shared" si="18"/>
        <v>13.31</v>
      </c>
      <c r="H296" s="127">
        <v>4</v>
      </c>
    </row>
    <row r="297" spans="1:8" ht="21.75" thickBot="1" x14ac:dyDescent="0.4">
      <c r="A297" s="8" t="s">
        <v>21</v>
      </c>
      <c r="B297" s="9" t="s">
        <v>32</v>
      </c>
      <c r="C297" s="141">
        <v>13.61</v>
      </c>
      <c r="D297" s="143"/>
      <c r="E297" s="143"/>
      <c r="F297" s="127">
        <f t="shared" si="17"/>
        <v>13.61</v>
      </c>
      <c r="G297" s="127">
        <f t="shared" si="18"/>
        <v>13.61</v>
      </c>
      <c r="H297" s="127">
        <v>5</v>
      </c>
    </row>
    <row r="298" spans="1:8" ht="21.75" thickBot="1" x14ac:dyDescent="0.4">
      <c r="A298" s="8" t="s">
        <v>65</v>
      </c>
      <c r="B298" s="9" t="s">
        <v>280</v>
      </c>
      <c r="C298" s="141">
        <v>13.98</v>
      </c>
      <c r="D298" s="143"/>
      <c r="E298" s="143"/>
      <c r="F298" s="127">
        <f t="shared" si="17"/>
        <v>13.98</v>
      </c>
      <c r="G298" s="127">
        <f t="shared" si="18"/>
        <v>13.98</v>
      </c>
      <c r="H298" s="127">
        <v>6</v>
      </c>
    </row>
    <row r="299" spans="1:8" ht="38.25" thickBot="1" x14ac:dyDescent="0.4">
      <c r="A299" s="8" t="s">
        <v>77</v>
      </c>
      <c r="B299" s="9" t="s">
        <v>178</v>
      </c>
      <c r="C299" s="141">
        <v>29.466999999999999</v>
      </c>
      <c r="D299" s="143"/>
      <c r="E299" s="143"/>
      <c r="F299" s="127">
        <f t="shared" si="17"/>
        <v>29.466999999999999</v>
      </c>
      <c r="G299" s="127">
        <f t="shared" si="18"/>
        <v>29.466999999999999</v>
      </c>
      <c r="H299" s="127"/>
    </row>
    <row r="300" spans="1:8" ht="21.75" thickBot="1" x14ac:dyDescent="0.4">
      <c r="A300" s="8" t="s">
        <v>117</v>
      </c>
      <c r="B300" s="9" t="s">
        <v>281</v>
      </c>
      <c r="C300" s="141" t="s">
        <v>235</v>
      </c>
      <c r="D300" s="143"/>
      <c r="E300" s="143"/>
      <c r="F300" s="127" t="e">
        <f t="shared" si="17"/>
        <v>#DIV/0!</v>
      </c>
      <c r="G300" s="127" t="e">
        <f t="shared" si="18"/>
        <v>#DIV/0!</v>
      </c>
      <c r="H300" s="127"/>
    </row>
    <row r="301" spans="1:8" ht="21.75" thickBot="1" x14ac:dyDescent="0.4">
      <c r="A301" s="8" t="s">
        <v>46</v>
      </c>
      <c r="B301" s="9" t="s">
        <v>255</v>
      </c>
      <c r="C301" s="141" t="s">
        <v>235</v>
      </c>
      <c r="D301" s="143"/>
      <c r="E301" s="143"/>
      <c r="F301" s="127" t="e">
        <f t="shared" si="17"/>
        <v>#DIV/0!</v>
      </c>
      <c r="G301" s="127" t="e">
        <f t="shared" si="18"/>
        <v>#DIV/0!</v>
      </c>
      <c r="H301" s="127"/>
    </row>
    <row r="302" spans="1:8" ht="21.75" thickBot="1" x14ac:dyDescent="0.4">
      <c r="A302" s="8" t="s">
        <v>58</v>
      </c>
      <c r="B302" s="9" t="s">
        <v>282</v>
      </c>
      <c r="C302" s="141" t="s">
        <v>235</v>
      </c>
      <c r="D302" s="143"/>
      <c r="E302" s="143"/>
      <c r="F302" s="127" t="e">
        <f t="shared" si="17"/>
        <v>#DIV/0!</v>
      </c>
      <c r="G302" s="127" t="e">
        <f t="shared" si="18"/>
        <v>#DIV/0!</v>
      </c>
      <c r="H302" s="127"/>
    </row>
    <row r="303" spans="1:8" ht="21.75" thickBot="1" x14ac:dyDescent="0.4">
      <c r="A303" s="8" t="s">
        <v>110</v>
      </c>
      <c r="B303" s="9" t="s">
        <v>259</v>
      </c>
      <c r="C303" s="141" t="s">
        <v>235</v>
      </c>
      <c r="D303" s="143"/>
      <c r="E303" s="143"/>
      <c r="F303" s="127" t="e">
        <f t="shared" si="17"/>
        <v>#DIV/0!</v>
      </c>
      <c r="G303" s="127" t="e">
        <f t="shared" si="18"/>
        <v>#DIV/0!</v>
      </c>
      <c r="H303" s="127"/>
    </row>
    <row r="304" spans="1:8" ht="21.75" thickBot="1" x14ac:dyDescent="0.4">
      <c r="A304" s="8" t="s">
        <v>52</v>
      </c>
      <c r="B304" s="9" t="s">
        <v>283</v>
      </c>
      <c r="C304" s="141" t="s">
        <v>235</v>
      </c>
      <c r="D304" s="143"/>
      <c r="E304" s="143"/>
      <c r="F304" s="127" t="e">
        <f t="shared" si="17"/>
        <v>#DIV/0!</v>
      </c>
      <c r="G304" s="127" t="e">
        <f t="shared" si="18"/>
        <v>#DIV/0!</v>
      </c>
      <c r="H304" s="127"/>
    </row>
    <row r="305" spans="1:8" ht="21.75" thickBot="1" x14ac:dyDescent="0.4">
      <c r="A305" s="8" t="s">
        <v>34</v>
      </c>
      <c r="B305" s="9" t="s">
        <v>284</v>
      </c>
      <c r="C305" s="141" t="s">
        <v>235</v>
      </c>
      <c r="D305" s="143"/>
      <c r="E305" s="143"/>
      <c r="F305" s="127" t="e">
        <f t="shared" si="17"/>
        <v>#DIV/0!</v>
      </c>
      <c r="G305" s="127" t="e">
        <f t="shared" si="18"/>
        <v>#DIV/0!</v>
      </c>
      <c r="H305" s="127"/>
    </row>
    <row r="306" spans="1:8" ht="21.75" thickBot="1" x14ac:dyDescent="0.4">
      <c r="A306" s="8" t="s">
        <v>83</v>
      </c>
      <c r="B306" s="9" t="s">
        <v>285</v>
      </c>
      <c r="C306" s="141" t="s">
        <v>235</v>
      </c>
      <c r="D306" s="143"/>
      <c r="E306" s="143"/>
      <c r="F306" s="127" t="e">
        <f t="shared" si="17"/>
        <v>#DIV/0!</v>
      </c>
      <c r="G306" s="127" t="e">
        <f t="shared" si="18"/>
        <v>#DIV/0!</v>
      </c>
      <c r="H306" s="127"/>
    </row>
    <row r="307" spans="1:8" ht="21.75" thickBot="1" x14ac:dyDescent="0.4">
      <c r="A307" s="8" t="s">
        <v>58</v>
      </c>
      <c r="B307" s="9" t="s">
        <v>286</v>
      </c>
      <c r="C307" s="141" t="s">
        <v>235</v>
      </c>
      <c r="D307" s="142"/>
      <c r="E307" s="143"/>
      <c r="F307" s="127" t="e">
        <f t="shared" si="17"/>
        <v>#DIV/0!</v>
      </c>
      <c r="G307" s="127" t="e">
        <f t="shared" si="18"/>
        <v>#DIV/0!</v>
      </c>
      <c r="H307" s="127"/>
    </row>
    <row r="308" spans="1:8" ht="38.25" thickBot="1" x14ac:dyDescent="0.4">
      <c r="A308" s="8" t="s">
        <v>48</v>
      </c>
      <c r="B308" s="9" t="s">
        <v>287</v>
      </c>
      <c r="C308" s="141" t="s">
        <v>235</v>
      </c>
      <c r="D308" s="143"/>
      <c r="E308" s="143"/>
      <c r="F308" s="127" t="e">
        <f t="shared" si="17"/>
        <v>#DIV/0!</v>
      </c>
      <c r="G308" s="127" t="e">
        <f t="shared" si="18"/>
        <v>#DIV/0!</v>
      </c>
      <c r="H308" s="127"/>
    </row>
    <row r="309" spans="1:8" ht="21.75" thickBot="1" x14ac:dyDescent="0.4">
      <c r="A309" s="8" t="s">
        <v>83</v>
      </c>
      <c r="B309" s="9" t="s">
        <v>251</v>
      </c>
      <c r="C309" s="141" t="s">
        <v>235</v>
      </c>
      <c r="D309" s="143"/>
      <c r="E309" s="143"/>
      <c r="F309" s="127" t="e">
        <f t="shared" si="17"/>
        <v>#DIV/0!</v>
      </c>
      <c r="G309" s="127" t="e">
        <f t="shared" si="18"/>
        <v>#DIV/0!</v>
      </c>
      <c r="H309" s="127"/>
    </row>
    <row r="310" spans="1:8" ht="21.75" thickBot="1" x14ac:dyDescent="0.4">
      <c r="A310" s="8" t="s">
        <v>110</v>
      </c>
      <c r="B310" s="9" t="s">
        <v>288</v>
      </c>
      <c r="C310" s="141" t="s">
        <v>235</v>
      </c>
      <c r="D310" s="143"/>
      <c r="E310" s="143"/>
      <c r="F310" s="127" t="e">
        <f t="shared" si="17"/>
        <v>#DIV/0!</v>
      </c>
      <c r="G310" s="127" t="e">
        <f t="shared" si="18"/>
        <v>#DIV/0!</v>
      </c>
      <c r="H310" s="127"/>
    </row>
    <row r="311" spans="1:8" ht="19.5" x14ac:dyDescent="0.4">
      <c r="A311" s="182" t="s">
        <v>289</v>
      </c>
      <c r="B311" s="183"/>
      <c r="C311" s="184"/>
      <c r="D311" s="63"/>
      <c r="E311" s="63">
        <v>1</v>
      </c>
    </row>
    <row r="312" spans="1:8" ht="23.25" thickBot="1" x14ac:dyDescent="0.3">
      <c r="A312" s="122" t="s">
        <v>1</v>
      </c>
      <c r="B312" s="123" t="s">
        <v>60</v>
      </c>
      <c r="C312" s="124" t="s">
        <v>61</v>
      </c>
      <c r="D312" s="124" t="s">
        <v>61</v>
      </c>
      <c r="E312" s="144" t="s">
        <v>62</v>
      </c>
      <c r="F312" s="124" t="s">
        <v>63</v>
      </c>
      <c r="G312" s="124" t="s">
        <v>64</v>
      </c>
      <c r="H312" s="124" t="s">
        <v>29</v>
      </c>
    </row>
    <row r="313" spans="1:8" ht="19.5" thickBot="1" x14ac:dyDescent="0.3">
      <c r="A313" s="4" t="s">
        <v>17</v>
      </c>
      <c r="B313" s="5" t="s">
        <v>245</v>
      </c>
      <c r="C313" s="145">
        <v>14.6</v>
      </c>
      <c r="D313" s="126"/>
      <c r="E313" s="146">
        <v>15</v>
      </c>
      <c r="F313" s="127">
        <f t="shared" ref="F313:F330" si="19">AVERAGE(C313:D313)</f>
        <v>14.6</v>
      </c>
      <c r="G313" s="127">
        <f t="shared" ref="G313:G330" si="20">SUM(E313:F313)</f>
        <v>29.6</v>
      </c>
      <c r="H313" s="108">
        <v>1</v>
      </c>
    </row>
    <row r="314" spans="1:8" ht="19.5" thickBot="1" x14ac:dyDescent="0.3">
      <c r="A314" s="8" t="s">
        <v>21</v>
      </c>
      <c r="B314" s="9" t="s">
        <v>290</v>
      </c>
      <c r="C314" s="145">
        <v>42.88</v>
      </c>
      <c r="D314" s="126"/>
      <c r="E314" s="146">
        <v>10</v>
      </c>
      <c r="F314" s="127">
        <f t="shared" si="19"/>
        <v>42.88</v>
      </c>
      <c r="G314" s="127">
        <f t="shared" si="20"/>
        <v>52.88</v>
      </c>
      <c r="H314" s="108">
        <v>2</v>
      </c>
    </row>
    <row r="315" spans="1:8" ht="23.25" thickBot="1" x14ac:dyDescent="0.3">
      <c r="A315" s="8" t="s">
        <v>14</v>
      </c>
      <c r="B315" s="9" t="s">
        <v>291</v>
      </c>
      <c r="C315" s="147">
        <v>49.76</v>
      </c>
      <c r="D315" s="148"/>
      <c r="E315" s="149">
        <v>15</v>
      </c>
      <c r="F315" s="127">
        <f t="shared" si="19"/>
        <v>49.76</v>
      </c>
      <c r="G315" s="127">
        <f t="shared" si="20"/>
        <v>64.759999999999991</v>
      </c>
      <c r="H315" s="32">
        <v>3</v>
      </c>
    </row>
    <row r="316" spans="1:8" ht="19.5" thickBot="1" x14ac:dyDescent="0.3">
      <c r="A316" s="8" t="s">
        <v>117</v>
      </c>
      <c r="B316" s="9" t="s">
        <v>292</v>
      </c>
      <c r="C316" s="145" t="s">
        <v>235</v>
      </c>
      <c r="D316" s="126"/>
      <c r="E316" s="146"/>
      <c r="F316" s="127" t="e">
        <f t="shared" si="19"/>
        <v>#DIV/0!</v>
      </c>
      <c r="G316" s="127" t="e">
        <f t="shared" si="20"/>
        <v>#DIV/0!</v>
      </c>
      <c r="H316" s="127"/>
    </row>
    <row r="317" spans="1:8" ht="27.75" thickBot="1" x14ac:dyDescent="0.45">
      <c r="A317" s="8" t="s">
        <v>65</v>
      </c>
      <c r="B317" s="9" t="s">
        <v>293</v>
      </c>
      <c r="C317" s="150" t="s">
        <v>235</v>
      </c>
      <c r="D317" s="110"/>
      <c r="E317" s="151"/>
      <c r="F317" s="127" t="e">
        <f t="shared" si="19"/>
        <v>#DIV/0!</v>
      </c>
      <c r="G317" s="127" t="e">
        <f t="shared" si="20"/>
        <v>#DIV/0!</v>
      </c>
      <c r="H317" s="127"/>
    </row>
    <row r="318" spans="1:8" ht="38.25" thickBot="1" x14ac:dyDescent="0.45">
      <c r="A318" s="8" t="s">
        <v>55</v>
      </c>
      <c r="B318" s="9" t="s">
        <v>247</v>
      </c>
      <c r="C318" s="150" t="s">
        <v>235</v>
      </c>
      <c r="D318" s="110"/>
      <c r="E318" s="151"/>
      <c r="F318" s="127" t="e">
        <f t="shared" si="19"/>
        <v>#DIV/0!</v>
      </c>
      <c r="G318" s="127" t="e">
        <f t="shared" si="20"/>
        <v>#DIV/0!</v>
      </c>
      <c r="H318" s="127"/>
    </row>
    <row r="319" spans="1:8" ht="38.25" thickBot="1" x14ac:dyDescent="0.45">
      <c r="A319" s="8" t="s">
        <v>48</v>
      </c>
      <c r="B319" s="9" t="s">
        <v>294</v>
      </c>
      <c r="C319" s="150" t="s">
        <v>235</v>
      </c>
      <c r="D319" s="152"/>
      <c r="E319" s="153"/>
      <c r="F319" s="127" t="e">
        <f t="shared" si="19"/>
        <v>#DIV/0!</v>
      </c>
      <c r="G319" s="127" t="e">
        <f t="shared" si="20"/>
        <v>#DIV/0!</v>
      </c>
      <c r="H319" s="127"/>
    </row>
    <row r="320" spans="1:8" ht="27.75" thickBot="1" x14ac:dyDescent="0.45">
      <c r="A320" s="8" t="s">
        <v>72</v>
      </c>
      <c r="B320" s="9" t="s">
        <v>252</v>
      </c>
      <c r="C320" s="150" t="s">
        <v>235</v>
      </c>
      <c r="D320" s="110"/>
      <c r="E320" s="151"/>
      <c r="F320" s="127" t="e">
        <f t="shared" si="19"/>
        <v>#DIV/0!</v>
      </c>
      <c r="G320" s="127" t="e">
        <f t="shared" si="20"/>
        <v>#DIV/0!</v>
      </c>
      <c r="H320" s="127"/>
    </row>
    <row r="321" spans="1:8" ht="19.5" thickBot="1" x14ac:dyDescent="0.3">
      <c r="A321" s="8" t="s">
        <v>21</v>
      </c>
      <c r="B321" s="9" t="s">
        <v>32</v>
      </c>
      <c r="C321" s="145" t="s">
        <v>235</v>
      </c>
      <c r="D321" s="126"/>
      <c r="E321" s="146"/>
      <c r="F321" s="127" t="e">
        <f t="shared" si="19"/>
        <v>#DIV/0!</v>
      </c>
      <c r="G321" s="127" t="e">
        <f t="shared" si="20"/>
        <v>#DIV/0!</v>
      </c>
      <c r="H321" s="127"/>
    </row>
    <row r="322" spans="1:8" ht="19.5" thickBot="1" x14ac:dyDescent="0.3">
      <c r="A322" s="8" t="s">
        <v>34</v>
      </c>
      <c r="B322" s="9" t="s">
        <v>284</v>
      </c>
      <c r="C322" s="145" t="s">
        <v>235</v>
      </c>
      <c r="D322" s="126"/>
      <c r="E322" s="146"/>
      <c r="F322" s="127" t="e">
        <f t="shared" si="19"/>
        <v>#DIV/0!</v>
      </c>
      <c r="G322" s="127" t="e">
        <f t="shared" si="20"/>
        <v>#DIV/0!</v>
      </c>
      <c r="H322" s="127"/>
    </row>
    <row r="323" spans="1:8" ht="19.5" thickBot="1" x14ac:dyDescent="0.3">
      <c r="A323" s="8" t="s">
        <v>67</v>
      </c>
      <c r="B323" s="9" t="s">
        <v>295</v>
      </c>
      <c r="C323" s="145" t="s">
        <v>235</v>
      </c>
      <c r="D323" s="126"/>
      <c r="E323" s="146"/>
      <c r="F323" s="127" t="e">
        <f t="shared" si="19"/>
        <v>#DIV/0!</v>
      </c>
      <c r="G323" s="127" t="e">
        <f t="shared" si="20"/>
        <v>#DIV/0!</v>
      </c>
      <c r="H323" s="127"/>
    </row>
    <row r="324" spans="1:8" ht="19.5" thickBot="1" x14ac:dyDescent="0.3">
      <c r="A324" s="8" t="s">
        <v>120</v>
      </c>
      <c r="B324" s="9" t="s">
        <v>296</v>
      </c>
      <c r="C324" s="145" t="s">
        <v>235</v>
      </c>
      <c r="D324" s="126"/>
      <c r="E324" s="146"/>
      <c r="F324" s="127" t="e">
        <f t="shared" si="19"/>
        <v>#DIV/0!</v>
      </c>
      <c r="G324" s="127" t="e">
        <f t="shared" si="20"/>
        <v>#DIV/0!</v>
      </c>
      <c r="H324" s="127"/>
    </row>
    <row r="325" spans="1:8" ht="19.5" thickBot="1" x14ac:dyDescent="0.3">
      <c r="A325" s="8" t="s">
        <v>83</v>
      </c>
      <c r="B325" s="9" t="s">
        <v>257</v>
      </c>
      <c r="C325" s="145" t="s">
        <v>235</v>
      </c>
      <c r="D325" s="126"/>
      <c r="E325" s="146"/>
      <c r="F325" s="127" t="e">
        <f t="shared" si="19"/>
        <v>#DIV/0!</v>
      </c>
      <c r="G325" s="127" t="e">
        <f t="shared" si="20"/>
        <v>#DIV/0!</v>
      </c>
      <c r="H325" s="127"/>
    </row>
    <row r="326" spans="1:8" ht="38.25" thickBot="1" x14ac:dyDescent="0.3">
      <c r="A326" s="8" t="s">
        <v>55</v>
      </c>
      <c r="B326" s="9" t="s">
        <v>297</v>
      </c>
      <c r="C326" s="145" t="s">
        <v>235</v>
      </c>
      <c r="D326" s="126"/>
      <c r="E326" s="146"/>
      <c r="F326" s="127" t="e">
        <f t="shared" si="19"/>
        <v>#DIV/0!</v>
      </c>
      <c r="G326" s="127" t="e">
        <f t="shared" si="20"/>
        <v>#DIV/0!</v>
      </c>
      <c r="H326" s="127"/>
    </row>
    <row r="327" spans="1:8" ht="19.5" thickBot="1" x14ac:dyDescent="0.3">
      <c r="A327" s="8" t="s">
        <v>110</v>
      </c>
      <c r="B327" s="9" t="s">
        <v>169</v>
      </c>
      <c r="C327" s="145" t="s">
        <v>235</v>
      </c>
      <c r="D327" s="126"/>
      <c r="E327" s="146"/>
      <c r="F327" s="127" t="e">
        <f t="shared" si="19"/>
        <v>#DIV/0!</v>
      </c>
      <c r="G327" s="127" t="e">
        <f t="shared" si="20"/>
        <v>#DIV/0!</v>
      </c>
      <c r="H327" s="127"/>
    </row>
    <row r="328" spans="1:8" ht="38.25" thickBot="1" x14ac:dyDescent="0.3">
      <c r="A328" s="8" t="s">
        <v>77</v>
      </c>
      <c r="B328" s="9" t="s">
        <v>178</v>
      </c>
      <c r="C328" s="145" t="s">
        <v>235</v>
      </c>
      <c r="D328" s="126"/>
      <c r="E328" s="146"/>
      <c r="F328" s="127" t="e">
        <f t="shared" si="19"/>
        <v>#DIV/0!</v>
      </c>
      <c r="G328" s="127" t="e">
        <f t="shared" si="20"/>
        <v>#DIV/0!</v>
      </c>
      <c r="H328" s="127"/>
    </row>
    <row r="329" spans="1:8" ht="19.5" thickBot="1" x14ac:dyDescent="0.3">
      <c r="A329" s="8" t="s">
        <v>142</v>
      </c>
      <c r="B329" s="9" t="s">
        <v>298</v>
      </c>
      <c r="C329" s="145" t="s">
        <v>235</v>
      </c>
      <c r="D329" s="126"/>
      <c r="E329" s="146"/>
      <c r="F329" s="127" t="e">
        <f t="shared" si="19"/>
        <v>#DIV/0!</v>
      </c>
      <c r="G329" s="127" t="e">
        <f t="shared" si="20"/>
        <v>#DIV/0!</v>
      </c>
      <c r="H329" s="127"/>
    </row>
    <row r="330" spans="1:8" ht="19.5" thickBot="1" x14ac:dyDescent="0.3">
      <c r="A330" s="8" t="s">
        <v>30</v>
      </c>
      <c r="B330" s="9" t="s">
        <v>299</v>
      </c>
      <c r="C330" s="145" t="s">
        <v>235</v>
      </c>
      <c r="D330" s="126"/>
      <c r="E330" s="146"/>
      <c r="F330" s="127" t="e">
        <f t="shared" si="19"/>
        <v>#DIV/0!</v>
      </c>
      <c r="G330" s="127" t="e">
        <f t="shared" si="20"/>
        <v>#DIV/0!</v>
      </c>
      <c r="H330" s="127"/>
    </row>
    <row r="331" spans="1:8" ht="19.5" x14ac:dyDescent="0.4">
      <c r="A331" s="185" t="s">
        <v>300</v>
      </c>
      <c r="B331" s="180"/>
      <c r="C331" s="180"/>
      <c r="D331" s="63"/>
      <c r="E331" s="63">
        <v>1</v>
      </c>
    </row>
    <row r="332" spans="1:8" ht="23.25" thickBot="1" x14ac:dyDescent="0.3">
      <c r="A332" s="122" t="s">
        <v>1</v>
      </c>
      <c r="B332" s="123" t="s">
        <v>60</v>
      </c>
      <c r="C332" s="124" t="s">
        <v>61</v>
      </c>
      <c r="D332" s="124" t="s">
        <v>61</v>
      </c>
      <c r="E332" s="124" t="s">
        <v>62</v>
      </c>
      <c r="F332" s="124" t="s">
        <v>63</v>
      </c>
      <c r="G332" s="124" t="s">
        <v>64</v>
      </c>
      <c r="H332" s="124" t="s">
        <v>29</v>
      </c>
    </row>
    <row r="333" spans="1:8" ht="20.25" thickBot="1" x14ac:dyDescent="0.45">
      <c r="A333" s="4" t="s">
        <v>110</v>
      </c>
      <c r="B333" s="5" t="s">
        <v>169</v>
      </c>
      <c r="C333" s="63">
        <v>8.4499999999999993</v>
      </c>
      <c r="D333" s="78">
        <v>8.5399999999999991</v>
      </c>
      <c r="E333" s="75"/>
      <c r="F333" s="127">
        <f t="shared" ref="F333:F350" si="21">AVERAGE(C333:D333)</f>
        <v>8.4949999999999992</v>
      </c>
      <c r="G333" s="127">
        <f t="shared" ref="G333:G350" si="22">SUM(E333:F333)</f>
        <v>8.4949999999999992</v>
      </c>
      <c r="H333" s="127">
        <v>1</v>
      </c>
    </row>
    <row r="334" spans="1:8" ht="20.25" thickBot="1" x14ac:dyDescent="0.45">
      <c r="A334" s="8" t="s">
        <v>120</v>
      </c>
      <c r="B334" s="9" t="s">
        <v>301</v>
      </c>
      <c r="C334" s="63">
        <v>8.6300000000000008</v>
      </c>
      <c r="D334" s="75">
        <v>8.51</v>
      </c>
      <c r="E334" s="75"/>
      <c r="F334" s="127">
        <f t="shared" si="21"/>
        <v>8.57</v>
      </c>
      <c r="G334" s="127">
        <f t="shared" si="22"/>
        <v>8.57</v>
      </c>
      <c r="H334" s="127">
        <v>2</v>
      </c>
    </row>
    <row r="335" spans="1:8" ht="19.5" thickBot="1" x14ac:dyDescent="0.3">
      <c r="A335" s="8" t="s">
        <v>302</v>
      </c>
      <c r="B335" s="9" t="s">
        <v>303</v>
      </c>
      <c r="C335" s="127">
        <v>8.56</v>
      </c>
      <c r="D335" s="127">
        <v>8.6300000000000008</v>
      </c>
      <c r="E335" s="127"/>
      <c r="F335" s="127">
        <f t="shared" si="21"/>
        <v>8.5950000000000006</v>
      </c>
      <c r="G335" s="127">
        <f t="shared" si="22"/>
        <v>8.5950000000000006</v>
      </c>
      <c r="H335" s="127">
        <v>3</v>
      </c>
    </row>
    <row r="336" spans="1:8" ht="20.25" thickBot="1" x14ac:dyDescent="0.45">
      <c r="A336" s="8" t="s">
        <v>34</v>
      </c>
      <c r="B336" s="9" t="s">
        <v>304</v>
      </c>
      <c r="C336" s="63">
        <v>8.43</v>
      </c>
      <c r="D336" s="78">
        <v>8.7899999999999991</v>
      </c>
      <c r="E336" s="75"/>
      <c r="F336" s="127">
        <f t="shared" si="21"/>
        <v>8.61</v>
      </c>
      <c r="G336" s="127">
        <f t="shared" si="22"/>
        <v>8.61</v>
      </c>
      <c r="H336" s="127">
        <v>4</v>
      </c>
    </row>
    <row r="337" spans="1:8" ht="20.25" thickBot="1" x14ac:dyDescent="0.45">
      <c r="A337" s="8" t="s">
        <v>34</v>
      </c>
      <c r="B337" s="9" t="s">
        <v>171</v>
      </c>
      <c r="C337" s="63">
        <v>8.7100000000000009</v>
      </c>
      <c r="D337" s="75">
        <v>8.86</v>
      </c>
      <c r="E337" s="75"/>
      <c r="F337" s="127">
        <f t="shared" si="21"/>
        <v>8.7850000000000001</v>
      </c>
      <c r="G337" s="127">
        <f t="shared" si="22"/>
        <v>8.7850000000000001</v>
      </c>
      <c r="H337" s="127">
        <v>5</v>
      </c>
    </row>
    <row r="338" spans="1:8" ht="20.25" thickBot="1" x14ac:dyDescent="0.45">
      <c r="A338" s="8" t="s">
        <v>83</v>
      </c>
      <c r="B338" s="9" t="s">
        <v>305</v>
      </c>
      <c r="C338" s="63">
        <v>8.76</v>
      </c>
      <c r="D338" s="75">
        <v>8.9</v>
      </c>
      <c r="E338" s="75"/>
      <c r="F338" s="127">
        <f t="shared" si="21"/>
        <v>8.83</v>
      </c>
      <c r="G338" s="127">
        <f t="shared" si="22"/>
        <v>8.83</v>
      </c>
      <c r="H338" s="127">
        <v>6</v>
      </c>
    </row>
    <row r="339" spans="1:8" ht="20.25" thickBot="1" x14ac:dyDescent="0.45">
      <c r="A339" s="8" t="s">
        <v>137</v>
      </c>
      <c r="B339" s="9" t="s">
        <v>306</v>
      </c>
      <c r="C339" s="63">
        <v>9.2899999999999991</v>
      </c>
      <c r="D339" s="154">
        <v>9.26</v>
      </c>
      <c r="E339" s="155"/>
      <c r="F339" s="127">
        <f t="shared" si="21"/>
        <v>9.2749999999999986</v>
      </c>
      <c r="G339" s="127">
        <f t="shared" si="22"/>
        <v>9.2749999999999986</v>
      </c>
      <c r="H339" s="127"/>
    </row>
    <row r="340" spans="1:8" ht="38.25" thickBot="1" x14ac:dyDescent="0.45">
      <c r="A340" s="8" t="s">
        <v>77</v>
      </c>
      <c r="B340" s="9" t="s">
        <v>178</v>
      </c>
      <c r="C340" s="63">
        <v>9.41</v>
      </c>
      <c r="D340" s="78">
        <v>9.58</v>
      </c>
      <c r="E340" s="75"/>
      <c r="F340" s="127">
        <f t="shared" si="21"/>
        <v>9.495000000000001</v>
      </c>
      <c r="G340" s="127">
        <f t="shared" si="22"/>
        <v>9.495000000000001</v>
      </c>
      <c r="H340" s="127"/>
    </row>
    <row r="341" spans="1:8" ht="20.25" thickBot="1" x14ac:dyDescent="0.45">
      <c r="A341" s="8" t="s">
        <v>83</v>
      </c>
      <c r="B341" s="9" t="s">
        <v>307</v>
      </c>
      <c r="C341" s="63">
        <v>9.57</v>
      </c>
      <c r="D341" s="75">
        <v>9.48</v>
      </c>
      <c r="E341" s="75"/>
      <c r="F341" s="127">
        <f t="shared" si="21"/>
        <v>9.5250000000000004</v>
      </c>
      <c r="G341" s="127">
        <f t="shared" si="22"/>
        <v>9.5250000000000004</v>
      </c>
      <c r="H341" s="127"/>
    </row>
    <row r="342" spans="1:8" ht="20.25" thickBot="1" x14ac:dyDescent="0.45">
      <c r="A342" s="8" t="s">
        <v>30</v>
      </c>
      <c r="B342" s="9" t="s">
        <v>308</v>
      </c>
      <c r="C342" s="63">
        <v>10.25</v>
      </c>
      <c r="D342" s="77">
        <v>10.25</v>
      </c>
      <c r="E342" s="77"/>
      <c r="F342" s="127">
        <f t="shared" si="21"/>
        <v>10.25</v>
      </c>
      <c r="G342" s="127">
        <f t="shared" si="22"/>
        <v>10.25</v>
      </c>
      <c r="H342" s="127"/>
    </row>
    <row r="343" spans="1:8" ht="20.25" thickBot="1" x14ac:dyDescent="0.45">
      <c r="A343" s="8" t="s">
        <v>14</v>
      </c>
      <c r="B343" s="9" t="s">
        <v>309</v>
      </c>
      <c r="C343" s="63">
        <v>11.22</v>
      </c>
      <c r="D343" s="75">
        <v>11.34</v>
      </c>
      <c r="E343" s="75"/>
      <c r="F343" s="127">
        <f t="shared" si="21"/>
        <v>11.280000000000001</v>
      </c>
      <c r="G343" s="127">
        <f t="shared" si="22"/>
        <v>11.280000000000001</v>
      </c>
      <c r="H343" s="127"/>
    </row>
    <row r="344" spans="1:8" ht="20.25" thickBot="1" x14ac:dyDescent="0.45">
      <c r="A344" s="8" t="s">
        <v>21</v>
      </c>
      <c r="B344" s="9" t="s">
        <v>37</v>
      </c>
      <c r="C344" s="63">
        <v>13.47</v>
      </c>
      <c r="D344" s="75">
        <v>13.58</v>
      </c>
      <c r="E344" s="75"/>
      <c r="F344" s="127">
        <f t="shared" si="21"/>
        <v>13.525</v>
      </c>
      <c r="G344" s="127">
        <f t="shared" si="22"/>
        <v>13.525</v>
      </c>
      <c r="H344" s="127"/>
    </row>
    <row r="345" spans="1:8" ht="20.25" thickBot="1" x14ac:dyDescent="0.45">
      <c r="A345" s="8" t="s">
        <v>65</v>
      </c>
      <c r="B345" s="9" t="s">
        <v>310</v>
      </c>
      <c r="C345" s="63">
        <v>13.83</v>
      </c>
      <c r="D345" s="75">
        <v>13.94</v>
      </c>
      <c r="E345" s="75"/>
      <c r="F345" s="127">
        <f t="shared" si="21"/>
        <v>13.885</v>
      </c>
      <c r="G345" s="127">
        <f t="shared" si="22"/>
        <v>13.885</v>
      </c>
      <c r="H345" s="127"/>
    </row>
    <row r="346" spans="1:8" ht="20.25" thickBot="1" x14ac:dyDescent="0.45">
      <c r="A346" s="8" t="s">
        <v>21</v>
      </c>
      <c r="B346" s="9" t="s">
        <v>311</v>
      </c>
      <c r="C346" s="63">
        <v>17.420000000000002</v>
      </c>
      <c r="D346" s="75">
        <v>17.440000000000001</v>
      </c>
      <c r="E346" s="75"/>
      <c r="F346" s="127">
        <f t="shared" si="21"/>
        <v>17.43</v>
      </c>
      <c r="G346" s="127">
        <f t="shared" si="22"/>
        <v>17.43</v>
      </c>
      <c r="H346" s="127"/>
    </row>
    <row r="347" spans="1:8" ht="20.25" thickBot="1" x14ac:dyDescent="0.45">
      <c r="A347" s="8" t="s">
        <v>7</v>
      </c>
      <c r="B347" s="9" t="s">
        <v>312</v>
      </c>
      <c r="C347" s="63" t="s">
        <v>313</v>
      </c>
      <c r="D347" s="75"/>
      <c r="E347" s="75"/>
      <c r="F347" s="127" t="e">
        <f t="shared" si="21"/>
        <v>#DIV/0!</v>
      </c>
      <c r="G347" s="127" t="e">
        <f t="shared" si="22"/>
        <v>#DIV/0!</v>
      </c>
      <c r="H347" s="127"/>
    </row>
    <row r="348" spans="1:8" ht="20.25" thickBot="1" x14ac:dyDescent="0.45">
      <c r="A348" s="8" t="s">
        <v>58</v>
      </c>
      <c r="B348" s="9" t="s">
        <v>314</v>
      </c>
      <c r="C348" s="63"/>
      <c r="D348" s="75" t="s">
        <v>235</v>
      </c>
      <c r="E348" s="75"/>
      <c r="F348" s="127" t="e">
        <f t="shared" si="21"/>
        <v>#DIV/0!</v>
      </c>
      <c r="G348" s="127" t="e">
        <f t="shared" si="22"/>
        <v>#DIV/0!</v>
      </c>
      <c r="H348" s="127"/>
    </row>
    <row r="349" spans="1:8" ht="20.25" thickBot="1" x14ac:dyDescent="0.45">
      <c r="A349" s="8" t="s">
        <v>19</v>
      </c>
      <c r="B349" s="9" t="s">
        <v>315</v>
      </c>
      <c r="C349" s="63" t="s">
        <v>235</v>
      </c>
      <c r="D349" s="75"/>
      <c r="E349" s="75"/>
      <c r="F349" s="127" t="e">
        <f t="shared" si="21"/>
        <v>#DIV/0!</v>
      </c>
      <c r="G349" s="127" t="e">
        <f t="shared" si="22"/>
        <v>#DIV/0!</v>
      </c>
      <c r="H349" s="127"/>
    </row>
    <row r="350" spans="1:8" ht="20.25" thickBot="1" x14ac:dyDescent="0.45">
      <c r="A350" s="8" t="s">
        <v>72</v>
      </c>
      <c r="B350" s="156" t="s">
        <v>252</v>
      </c>
      <c r="C350" s="63" t="s">
        <v>235</v>
      </c>
      <c r="D350" s="75"/>
      <c r="E350" s="75"/>
      <c r="F350" s="127" t="e">
        <f t="shared" si="21"/>
        <v>#DIV/0!</v>
      </c>
      <c r="G350" s="127" t="e">
        <f t="shared" si="22"/>
        <v>#DIV/0!</v>
      </c>
      <c r="H350" s="127"/>
    </row>
    <row r="351" spans="1:8" ht="19.5" x14ac:dyDescent="0.25">
      <c r="A351" s="186" t="s">
        <v>316</v>
      </c>
      <c r="B351" s="183"/>
      <c r="C351" s="184"/>
      <c r="D351" s="72"/>
      <c r="E351" s="72">
        <v>1</v>
      </c>
      <c r="F351" s="157"/>
      <c r="G351" s="157"/>
      <c r="H351" s="157"/>
    </row>
    <row r="352" spans="1:8" ht="20.25" thickBot="1" x14ac:dyDescent="0.3">
      <c r="A352" s="96" t="s">
        <v>1</v>
      </c>
      <c r="B352" s="96" t="s">
        <v>60</v>
      </c>
      <c r="C352" s="56" t="s">
        <v>61</v>
      </c>
      <c r="D352" s="56" t="s">
        <v>61</v>
      </c>
      <c r="E352" s="56" t="s">
        <v>62</v>
      </c>
      <c r="F352" s="56" t="s">
        <v>317</v>
      </c>
      <c r="G352" s="56" t="s">
        <v>64</v>
      </c>
      <c r="H352" s="56" t="s">
        <v>29</v>
      </c>
    </row>
    <row r="353" spans="1:8" ht="32.25" thickBot="1" x14ac:dyDescent="0.3">
      <c r="A353" s="58" t="s">
        <v>83</v>
      </c>
      <c r="B353" s="59" t="s">
        <v>318</v>
      </c>
      <c r="C353" s="158">
        <v>112.49</v>
      </c>
      <c r="D353" s="118">
        <v>112.31</v>
      </c>
      <c r="E353" s="118"/>
      <c r="F353" s="159">
        <f t="shared" ref="F353:F370" si="23">AVERAGE(C353:D353)</f>
        <v>112.4</v>
      </c>
      <c r="G353" s="159">
        <f t="shared" ref="G353:G370" si="24">SUM(E353:F353)</f>
        <v>112.4</v>
      </c>
      <c r="H353" s="159">
        <v>1</v>
      </c>
    </row>
    <row r="354" spans="1:8" ht="32.25" thickBot="1" x14ac:dyDescent="0.3">
      <c r="A354" s="65" t="s">
        <v>14</v>
      </c>
      <c r="B354" s="66" t="s">
        <v>319</v>
      </c>
      <c r="C354" s="158">
        <v>117.36</v>
      </c>
      <c r="D354" s="118">
        <v>117.29</v>
      </c>
      <c r="E354" s="118"/>
      <c r="F354" s="159">
        <f t="shared" si="23"/>
        <v>117.325</v>
      </c>
      <c r="G354" s="159">
        <f t="shared" si="24"/>
        <v>117.325</v>
      </c>
      <c r="H354" s="159">
        <v>2</v>
      </c>
    </row>
    <row r="355" spans="1:8" ht="32.25" thickBot="1" x14ac:dyDescent="0.3">
      <c r="A355" s="65" t="s">
        <v>30</v>
      </c>
      <c r="B355" s="66" t="s">
        <v>320</v>
      </c>
      <c r="C355" s="158">
        <v>143.07</v>
      </c>
      <c r="D355" s="118">
        <v>143.68</v>
      </c>
      <c r="E355" s="118"/>
      <c r="F355" s="159">
        <f t="shared" si="23"/>
        <v>143.375</v>
      </c>
      <c r="G355" s="159">
        <f t="shared" si="24"/>
        <v>143.375</v>
      </c>
      <c r="H355" s="159">
        <v>3</v>
      </c>
    </row>
    <row r="356" spans="1:8" ht="32.25" thickBot="1" x14ac:dyDescent="0.3">
      <c r="A356" s="65" t="s">
        <v>54</v>
      </c>
      <c r="B356" s="66" t="s">
        <v>321</v>
      </c>
      <c r="C356" s="158">
        <v>149.24</v>
      </c>
      <c r="D356" s="118">
        <v>149</v>
      </c>
      <c r="E356" s="118"/>
      <c r="F356" s="159">
        <f t="shared" si="23"/>
        <v>149.12</v>
      </c>
      <c r="G356" s="159">
        <f t="shared" si="24"/>
        <v>149.12</v>
      </c>
      <c r="H356" s="159">
        <v>4</v>
      </c>
    </row>
    <row r="357" spans="1:8" ht="32.25" thickBot="1" x14ac:dyDescent="0.3">
      <c r="A357" s="65" t="s">
        <v>52</v>
      </c>
      <c r="B357" s="66" t="s">
        <v>322</v>
      </c>
      <c r="C357" s="158">
        <v>155.91999999999999</v>
      </c>
      <c r="D357" s="118">
        <v>155.86000000000001</v>
      </c>
      <c r="E357" s="118"/>
      <c r="F357" s="159">
        <f t="shared" si="23"/>
        <v>155.88999999999999</v>
      </c>
      <c r="G357" s="159">
        <f t="shared" si="24"/>
        <v>155.88999999999999</v>
      </c>
      <c r="H357" s="159">
        <v>5</v>
      </c>
    </row>
    <row r="358" spans="1:8" ht="32.25" thickBot="1" x14ac:dyDescent="0.3">
      <c r="A358" s="65" t="s">
        <v>26</v>
      </c>
      <c r="B358" s="66" t="s">
        <v>323</v>
      </c>
      <c r="C358" s="158">
        <v>158.59</v>
      </c>
      <c r="D358" s="118">
        <v>158.72999999999999</v>
      </c>
      <c r="E358" s="118"/>
      <c r="F358" s="159">
        <f t="shared" si="23"/>
        <v>158.66</v>
      </c>
      <c r="G358" s="159">
        <f t="shared" si="24"/>
        <v>158.66</v>
      </c>
      <c r="H358" s="159">
        <v>6</v>
      </c>
    </row>
    <row r="359" spans="1:8" ht="32.25" thickBot="1" x14ac:dyDescent="0.3">
      <c r="A359" s="65" t="s">
        <v>53</v>
      </c>
      <c r="B359" s="66" t="s">
        <v>324</v>
      </c>
      <c r="C359" s="158">
        <v>209.46</v>
      </c>
      <c r="D359" s="119">
        <v>209.36</v>
      </c>
      <c r="E359" s="118"/>
      <c r="F359" s="159">
        <f t="shared" si="23"/>
        <v>209.41000000000003</v>
      </c>
      <c r="G359" s="159">
        <f t="shared" si="24"/>
        <v>209.41000000000003</v>
      </c>
      <c r="H359" s="159"/>
    </row>
    <row r="360" spans="1:8" ht="32.25" thickBot="1" x14ac:dyDescent="0.3">
      <c r="A360" s="65" t="s">
        <v>192</v>
      </c>
      <c r="B360" s="66" t="s">
        <v>325</v>
      </c>
      <c r="C360" s="158">
        <v>213.24</v>
      </c>
      <c r="D360" s="119">
        <v>212.37</v>
      </c>
      <c r="E360" s="118"/>
      <c r="F360" s="159">
        <f t="shared" si="23"/>
        <v>212.80500000000001</v>
      </c>
      <c r="G360" s="159">
        <f t="shared" si="24"/>
        <v>212.80500000000001</v>
      </c>
      <c r="H360" s="159"/>
    </row>
    <row r="361" spans="1:8" ht="32.25" thickBot="1" x14ac:dyDescent="0.3">
      <c r="A361" s="65" t="s">
        <v>52</v>
      </c>
      <c r="B361" s="66" t="s">
        <v>326</v>
      </c>
      <c r="C361" s="158">
        <v>217.67</v>
      </c>
      <c r="D361" s="118">
        <v>217.11</v>
      </c>
      <c r="E361" s="118"/>
      <c r="F361" s="159">
        <f t="shared" si="23"/>
        <v>217.39</v>
      </c>
      <c r="G361" s="159">
        <f t="shared" si="24"/>
        <v>217.39</v>
      </c>
      <c r="H361" s="159"/>
    </row>
    <row r="362" spans="1:8" ht="32.25" thickBot="1" x14ac:dyDescent="0.3">
      <c r="A362" s="65" t="s">
        <v>120</v>
      </c>
      <c r="B362" s="66" t="s">
        <v>327</v>
      </c>
      <c r="C362" s="158">
        <v>222.18</v>
      </c>
      <c r="D362" s="118">
        <v>222.21</v>
      </c>
      <c r="E362" s="118"/>
      <c r="F362" s="159">
        <f t="shared" si="23"/>
        <v>222.19499999999999</v>
      </c>
      <c r="G362" s="159">
        <f t="shared" si="24"/>
        <v>222.19499999999999</v>
      </c>
      <c r="H362" s="159"/>
    </row>
    <row r="363" spans="1:8" ht="32.25" thickBot="1" x14ac:dyDescent="0.3">
      <c r="A363" s="65" t="s">
        <v>142</v>
      </c>
      <c r="B363" s="66" t="s">
        <v>328</v>
      </c>
      <c r="C363" s="72">
        <v>224.48</v>
      </c>
      <c r="D363" s="75">
        <v>224.49</v>
      </c>
      <c r="E363" s="75"/>
      <c r="F363" s="159">
        <f t="shared" si="23"/>
        <v>224.48500000000001</v>
      </c>
      <c r="G363" s="159">
        <f t="shared" si="24"/>
        <v>224.48500000000001</v>
      </c>
      <c r="H363" s="159"/>
    </row>
    <row r="364" spans="1:8" ht="32.25" thickBot="1" x14ac:dyDescent="0.3">
      <c r="A364" s="65" t="s">
        <v>55</v>
      </c>
      <c r="B364" s="66" t="s">
        <v>329</v>
      </c>
      <c r="C364" s="158">
        <v>225.76</v>
      </c>
      <c r="D364" s="119">
        <v>225.71</v>
      </c>
      <c r="E364" s="118"/>
      <c r="F364" s="159">
        <f t="shared" si="23"/>
        <v>225.73500000000001</v>
      </c>
      <c r="G364" s="159">
        <f t="shared" si="24"/>
        <v>225.73500000000001</v>
      </c>
      <c r="H364" s="159"/>
    </row>
    <row r="365" spans="1:8" ht="32.25" thickBot="1" x14ac:dyDescent="0.3">
      <c r="A365" s="65" t="s">
        <v>34</v>
      </c>
      <c r="B365" s="66" t="s">
        <v>330</v>
      </c>
      <c r="C365" s="158">
        <v>228.03</v>
      </c>
      <c r="D365" s="118">
        <v>228.01</v>
      </c>
      <c r="E365" s="118"/>
      <c r="F365" s="159">
        <f t="shared" si="23"/>
        <v>228.01999999999998</v>
      </c>
      <c r="G365" s="159">
        <f t="shared" si="24"/>
        <v>228.01999999999998</v>
      </c>
      <c r="H365" s="159"/>
    </row>
    <row r="366" spans="1:8" ht="32.25" thickBot="1" x14ac:dyDescent="0.3">
      <c r="A366" s="65" t="s">
        <v>137</v>
      </c>
      <c r="B366" s="66" t="s">
        <v>331</v>
      </c>
      <c r="C366" s="158">
        <v>234.54</v>
      </c>
      <c r="D366" s="118">
        <v>234.39</v>
      </c>
      <c r="E366" s="118">
        <v>5</v>
      </c>
      <c r="F366" s="159">
        <f t="shared" si="23"/>
        <v>234.46499999999997</v>
      </c>
      <c r="G366" s="159">
        <f t="shared" si="24"/>
        <v>239.46499999999997</v>
      </c>
      <c r="H366" s="159"/>
    </row>
    <row r="367" spans="1:8" ht="32.25" thickBot="1" x14ac:dyDescent="0.3">
      <c r="A367" s="65" t="s">
        <v>77</v>
      </c>
      <c r="B367" s="66" t="s">
        <v>332</v>
      </c>
      <c r="C367" s="158">
        <v>249.78</v>
      </c>
      <c r="D367" s="118">
        <v>249.67</v>
      </c>
      <c r="E367" s="118"/>
      <c r="F367" s="159">
        <f t="shared" si="23"/>
        <v>249.72499999999999</v>
      </c>
      <c r="G367" s="159">
        <f t="shared" si="24"/>
        <v>249.72499999999999</v>
      </c>
      <c r="H367" s="159"/>
    </row>
    <row r="368" spans="1:8" ht="32.25" thickBot="1" x14ac:dyDescent="0.3">
      <c r="A368" s="65" t="s">
        <v>21</v>
      </c>
      <c r="B368" s="66" t="s">
        <v>333</v>
      </c>
      <c r="C368" s="158">
        <v>300.20999999999998</v>
      </c>
      <c r="D368" s="118">
        <v>259.92</v>
      </c>
      <c r="E368" s="118"/>
      <c r="F368" s="159">
        <f t="shared" si="23"/>
        <v>280.065</v>
      </c>
      <c r="G368" s="159">
        <f t="shared" si="24"/>
        <v>280.065</v>
      </c>
      <c r="H368" s="159"/>
    </row>
    <row r="369" spans="1:8" ht="32.25" thickBot="1" x14ac:dyDescent="0.3">
      <c r="A369" s="65" t="s">
        <v>58</v>
      </c>
      <c r="B369" s="66" t="s">
        <v>334</v>
      </c>
      <c r="C369" s="158">
        <v>302.36</v>
      </c>
      <c r="D369" s="118"/>
      <c r="E369" s="118"/>
      <c r="F369" s="159">
        <f t="shared" si="23"/>
        <v>302.36</v>
      </c>
      <c r="G369" s="159">
        <f t="shared" si="24"/>
        <v>302.36</v>
      </c>
      <c r="H369" s="159"/>
    </row>
    <row r="370" spans="1:8" ht="16.5" thickBot="1" x14ac:dyDescent="0.3">
      <c r="A370" s="65" t="s">
        <v>58</v>
      </c>
      <c r="B370" s="66" t="s">
        <v>335</v>
      </c>
      <c r="C370" s="160" t="s">
        <v>313</v>
      </c>
      <c r="D370" s="161"/>
      <c r="E370" s="161"/>
      <c r="F370" s="159" t="e">
        <f t="shared" si="23"/>
        <v>#DIV/0!</v>
      </c>
      <c r="G370" s="159" t="e">
        <f t="shared" si="24"/>
        <v>#DIV/0!</v>
      </c>
      <c r="H370" s="159"/>
    </row>
    <row r="371" spans="1:8" ht="19.5" x14ac:dyDescent="0.4">
      <c r="A371" s="180" t="s">
        <v>336</v>
      </c>
      <c r="B371" s="180"/>
      <c r="C371" s="180"/>
      <c r="D371" s="63"/>
      <c r="E371" s="63">
        <v>1</v>
      </c>
      <c r="F371" s="53"/>
      <c r="G371" s="53"/>
      <c r="H371" s="53"/>
    </row>
    <row r="372" spans="1:8" ht="20.25" thickBot="1" x14ac:dyDescent="0.3">
      <c r="A372" s="96" t="s">
        <v>1</v>
      </c>
      <c r="B372" s="97" t="s">
        <v>60</v>
      </c>
      <c r="C372" s="56" t="s">
        <v>61</v>
      </c>
      <c r="D372" s="56" t="s">
        <v>61</v>
      </c>
      <c r="E372" s="56" t="s">
        <v>62</v>
      </c>
      <c r="F372" s="56" t="s">
        <v>317</v>
      </c>
      <c r="G372" s="56" t="s">
        <v>64</v>
      </c>
      <c r="H372" s="56" t="s">
        <v>29</v>
      </c>
    </row>
    <row r="373" spans="1:8" ht="32.25" thickBot="1" x14ac:dyDescent="0.3">
      <c r="A373" s="58" t="s">
        <v>52</v>
      </c>
      <c r="B373" s="59" t="s">
        <v>337</v>
      </c>
      <c r="C373" s="162">
        <v>123.79</v>
      </c>
      <c r="D373" s="163">
        <v>123.82</v>
      </c>
      <c r="E373" s="75"/>
      <c r="F373" s="73">
        <f t="shared" ref="F373:F390" si="25">AVERAGE(C373:D373)</f>
        <v>123.80500000000001</v>
      </c>
      <c r="G373" s="73">
        <f t="shared" ref="G373:G390" si="26">SUM(E373:F373)</f>
        <v>123.80500000000001</v>
      </c>
      <c r="H373" s="73">
        <v>1</v>
      </c>
    </row>
    <row r="374" spans="1:8" ht="32.25" thickBot="1" x14ac:dyDescent="0.3">
      <c r="A374" s="65" t="s">
        <v>83</v>
      </c>
      <c r="B374" s="66" t="s">
        <v>338</v>
      </c>
      <c r="C374" s="162">
        <v>125.64</v>
      </c>
      <c r="D374" s="164">
        <v>125.75</v>
      </c>
      <c r="E374" s="75"/>
      <c r="F374" s="73">
        <f t="shared" si="25"/>
        <v>125.69499999999999</v>
      </c>
      <c r="G374" s="73">
        <f t="shared" si="26"/>
        <v>125.69499999999999</v>
      </c>
      <c r="H374" s="73">
        <v>2</v>
      </c>
    </row>
    <row r="375" spans="1:8" ht="32.25" thickBot="1" x14ac:dyDescent="0.3">
      <c r="A375" s="65" t="s">
        <v>30</v>
      </c>
      <c r="B375" s="66" t="s">
        <v>339</v>
      </c>
      <c r="C375" s="162">
        <v>132.1</v>
      </c>
      <c r="D375" s="163">
        <v>132.33000000000001</v>
      </c>
      <c r="E375" s="75"/>
      <c r="F375" s="73">
        <f t="shared" si="25"/>
        <v>132.215</v>
      </c>
      <c r="G375" s="73">
        <f t="shared" si="26"/>
        <v>132.215</v>
      </c>
      <c r="H375" s="73">
        <v>3</v>
      </c>
    </row>
    <row r="376" spans="1:8" ht="32.25" thickBot="1" x14ac:dyDescent="0.3">
      <c r="A376" s="65" t="s">
        <v>137</v>
      </c>
      <c r="B376" s="66" t="s">
        <v>340</v>
      </c>
      <c r="C376" s="162">
        <v>146.88</v>
      </c>
      <c r="D376" s="163">
        <v>147.33000000000001</v>
      </c>
      <c r="E376" s="75"/>
      <c r="F376" s="73">
        <f t="shared" si="25"/>
        <v>147.10500000000002</v>
      </c>
      <c r="G376" s="73">
        <f t="shared" si="26"/>
        <v>147.10500000000002</v>
      </c>
      <c r="H376" s="73">
        <v>4</v>
      </c>
    </row>
    <row r="377" spans="1:8" ht="32.25" thickBot="1" x14ac:dyDescent="0.3">
      <c r="A377" s="65" t="s">
        <v>52</v>
      </c>
      <c r="B377" s="66" t="s">
        <v>341</v>
      </c>
      <c r="C377" s="162">
        <v>149.72999999999999</v>
      </c>
      <c r="D377" s="163">
        <v>150.4</v>
      </c>
      <c r="E377" s="75"/>
      <c r="F377" s="73">
        <f t="shared" si="25"/>
        <v>150.065</v>
      </c>
      <c r="G377" s="73">
        <f t="shared" si="26"/>
        <v>150.065</v>
      </c>
      <c r="H377" s="73">
        <v>5</v>
      </c>
    </row>
    <row r="378" spans="1:8" ht="32.25" thickBot="1" x14ac:dyDescent="0.3">
      <c r="A378" s="65" t="s">
        <v>120</v>
      </c>
      <c r="B378" s="66" t="s">
        <v>327</v>
      </c>
      <c r="C378" s="162">
        <v>155.26</v>
      </c>
      <c r="D378" s="163"/>
      <c r="E378" s="75"/>
      <c r="F378" s="73">
        <f t="shared" si="25"/>
        <v>155.26</v>
      </c>
      <c r="G378" s="73">
        <f t="shared" si="26"/>
        <v>155.26</v>
      </c>
      <c r="H378" s="73">
        <v>6</v>
      </c>
    </row>
    <row r="379" spans="1:8" ht="32.25" thickBot="1" x14ac:dyDescent="0.3">
      <c r="A379" s="65" t="s">
        <v>14</v>
      </c>
      <c r="B379" s="66" t="s">
        <v>342</v>
      </c>
      <c r="C379" s="162">
        <v>157.43</v>
      </c>
      <c r="D379" s="163">
        <v>157.56</v>
      </c>
      <c r="E379" s="75"/>
      <c r="F379" s="73">
        <f t="shared" si="25"/>
        <v>157.495</v>
      </c>
      <c r="G379" s="73">
        <f t="shared" si="26"/>
        <v>157.495</v>
      </c>
      <c r="H379" s="73"/>
    </row>
    <row r="380" spans="1:8" ht="32.25" thickBot="1" x14ac:dyDescent="0.3">
      <c r="A380" s="65" t="s">
        <v>117</v>
      </c>
      <c r="B380" s="66" t="s">
        <v>343</v>
      </c>
      <c r="C380" s="162">
        <v>158.03</v>
      </c>
      <c r="D380" s="163">
        <v>157.72999999999999</v>
      </c>
      <c r="E380" s="75"/>
      <c r="F380" s="73">
        <f t="shared" si="25"/>
        <v>157.88</v>
      </c>
      <c r="G380" s="73">
        <f t="shared" si="26"/>
        <v>157.88</v>
      </c>
      <c r="H380" s="73"/>
    </row>
    <row r="381" spans="1:8" ht="32.25" thickBot="1" x14ac:dyDescent="0.3">
      <c r="A381" s="65" t="s">
        <v>83</v>
      </c>
      <c r="B381" s="66" t="s">
        <v>344</v>
      </c>
      <c r="C381" s="162">
        <v>201.85</v>
      </c>
      <c r="D381" s="163">
        <v>201.85</v>
      </c>
      <c r="E381" s="75"/>
      <c r="F381" s="73">
        <f t="shared" si="25"/>
        <v>201.85</v>
      </c>
      <c r="G381" s="73">
        <f t="shared" si="26"/>
        <v>201.85</v>
      </c>
      <c r="H381" s="73"/>
    </row>
    <row r="382" spans="1:8" ht="32.25" thickBot="1" x14ac:dyDescent="0.3">
      <c r="A382" s="65" t="s">
        <v>142</v>
      </c>
      <c r="B382" s="66" t="s">
        <v>143</v>
      </c>
      <c r="C382" s="162">
        <v>203.6</v>
      </c>
      <c r="D382" s="163">
        <v>203.78</v>
      </c>
      <c r="E382" s="75"/>
      <c r="F382" s="73">
        <f t="shared" si="25"/>
        <v>203.69</v>
      </c>
      <c r="G382" s="73">
        <f t="shared" si="26"/>
        <v>203.69</v>
      </c>
      <c r="H382" s="73"/>
    </row>
    <row r="383" spans="1:8" ht="20.25" thickBot="1" x14ac:dyDescent="0.3">
      <c r="A383" s="65" t="s">
        <v>58</v>
      </c>
      <c r="B383" s="66" t="s">
        <v>335</v>
      </c>
      <c r="C383" s="162">
        <v>216.1</v>
      </c>
      <c r="D383" s="163">
        <v>216.33</v>
      </c>
      <c r="E383" s="75"/>
      <c r="F383" s="73">
        <f t="shared" si="25"/>
        <v>216.215</v>
      </c>
      <c r="G383" s="73">
        <f t="shared" si="26"/>
        <v>216.215</v>
      </c>
      <c r="H383" s="73"/>
    </row>
    <row r="384" spans="1:8" ht="32.25" thickBot="1" x14ac:dyDescent="0.3">
      <c r="A384" s="65" t="s">
        <v>57</v>
      </c>
      <c r="B384" s="66" t="s">
        <v>345</v>
      </c>
      <c r="C384" s="162">
        <v>220.65</v>
      </c>
      <c r="D384" s="163">
        <v>220.38</v>
      </c>
      <c r="E384" s="75"/>
      <c r="F384" s="73">
        <f t="shared" si="25"/>
        <v>220.51499999999999</v>
      </c>
      <c r="G384" s="73">
        <f t="shared" si="26"/>
        <v>220.51499999999999</v>
      </c>
      <c r="H384" s="73"/>
    </row>
    <row r="385" spans="1:8" ht="32.25" thickBot="1" x14ac:dyDescent="0.3">
      <c r="A385" s="65" t="s">
        <v>23</v>
      </c>
      <c r="B385" s="66" t="s">
        <v>346</v>
      </c>
      <c r="C385" s="162">
        <v>220.99</v>
      </c>
      <c r="D385" s="164"/>
      <c r="E385" s="75"/>
      <c r="F385" s="73">
        <f t="shared" si="25"/>
        <v>220.99</v>
      </c>
      <c r="G385" s="73">
        <f t="shared" si="26"/>
        <v>220.99</v>
      </c>
      <c r="H385" s="73"/>
    </row>
    <row r="386" spans="1:8" ht="32.25" thickBot="1" x14ac:dyDescent="0.3">
      <c r="A386" s="65" t="s">
        <v>54</v>
      </c>
      <c r="B386" s="66" t="s">
        <v>321</v>
      </c>
      <c r="C386" s="162">
        <v>228.17</v>
      </c>
      <c r="D386" s="163">
        <v>230.13</v>
      </c>
      <c r="E386" s="75"/>
      <c r="F386" s="73">
        <f t="shared" si="25"/>
        <v>229.14999999999998</v>
      </c>
      <c r="G386" s="73">
        <f t="shared" si="26"/>
        <v>229.14999999999998</v>
      </c>
      <c r="H386" s="73"/>
    </row>
    <row r="387" spans="1:8" ht="32.25" thickBot="1" x14ac:dyDescent="0.3">
      <c r="A387" s="65" t="s">
        <v>192</v>
      </c>
      <c r="B387" s="66" t="s">
        <v>347</v>
      </c>
      <c r="C387" s="162">
        <v>231.39</v>
      </c>
      <c r="D387" s="163">
        <v>230.63</v>
      </c>
      <c r="E387" s="77"/>
      <c r="F387" s="73">
        <f t="shared" si="25"/>
        <v>231.01</v>
      </c>
      <c r="G387" s="73">
        <f t="shared" si="26"/>
        <v>231.01</v>
      </c>
      <c r="H387" s="73"/>
    </row>
    <row r="388" spans="1:8" ht="32.25" thickBot="1" x14ac:dyDescent="0.3">
      <c r="A388" s="65" t="s">
        <v>5</v>
      </c>
      <c r="B388" s="66" t="s">
        <v>348</v>
      </c>
      <c r="C388" s="162">
        <v>249.97</v>
      </c>
      <c r="D388" s="164">
        <v>249.94</v>
      </c>
      <c r="E388" s="75"/>
      <c r="F388" s="73">
        <f t="shared" si="25"/>
        <v>249.95499999999998</v>
      </c>
      <c r="G388" s="73">
        <f t="shared" si="26"/>
        <v>249.95499999999998</v>
      </c>
      <c r="H388" s="73"/>
    </row>
    <row r="389" spans="1:8" ht="32.25" thickBot="1" x14ac:dyDescent="0.3">
      <c r="A389" s="65" t="s">
        <v>77</v>
      </c>
      <c r="B389" s="66" t="s">
        <v>349</v>
      </c>
      <c r="C389" s="162">
        <v>312.18</v>
      </c>
      <c r="D389" s="163">
        <v>312.23</v>
      </c>
      <c r="E389" s="75"/>
      <c r="F389" s="73">
        <f t="shared" si="25"/>
        <v>312.20500000000004</v>
      </c>
      <c r="G389" s="73">
        <f t="shared" si="26"/>
        <v>312.20500000000004</v>
      </c>
      <c r="H389" s="73"/>
    </row>
    <row r="390" spans="1:8" ht="32.25" thickBot="1" x14ac:dyDescent="0.3">
      <c r="A390" s="65" t="s">
        <v>34</v>
      </c>
      <c r="B390" s="66" t="s">
        <v>350</v>
      </c>
      <c r="C390" s="162" t="s">
        <v>235</v>
      </c>
      <c r="D390" s="163"/>
      <c r="E390" s="75"/>
      <c r="F390" s="73" t="e">
        <f t="shared" si="25"/>
        <v>#DIV/0!</v>
      </c>
      <c r="G390" s="73" t="e">
        <f t="shared" si="26"/>
        <v>#DIV/0!</v>
      </c>
      <c r="H390" s="73"/>
    </row>
    <row r="391" spans="1:8" ht="19.5" x14ac:dyDescent="0.4">
      <c r="A391" s="182" t="s">
        <v>351</v>
      </c>
      <c r="B391" s="183"/>
      <c r="C391" s="184"/>
      <c r="D391" s="63"/>
      <c r="E391" s="63">
        <v>1</v>
      </c>
    </row>
    <row r="392" spans="1:8" ht="23.25" thickBot="1" x14ac:dyDescent="0.3">
      <c r="A392" s="165" t="s">
        <v>1</v>
      </c>
      <c r="B392" s="166" t="s">
        <v>60</v>
      </c>
      <c r="C392" s="167" t="s">
        <v>61</v>
      </c>
      <c r="D392" s="167" t="s">
        <v>61</v>
      </c>
      <c r="E392" s="167" t="s">
        <v>62</v>
      </c>
      <c r="F392" s="124" t="s">
        <v>63</v>
      </c>
      <c r="G392" s="124" t="s">
        <v>64</v>
      </c>
      <c r="H392" s="124" t="s">
        <v>29</v>
      </c>
    </row>
    <row r="393" spans="1:8" ht="27.75" thickBot="1" x14ac:dyDescent="0.35">
      <c r="A393" s="4" t="s">
        <v>34</v>
      </c>
      <c r="B393" s="5" t="s">
        <v>80</v>
      </c>
      <c r="C393" s="168">
        <v>21.954999999999998</v>
      </c>
      <c r="D393" s="110"/>
      <c r="E393" s="18"/>
      <c r="F393" s="127">
        <f t="shared" ref="F393:F410" si="27">AVERAGE(C393:D393)</f>
        <v>21.954999999999998</v>
      </c>
      <c r="G393" s="127">
        <f t="shared" ref="G393:G410" si="28">SUM(E393:F393)</f>
        <v>21.954999999999998</v>
      </c>
      <c r="H393" s="127">
        <v>1</v>
      </c>
    </row>
    <row r="394" spans="1:8" ht="27.75" thickBot="1" x14ac:dyDescent="0.35">
      <c r="A394" s="8" t="s">
        <v>52</v>
      </c>
      <c r="B394" s="9" t="s">
        <v>274</v>
      </c>
      <c r="C394" s="169">
        <v>22.123999999999999</v>
      </c>
      <c r="D394" s="110"/>
      <c r="E394" s="18"/>
      <c r="F394" s="127">
        <f t="shared" si="27"/>
        <v>22.123999999999999</v>
      </c>
      <c r="G394" s="127">
        <f t="shared" si="28"/>
        <v>22.123999999999999</v>
      </c>
      <c r="H394" s="127">
        <v>2</v>
      </c>
    </row>
    <row r="395" spans="1:8" ht="27.75" thickBot="1" x14ac:dyDescent="0.35">
      <c r="A395" s="8" t="s">
        <v>19</v>
      </c>
      <c r="B395" s="9" t="s">
        <v>82</v>
      </c>
      <c r="C395" s="169">
        <v>22.276</v>
      </c>
      <c r="D395" s="110"/>
      <c r="E395" s="18"/>
      <c r="F395" s="127">
        <f t="shared" si="27"/>
        <v>22.276</v>
      </c>
      <c r="G395" s="127">
        <f t="shared" si="28"/>
        <v>22.276</v>
      </c>
      <c r="H395" s="127">
        <v>3</v>
      </c>
    </row>
    <row r="396" spans="1:8" ht="27.75" thickBot="1" x14ac:dyDescent="0.35">
      <c r="A396" s="8" t="s">
        <v>52</v>
      </c>
      <c r="B396" s="9" t="s">
        <v>352</v>
      </c>
      <c r="C396" s="169">
        <v>23.045000000000002</v>
      </c>
      <c r="D396" s="110"/>
      <c r="E396" s="18"/>
      <c r="F396" s="127">
        <f t="shared" si="27"/>
        <v>23.045000000000002</v>
      </c>
      <c r="G396" s="127">
        <f t="shared" si="28"/>
        <v>23.045000000000002</v>
      </c>
      <c r="H396" s="127">
        <v>4</v>
      </c>
    </row>
    <row r="397" spans="1:8" ht="27.75" thickBot="1" x14ac:dyDescent="0.35">
      <c r="A397" s="8" t="s">
        <v>192</v>
      </c>
      <c r="B397" s="9" t="s">
        <v>353</v>
      </c>
      <c r="C397" s="169">
        <v>23.434000000000001</v>
      </c>
      <c r="D397" s="110"/>
      <c r="E397" s="18"/>
      <c r="F397" s="127">
        <f t="shared" si="27"/>
        <v>23.434000000000001</v>
      </c>
      <c r="G397" s="127">
        <f t="shared" si="28"/>
        <v>23.434000000000001</v>
      </c>
      <c r="H397" s="127">
        <v>5</v>
      </c>
    </row>
    <row r="398" spans="1:8" ht="27.75" thickBot="1" x14ac:dyDescent="0.35">
      <c r="A398" s="8" t="s">
        <v>123</v>
      </c>
      <c r="B398" s="9" t="s">
        <v>124</v>
      </c>
      <c r="C398" s="169">
        <v>23.498999999999999</v>
      </c>
      <c r="D398" s="110"/>
      <c r="E398" s="18"/>
      <c r="F398" s="127">
        <f t="shared" si="27"/>
        <v>23.498999999999999</v>
      </c>
      <c r="G398" s="127">
        <f t="shared" si="28"/>
        <v>23.498999999999999</v>
      </c>
      <c r="H398" s="127">
        <v>6</v>
      </c>
    </row>
    <row r="399" spans="1:8" ht="27.75" thickBot="1" x14ac:dyDescent="0.35">
      <c r="A399" s="8" t="s">
        <v>354</v>
      </c>
      <c r="B399" s="9" t="s">
        <v>355</v>
      </c>
      <c r="C399" s="169">
        <v>23.513000000000002</v>
      </c>
      <c r="D399" s="110"/>
      <c r="E399" s="18"/>
      <c r="F399" s="127">
        <f t="shared" si="27"/>
        <v>23.513000000000002</v>
      </c>
      <c r="G399" s="127">
        <f t="shared" si="28"/>
        <v>23.513000000000002</v>
      </c>
      <c r="H399" s="127"/>
    </row>
    <row r="400" spans="1:8" ht="27.75" thickBot="1" x14ac:dyDescent="0.35">
      <c r="A400" s="8" t="s">
        <v>83</v>
      </c>
      <c r="B400" s="9" t="s">
        <v>112</v>
      </c>
      <c r="C400" s="169">
        <v>23.716000000000001</v>
      </c>
      <c r="D400" s="110"/>
      <c r="E400" s="18"/>
      <c r="F400" s="127">
        <f t="shared" si="27"/>
        <v>23.716000000000001</v>
      </c>
      <c r="G400" s="127">
        <f t="shared" si="28"/>
        <v>23.716000000000001</v>
      </c>
      <c r="H400" s="127"/>
    </row>
    <row r="401" spans="1:8" ht="27.75" thickBot="1" x14ac:dyDescent="0.35">
      <c r="A401" s="8" t="s">
        <v>137</v>
      </c>
      <c r="B401" s="9" t="s">
        <v>356</v>
      </c>
      <c r="C401" s="169">
        <v>23.786999999999999</v>
      </c>
      <c r="D401" s="110"/>
      <c r="E401" s="18"/>
      <c r="F401" s="127">
        <f t="shared" si="27"/>
        <v>23.786999999999999</v>
      </c>
      <c r="G401" s="127">
        <f t="shared" si="28"/>
        <v>23.786999999999999</v>
      </c>
      <c r="H401" s="127"/>
    </row>
    <row r="402" spans="1:8" ht="38.25" thickBot="1" x14ac:dyDescent="0.35">
      <c r="A402" s="8" t="s">
        <v>54</v>
      </c>
      <c r="B402" s="9" t="s">
        <v>357</v>
      </c>
      <c r="C402" s="169">
        <v>24.135999999999999</v>
      </c>
      <c r="D402" s="110"/>
      <c r="E402" s="18"/>
      <c r="F402" s="127">
        <f t="shared" si="27"/>
        <v>24.135999999999999</v>
      </c>
      <c r="G402" s="127">
        <f t="shared" si="28"/>
        <v>24.135999999999999</v>
      </c>
      <c r="H402" s="127"/>
    </row>
    <row r="403" spans="1:8" ht="30" thickBot="1" x14ac:dyDescent="0.65">
      <c r="A403" s="8" t="s">
        <v>19</v>
      </c>
      <c r="B403" s="9" t="s">
        <v>358</v>
      </c>
      <c r="C403" s="169">
        <v>24.347000000000001</v>
      </c>
      <c r="D403" s="170"/>
      <c r="E403" s="171"/>
      <c r="F403" s="127">
        <f t="shared" si="27"/>
        <v>24.347000000000001</v>
      </c>
      <c r="G403" s="127">
        <f t="shared" si="28"/>
        <v>24.347000000000001</v>
      </c>
      <c r="H403" s="127"/>
    </row>
    <row r="404" spans="1:8" ht="27.75" thickBot="1" x14ac:dyDescent="0.35">
      <c r="A404" s="8" t="s">
        <v>65</v>
      </c>
      <c r="B404" s="9" t="s">
        <v>359</v>
      </c>
      <c r="C404" s="169">
        <v>27.501000000000001</v>
      </c>
      <c r="D404" s="110"/>
      <c r="E404" s="18"/>
      <c r="F404" s="127">
        <f t="shared" si="27"/>
        <v>27.501000000000001</v>
      </c>
      <c r="G404" s="127">
        <f t="shared" si="28"/>
        <v>27.501000000000001</v>
      </c>
      <c r="H404" s="127"/>
    </row>
    <row r="405" spans="1:8" ht="30" thickBot="1" x14ac:dyDescent="0.65">
      <c r="A405" s="8" t="s">
        <v>110</v>
      </c>
      <c r="B405" s="9" t="s">
        <v>263</v>
      </c>
      <c r="C405" s="172">
        <v>27.788</v>
      </c>
      <c r="D405" s="173"/>
      <c r="E405" s="174"/>
      <c r="F405" s="127">
        <f t="shared" si="27"/>
        <v>27.788</v>
      </c>
      <c r="G405" s="127">
        <f t="shared" si="28"/>
        <v>27.788</v>
      </c>
      <c r="H405" s="127"/>
    </row>
    <row r="406" spans="1:8" ht="27.75" thickBot="1" x14ac:dyDescent="0.35">
      <c r="A406" s="8" t="s">
        <v>360</v>
      </c>
      <c r="B406" s="9" t="s">
        <v>74</v>
      </c>
      <c r="C406" s="169">
        <v>22.882999999999999</v>
      </c>
      <c r="D406" s="110"/>
      <c r="E406" s="18">
        <v>5</v>
      </c>
      <c r="F406" s="127">
        <f t="shared" si="27"/>
        <v>22.882999999999999</v>
      </c>
      <c r="G406" s="127">
        <f t="shared" si="28"/>
        <v>27.882999999999999</v>
      </c>
      <c r="H406" s="127"/>
    </row>
    <row r="407" spans="1:8" ht="27.75" thickBot="1" x14ac:dyDescent="0.35">
      <c r="A407" s="8" t="s">
        <v>21</v>
      </c>
      <c r="B407" s="9" t="s">
        <v>81</v>
      </c>
      <c r="C407" s="169">
        <v>23.420999999999999</v>
      </c>
      <c r="D407" s="110"/>
      <c r="E407" s="18">
        <v>5</v>
      </c>
      <c r="F407" s="127">
        <f t="shared" si="27"/>
        <v>23.420999999999999</v>
      </c>
      <c r="G407" s="127">
        <f t="shared" si="28"/>
        <v>28.420999999999999</v>
      </c>
      <c r="H407" s="127"/>
    </row>
    <row r="408" spans="1:8" ht="38.25" thickBot="1" x14ac:dyDescent="0.35">
      <c r="A408" s="8" t="s">
        <v>77</v>
      </c>
      <c r="B408" s="9" t="s">
        <v>78</v>
      </c>
      <c r="C408" s="169">
        <v>24.721</v>
      </c>
      <c r="D408" s="152" t="s">
        <v>313</v>
      </c>
      <c r="E408" s="130">
        <v>5</v>
      </c>
      <c r="F408" s="127">
        <f t="shared" si="27"/>
        <v>24.721</v>
      </c>
      <c r="G408" s="127">
        <f t="shared" si="28"/>
        <v>29.721</v>
      </c>
      <c r="H408" s="127"/>
    </row>
    <row r="409" spans="1:8" ht="30" thickBot="1" x14ac:dyDescent="0.35">
      <c r="A409" s="8" t="s">
        <v>50</v>
      </c>
      <c r="B409" s="9" t="s">
        <v>361</v>
      </c>
      <c r="C409" s="169">
        <v>25.466999999999999</v>
      </c>
      <c r="D409" s="175"/>
      <c r="E409" s="18">
        <v>5</v>
      </c>
      <c r="F409" s="127">
        <f t="shared" si="27"/>
        <v>25.466999999999999</v>
      </c>
      <c r="G409" s="127">
        <f t="shared" si="28"/>
        <v>30.466999999999999</v>
      </c>
      <c r="H409" s="127"/>
    </row>
    <row r="410" spans="1:8" ht="27.75" thickBot="1" x14ac:dyDescent="0.35">
      <c r="A410" s="8" t="s">
        <v>83</v>
      </c>
      <c r="B410" s="9" t="s">
        <v>86</v>
      </c>
      <c r="C410" s="169">
        <v>26.811</v>
      </c>
      <c r="D410" s="110"/>
      <c r="E410" s="18">
        <v>5</v>
      </c>
      <c r="F410" s="127">
        <f t="shared" si="27"/>
        <v>26.811</v>
      </c>
      <c r="G410" s="127">
        <f t="shared" si="28"/>
        <v>31.811</v>
      </c>
      <c r="H410" s="127"/>
    </row>
    <row r="411" spans="1:8" ht="19.5" x14ac:dyDescent="0.4">
      <c r="A411" s="180" t="s">
        <v>362</v>
      </c>
      <c r="B411" s="180"/>
      <c r="C411" s="180"/>
      <c r="D411" s="63"/>
      <c r="E411" s="63">
        <v>1</v>
      </c>
      <c r="F411" s="53"/>
      <c r="G411" s="53"/>
      <c r="H411" s="53"/>
    </row>
    <row r="412" spans="1:8" ht="20.25" thickBot="1" x14ac:dyDescent="0.3">
      <c r="A412" s="96" t="s">
        <v>1</v>
      </c>
      <c r="B412" s="97" t="s">
        <v>60</v>
      </c>
      <c r="C412" s="56" t="s">
        <v>61</v>
      </c>
      <c r="D412" s="56" t="s">
        <v>61</v>
      </c>
      <c r="E412" s="56" t="s">
        <v>62</v>
      </c>
      <c r="F412" s="56" t="s">
        <v>63</v>
      </c>
      <c r="G412" s="56" t="s">
        <v>64</v>
      </c>
      <c r="H412" s="56" t="s">
        <v>29</v>
      </c>
    </row>
    <row r="413" spans="1:8" ht="32.25" thickBot="1" x14ac:dyDescent="0.3">
      <c r="A413" s="58" t="s">
        <v>52</v>
      </c>
      <c r="B413" s="59" t="s">
        <v>363</v>
      </c>
      <c r="C413" s="67">
        <v>229.45</v>
      </c>
      <c r="D413" s="78">
        <v>228.4</v>
      </c>
      <c r="E413" s="75"/>
      <c r="F413" s="73">
        <f t="shared" ref="F413:F430" si="29">AVERAGE(C413:D413)</f>
        <v>228.92500000000001</v>
      </c>
      <c r="G413" s="73">
        <f t="shared" ref="G413:G430" si="30">SUM(E413:F413)</f>
        <v>228.92500000000001</v>
      </c>
      <c r="H413" s="73">
        <v>1</v>
      </c>
    </row>
    <row r="414" spans="1:8" ht="32.25" thickBot="1" x14ac:dyDescent="0.3">
      <c r="A414" s="65" t="s">
        <v>53</v>
      </c>
      <c r="B414" s="66" t="s">
        <v>364</v>
      </c>
      <c r="C414" s="67">
        <v>237.01</v>
      </c>
      <c r="D414" s="78">
        <v>236.81</v>
      </c>
      <c r="E414" s="75"/>
      <c r="F414" s="73">
        <f t="shared" si="29"/>
        <v>236.91</v>
      </c>
      <c r="G414" s="73">
        <f t="shared" si="30"/>
        <v>236.91</v>
      </c>
      <c r="H414" s="73">
        <v>2</v>
      </c>
    </row>
    <row r="415" spans="1:8" ht="32.25" thickBot="1" x14ac:dyDescent="0.3">
      <c r="A415" s="65" t="s">
        <v>142</v>
      </c>
      <c r="B415" s="66" t="s">
        <v>365</v>
      </c>
      <c r="C415" s="67">
        <v>238.09</v>
      </c>
      <c r="D415" s="78">
        <v>238.49</v>
      </c>
      <c r="E415" s="75"/>
      <c r="F415" s="73">
        <f t="shared" si="29"/>
        <v>238.29000000000002</v>
      </c>
      <c r="G415" s="73">
        <f t="shared" si="30"/>
        <v>238.29000000000002</v>
      </c>
      <c r="H415" s="73">
        <v>3</v>
      </c>
    </row>
    <row r="416" spans="1:8" ht="32.25" thickBot="1" x14ac:dyDescent="0.3">
      <c r="A416" s="65" t="s">
        <v>5</v>
      </c>
      <c r="B416" s="66" t="s">
        <v>366</v>
      </c>
      <c r="C416" s="67">
        <v>239.92</v>
      </c>
      <c r="D416" s="78">
        <v>239.92</v>
      </c>
      <c r="E416" s="75"/>
      <c r="F416" s="73">
        <f t="shared" si="29"/>
        <v>239.92</v>
      </c>
      <c r="G416" s="73">
        <f t="shared" si="30"/>
        <v>239.92</v>
      </c>
      <c r="H416" s="73">
        <v>4</v>
      </c>
    </row>
    <row r="417" spans="1:8" ht="32.25" thickBot="1" x14ac:dyDescent="0.3">
      <c r="A417" s="65" t="s">
        <v>14</v>
      </c>
      <c r="B417" s="66" t="s">
        <v>367</v>
      </c>
      <c r="C417" s="67">
        <v>241.75</v>
      </c>
      <c r="D417" s="78">
        <v>241.61</v>
      </c>
      <c r="E417" s="75"/>
      <c r="F417" s="73">
        <f t="shared" si="29"/>
        <v>241.68</v>
      </c>
      <c r="G417" s="73">
        <f t="shared" si="30"/>
        <v>241.68</v>
      </c>
      <c r="H417" s="73">
        <v>5</v>
      </c>
    </row>
    <row r="418" spans="1:8" ht="32.25" thickBot="1" x14ac:dyDescent="0.3">
      <c r="A418" s="65" t="s">
        <v>34</v>
      </c>
      <c r="B418" s="66" t="s">
        <v>368</v>
      </c>
      <c r="C418" s="67">
        <v>245.7</v>
      </c>
      <c r="D418" s="78">
        <v>245.59</v>
      </c>
      <c r="E418" s="75"/>
      <c r="F418" s="73">
        <f t="shared" si="29"/>
        <v>245.64499999999998</v>
      </c>
      <c r="G418" s="73">
        <f t="shared" si="30"/>
        <v>245.64499999999998</v>
      </c>
      <c r="H418" s="73">
        <v>6</v>
      </c>
    </row>
    <row r="419" spans="1:8" ht="32.25" thickBot="1" x14ac:dyDescent="0.3">
      <c r="A419" s="65" t="s">
        <v>30</v>
      </c>
      <c r="B419" s="66" t="s">
        <v>369</v>
      </c>
      <c r="C419" s="67">
        <v>246.4</v>
      </c>
      <c r="D419" s="78">
        <v>246.34</v>
      </c>
      <c r="E419" s="75"/>
      <c r="F419" s="73">
        <f t="shared" si="29"/>
        <v>246.37</v>
      </c>
      <c r="G419" s="73">
        <f t="shared" si="30"/>
        <v>246.37</v>
      </c>
      <c r="H419" s="73"/>
    </row>
    <row r="420" spans="1:8" ht="32.25" thickBot="1" x14ac:dyDescent="0.3">
      <c r="A420" s="65" t="s">
        <v>55</v>
      </c>
      <c r="B420" s="66" t="s">
        <v>370</v>
      </c>
      <c r="C420" s="67">
        <v>247.12</v>
      </c>
      <c r="D420" s="78">
        <v>247.14</v>
      </c>
      <c r="E420" s="75"/>
      <c r="F420" s="73">
        <f t="shared" si="29"/>
        <v>247.13</v>
      </c>
      <c r="G420" s="73">
        <f t="shared" si="30"/>
        <v>247.13</v>
      </c>
      <c r="H420" s="73"/>
    </row>
    <row r="421" spans="1:8" ht="32.25" thickBot="1" x14ac:dyDescent="0.3">
      <c r="A421" s="65" t="s">
        <v>30</v>
      </c>
      <c r="B421" s="66" t="s">
        <v>371</v>
      </c>
      <c r="C421" s="67">
        <v>248.29</v>
      </c>
      <c r="D421" s="78">
        <v>248.71</v>
      </c>
      <c r="E421" s="75"/>
      <c r="F421" s="73">
        <f t="shared" si="29"/>
        <v>248.5</v>
      </c>
      <c r="G421" s="73">
        <f t="shared" si="30"/>
        <v>248.5</v>
      </c>
      <c r="H421" s="73"/>
    </row>
    <row r="422" spans="1:8" ht="32.25" thickBot="1" x14ac:dyDescent="0.3">
      <c r="A422" s="65" t="s">
        <v>83</v>
      </c>
      <c r="B422" s="66" t="s">
        <v>372</v>
      </c>
      <c r="C422" s="67">
        <v>249.29</v>
      </c>
      <c r="D422" s="78">
        <v>249.28</v>
      </c>
      <c r="E422" s="75"/>
      <c r="F422" s="73">
        <f t="shared" si="29"/>
        <v>249.285</v>
      </c>
      <c r="G422" s="73">
        <f t="shared" si="30"/>
        <v>249.285</v>
      </c>
      <c r="H422" s="73"/>
    </row>
    <row r="423" spans="1:8" ht="32.25" thickBot="1" x14ac:dyDescent="0.3">
      <c r="A423" s="65" t="s">
        <v>57</v>
      </c>
      <c r="B423" s="66" t="s">
        <v>373</v>
      </c>
      <c r="C423" s="67">
        <v>257.44</v>
      </c>
      <c r="D423" s="78">
        <v>257.62</v>
      </c>
      <c r="E423" s="75"/>
      <c r="F423" s="73">
        <f t="shared" si="29"/>
        <v>257.52999999999997</v>
      </c>
      <c r="G423" s="73">
        <f t="shared" si="30"/>
        <v>257.52999999999997</v>
      </c>
      <c r="H423" s="73"/>
    </row>
    <row r="424" spans="1:8" ht="32.25" thickBot="1" x14ac:dyDescent="0.3">
      <c r="A424" s="65" t="s">
        <v>23</v>
      </c>
      <c r="B424" s="66" t="s">
        <v>374</v>
      </c>
      <c r="C424" s="67">
        <v>259.61</v>
      </c>
      <c r="D424" s="78"/>
      <c r="E424" s="75"/>
      <c r="F424" s="73">
        <f t="shared" si="29"/>
        <v>259.61</v>
      </c>
      <c r="G424" s="73">
        <f t="shared" si="30"/>
        <v>259.61</v>
      </c>
      <c r="H424" s="73"/>
    </row>
    <row r="425" spans="1:8" ht="32.25" thickBot="1" x14ac:dyDescent="0.3">
      <c r="A425" s="65" t="s">
        <v>110</v>
      </c>
      <c r="B425" s="66" t="s">
        <v>375</v>
      </c>
      <c r="C425" s="67">
        <v>259.92</v>
      </c>
      <c r="D425" s="78">
        <v>300.12</v>
      </c>
      <c r="E425" s="75"/>
      <c r="F425" s="73">
        <f t="shared" si="29"/>
        <v>280.02</v>
      </c>
      <c r="G425" s="73">
        <f t="shared" si="30"/>
        <v>280.02</v>
      </c>
      <c r="H425" s="73"/>
    </row>
    <row r="426" spans="1:8" ht="32.25" thickBot="1" x14ac:dyDescent="0.3">
      <c r="A426" s="65" t="s">
        <v>19</v>
      </c>
      <c r="B426" s="66" t="s">
        <v>376</v>
      </c>
      <c r="C426" s="67">
        <v>300.47000000000003</v>
      </c>
      <c r="D426" s="78">
        <v>300.37</v>
      </c>
      <c r="E426" s="75"/>
      <c r="F426" s="73">
        <f t="shared" si="29"/>
        <v>300.42</v>
      </c>
      <c r="G426" s="73">
        <f t="shared" si="30"/>
        <v>300.42</v>
      </c>
      <c r="H426" s="73"/>
    </row>
    <row r="427" spans="1:8" ht="32.25" thickBot="1" x14ac:dyDescent="0.3">
      <c r="A427" s="65" t="s">
        <v>52</v>
      </c>
      <c r="B427" s="66" t="s">
        <v>377</v>
      </c>
      <c r="C427" s="67">
        <v>304.89</v>
      </c>
      <c r="D427" s="78">
        <v>304.98</v>
      </c>
      <c r="E427" s="75"/>
      <c r="F427" s="73">
        <f t="shared" si="29"/>
        <v>304.935</v>
      </c>
      <c r="G427" s="73">
        <f t="shared" si="30"/>
        <v>304.935</v>
      </c>
      <c r="H427" s="73"/>
    </row>
    <row r="428" spans="1:8" ht="32.25" thickBot="1" x14ac:dyDescent="0.3">
      <c r="A428" s="65" t="s">
        <v>72</v>
      </c>
      <c r="B428" s="66" t="s">
        <v>141</v>
      </c>
      <c r="C428" s="67" t="s">
        <v>313</v>
      </c>
      <c r="D428" s="78"/>
      <c r="E428" s="75"/>
      <c r="F428" s="73" t="e">
        <f t="shared" si="29"/>
        <v>#DIV/0!</v>
      </c>
      <c r="G428" s="73" t="e">
        <f t="shared" si="30"/>
        <v>#DIV/0!</v>
      </c>
      <c r="H428" s="73">
        <v>246.88</v>
      </c>
    </row>
    <row r="429" spans="1:8" ht="32.25" thickBot="1" x14ac:dyDescent="0.3">
      <c r="A429" s="65" t="s">
        <v>120</v>
      </c>
      <c r="B429" s="66" t="s">
        <v>378</v>
      </c>
      <c r="C429" s="67" t="s">
        <v>313</v>
      </c>
      <c r="D429" s="121"/>
      <c r="E429" s="77"/>
      <c r="F429" s="73" t="e">
        <f t="shared" si="29"/>
        <v>#DIV/0!</v>
      </c>
      <c r="G429" s="73" t="e">
        <f t="shared" si="30"/>
        <v>#DIV/0!</v>
      </c>
      <c r="H429" s="73">
        <v>245</v>
      </c>
    </row>
    <row r="430" spans="1:8" ht="32.25" thickBot="1" x14ac:dyDescent="0.3">
      <c r="A430" s="65" t="s">
        <v>65</v>
      </c>
      <c r="B430" s="66" t="s">
        <v>379</v>
      </c>
      <c r="C430" s="67" t="s">
        <v>313</v>
      </c>
      <c r="D430" s="78"/>
      <c r="E430" s="75"/>
      <c r="F430" s="73" t="e">
        <f t="shared" si="29"/>
        <v>#DIV/0!</v>
      </c>
      <c r="G430" s="73" t="e">
        <f t="shared" si="30"/>
        <v>#DIV/0!</v>
      </c>
      <c r="H430" s="73">
        <v>311.89</v>
      </c>
    </row>
    <row r="431" spans="1:8" ht="19.5" x14ac:dyDescent="0.25">
      <c r="A431" s="181" t="s">
        <v>380</v>
      </c>
      <c r="B431" s="181"/>
      <c r="C431" s="181"/>
      <c r="D431" s="53"/>
      <c r="E431" s="53">
        <v>1</v>
      </c>
      <c r="F431" s="53"/>
      <c r="G431" s="53"/>
      <c r="H431" s="53"/>
    </row>
    <row r="432" spans="1:8" ht="20.25" thickBot="1" x14ac:dyDescent="0.3">
      <c r="A432" s="96" t="s">
        <v>1</v>
      </c>
      <c r="B432" s="97" t="s">
        <v>60</v>
      </c>
      <c r="C432" s="56" t="s">
        <v>61</v>
      </c>
      <c r="D432" s="56" t="s">
        <v>61</v>
      </c>
      <c r="E432" s="56" t="s">
        <v>62</v>
      </c>
      <c r="F432" s="56" t="s">
        <v>381</v>
      </c>
      <c r="G432" s="56" t="s">
        <v>64</v>
      </c>
      <c r="H432" s="56" t="s">
        <v>29</v>
      </c>
    </row>
    <row r="433" spans="1:8" ht="32.25" thickBot="1" x14ac:dyDescent="0.3">
      <c r="A433" s="58" t="s">
        <v>83</v>
      </c>
      <c r="B433" s="59" t="s">
        <v>382</v>
      </c>
      <c r="C433" s="117">
        <v>25.23</v>
      </c>
      <c r="D433" s="118">
        <v>24.41</v>
      </c>
      <c r="E433" s="118"/>
      <c r="F433" s="73">
        <f t="shared" ref="F433:F450" si="31">AVERAGE(C433:D433)</f>
        <v>24.82</v>
      </c>
      <c r="G433" s="73">
        <f t="shared" ref="G433:G450" si="32">SUM(E433:F433)</f>
        <v>24.82</v>
      </c>
      <c r="H433" s="73">
        <v>1</v>
      </c>
    </row>
    <row r="434" spans="1:8" ht="32.25" thickBot="1" x14ac:dyDescent="0.3">
      <c r="A434" s="65" t="s">
        <v>52</v>
      </c>
      <c r="B434" s="66" t="s">
        <v>383</v>
      </c>
      <c r="C434" s="117">
        <v>26</v>
      </c>
      <c r="D434" s="118">
        <v>25.99</v>
      </c>
      <c r="E434" s="118"/>
      <c r="F434" s="73">
        <f t="shared" si="31"/>
        <v>25.994999999999997</v>
      </c>
      <c r="G434" s="73">
        <f t="shared" si="32"/>
        <v>25.994999999999997</v>
      </c>
      <c r="H434" s="73">
        <v>2</v>
      </c>
    </row>
    <row r="435" spans="1:8" ht="32.25" thickBot="1" x14ac:dyDescent="0.3">
      <c r="A435" s="65" t="s">
        <v>54</v>
      </c>
      <c r="B435" s="66" t="s">
        <v>91</v>
      </c>
      <c r="C435" s="117">
        <v>26.62</v>
      </c>
      <c r="D435" s="119">
        <v>26.59</v>
      </c>
      <c r="E435" s="118"/>
      <c r="F435" s="73">
        <f t="shared" si="31"/>
        <v>26.605</v>
      </c>
      <c r="G435" s="73">
        <f t="shared" si="32"/>
        <v>26.605</v>
      </c>
      <c r="H435" s="73">
        <v>3</v>
      </c>
    </row>
    <row r="436" spans="1:8" ht="32.25" thickBot="1" x14ac:dyDescent="0.45">
      <c r="A436" s="65" t="s">
        <v>7</v>
      </c>
      <c r="B436" s="66" t="s">
        <v>384</v>
      </c>
      <c r="C436" s="63">
        <v>27.75</v>
      </c>
      <c r="D436" s="176">
        <v>27.85</v>
      </c>
      <c r="E436" s="176"/>
      <c r="F436" s="73">
        <f t="shared" si="31"/>
        <v>27.8</v>
      </c>
      <c r="G436" s="73">
        <f t="shared" si="32"/>
        <v>27.8</v>
      </c>
      <c r="H436" s="73">
        <v>4</v>
      </c>
    </row>
    <row r="437" spans="1:8" ht="32.25" thickBot="1" x14ac:dyDescent="0.3">
      <c r="A437" s="65" t="s">
        <v>34</v>
      </c>
      <c r="B437" s="66" t="s">
        <v>385</v>
      </c>
      <c r="C437" s="117">
        <v>28.23</v>
      </c>
      <c r="D437" s="119">
        <v>29.13</v>
      </c>
      <c r="E437" s="118"/>
      <c r="F437" s="73">
        <f t="shared" si="31"/>
        <v>28.68</v>
      </c>
      <c r="G437" s="73">
        <f t="shared" si="32"/>
        <v>28.68</v>
      </c>
      <c r="H437" s="73">
        <v>5</v>
      </c>
    </row>
    <row r="438" spans="1:8" ht="32.25" thickBot="1" x14ac:dyDescent="0.3">
      <c r="A438" s="65" t="s">
        <v>65</v>
      </c>
      <c r="B438" s="66" t="s">
        <v>386</v>
      </c>
      <c r="C438" s="117">
        <v>30.45</v>
      </c>
      <c r="D438" s="118"/>
      <c r="E438" s="118"/>
      <c r="F438" s="73">
        <f t="shared" si="31"/>
        <v>30.45</v>
      </c>
      <c r="G438" s="73">
        <f t="shared" si="32"/>
        <v>30.45</v>
      </c>
      <c r="H438" s="73">
        <v>6</v>
      </c>
    </row>
    <row r="439" spans="1:8" ht="32.25" thickBot="1" x14ac:dyDescent="0.3">
      <c r="A439" s="65" t="s">
        <v>26</v>
      </c>
      <c r="B439" s="66" t="s">
        <v>387</v>
      </c>
      <c r="C439" s="117">
        <v>30.77</v>
      </c>
      <c r="D439" s="118">
        <v>30.86</v>
      </c>
      <c r="E439" s="118"/>
      <c r="F439" s="73">
        <f t="shared" si="31"/>
        <v>30.814999999999998</v>
      </c>
      <c r="G439" s="73">
        <f t="shared" si="32"/>
        <v>30.814999999999998</v>
      </c>
      <c r="H439" s="73"/>
    </row>
    <row r="440" spans="1:8" ht="32.25" thickBot="1" x14ac:dyDescent="0.3">
      <c r="A440" s="65" t="s">
        <v>192</v>
      </c>
      <c r="B440" s="66" t="s">
        <v>388</v>
      </c>
      <c r="C440" s="117">
        <v>32.369999999999997</v>
      </c>
      <c r="D440" s="118">
        <v>32.28</v>
      </c>
      <c r="E440" s="118"/>
      <c r="F440" s="73">
        <f t="shared" si="31"/>
        <v>32.325000000000003</v>
      </c>
      <c r="G440" s="73">
        <f t="shared" si="32"/>
        <v>32.325000000000003</v>
      </c>
      <c r="H440" s="73"/>
    </row>
    <row r="441" spans="1:8" ht="32.25" thickBot="1" x14ac:dyDescent="0.3">
      <c r="A441" s="65" t="s">
        <v>14</v>
      </c>
      <c r="B441" s="66" t="s">
        <v>367</v>
      </c>
      <c r="C441" s="117">
        <v>29.5</v>
      </c>
      <c r="D441" s="118">
        <v>29.68</v>
      </c>
      <c r="E441" s="118">
        <v>5</v>
      </c>
      <c r="F441" s="73">
        <f t="shared" si="31"/>
        <v>29.59</v>
      </c>
      <c r="G441" s="73">
        <f t="shared" si="32"/>
        <v>34.590000000000003</v>
      </c>
      <c r="H441" s="73"/>
    </row>
    <row r="442" spans="1:8" ht="32.25" thickBot="1" x14ac:dyDescent="0.3">
      <c r="A442" s="65" t="s">
        <v>7</v>
      </c>
      <c r="B442" s="66" t="s">
        <v>389</v>
      </c>
      <c r="C442" s="117">
        <v>33.1</v>
      </c>
      <c r="D442" s="118">
        <v>33.18</v>
      </c>
      <c r="E442" s="118">
        <v>5</v>
      </c>
      <c r="F442" s="73">
        <f t="shared" si="31"/>
        <v>33.14</v>
      </c>
      <c r="G442" s="73">
        <f t="shared" si="32"/>
        <v>38.14</v>
      </c>
      <c r="H442" s="73"/>
    </row>
    <row r="443" spans="1:8" ht="32.25" thickBot="1" x14ac:dyDescent="0.3">
      <c r="A443" s="65" t="s">
        <v>110</v>
      </c>
      <c r="B443" s="66" t="s">
        <v>390</v>
      </c>
      <c r="C443" s="117">
        <v>33.549999999999997</v>
      </c>
      <c r="D443" s="118">
        <v>33.69</v>
      </c>
      <c r="E443" s="118">
        <v>5</v>
      </c>
      <c r="F443" s="73">
        <f t="shared" si="31"/>
        <v>33.619999999999997</v>
      </c>
      <c r="G443" s="73">
        <f t="shared" si="32"/>
        <v>38.619999999999997</v>
      </c>
      <c r="H443" s="73"/>
    </row>
    <row r="444" spans="1:8" ht="32.25" thickBot="1" x14ac:dyDescent="0.3">
      <c r="A444" s="65" t="s">
        <v>53</v>
      </c>
      <c r="B444" s="66" t="s">
        <v>391</v>
      </c>
      <c r="C444" s="117">
        <v>29.28</v>
      </c>
      <c r="D444" s="118">
        <v>29.36</v>
      </c>
      <c r="E444" s="118">
        <v>10</v>
      </c>
      <c r="F444" s="73">
        <f t="shared" si="31"/>
        <v>29.32</v>
      </c>
      <c r="G444" s="73">
        <f t="shared" si="32"/>
        <v>39.32</v>
      </c>
      <c r="H444" s="73"/>
    </row>
    <row r="445" spans="1:8" ht="32.25" thickBot="1" x14ac:dyDescent="0.3">
      <c r="A445" s="65" t="s">
        <v>142</v>
      </c>
      <c r="B445" s="66" t="s">
        <v>392</v>
      </c>
      <c r="C445" s="117">
        <v>29.92</v>
      </c>
      <c r="D445" s="118">
        <v>30.23</v>
      </c>
      <c r="E445" s="118">
        <v>10</v>
      </c>
      <c r="F445" s="73">
        <f t="shared" si="31"/>
        <v>30.075000000000003</v>
      </c>
      <c r="G445" s="73">
        <f t="shared" si="32"/>
        <v>40.075000000000003</v>
      </c>
      <c r="H445" s="73"/>
    </row>
    <row r="446" spans="1:8" ht="32.25" thickBot="1" x14ac:dyDescent="0.3">
      <c r="A446" s="65" t="s">
        <v>47</v>
      </c>
      <c r="B446" s="66" t="s">
        <v>393</v>
      </c>
      <c r="C446" s="117" t="s">
        <v>313</v>
      </c>
      <c r="D446" s="118"/>
      <c r="E446" s="118"/>
      <c r="F446" s="73" t="e">
        <f t="shared" si="31"/>
        <v>#DIV/0!</v>
      </c>
      <c r="G446" s="73" t="e">
        <f t="shared" si="32"/>
        <v>#DIV/0!</v>
      </c>
      <c r="H446" s="73">
        <v>51.064999999999998</v>
      </c>
    </row>
    <row r="447" spans="1:8" ht="32.25" thickBot="1" x14ac:dyDescent="0.3">
      <c r="A447" s="65" t="s">
        <v>50</v>
      </c>
      <c r="B447" s="66" t="s">
        <v>394</v>
      </c>
      <c r="C447" s="117" t="s">
        <v>313</v>
      </c>
      <c r="D447" s="118"/>
      <c r="E447" s="118"/>
      <c r="F447" s="73" t="e">
        <f t="shared" si="31"/>
        <v>#DIV/0!</v>
      </c>
      <c r="G447" s="73" t="e">
        <f t="shared" si="32"/>
        <v>#DIV/0!</v>
      </c>
      <c r="H447" s="73">
        <v>37.625</v>
      </c>
    </row>
    <row r="448" spans="1:8" ht="32.25" thickBot="1" x14ac:dyDescent="0.3">
      <c r="A448" s="65" t="s">
        <v>65</v>
      </c>
      <c r="B448" s="66" t="s">
        <v>395</v>
      </c>
      <c r="C448" s="117" t="s">
        <v>313</v>
      </c>
      <c r="D448" s="118"/>
      <c r="E448" s="118"/>
      <c r="F448" s="73" t="e">
        <f t="shared" si="31"/>
        <v>#DIV/0!</v>
      </c>
      <c r="G448" s="73" t="e">
        <f t="shared" si="32"/>
        <v>#DIV/0!</v>
      </c>
      <c r="H448" s="73">
        <v>28.17</v>
      </c>
    </row>
    <row r="449" spans="1:8" ht="32.25" thickBot="1" x14ac:dyDescent="0.3">
      <c r="A449" s="65" t="s">
        <v>58</v>
      </c>
      <c r="B449" s="66" t="s">
        <v>396</v>
      </c>
      <c r="C449" s="177" t="s">
        <v>313</v>
      </c>
      <c r="D449" s="178"/>
      <c r="E449" s="161"/>
      <c r="F449" s="73" t="e">
        <f t="shared" si="31"/>
        <v>#DIV/0!</v>
      </c>
      <c r="G449" s="73" t="e">
        <f t="shared" si="32"/>
        <v>#DIV/0!</v>
      </c>
      <c r="H449" s="73">
        <v>36.975000000000001</v>
      </c>
    </row>
    <row r="450" spans="1:8" ht="32.25" thickBot="1" x14ac:dyDescent="0.3">
      <c r="A450" s="65" t="s">
        <v>5</v>
      </c>
      <c r="B450" s="66" t="s">
        <v>397</v>
      </c>
      <c r="C450" s="117"/>
      <c r="D450" s="118"/>
      <c r="E450" s="118">
        <v>10</v>
      </c>
      <c r="F450" s="73" t="e">
        <f t="shared" si="31"/>
        <v>#DIV/0!</v>
      </c>
      <c r="G450" s="73" t="e">
        <f t="shared" si="32"/>
        <v>#DIV/0!</v>
      </c>
      <c r="H450" s="73">
        <v>40.729999999999997</v>
      </c>
    </row>
  </sheetData>
  <mergeCells count="26">
    <mergeCell ref="A53:B53"/>
    <mergeCell ref="A1:B1"/>
    <mergeCell ref="A9:B9"/>
    <mergeCell ref="A17:B17"/>
    <mergeCell ref="B25:D25"/>
    <mergeCell ref="A33:C33"/>
    <mergeCell ref="A271:C271"/>
    <mergeCell ref="A65:B65"/>
    <mergeCell ref="A71:C71"/>
    <mergeCell ref="A91:C91"/>
    <mergeCell ref="A111:C111"/>
    <mergeCell ref="A131:C131"/>
    <mergeCell ref="A151:C151"/>
    <mergeCell ref="A171:C171"/>
    <mergeCell ref="A191:D191"/>
    <mergeCell ref="A211:C211"/>
    <mergeCell ref="A231:C231"/>
    <mergeCell ref="A251:C251"/>
    <mergeCell ref="A411:C411"/>
    <mergeCell ref="A431:C431"/>
    <mergeCell ref="A291:C291"/>
    <mergeCell ref="A311:C311"/>
    <mergeCell ref="A331:C331"/>
    <mergeCell ref="A351:C351"/>
    <mergeCell ref="A371:C371"/>
    <mergeCell ref="A391:C3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Gruber</dc:creator>
  <cp:lastModifiedBy>Robyn Gruber</cp:lastModifiedBy>
  <dcterms:created xsi:type="dcterms:W3CDTF">2025-09-11T23:57:32Z</dcterms:created>
  <dcterms:modified xsi:type="dcterms:W3CDTF">2025-09-28T19:22:36Z</dcterms:modified>
</cp:coreProperties>
</file>