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en_ej\Desktop\2019 BBB\"/>
    </mc:Choice>
  </mc:AlternateContent>
  <xr:revisionPtr revIDLastSave="0" documentId="13_ncr:1_{F5C60DBD-7983-4664-85BC-3A99CFE83EED}" xr6:coauthVersionLast="41" xr6:coauthVersionMax="41" xr10:uidLastSave="{00000000-0000-0000-0000-000000000000}"/>
  <bookViews>
    <workbookView xWindow="28680" yWindow="-120" windowWidth="29040" windowHeight="15840" activeTab="1" xr2:uid="{00000000-000D-0000-FFFF-FFFF00000000}"/>
  </bookViews>
  <sheets>
    <sheet name="1 Drop" sheetId="1" r:id="rId1"/>
    <sheet name="2 Drop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3" l="1"/>
  <c r="O6" i="3"/>
  <c r="O8" i="3"/>
  <c r="O7" i="3"/>
  <c r="O5" i="3"/>
  <c r="O4" i="3"/>
  <c r="O25" i="3" l="1"/>
  <c r="O24" i="3"/>
  <c r="O23" i="3"/>
  <c r="O22" i="3"/>
  <c r="O15" i="3"/>
  <c r="O21" i="3"/>
  <c r="O14" i="3"/>
  <c r="O11" i="3"/>
  <c r="O18" i="3"/>
  <c r="O17" i="3"/>
  <c r="O13" i="3"/>
  <c r="O16" i="3"/>
  <c r="O10" i="3"/>
  <c r="O12" i="3"/>
  <c r="O20" i="3"/>
  <c r="O19" i="3"/>
  <c r="O3" i="3"/>
  <c r="O2" i="3"/>
  <c r="N25" i="3" l="1"/>
  <c r="P25" i="3" s="1"/>
  <c r="N24" i="3"/>
  <c r="P24" i="3" s="1"/>
  <c r="N23" i="3"/>
  <c r="P23" i="3" s="1"/>
  <c r="N14" i="3"/>
  <c r="P14" i="3" s="1"/>
  <c r="N12" i="3"/>
  <c r="N18" i="3"/>
  <c r="P18" i="3" s="1"/>
  <c r="N22" i="3"/>
  <c r="P22" i="3" s="1"/>
  <c r="N15" i="3"/>
  <c r="N21" i="3"/>
  <c r="N11" i="3"/>
  <c r="N3" i="3"/>
  <c r="N16" i="3"/>
  <c r="P16" i="3" s="1"/>
  <c r="N17" i="3"/>
  <c r="N9" i="3"/>
  <c r="P9" i="3" s="1"/>
  <c r="N13" i="3"/>
  <c r="P13" i="3" s="1"/>
  <c r="N10" i="3"/>
  <c r="N7" i="3"/>
  <c r="N20" i="3"/>
  <c r="P20" i="3" s="1"/>
  <c r="N8" i="3"/>
  <c r="N19" i="3"/>
  <c r="N6" i="3"/>
  <c r="N5" i="3"/>
  <c r="P5" i="3" s="1"/>
  <c r="N4" i="3"/>
  <c r="N2" i="3"/>
  <c r="P2" i="3" s="1"/>
  <c r="M2" i="1"/>
  <c r="O2" i="1" s="1"/>
  <c r="M25" i="1"/>
  <c r="O25" i="1" s="1"/>
  <c r="P3" i="3" l="1"/>
  <c r="P11" i="3"/>
  <c r="P15" i="3"/>
  <c r="P12" i="3"/>
  <c r="P19" i="3"/>
  <c r="P4" i="3"/>
  <c r="P8" i="3"/>
  <c r="P7" i="3"/>
  <c r="P21" i="3"/>
  <c r="P17" i="3"/>
  <c r="P10" i="3"/>
  <c r="P6" i="3"/>
  <c r="M12" i="1"/>
  <c r="O12" i="1" s="1"/>
  <c r="M14" i="1"/>
  <c r="O14" i="1" s="1"/>
  <c r="M23" i="1"/>
  <c r="O23" i="1" s="1"/>
  <c r="M18" i="1"/>
  <c r="O18" i="1" s="1"/>
  <c r="M24" i="1" l="1"/>
  <c r="O24" i="1" s="1"/>
  <c r="M16" i="1"/>
  <c r="O16" i="1" s="1"/>
  <c r="M11" i="1"/>
  <c r="O11" i="1" s="1"/>
  <c r="M5" i="1"/>
  <c r="O5" i="1" s="1"/>
  <c r="M3" i="1" l="1"/>
  <c r="O3" i="1" s="1"/>
  <c r="M20" i="1"/>
  <c r="O20" i="1" s="1"/>
  <c r="M8" i="1"/>
  <c r="O8" i="1" s="1"/>
  <c r="M19" i="1"/>
  <c r="O19" i="1" s="1"/>
  <c r="M9" i="1"/>
  <c r="O9" i="1" s="1"/>
  <c r="M13" i="1"/>
  <c r="O13" i="1" s="1"/>
  <c r="M10" i="1"/>
  <c r="O10" i="1" s="1"/>
  <c r="M17" i="1"/>
  <c r="O17" i="1" s="1"/>
  <c r="M22" i="1"/>
  <c r="O22" i="1" s="1"/>
  <c r="M7" i="1"/>
  <c r="O7" i="1" s="1"/>
  <c r="M6" i="1"/>
  <c r="O6" i="1" s="1"/>
  <c r="M4" i="1"/>
  <c r="O4" i="1" s="1"/>
  <c r="M21" i="1"/>
  <c r="O21" i="1" s="1"/>
  <c r="M15" i="1"/>
  <c r="O15" i="1" s="1"/>
</calcChain>
</file>

<file path=xl/sharedStrings.xml><?xml version="1.0" encoding="utf-8"?>
<sst xmlns="http://schemas.openxmlformats.org/spreadsheetml/2006/main" count="81" uniqueCount="40">
  <si>
    <t>Place</t>
  </si>
  <si>
    <t>Name</t>
  </si>
  <si>
    <t>Big Fish</t>
  </si>
  <si>
    <t>Chris Smith</t>
  </si>
  <si>
    <t>Andrew Beck</t>
  </si>
  <si>
    <t>James Harrison</t>
  </si>
  <si>
    <t>Michael Gilliard</t>
  </si>
  <si>
    <t>JP Longfellow</t>
  </si>
  <si>
    <t>Phil Barber</t>
  </si>
  <si>
    <t>Jim Longfellow</t>
  </si>
  <si>
    <t>Mark Nichols</t>
  </si>
  <si>
    <t>Josh Golden</t>
  </si>
  <si>
    <t>Jerry Shook</t>
  </si>
  <si>
    <t>Ed Mackey</t>
  </si>
  <si>
    <t>Pete Syzmula</t>
  </si>
  <si>
    <t>Tony Holland</t>
  </si>
  <si>
    <t>JT Turknett</t>
  </si>
  <si>
    <t>Brian Metty</t>
  </si>
  <si>
    <t>Flint</t>
  </si>
  <si>
    <t>Seminole</t>
  </si>
  <si>
    <t>Eufaula</t>
  </si>
  <si>
    <t>Talquin</t>
  </si>
  <si>
    <t>Apalachicola River</t>
  </si>
  <si>
    <t>Orange Lake</t>
  </si>
  <si>
    <t>Jackson</t>
  </si>
  <si>
    <t>Total</t>
  </si>
  <si>
    <t>Jason Mayhann</t>
  </si>
  <si>
    <t>Eddie Ditto</t>
  </si>
  <si>
    <t>Nick Singleton</t>
  </si>
  <si>
    <t>Kyle Wilkonson</t>
  </si>
  <si>
    <t>Erik Green</t>
  </si>
  <si>
    <t>Randy Ditto</t>
  </si>
  <si>
    <t>Tripp Painter (P)</t>
  </si>
  <si>
    <t>Jared Steele (P)</t>
  </si>
  <si>
    <t>Ralph Ricardo</t>
  </si>
  <si>
    <t>Drop</t>
  </si>
  <si>
    <t>Total With Drop</t>
  </si>
  <si>
    <t>Previous Place</t>
  </si>
  <si>
    <t>Jared Steele</t>
  </si>
  <si>
    <t>Tripp Painter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</si>
</sst>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workbookViewId="0">
      <selection activeCell="B11" sqref="B11"/>
    </sheetView>
  </sheetViews>
  <sheetFormatPr defaultRowHeight="15" x14ac:dyDescent="0.25"/>
  <cols>
    <col min="1" max="1" width="5.7109375" bestFit="1" customWidth="1"/>
    <col min="2" max="2" width="15" bestFit="1" customWidth="1"/>
    <col min="3" max="3" width="5" bestFit="1" customWidth="1"/>
    <col min="4" max="4" width="9.42578125" bestFit="1" customWidth="1"/>
    <col min="5" max="6" width="7.5703125" bestFit="1" customWidth="1"/>
    <col min="7" max="7" width="17.42578125" bestFit="1" customWidth="1"/>
    <col min="8" max="8" width="11.85546875" bestFit="1" customWidth="1"/>
    <col min="9" max="9" width="7.5703125" bestFit="1" customWidth="1"/>
    <col min="10" max="10" width="7.7109375" bestFit="1" customWidth="1"/>
    <col min="11" max="11" width="9.42578125" bestFit="1" customWidth="1"/>
    <col min="12" max="12" width="17.42578125" bestFit="1" customWidth="1"/>
    <col min="14" max="15" width="17.42578125" customWidth="1"/>
  </cols>
  <sheetData>
    <row r="1" spans="1:16" x14ac:dyDescent="0.25">
      <c r="A1" t="s">
        <v>0</v>
      </c>
      <c r="B1" t="s">
        <v>1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21</v>
      </c>
      <c r="J1" t="s">
        <v>24</v>
      </c>
      <c r="K1" t="s">
        <v>19</v>
      </c>
      <c r="L1" t="s">
        <v>22</v>
      </c>
      <c r="M1" t="s">
        <v>25</v>
      </c>
      <c r="N1" t="s">
        <v>35</v>
      </c>
      <c r="O1" t="s">
        <v>36</v>
      </c>
      <c r="P1" t="s">
        <v>2</v>
      </c>
    </row>
    <row r="2" spans="1:16" x14ac:dyDescent="0.25">
      <c r="A2" s="1">
        <v>1</v>
      </c>
      <c r="B2" t="s">
        <v>3</v>
      </c>
      <c r="C2">
        <v>106</v>
      </c>
      <c r="D2">
        <v>104</v>
      </c>
      <c r="E2" s="2">
        <v>95</v>
      </c>
      <c r="F2">
        <v>106</v>
      </c>
      <c r="G2">
        <v>101</v>
      </c>
      <c r="H2">
        <v>99</v>
      </c>
      <c r="I2">
        <v>106</v>
      </c>
      <c r="M2">
        <f t="shared" ref="M2:M25" si="0">SUM(C2:L2)</f>
        <v>717</v>
      </c>
      <c r="N2">
        <v>95</v>
      </c>
      <c r="O2">
        <f t="shared" ref="O2:O25" si="1">SUM(M2-N2)</f>
        <v>622</v>
      </c>
    </row>
    <row r="3" spans="1:16" x14ac:dyDescent="0.25">
      <c r="A3" s="1">
        <v>2</v>
      </c>
      <c r="B3" t="s">
        <v>4</v>
      </c>
      <c r="C3">
        <v>103</v>
      </c>
      <c r="D3">
        <v>102</v>
      </c>
      <c r="E3">
        <v>95</v>
      </c>
      <c r="F3" s="4">
        <v>86</v>
      </c>
      <c r="G3">
        <v>104</v>
      </c>
      <c r="H3">
        <v>91</v>
      </c>
      <c r="I3" s="2">
        <v>0</v>
      </c>
      <c r="M3">
        <f t="shared" si="0"/>
        <v>581</v>
      </c>
      <c r="N3">
        <v>0</v>
      </c>
      <c r="O3">
        <f t="shared" si="1"/>
        <v>581</v>
      </c>
    </row>
    <row r="4" spans="1:16" x14ac:dyDescent="0.25">
      <c r="A4" s="1">
        <v>3</v>
      </c>
      <c r="B4" t="s">
        <v>15</v>
      </c>
      <c r="C4">
        <v>60</v>
      </c>
      <c r="D4">
        <v>102</v>
      </c>
      <c r="E4" s="2">
        <v>60</v>
      </c>
      <c r="F4">
        <v>103</v>
      </c>
      <c r="G4">
        <v>101</v>
      </c>
      <c r="H4">
        <v>105</v>
      </c>
      <c r="I4">
        <v>101</v>
      </c>
      <c r="M4">
        <f t="shared" si="0"/>
        <v>632</v>
      </c>
      <c r="N4">
        <v>60</v>
      </c>
      <c r="O4">
        <f t="shared" si="1"/>
        <v>572</v>
      </c>
    </row>
    <row r="5" spans="1:16" x14ac:dyDescent="0.25">
      <c r="A5" s="1">
        <v>4</v>
      </c>
      <c r="B5" t="s">
        <v>26</v>
      </c>
      <c r="C5" s="2">
        <v>0</v>
      </c>
      <c r="D5">
        <v>106</v>
      </c>
      <c r="E5">
        <v>104</v>
      </c>
      <c r="F5">
        <v>97</v>
      </c>
      <c r="G5">
        <v>98</v>
      </c>
      <c r="H5">
        <v>102</v>
      </c>
      <c r="I5">
        <v>60</v>
      </c>
      <c r="M5">
        <f t="shared" si="0"/>
        <v>567</v>
      </c>
      <c r="N5">
        <v>0</v>
      </c>
      <c r="O5">
        <f t="shared" si="1"/>
        <v>567</v>
      </c>
      <c r="P5" s="1">
        <v>9</v>
      </c>
    </row>
    <row r="6" spans="1:16" x14ac:dyDescent="0.25">
      <c r="A6" s="1">
        <v>5</v>
      </c>
      <c r="B6" t="s">
        <v>14</v>
      </c>
      <c r="C6">
        <v>90</v>
      </c>
      <c r="D6" s="4">
        <v>88</v>
      </c>
      <c r="E6">
        <v>105</v>
      </c>
      <c r="F6">
        <v>92</v>
      </c>
      <c r="G6" s="2">
        <v>0</v>
      </c>
      <c r="H6">
        <v>109</v>
      </c>
      <c r="I6">
        <v>60</v>
      </c>
      <c r="M6">
        <f t="shared" si="0"/>
        <v>544</v>
      </c>
      <c r="N6">
        <v>0</v>
      </c>
      <c r="O6">
        <f t="shared" si="1"/>
        <v>544</v>
      </c>
    </row>
    <row r="7" spans="1:16" x14ac:dyDescent="0.25">
      <c r="A7" s="1">
        <v>6</v>
      </c>
      <c r="B7" t="s">
        <v>13</v>
      </c>
      <c r="C7">
        <v>91</v>
      </c>
      <c r="D7" s="4">
        <v>85</v>
      </c>
      <c r="E7">
        <v>98</v>
      </c>
      <c r="F7">
        <v>102</v>
      </c>
      <c r="G7" s="2">
        <v>60</v>
      </c>
      <c r="H7">
        <v>104</v>
      </c>
      <c r="I7">
        <v>60</v>
      </c>
      <c r="M7">
        <f t="shared" si="0"/>
        <v>600</v>
      </c>
      <c r="N7">
        <v>60</v>
      </c>
      <c r="O7">
        <f t="shared" si="1"/>
        <v>540</v>
      </c>
    </row>
    <row r="8" spans="1:16" x14ac:dyDescent="0.25">
      <c r="A8" s="5">
        <v>7</v>
      </c>
      <c r="B8" t="s">
        <v>6</v>
      </c>
      <c r="C8">
        <v>98</v>
      </c>
      <c r="D8">
        <v>91</v>
      </c>
      <c r="E8" s="4">
        <v>87</v>
      </c>
      <c r="F8">
        <v>91</v>
      </c>
      <c r="G8" s="2">
        <v>60</v>
      </c>
      <c r="H8">
        <v>99</v>
      </c>
      <c r="I8">
        <v>60</v>
      </c>
      <c r="M8">
        <f t="shared" si="0"/>
        <v>586</v>
      </c>
      <c r="N8">
        <v>60</v>
      </c>
      <c r="O8">
        <f t="shared" si="1"/>
        <v>526</v>
      </c>
    </row>
    <row r="9" spans="1:16" x14ac:dyDescent="0.25">
      <c r="A9" s="5">
        <v>8</v>
      </c>
      <c r="B9" t="s">
        <v>8</v>
      </c>
      <c r="C9">
        <v>97</v>
      </c>
      <c r="D9">
        <v>96</v>
      </c>
      <c r="E9">
        <v>90</v>
      </c>
      <c r="F9" s="4">
        <v>88</v>
      </c>
      <c r="G9" s="4">
        <v>60</v>
      </c>
      <c r="H9" s="4">
        <v>0</v>
      </c>
      <c r="I9" s="4">
        <v>94</v>
      </c>
      <c r="M9">
        <f t="shared" si="0"/>
        <v>525</v>
      </c>
      <c r="N9">
        <v>0</v>
      </c>
      <c r="O9">
        <f t="shared" si="1"/>
        <v>525</v>
      </c>
    </row>
    <row r="10" spans="1:16" x14ac:dyDescent="0.25">
      <c r="A10" s="5">
        <v>9</v>
      </c>
      <c r="B10" t="s">
        <v>10</v>
      </c>
      <c r="C10">
        <v>94</v>
      </c>
      <c r="D10">
        <v>99</v>
      </c>
      <c r="E10" s="2">
        <v>60</v>
      </c>
      <c r="F10">
        <v>60</v>
      </c>
      <c r="G10">
        <v>60</v>
      </c>
      <c r="H10">
        <v>95</v>
      </c>
      <c r="I10" s="4">
        <v>96</v>
      </c>
      <c r="M10">
        <f t="shared" si="0"/>
        <v>564</v>
      </c>
      <c r="N10">
        <v>60</v>
      </c>
      <c r="O10">
        <f t="shared" si="1"/>
        <v>504</v>
      </c>
    </row>
    <row r="11" spans="1:16" x14ac:dyDescent="0.25">
      <c r="A11" s="5">
        <v>10</v>
      </c>
      <c r="B11" t="s">
        <v>27</v>
      </c>
      <c r="C11" s="2">
        <v>0</v>
      </c>
      <c r="D11">
        <v>101</v>
      </c>
      <c r="E11">
        <v>102</v>
      </c>
      <c r="F11">
        <v>92</v>
      </c>
      <c r="G11">
        <v>0</v>
      </c>
      <c r="H11">
        <v>94</v>
      </c>
      <c r="I11" s="4">
        <v>104</v>
      </c>
      <c r="M11">
        <f t="shared" si="0"/>
        <v>493</v>
      </c>
      <c r="N11">
        <v>0</v>
      </c>
      <c r="O11">
        <f t="shared" si="1"/>
        <v>493</v>
      </c>
    </row>
    <row r="12" spans="1:16" x14ac:dyDescent="0.25">
      <c r="A12" s="5">
        <v>11</v>
      </c>
      <c r="B12" t="s">
        <v>33</v>
      </c>
      <c r="C12">
        <v>0</v>
      </c>
      <c r="D12" s="2">
        <v>0</v>
      </c>
      <c r="E12">
        <v>98</v>
      </c>
      <c r="F12">
        <v>91</v>
      </c>
      <c r="G12">
        <v>96</v>
      </c>
      <c r="H12">
        <v>90</v>
      </c>
      <c r="I12" s="4">
        <v>60</v>
      </c>
      <c r="M12">
        <f t="shared" si="0"/>
        <v>435</v>
      </c>
      <c r="N12">
        <v>0</v>
      </c>
      <c r="O12">
        <f t="shared" si="1"/>
        <v>435</v>
      </c>
    </row>
    <row r="13" spans="1:16" x14ac:dyDescent="0.25">
      <c r="A13" s="5">
        <v>12</v>
      </c>
      <c r="B13" t="s">
        <v>9</v>
      </c>
      <c r="C13">
        <v>96</v>
      </c>
      <c r="D13">
        <v>93</v>
      </c>
      <c r="E13">
        <v>92</v>
      </c>
      <c r="F13" s="4">
        <v>85</v>
      </c>
      <c r="G13" s="2">
        <v>0</v>
      </c>
      <c r="H13" s="4">
        <v>0</v>
      </c>
      <c r="I13" s="4">
        <v>60</v>
      </c>
      <c r="M13">
        <f t="shared" si="0"/>
        <v>426</v>
      </c>
      <c r="N13">
        <v>0</v>
      </c>
      <c r="O13">
        <f t="shared" si="1"/>
        <v>426</v>
      </c>
    </row>
    <row r="14" spans="1:16" x14ac:dyDescent="0.25">
      <c r="A14" s="5">
        <v>13</v>
      </c>
      <c r="B14" t="s">
        <v>32</v>
      </c>
      <c r="C14">
        <v>0</v>
      </c>
      <c r="D14" s="2">
        <v>0</v>
      </c>
      <c r="E14">
        <v>100</v>
      </c>
      <c r="F14">
        <v>87</v>
      </c>
      <c r="G14">
        <v>60</v>
      </c>
      <c r="H14">
        <v>105</v>
      </c>
      <c r="I14" s="4">
        <v>60</v>
      </c>
      <c r="M14">
        <f t="shared" si="0"/>
        <v>412</v>
      </c>
      <c r="N14">
        <v>0</v>
      </c>
      <c r="O14">
        <f t="shared" si="1"/>
        <v>412</v>
      </c>
    </row>
    <row r="15" spans="1:16" x14ac:dyDescent="0.25">
      <c r="A15" s="5">
        <v>14</v>
      </c>
      <c r="B15" t="s">
        <v>17</v>
      </c>
      <c r="C15">
        <v>60</v>
      </c>
      <c r="D15">
        <v>97</v>
      </c>
      <c r="E15" s="2">
        <v>0</v>
      </c>
      <c r="F15">
        <v>60</v>
      </c>
      <c r="G15">
        <v>0</v>
      </c>
      <c r="H15">
        <v>93</v>
      </c>
      <c r="I15" s="4">
        <v>100</v>
      </c>
      <c r="M15">
        <f t="shared" si="0"/>
        <v>410</v>
      </c>
      <c r="N15">
        <v>0</v>
      </c>
      <c r="O15">
        <f t="shared" si="1"/>
        <v>410</v>
      </c>
    </row>
    <row r="16" spans="1:16" x14ac:dyDescent="0.25">
      <c r="A16" s="5">
        <v>15</v>
      </c>
      <c r="B16" t="s">
        <v>28</v>
      </c>
      <c r="C16" s="2">
        <v>0</v>
      </c>
      <c r="D16">
        <v>96</v>
      </c>
      <c r="E16">
        <v>89</v>
      </c>
      <c r="F16">
        <v>84</v>
      </c>
      <c r="G16">
        <v>98</v>
      </c>
      <c r="H16">
        <v>0</v>
      </c>
      <c r="I16" s="4">
        <v>0</v>
      </c>
      <c r="M16">
        <f t="shared" si="0"/>
        <v>367</v>
      </c>
      <c r="N16">
        <v>0</v>
      </c>
      <c r="O16">
        <f t="shared" si="1"/>
        <v>367</v>
      </c>
    </row>
    <row r="17" spans="1:15" x14ac:dyDescent="0.25">
      <c r="A17" s="5">
        <v>16</v>
      </c>
      <c r="B17" t="s">
        <v>11</v>
      </c>
      <c r="C17">
        <v>93</v>
      </c>
      <c r="D17" s="4">
        <v>86</v>
      </c>
      <c r="E17">
        <v>88</v>
      </c>
      <c r="F17">
        <v>99</v>
      </c>
      <c r="G17" s="2">
        <v>0</v>
      </c>
      <c r="H17" s="4">
        <v>0</v>
      </c>
      <c r="I17" s="4">
        <v>0</v>
      </c>
      <c r="M17">
        <f t="shared" si="0"/>
        <v>366</v>
      </c>
      <c r="N17">
        <v>0</v>
      </c>
      <c r="O17">
        <f t="shared" si="1"/>
        <v>366</v>
      </c>
    </row>
    <row r="18" spans="1:15" x14ac:dyDescent="0.25">
      <c r="A18" s="5">
        <v>17</v>
      </c>
      <c r="B18" t="s">
        <v>30</v>
      </c>
      <c r="C18">
        <v>0</v>
      </c>
      <c r="D18" s="2">
        <v>0</v>
      </c>
      <c r="E18">
        <v>103</v>
      </c>
      <c r="F18">
        <v>103</v>
      </c>
      <c r="G18">
        <v>60</v>
      </c>
      <c r="H18">
        <v>0</v>
      </c>
      <c r="I18" s="4">
        <v>96</v>
      </c>
      <c r="M18">
        <f t="shared" si="0"/>
        <v>362</v>
      </c>
      <c r="N18">
        <v>0</v>
      </c>
      <c r="O18">
        <f t="shared" si="1"/>
        <v>362</v>
      </c>
    </row>
    <row r="19" spans="1:15" x14ac:dyDescent="0.25">
      <c r="A19" s="5">
        <v>18</v>
      </c>
      <c r="B19" t="s">
        <v>7</v>
      </c>
      <c r="C19">
        <v>98</v>
      </c>
      <c r="D19">
        <v>99</v>
      </c>
      <c r="E19" s="2">
        <v>0</v>
      </c>
      <c r="F19">
        <v>95</v>
      </c>
      <c r="G19">
        <v>0</v>
      </c>
      <c r="H19">
        <v>0</v>
      </c>
      <c r="I19" s="4">
        <v>60</v>
      </c>
      <c r="M19">
        <f t="shared" si="0"/>
        <v>352</v>
      </c>
      <c r="N19">
        <v>0</v>
      </c>
      <c r="O19">
        <f t="shared" si="1"/>
        <v>352</v>
      </c>
    </row>
    <row r="20" spans="1:15" x14ac:dyDescent="0.25">
      <c r="A20" s="5">
        <v>19</v>
      </c>
      <c r="B20" t="s">
        <v>5</v>
      </c>
      <c r="C20">
        <v>99</v>
      </c>
      <c r="D20">
        <v>93</v>
      </c>
      <c r="E20" s="4">
        <v>60</v>
      </c>
      <c r="F20">
        <v>97</v>
      </c>
      <c r="G20" s="2">
        <v>0</v>
      </c>
      <c r="H20">
        <v>0</v>
      </c>
      <c r="I20" s="4">
        <v>0</v>
      </c>
      <c r="M20">
        <f t="shared" si="0"/>
        <v>349</v>
      </c>
      <c r="N20">
        <v>0</v>
      </c>
      <c r="O20">
        <f t="shared" si="1"/>
        <v>349</v>
      </c>
    </row>
    <row r="21" spans="1:15" x14ac:dyDescent="0.25">
      <c r="A21" s="5">
        <v>20</v>
      </c>
      <c r="B21" t="s">
        <v>16</v>
      </c>
      <c r="C21">
        <v>60</v>
      </c>
      <c r="D21">
        <v>87</v>
      </c>
      <c r="E21" s="2">
        <v>0</v>
      </c>
      <c r="F21">
        <v>97</v>
      </c>
      <c r="G21">
        <v>0</v>
      </c>
      <c r="H21">
        <v>91</v>
      </c>
      <c r="I21" s="4">
        <v>0</v>
      </c>
      <c r="M21">
        <f t="shared" si="0"/>
        <v>335</v>
      </c>
      <c r="N21">
        <v>0</v>
      </c>
      <c r="O21">
        <f t="shared" si="1"/>
        <v>335</v>
      </c>
    </row>
    <row r="22" spans="1:15" x14ac:dyDescent="0.25">
      <c r="A22" s="5">
        <v>21</v>
      </c>
      <c r="B22" t="s">
        <v>12</v>
      </c>
      <c r="C22">
        <v>92</v>
      </c>
      <c r="D22" s="2">
        <v>0</v>
      </c>
      <c r="E22">
        <v>60</v>
      </c>
      <c r="F22">
        <v>60</v>
      </c>
      <c r="G22">
        <v>0</v>
      </c>
      <c r="H22">
        <v>0</v>
      </c>
      <c r="I22" s="4">
        <v>98</v>
      </c>
      <c r="M22">
        <f t="shared" si="0"/>
        <v>310</v>
      </c>
      <c r="N22">
        <v>0</v>
      </c>
      <c r="O22">
        <f t="shared" si="1"/>
        <v>310</v>
      </c>
    </row>
    <row r="23" spans="1:15" x14ac:dyDescent="0.25">
      <c r="A23" s="5">
        <v>22</v>
      </c>
      <c r="B23" t="s">
        <v>31</v>
      </c>
      <c r="C23">
        <v>0</v>
      </c>
      <c r="D23" s="2">
        <v>0</v>
      </c>
      <c r="E23">
        <v>101</v>
      </c>
      <c r="F23">
        <v>0</v>
      </c>
      <c r="G23">
        <v>0</v>
      </c>
      <c r="H23">
        <v>98</v>
      </c>
      <c r="I23" s="4">
        <v>0</v>
      </c>
      <c r="M23">
        <f t="shared" si="0"/>
        <v>199</v>
      </c>
      <c r="N23">
        <v>0</v>
      </c>
      <c r="O23">
        <f t="shared" si="1"/>
        <v>199</v>
      </c>
    </row>
    <row r="24" spans="1:15" x14ac:dyDescent="0.25">
      <c r="A24" s="5">
        <v>23</v>
      </c>
      <c r="B24" t="s">
        <v>29</v>
      </c>
      <c r="C24">
        <v>0</v>
      </c>
      <c r="D24">
        <v>90</v>
      </c>
      <c r="E24" s="2">
        <v>0</v>
      </c>
      <c r="F24">
        <v>0</v>
      </c>
      <c r="G24">
        <v>0</v>
      </c>
      <c r="H24">
        <v>0</v>
      </c>
      <c r="I24" s="4">
        <v>0</v>
      </c>
      <c r="M24">
        <f t="shared" si="0"/>
        <v>90</v>
      </c>
      <c r="N24">
        <v>0</v>
      </c>
      <c r="O24">
        <f t="shared" si="1"/>
        <v>90</v>
      </c>
    </row>
    <row r="25" spans="1:15" x14ac:dyDescent="0.25">
      <c r="A25" s="5">
        <v>24</v>
      </c>
      <c r="B25" t="s">
        <v>34</v>
      </c>
      <c r="C25">
        <v>0</v>
      </c>
      <c r="D25">
        <v>0</v>
      </c>
      <c r="E25" s="2">
        <v>0</v>
      </c>
      <c r="F25">
        <v>60</v>
      </c>
      <c r="G25">
        <v>0</v>
      </c>
      <c r="H25">
        <v>0</v>
      </c>
      <c r="I25" s="4">
        <v>0</v>
      </c>
      <c r="M25">
        <f t="shared" si="0"/>
        <v>60</v>
      </c>
      <c r="N25">
        <v>0</v>
      </c>
      <c r="O25">
        <f t="shared" si="1"/>
        <v>60</v>
      </c>
    </row>
  </sheetData>
  <sortState xmlns:xlrd2="http://schemas.microsoft.com/office/spreadsheetml/2017/richdata2" ref="A2:P25">
    <sortCondition descending="1" ref="O1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6"/>
  <sheetViews>
    <sheetView tabSelected="1" workbookViewId="0">
      <selection activeCell="R21" sqref="R21"/>
    </sheetView>
  </sheetViews>
  <sheetFormatPr defaultRowHeight="15" x14ac:dyDescent="0.25"/>
  <cols>
    <col min="1" max="1" width="14" bestFit="1" customWidth="1"/>
    <col min="2" max="2" width="5.7109375" customWidth="1"/>
    <col min="3" max="3" width="15" bestFit="1" customWidth="1"/>
    <col min="4" max="4" width="5" bestFit="1" customWidth="1"/>
    <col min="5" max="5" width="9.42578125" bestFit="1" customWidth="1"/>
    <col min="6" max="7" width="7.5703125" bestFit="1" customWidth="1"/>
    <col min="8" max="8" width="17.42578125" bestFit="1" customWidth="1"/>
    <col min="9" max="9" width="11.85546875" bestFit="1" customWidth="1"/>
    <col min="10" max="10" width="7.5703125" bestFit="1" customWidth="1"/>
    <col min="11" max="11" width="7.7109375" bestFit="1" customWidth="1"/>
    <col min="12" max="12" width="9.42578125" bestFit="1" customWidth="1"/>
    <col min="13" max="13" width="17.42578125" bestFit="1" customWidth="1"/>
    <col min="15" max="16" width="17.42578125" customWidth="1"/>
  </cols>
  <sheetData>
    <row r="1" spans="1:17" x14ac:dyDescent="0.25">
      <c r="A1" t="s">
        <v>37</v>
      </c>
      <c r="B1" t="s">
        <v>0</v>
      </c>
      <c r="C1" t="s">
        <v>1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21</v>
      </c>
      <c r="K1" t="s">
        <v>24</v>
      </c>
      <c r="L1" t="s">
        <v>19</v>
      </c>
      <c r="M1" t="s">
        <v>22</v>
      </c>
      <c r="N1" t="s">
        <v>25</v>
      </c>
      <c r="O1" t="s">
        <v>35</v>
      </c>
      <c r="P1" t="s">
        <v>36</v>
      </c>
      <c r="Q1" t="s">
        <v>2</v>
      </c>
    </row>
    <row r="2" spans="1:17" x14ac:dyDescent="0.25">
      <c r="A2" s="1">
        <v>1</v>
      </c>
      <c r="B2" s="1">
        <v>1</v>
      </c>
      <c r="C2" s="1" t="s">
        <v>3</v>
      </c>
      <c r="D2" s="4">
        <v>106</v>
      </c>
      <c r="E2" s="4">
        <v>104</v>
      </c>
      <c r="F2" s="3">
        <v>95</v>
      </c>
      <c r="G2" s="4">
        <v>106</v>
      </c>
      <c r="H2" s="4">
        <v>101</v>
      </c>
      <c r="I2" s="3">
        <v>99</v>
      </c>
      <c r="J2" s="4">
        <v>106</v>
      </c>
      <c r="N2">
        <f t="shared" ref="N2:N25" si="0">SUM(D2:M2)</f>
        <v>717</v>
      </c>
      <c r="O2">
        <f>SUM(F2,I2)</f>
        <v>194</v>
      </c>
      <c r="P2">
        <f t="shared" ref="P2:P25" si="1">SUM(N2-O2)</f>
        <v>523</v>
      </c>
    </row>
    <row r="3" spans="1:17" x14ac:dyDescent="0.25">
      <c r="A3" s="1">
        <v>2</v>
      </c>
      <c r="B3" s="1">
        <v>2</v>
      </c>
      <c r="C3" s="1" t="s">
        <v>15</v>
      </c>
      <c r="D3" s="3">
        <v>60</v>
      </c>
      <c r="E3" s="4">
        <v>102</v>
      </c>
      <c r="F3" s="3">
        <v>60</v>
      </c>
      <c r="G3" s="4">
        <v>103</v>
      </c>
      <c r="H3" s="4">
        <v>101</v>
      </c>
      <c r="I3" s="4">
        <v>105</v>
      </c>
      <c r="J3" s="4">
        <v>101</v>
      </c>
      <c r="N3">
        <f t="shared" si="0"/>
        <v>632</v>
      </c>
      <c r="O3">
        <f>SUM(D3,F3)</f>
        <v>120</v>
      </c>
      <c r="P3">
        <f t="shared" si="1"/>
        <v>512</v>
      </c>
    </row>
    <row r="4" spans="1:17" x14ac:dyDescent="0.25">
      <c r="A4" s="1">
        <v>3</v>
      </c>
      <c r="B4" s="1">
        <v>3</v>
      </c>
      <c r="C4" s="1" t="s">
        <v>26</v>
      </c>
      <c r="D4" s="3">
        <v>0</v>
      </c>
      <c r="E4" s="4">
        <v>106</v>
      </c>
      <c r="F4" s="4">
        <v>104</v>
      </c>
      <c r="G4" s="4">
        <v>97</v>
      </c>
      <c r="H4" s="4">
        <v>98</v>
      </c>
      <c r="I4" s="4">
        <v>102</v>
      </c>
      <c r="J4" s="3">
        <v>60</v>
      </c>
      <c r="N4">
        <f t="shared" si="0"/>
        <v>567</v>
      </c>
      <c r="O4">
        <f>SUM(D4,J4)</f>
        <v>60</v>
      </c>
      <c r="P4">
        <f t="shared" si="1"/>
        <v>507</v>
      </c>
      <c r="Q4" s="1">
        <v>9</v>
      </c>
    </row>
    <row r="5" spans="1:17" x14ac:dyDescent="0.25">
      <c r="A5" s="1">
        <v>4</v>
      </c>
      <c r="B5" s="1">
        <v>4</v>
      </c>
      <c r="C5" s="1" t="s">
        <v>4</v>
      </c>
      <c r="D5" s="4">
        <v>103</v>
      </c>
      <c r="E5" s="4">
        <v>102</v>
      </c>
      <c r="F5" s="4">
        <v>95</v>
      </c>
      <c r="G5" s="3">
        <v>86</v>
      </c>
      <c r="H5" s="4">
        <v>104</v>
      </c>
      <c r="I5" s="4">
        <v>91</v>
      </c>
      <c r="J5" s="3">
        <v>0</v>
      </c>
      <c r="N5">
        <f t="shared" si="0"/>
        <v>581</v>
      </c>
      <c r="O5">
        <f>SUM(G5,J5)</f>
        <v>86</v>
      </c>
      <c r="P5">
        <f t="shared" si="1"/>
        <v>495</v>
      </c>
    </row>
    <row r="6" spans="1:17" x14ac:dyDescent="0.25">
      <c r="A6">
        <v>7</v>
      </c>
      <c r="B6" s="1">
        <v>5</v>
      </c>
      <c r="C6" s="1" t="s">
        <v>27</v>
      </c>
      <c r="D6" s="3">
        <v>0</v>
      </c>
      <c r="E6" s="4">
        <v>101</v>
      </c>
      <c r="F6" s="4">
        <v>102</v>
      </c>
      <c r="G6" s="4">
        <v>92</v>
      </c>
      <c r="H6" s="3">
        <v>0</v>
      </c>
      <c r="I6" s="4">
        <v>94</v>
      </c>
      <c r="J6" s="4">
        <v>104</v>
      </c>
      <c r="N6">
        <f t="shared" si="0"/>
        <v>493</v>
      </c>
      <c r="O6">
        <f>SUM(D6,H6)</f>
        <v>0</v>
      </c>
      <c r="P6">
        <f t="shared" si="1"/>
        <v>493</v>
      </c>
    </row>
    <row r="7" spans="1:17" x14ac:dyDescent="0.25">
      <c r="A7" s="1">
        <v>5</v>
      </c>
      <c r="B7" s="1">
        <v>6</v>
      </c>
      <c r="C7" s="1" t="s">
        <v>14</v>
      </c>
      <c r="D7" s="4">
        <v>90</v>
      </c>
      <c r="E7" s="4">
        <v>88</v>
      </c>
      <c r="F7" s="4">
        <v>105</v>
      </c>
      <c r="G7" s="4">
        <v>92</v>
      </c>
      <c r="H7" s="3">
        <v>0</v>
      </c>
      <c r="I7" s="4">
        <v>109</v>
      </c>
      <c r="J7" s="3">
        <v>60</v>
      </c>
      <c r="N7">
        <f t="shared" si="0"/>
        <v>544</v>
      </c>
      <c r="O7">
        <f>SUM(H7,J7)</f>
        <v>60</v>
      </c>
      <c r="P7">
        <f t="shared" si="1"/>
        <v>484</v>
      </c>
    </row>
    <row r="8" spans="1:17" x14ac:dyDescent="0.25">
      <c r="A8" s="1">
        <v>6</v>
      </c>
      <c r="B8">
        <v>7</v>
      </c>
      <c r="C8" t="s">
        <v>13</v>
      </c>
      <c r="D8" s="4">
        <v>91</v>
      </c>
      <c r="E8" s="4">
        <v>85</v>
      </c>
      <c r="F8" s="4">
        <v>98</v>
      </c>
      <c r="G8" s="4">
        <v>102</v>
      </c>
      <c r="H8" s="3">
        <v>60</v>
      </c>
      <c r="I8" s="4">
        <v>104</v>
      </c>
      <c r="J8" s="3">
        <v>60</v>
      </c>
      <c r="N8">
        <f t="shared" si="0"/>
        <v>600</v>
      </c>
      <c r="O8">
        <f>SUM(H8,J8)</f>
        <v>120</v>
      </c>
      <c r="P8">
        <f t="shared" si="1"/>
        <v>480</v>
      </c>
    </row>
    <row r="9" spans="1:17" x14ac:dyDescent="0.25">
      <c r="A9">
        <v>8</v>
      </c>
      <c r="B9">
        <v>8</v>
      </c>
      <c r="C9" t="s">
        <v>6</v>
      </c>
      <c r="D9" s="4">
        <v>98</v>
      </c>
      <c r="E9" s="4">
        <v>91</v>
      </c>
      <c r="F9" s="4">
        <v>87</v>
      </c>
      <c r="G9" s="4">
        <v>91</v>
      </c>
      <c r="H9" s="3">
        <v>60</v>
      </c>
      <c r="I9" s="4">
        <v>99</v>
      </c>
      <c r="J9" s="3">
        <v>60</v>
      </c>
      <c r="N9">
        <f t="shared" si="0"/>
        <v>586</v>
      </c>
      <c r="O9">
        <f>SUM(H9,J9)</f>
        <v>120</v>
      </c>
      <c r="P9">
        <f t="shared" si="1"/>
        <v>466</v>
      </c>
    </row>
    <row r="10" spans="1:17" x14ac:dyDescent="0.25">
      <c r="A10">
        <v>10</v>
      </c>
      <c r="B10">
        <v>9</v>
      </c>
      <c r="C10" t="s">
        <v>8</v>
      </c>
      <c r="D10" s="4">
        <v>97</v>
      </c>
      <c r="E10" s="4">
        <v>96</v>
      </c>
      <c r="F10" s="4">
        <v>90</v>
      </c>
      <c r="G10" s="4">
        <v>88</v>
      </c>
      <c r="H10" s="3">
        <v>60</v>
      </c>
      <c r="I10" s="3">
        <v>0</v>
      </c>
      <c r="J10" s="4">
        <v>94</v>
      </c>
      <c r="N10">
        <f t="shared" si="0"/>
        <v>525</v>
      </c>
      <c r="O10">
        <f>SUM(H10:I10)</f>
        <v>60</v>
      </c>
      <c r="P10">
        <f t="shared" si="1"/>
        <v>465</v>
      </c>
    </row>
    <row r="11" spans="1:17" x14ac:dyDescent="0.25">
      <c r="A11">
        <v>16</v>
      </c>
      <c r="B11">
        <v>10</v>
      </c>
      <c r="C11" t="s">
        <v>10</v>
      </c>
      <c r="D11" s="4">
        <v>94</v>
      </c>
      <c r="E11" s="4">
        <v>99</v>
      </c>
      <c r="F11" s="3">
        <v>60</v>
      </c>
      <c r="G11" s="3">
        <v>60</v>
      </c>
      <c r="H11" s="4">
        <v>60</v>
      </c>
      <c r="I11" s="4">
        <v>95</v>
      </c>
      <c r="J11" s="4">
        <v>96</v>
      </c>
      <c r="N11">
        <f t="shared" si="0"/>
        <v>564</v>
      </c>
      <c r="O11">
        <f>SUM(F11:G11)</f>
        <v>120</v>
      </c>
      <c r="P11">
        <f t="shared" si="1"/>
        <v>444</v>
      </c>
    </row>
    <row r="12" spans="1:17" x14ac:dyDescent="0.25">
      <c r="A12">
        <v>9</v>
      </c>
      <c r="B12">
        <v>11</v>
      </c>
      <c r="C12" t="s">
        <v>38</v>
      </c>
      <c r="D12" s="3">
        <v>0</v>
      </c>
      <c r="E12" s="3">
        <v>0</v>
      </c>
      <c r="F12" s="4">
        <v>98</v>
      </c>
      <c r="G12" s="4">
        <v>91</v>
      </c>
      <c r="H12" s="4">
        <v>96</v>
      </c>
      <c r="I12" s="4">
        <v>90</v>
      </c>
      <c r="J12" s="4">
        <v>60</v>
      </c>
      <c r="N12">
        <f t="shared" si="0"/>
        <v>435</v>
      </c>
      <c r="O12">
        <f>SUM(D12:E12)</f>
        <v>0</v>
      </c>
      <c r="P12">
        <f t="shared" si="1"/>
        <v>435</v>
      </c>
    </row>
    <row r="13" spans="1:17" x14ac:dyDescent="0.25">
      <c r="A13">
        <v>12</v>
      </c>
      <c r="B13">
        <v>12</v>
      </c>
      <c r="C13" t="s">
        <v>9</v>
      </c>
      <c r="D13" s="4">
        <v>96</v>
      </c>
      <c r="E13" s="4">
        <v>93</v>
      </c>
      <c r="F13" s="4">
        <v>92</v>
      </c>
      <c r="G13" s="4">
        <v>85</v>
      </c>
      <c r="H13" s="3">
        <v>0</v>
      </c>
      <c r="I13" s="3">
        <v>0</v>
      </c>
      <c r="J13" s="4">
        <v>60</v>
      </c>
      <c r="N13">
        <f t="shared" si="0"/>
        <v>426</v>
      </c>
      <c r="O13">
        <f>SUM(H13:I13)</f>
        <v>0</v>
      </c>
      <c r="P13">
        <f t="shared" si="1"/>
        <v>426</v>
      </c>
    </row>
    <row r="14" spans="1:17" x14ac:dyDescent="0.25">
      <c r="A14">
        <v>14</v>
      </c>
      <c r="B14">
        <v>13</v>
      </c>
      <c r="C14" t="s">
        <v>39</v>
      </c>
      <c r="D14" s="3">
        <v>0</v>
      </c>
      <c r="E14" s="3">
        <v>0</v>
      </c>
      <c r="F14" s="4">
        <v>100</v>
      </c>
      <c r="G14" s="4">
        <v>87</v>
      </c>
      <c r="H14" s="4">
        <v>60</v>
      </c>
      <c r="I14" s="4">
        <v>105</v>
      </c>
      <c r="J14" s="4">
        <v>60</v>
      </c>
      <c r="N14">
        <f t="shared" si="0"/>
        <v>412</v>
      </c>
      <c r="O14">
        <f>SUM(D14:E14)</f>
        <v>0</v>
      </c>
      <c r="P14">
        <f t="shared" si="1"/>
        <v>412</v>
      </c>
    </row>
    <row r="15" spans="1:17" x14ac:dyDescent="0.25">
      <c r="A15">
        <v>18</v>
      </c>
      <c r="B15">
        <v>14</v>
      </c>
      <c r="C15" t="s">
        <v>17</v>
      </c>
      <c r="D15" s="4">
        <v>60</v>
      </c>
      <c r="E15" s="4">
        <v>97</v>
      </c>
      <c r="F15" s="3">
        <v>0</v>
      </c>
      <c r="G15" s="4">
        <v>60</v>
      </c>
      <c r="H15" s="3">
        <v>0</v>
      </c>
      <c r="I15" s="4">
        <v>93</v>
      </c>
      <c r="J15" s="4">
        <v>100</v>
      </c>
      <c r="N15">
        <f t="shared" si="0"/>
        <v>410</v>
      </c>
      <c r="O15">
        <f>SUM(F15,H15)</f>
        <v>0</v>
      </c>
      <c r="P15">
        <f t="shared" si="1"/>
        <v>410</v>
      </c>
    </row>
    <row r="16" spans="1:17" x14ac:dyDescent="0.25">
      <c r="A16">
        <v>11</v>
      </c>
      <c r="B16">
        <v>15</v>
      </c>
      <c r="C16" t="s">
        <v>28</v>
      </c>
      <c r="D16" s="3">
        <v>0</v>
      </c>
      <c r="E16" s="4">
        <v>96</v>
      </c>
      <c r="F16" s="4">
        <v>89</v>
      </c>
      <c r="G16" s="4">
        <v>84</v>
      </c>
      <c r="H16" s="4">
        <v>98</v>
      </c>
      <c r="I16" s="3">
        <v>0</v>
      </c>
      <c r="J16" s="4">
        <v>0</v>
      </c>
      <c r="N16">
        <f t="shared" si="0"/>
        <v>367</v>
      </c>
      <c r="O16">
        <f>SUM(D16,I16)</f>
        <v>0</v>
      </c>
      <c r="P16">
        <f t="shared" si="1"/>
        <v>367</v>
      </c>
    </row>
    <row r="17" spans="1:16" x14ac:dyDescent="0.25">
      <c r="A17">
        <v>13</v>
      </c>
      <c r="B17">
        <v>16</v>
      </c>
      <c r="C17" t="s">
        <v>11</v>
      </c>
      <c r="D17" s="4">
        <v>93</v>
      </c>
      <c r="E17" s="4">
        <v>86</v>
      </c>
      <c r="F17" s="4">
        <v>88</v>
      </c>
      <c r="G17" s="4">
        <v>99</v>
      </c>
      <c r="H17" s="3">
        <v>0</v>
      </c>
      <c r="I17" s="3">
        <v>0</v>
      </c>
      <c r="J17" s="4">
        <v>0</v>
      </c>
      <c r="N17">
        <f t="shared" si="0"/>
        <v>366</v>
      </c>
      <c r="O17">
        <f>SUM(H17:I17)</f>
        <v>0</v>
      </c>
      <c r="P17">
        <f t="shared" si="1"/>
        <v>366</v>
      </c>
    </row>
    <row r="18" spans="1:16" x14ac:dyDescent="0.25">
      <c r="A18">
        <v>20</v>
      </c>
      <c r="B18">
        <v>17</v>
      </c>
      <c r="C18" t="s">
        <v>30</v>
      </c>
      <c r="D18" s="3">
        <v>0</v>
      </c>
      <c r="E18" s="4">
        <v>0</v>
      </c>
      <c r="F18" s="4">
        <v>103</v>
      </c>
      <c r="G18" s="4">
        <v>103</v>
      </c>
      <c r="H18" s="4">
        <v>60</v>
      </c>
      <c r="I18" s="3">
        <v>0</v>
      </c>
      <c r="J18" s="4">
        <v>96</v>
      </c>
      <c r="N18">
        <f t="shared" si="0"/>
        <v>362</v>
      </c>
      <c r="O18">
        <f>SUM(D18,I18)</f>
        <v>0</v>
      </c>
      <c r="P18">
        <f t="shared" si="1"/>
        <v>362</v>
      </c>
    </row>
    <row r="19" spans="1:16" x14ac:dyDescent="0.25">
      <c r="A19">
        <v>19</v>
      </c>
      <c r="B19">
        <v>18</v>
      </c>
      <c r="C19" t="s">
        <v>7</v>
      </c>
      <c r="D19" s="4">
        <v>98</v>
      </c>
      <c r="E19" s="4">
        <v>99</v>
      </c>
      <c r="F19" s="3">
        <v>0</v>
      </c>
      <c r="G19" s="4">
        <v>95</v>
      </c>
      <c r="H19" s="3">
        <v>0</v>
      </c>
      <c r="I19" s="4">
        <v>0</v>
      </c>
      <c r="J19" s="4">
        <v>60</v>
      </c>
      <c r="N19">
        <f t="shared" si="0"/>
        <v>352</v>
      </c>
      <c r="O19">
        <f>SUM(F19,H19)</f>
        <v>0</v>
      </c>
      <c r="P19">
        <f t="shared" si="1"/>
        <v>352</v>
      </c>
    </row>
    <row r="20" spans="1:16" x14ac:dyDescent="0.25">
      <c r="A20">
        <v>15</v>
      </c>
      <c r="B20">
        <v>19</v>
      </c>
      <c r="C20" t="s">
        <v>5</v>
      </c>
      <c r="D20" s="4">
        <v>99</v>
      </c>
      <c r="E20" s="4">
        <v>93</v>
      </c>
      <c r="F20" s="4">
        <v>60</v>
      </c>
      <c r="G20" s="4">
        <v>97</v>
      </c>
      <c r="H20" s="3">
        <v>0</v>
      </c>
      <c r="I20" s="3">
        <v>0</v>
      </c>
      <c r="J20" s="4">
        <v>0</v>
      </c>
      <c r="N20">
        <f t="shared" si="0"/>
        <v>349</v>
      </c>
      <c r="O20">
        <f>SUM(H20:I20)</f>
        <v>0</v>
      </c>
      <c r="P20">
        <f t="shared" si="1"/>
        <v>349</v>
      </c>
    </row>
    <row r="21" spans="1:16" x14ac:dyDescent="0.25">
      <c r="A21">
        <v>17</v>
      </c>
      <c r="B21">
        <v>20</v>
      </c>
      <c r="C21" t="s">
        <v>16</v>
      </c>
      <c r="D21" s="4">
        <v>60</v>
      </c>
      <c r="E21" s="4">
        <v>87</v>
      </c>
      <c r="F21" s="3">
        <v>0</v>
      </c>
      <c r="G21" s="4">
        <v>97</v>
      </c>
      <c r="H21" s="3">
        <v>0</v>
      </c>
      <c r="I21" s="4">
        <v>91</v>
      </c>
      <c r="J21" s="4">
        <v>0</v>
      </c>
      <c r="N21">
        <f t="shared" si="0"/>
        <v>335</v>
      </c>
      <c r="O21">
        <f>SUM(F21,H21)</f>
        <v>0</v>
      </c>
      <c r="P21">
        <f t="shared" si="1"/>
        <v>335</v>
      </c>
    </row>
    <row r="22" spans="1:16" x14ac:dyDescent="0.25">
      <c r="A22">
        <v>21</v>
      </c>
      <c r="B22">
        <v>21</v>
      </c>
      <c r="C22" t="s">
        <v>12</v>
      </c>
      <c r="D22" s="4">
        <v>92</v>
      </c>
      <c r="E22" s="3">
        <v>0</v>
      </c>
      <c r="F22" s="4">
        <v>60</v>
      </c>
      <c r="G22" s="4">
        <v>60</v>
      </c>
      <c r="H22" s="3">
        <v>0</v>
      </c>
      <c r="I22" s="4">
        <v>0</v>
      </c>
      <c r="J22" s="4">
        <v>98</v>
      </c>
      <c r="N22">
        <f t="shared" si="0"/>
        <v>310</v>
      </c>
      <c r="O22">
        <f>SUM(E22,H22)</f>
        <v>0</v>
      </c>
      <c r="P22">
        <f t="shared" si="1"/>
        <v>310</v>
      </c>
    </row>
    <row r="23" spans="1:16" x14ac:dyDescent="0.25">
      <c r="A23">
        <v>22</v>
      </c>
      <c r="B23">
        <v>22</v>
      </c>
      <c r="C23" t="s">
        <v>31</v>
      </c>
      <c r="D23" s="3">
        <v>0</v>
      </c>
      <c r="E23" s="3">
        <v>0</v>
      </c>
      <c r="F23" s="4">
        <v>101</v>
      </c>
      <c r="G23" s="4">
        <v>0</v>
      </c>
      <c r="H23" s="4">
        <v>0</v>
      </c>
      <c r="I23" s="4">
        <v>98</v>
      </c>
      <c r="J23" s="4">
        <v>0</v>
      </c>
      <c r="N23">
        <f t="shared" si="0"/>
        <v>199</v>
      </c>
      <c r="O23">
        <f>SUM(D23:E23)</f>
        <v>0</v>
      </c>
      <c r="P23">
        <f t="shared" si="1"/>
        <v>199</v>
      </c>
    </row>
    <row r="24" spans="1:16" x14ac:dyDescent="0.25">
      <c r="A24">
        <v>23</v>
      </c>
      <c r="B24">
        <v>23</v>
      </c>
      <c r="C24" t="s">
        <v>29</v>
      </c>
      <c r="D24" s="3">
        <v>0</v>
      </c>
      <c r="E24" s="4">
        <v>90</v>
      </c>
      <c r="F24" s="3">
        <v>0</v>
      </c>
      <c r="G24" s="4">
        <v>0</v>
      </c>
      <c r="H24" s="4">
        <v>0</v>
      </c>
      <c r="I24" s="4">
        <v>0</v>
      </c>
      <c r="J24" s="4">
        <v>0</v>
      </c>
      <c r="N24">
        <f t="shared" si="0"/>
        <v>90</v>
      </c>
      <c r="O24">
        <f>SUM(D24,F24)</f>
        <v>0</v>
      </c>
      <c r="P24">
        <f t="shared" si="1"/>
        <v>90</v>
      </c>
    </row>
    <row r="25" spans="1:16" x14ac:dyDescent="0.25">
      <c r="A25">
        <v>24</v>
      </c>
      <c r="B25">
        <v>24</v>
      </c>
      <c r="C25" t="s">
        <v>34</v>
      </c>
      <c r="D25" s="3">
        <v>0</v>
      </c>
      <c r="E25" s="3">
        <v>0</v>
      </c>
      <c r="F25" s="4">
        <v>0</v>
      </c>
      <c r="G25" s="4">
        <v>60</v>
      </c>
      <c r="H25" s="4">
        <v>0</v>
      </c>
      <c r="I25" s="4">
        <v>0</v>
      </c>
      <c r="J25" s="4">
        <v>0</v>
      </c>
      <c r="N25">
        <f t="shared" si="0"/>
        <v>60</v>
      </c>
      <c r="O25">
        <f>SUM(D25:E25)</f>
        <v>0</v>
      </c>
      <c r="P25">
        <f t="shared" si="1"/>
        <v>60</v>
      </c>
    </row>
    <row r="26" spans="1:16" x14ac:dyDescent="0.25">
      <c r="J26" s="4"/>
    </row>
  </sheetData>
  <sortState xmlns:xlrd2="http://schemas.microsoft.com/office/spreadsheetml/2017/richdata2" ref="A2:Q26">
    <sortCondition descending="1" ref="P1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Drop</vt:lpstr>
      <vt:lpstr>2 Drops</vt:lpstr>
    </vt:vector>
  </TitlesOfParts>
  <Company>Department of Business and Professional Regulation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Misty</dc:creator>
  <cp:lastModifiedBy>Green, Erik J.</cp:lastModifiedBy>
  <dcterms:created xsi:type="dcterms:W3CDTF">2019-01-21T00:26:32Z</dcterms:created>
  <dcterms:modified xsi:type="dcterms:W3CDTF">2019-07-22T15:19:06Z</dcterms:modified>
</cp:coreProperties>
</file>