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2 Drops" sheetId="3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" i="3" l="1"/>
  <c r="N24" i="3"/>
  <c r="P24" i="3" l="1"/>
  <c r="O10" i="3"/>
  <c r="O4" i="3"/>
  <c r="O8" i="3"/>
  <c r="O7" i="3"/>
  <c r="O3" i="3"/>
  <c r="O26" i="3" l="1"/>
  <c r="O25" i="3"/>
  <c r="O23" i="3"/>
  <c r="O22" i="3"/>
  <c r="O13" i="3"/>
  <c r="O19" i="3"/>
  <c r="O16" i="3"/>
  <c r="O14" i="3"/>
  <c r="O20" i="3"/>
  <c r="O12" i="3"/>
  <c r="O17" i="3"/>
  <c r="O9" i="3"/>
  <c r="O15" i="3"/>
  <c r="O21" i="3"/>
  <c r="O18" i="3"/>
  <c r="N26" i="3" l="1"/>
  <c r="P26" i="3" s="1"/>
  <c r="N25" i="3"/>
  <c r="P25" i="3" s="1"/>
  <c r="N23" i="3"/>
  <c r="P23" i="3" s="1"/>
  <c r="N16" i="3"/>
  <c r="P16" i="3" s="1"/>
  <c r="N15" i="3"/>
  <c r="N14" i="3"/>
  <c r="P14" i="3" s="1"/>
  <c r="N22" i="3"/>
  <c r="P22" i="3" s="1"/>
  <c r="N13" i="3"/>
  <c r="N19" i="3"/>
  <c r="N11" i="3"/>
  <c r="N6" i="3"/>
  <c r="N17" i="3"/>
  <c r="P17" i="3" s="1"/>
  <c r="N20" i="3"/>
  <c r="N10" i="3"/>
  <c r="P10" i="3" s="1"/>
  <c r="N12" i="3"/>
  <c r="P12" i="3" s="1"/>
  <c r="N9" i="3"/>
  <c r="N7" i="3"/>
  <c r="N21" i="3"/>
  <c r="P21" i="3" s="1"/>
  <c r="N8" i="3"/>
  <c r="N18" i="3"/>
  <c r="N4" i="3"/>
  <c r="N5" i="3"/>
  <c r="P5" i="3" s="1"/>
  <c r="N3" i="3"/>
  <c r="N2" i="3"/>
  <c r="P2" i="3" s="1"/>
  <c r="P6" i="3" l="1"/>
  <c r="P11" i="3"/>
  <c r="P13" i="3"/>
  <c r="P15" i="3"/>
  <c r="P18" i="3"/>
  <c r="P3" i="3"/>
  <c r="P8" i="3"/>
  <c r="P7" i="3"/>
  <c r="P19" i="3"/>
  <c r="P20" i="3"/>
  <c r="P9" i="3"/>
  <c r="P4" i="3"/>
</calcChain>
</file>

<file path=xl/sharedStrings.xml><?xml version="1.0" encoding="utf-8"?>
<sst xmlns="http://schemas.openxmlformats.org/spreadsheetml/2006/main" count="42" uniqueCount="39">
  <si>
    <t>Place</t>
  </si>
  <si>
    <t>Name</t>
  </si>
  <si>
    <t>Big Fish</t>
  </si>
  <si>
    <t>Chris Smith</t>
  </si>
  <si>
    <t>Andrew Beck</t>
  </si>
  <si>
    <t>James Harrison</t>
  </si>
  <si>
    <t>Michael Gilliard</t>
  </si>
  <si>
    <t>JP Longfellow</t>
  </si>
  <si>
    <t>Phil Barber</t>
  </si>
  <si>
    <t>Jim Longfellow</t>
  </si>
  <si>
    <t>Mark Nichols</t>
  </si>
  <si>
    <t>Josh Golden</t>
  </si>
  <si>
    <t>Jerry Shook</t>
  </si>
  <si>
    <t>Ed Mackey</t>
  </si>
  <si>
    <t>Pete Syzmula</t>
  </si>
  <si>
    <t>Tony Holland</t>
  </si>
  <si>
    <t>JT Turknett</t>
  </si>
  <si>
    <t>Brian Metty</t>
  </si>
  <si>
    <t>Flint</t>
  </si>
  <si>
    <t>Seminole</t>
  </si>
  <si>
    <t>Eufaula</t>
  </si>
  <si>
    <t>Talquin</t>
  </si>
  <si>
    <t>Apalachicola River</t>
  </si>
  <si>
    <t>Orange Lake</t>
  </si>
  <si>
    <t>Total</t>
  </si>
  <si>
    <t>Jason Mayhann</t>
  </si>
  <si>
    <t>Eddie Ditto</t>
  </si>
  <si>
    <t>Nick Singleton</t>
  </si>
  <si>
    <t>Kyle Wilkonson</t>
  </si>
  <si>
    <t>Erik Green</t>
  </si>
  <si>
    <t>Randy Ditto</t>
  </si>
  <si>
    <t>Ralph Ricardo</t>
  </si>
  <si>
    <t>Drop</t>
  </si>
  <si>
    <t>Total With Drop</t>
  </si>
  <si>
    <t>Previous Place</t>
  </si>
  <si>
    <t>Jared Steele</t>
  </si>
  <si>
    <t>Tripp Painter</t>
  </si>
  <si>
    <t>Chattahoochee</t>
  </si>
  <si>
    <t>James Boyton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</si>
</sst>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M5" sqref="M5"/>
    </sheetView>
  </sheetViews>
  <sheetFormatPr defaultRowHeight="15" x14ac:dyDescent="0.25"/>
  <cols>
    <col min="1" max="1" width="14" bestFit="1" customWidth="1"/>
    <col min="2" max="2" width="5.7109375" customWidth="1"/>
    <col min="3" max="3" width="16.28515625" bestFit="1" customWidth="1"/>
    <col min="4" max="4" width="5" bestFit="1" customWidth="1"/>
    <col min="5" max="5" width="9.42578125" bestFit="1" customWidth="1"/>
    <col min="6" max="7" width="7.5703125" bestFit="1" customWidth="1"/>
    <col min="8" max="8" width="17.42578125" bestFit="1" customWidth="1"/>
    <col min="9" max="9" width="11.85546875" bestFit="1" customWidth="1"/>
    <col min="10" max="10" width="7.5703125" bestFit="1" customWidth="1"/>
    <col min="11" max="11" width="14.5703125" bestFit="1" customWidth="1"/>
    <col min="12" max="12" width="9.42578125" bestFit="1" customWidth="1"/>
    <col min="13" max="13" width="17.42578125" bestFit="1" customWidth="1"/>
    <col min="15" max="16" width="17.42578125" customWidth="1"/>
  </cols>
  <sheetData>
    <row r="1" spans="1:17" x14ac:dyDescent="0.25">
      <c r="A1" t="s">
        <v>34</v>
      </c>
      <c r="B1" t="s">
        <v>0</v>
      </c>
      <c r="C1" t="s">
        <v>1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t="s">
        <v>23</v>
      </c>
      <c r="J1" t="s">
        <v>21</v>
      </c>
      <c r="K1" t="s">
        <v>37</v>
      </c>
      <c r="L1" t="s">
        <v>19</v>
      </c>
      <c r="M1" t="s">
        <v>22</v>
      </c>
      <c r="N1" t="s">
        <v>24</v>
      </c>
      <c r="O1" t="s">
        <v>32</v>
      </c>
      <c r="P1" t="s">
        <v>33</v>
      </c>
      <c r="Q1" t="s">
        <v>2</v>
      </c>
    </row>
    <row r="2" spans="1:17" x14ac:dyDescent="0.25">
      <c r="A2" s="1">
        <v>1</v>
      </c>
      <c r="B2" s="1">
        <v>1</v>
      </c>
      <c r="C2" s="1" t="s">
        <v>3</v>
      </c>
      <c r="D2" s="3">
        <v>106</v>
      </c>
      <c r="E2" s="3">
        <v>104</v>
      </c>
      <c r="F2" s="2">
        <v>95</v>
      </c>
      <c r="G2" s="3">
        <v>106</v>
      </c>
      <c r="H2" s="3">
        <v>101</v>
      </c>
      <c r="I2" s="3">
        <v>99</v>
      </c>
      <c r="J2" s="3">
        <v>106</v>
      </c>
      <c r="K2" s="2">
        <v>0</v>
      </c>
      <c r="L2" s="3">
        <v>98</v>
      </c>
      <c r="N2">
        <f>SUM(D2:M2)</f>
        <v>815</v>
      </c>
      <c r="O2">
        <v>95</v>
      </c>
      <c r="P2">
        <f>SUM(N2-O2)</f>
        <v>720</v>
      </c>
    </row>
    <row r="3" spans="1:17" x14ac:dyDescent="0.25">
      <c r="A3" s="1">
        <v>2</v>
      </c>
      <c r="B3" s="1">
        <v>2</v>
      </c>
      <c r="C3" s="1" t="s">
        <v>25</v>
      </c>
      <c r="D3" s="2">
        <v>0</v>
      </c>
      <c r="E3" s="3">
        <v>106</v>
      </c>
      <c r="F3" s="3">
        <v>104</v>
      </c>
      <c r="G3" s="3">
        <v>97</v>
      </c>
      <c r="H3" s="3">
        <v>98</v>
      </c>
      <c r="I3" s="3">
        <v>102</v>
      </c>
      <c r="J3" s="2">
        <v>60</v>
      </c>
      <c r="K3" s="3">
        <v>103</v>
      </c>
      <c r="L3" s="3">
        <v>95</v>
      </c>
      <c r="N3">
        <f>SUM(D3:M3)</f>
        <v>765</v>
      </c>
      <c r="O3">
        <f>SUM(D3,J3)</f>
        <v>60</v>
      </c>
      <c r="P3">
        <f>SUM(N3-O3)</f>
        <v>705</v>
      </c>
      <c r="Q3" s="1">
        <v>9</v>
      </c>
    </row>
    <row r="4" spans="1:17" x14ac:dyDescent="0.25">
      <c r="A4" s="1">
        <v>4</v>
      </c>
      <c r="B4" s="1">
        <v>3</v>
      </c>
      <c r="C4" s="1" t="s">
        <v>26</v>
      </c>
      <c r="D4" s="2">
        <v>0</v>
      </c>
      <c r="E4" s="3">
        <v>101</v>
      </c>
      <c r="F4" s="3">
        <v>102</v>
      </c>
      <c r="G4" s="3">
        <v>92</v>
      </c>
      <c r="H4" s="2">
        <v>0</v>
      </c>
      <c r="I4" s="3">
        <v>94</v>
      </c>
      <c r="J4" s="3">
        <v>104</v>
      </c>
      <c r="K4" s="3">
        <v>98</v>
      </c>
      <c r="L4" s="3">
        <v>100</v>
      </c>
      <c r="N4">
        <f>SUM(D4:M4)</f>
        <v>691</v>
      </c>
      <c r="O4">
        <f>SUM(D4,H4)</f>
        <v>0</v>
      </c>
      <c r="P4">
        <f>SUM(N4-O4)</f>
        <v>691</v>
      </c>
    </row>
    <row r="5" spans="1:17" x14ac:dyDescent="0.25">
      <c r="A5" s="1">
        <v>3</v>
      </c>
      <c r="B5" s="1">
        <v>4</v>
      </c>
      <c r="C5" s="1" t="s">
        <v>4</v>
      </c>
      <c r="D5" s="3">
        <v>103</v>
      </c>
      <c r="E5" s="3">
        <v>102</v>
      </c>
      <c r="F5" s="3">
        <v>95</v>
      </c>
      <c r="G5" s="3">
        <v>86</v>
      </c>
      <c r="H5" s="3">
        <v>104</v>
      </c>
      <c r="I5" s="3">
        <v>91</v>
      </c>
      <c r="J5" s="2">
        <v>0</v>
      </c>
      <c r="K5" s="3">
        <v>96</v>
      </c>
      <c r="L5" s="2">
        <v>0</v>
      </c>
      <c r="N5">
        <f>SUM(D5:M5)</f>
        <v>677</v>
      </c>
      <c r="O5">
        <v>0</v>
      </c>
      <c r="P5">
        <f>SUM(N5-O5)</f>
        <v>677</v>
      </c>
    </row>
    <row r="6" spans="1:17" x14ac:dyDescent="0.25">
      <c r="A6" s="1">
        <v>6</v>
      </c>
      <c r="B6" s="1">
        <v>5</v>
      </c>
      <c r="C6" s="1" t="s">
        <v>15</v>
      </c>
      <c r="D6" s="2">
        <v>60</v>
      </c>
      <c r="E6" s="3">
        <v>102</v>
      </c>
      <c r="F6" s="3">
        <v>60</v>
      </c>
      <c r="G6" s="3">
        <v>103</v>
      </c>
      <c r="H6" s="3">
        <v>101</v>
      </c>
      <c r="I6" s="3">
        <v>105</v>
      </c>
      <c r="J6" s="3">
        <v>101</v>
      </c>
      <c r="K6" s="2">
        <v>0</v>
      </c>
      <c r="L6" s="3">
        <v>103</v>
      </c>
      <c r="N6">
        <f>SUM(D6:M6)</f>
        <v>735</v>
      </c>
      <c r="O6">
        <v>60</v>
      </c>
      <c r="P6">
        <f>SUM(N6-O6)</f>
        <v>675</v>
      </c>
    </row>
    <row r="7" spans="1:17" x14ac:dyDescent="0.25">
      <c r="A7" s="1">
        <v>5</v>
      </c>
      <c r="B7" s="1">
        <v>6</v>
      </c>
      <c r="C7" s="1" t="s">
        <v>14</v>
      </c>
      <c r="D7" s="3">
        <v>90</v>
      </c>
      <c r="E7" s="3">
        <v>88</v>
      </c>
      <c r="F7" s="3">
        <v>105</v>
      </c>
      <c r="G7" s="3">
        <v>92</v>
      </c>
      <c r="H7" s="2">
        <v>0</v>
      </c>
      <c r="I7" s="3">
        <v>109</v>
      </c>
      <c r="J7" s="2">
        <v>60</v>
      </c>
      <c r="K7" s="3">
        <v>90</v>
      </c>
      <c r="L7" s="3">
        <v>93</v>
      </c>
      <c r="N7">
        <f>SUM(D7:M7)</f>
        <v>727</v>
      </c>
      <c r="O7">
        <f>SUM(H7,J7)</f>
        <v>60</v>
      </c>
      <c r="P7">
        <f>SUM(N7-O7)</f>
        <v>667</v>
      </c>
    </row>
    <row r="8" spans="1:17" x14ac:dyDescent="0.25">
      <c r="A8">
        <v>7</v>
      </c>
      <c r="B8">
        <v>7</v>
      </c>
      <c r="C8" t="s">
        <v>13</v>
      </c>
      <c r="D8" s="3">
        <v>91</v>
      </c>
      <c r="E8" s="3">
        <v>85</v>
      </c>
      <c r="F8" s="3">
        <v>98</v>
      </c>
      <c r="G8" s="3">
        <v>102</v>
      </c>
      <c r="H8" s="2">
        <v>60</v>
      </c>
      <c r="I8" s="3">
        <v>104</v>
      </c>
      <c r="J8" s="2">
        <v>60</v>
      </c>
      <c r="K8" s="3">
        <v>91</v>
      </c>
      <c r="L8" s="3">
        <v>91</v>
      </c>
      <c r="N8">
        <f>SUM(D8:M8)</f>
        <v>782</v>
      </c>
      <c r="O8">
        <f>SUM(H8,J8)</f>
        <v>120</v>
      </c>
      <c r="P8">
        <f>SUM(N8-O8)</f>
        <v>662</v>
      </c>
    </row>
    <row r="9" spans="1:17" x14ac:dyDescent="0.25">
      <c r="A9">
        <v>8</v>
      </c>
      <c r="B9">
        <v>8</v>
      </c>
      <c r="C9" t="s">
        <v>8</v>
      </c>
      <c r="D9" s="3">
        <v>97</v>
      </c>
      <c r="E9" s="3">
        <v>96</v>
      </c>
      <c r="F9" s="3">
        <v>90</v>
      </c>
      <c r="G9" s="3">
        <v>88</v>
      </c>
      <c r="H9" s="2">
        <v>60</v>
      </c>
      <c r="I9" s="2">
        <v>0</v>
      </c>
      <c r="J9" s="3">
        <v>94</v>
      </c>
      <c r="K9" s="3">
        <v>99</v>
      </c>
      <c r="L9" s="3">
        <v>98</v>
      </c>
      <c r="N9">
        <f>SUM(D9:M9)</f>
        <v>722</v>
      </c>
      <c r="O9">
        <f>SUM(H9:I9)</f>
        <v>60</v>
      </c>
      <c r="P9">
        <f>SUM(N9-O9)</f>
        <v>662</v>
      </c>
    </row>
    <row r="10" spans="1:17" x14ac:dyDescent="0.25">
      <c r="A10">
        <v>10</v>
      </c>
      <c r="B10">
        <v>9</v>
      </c>
      <c r="C10" t="s">
        <v>6</v>
      </c>
      <c r="D10" s="3">
        <v>98</v>
      </c>
      <c r="E10" s="3">
        <v>91</v>
      </c>
      <c r="F10" s="3">
        <v>87</v>
      </c>
      <c r="G10" s="3">
        <v>91</v>
      </c>
      <c r="H10" s="2">
        <v>60</v>
      </c>
      <c r="I10" s="3">
        <v>99</v>
      </c>
      <c r="J10" s="2">
        <v>60</v>
      </c>
      <c r="K10" s="3">
        <v>60</v>
      </c>
      <c r="L10" s="3">
        <v>104</v>
      </c>
      <c r="N10">
        <f>SUM(D10:M10)</f>
        <v>750</v>
      </c>
      <c r="O10">
        <f>SUM(H10,J10)</f>
        <v>120</v>
      </c>
      <c r="P10">
        <f>SUM(N10-O10)</f>
        <v>630</v>
      </c>
    </row>
    <row r="11" spans="1:17" x14ac:dyDescent="0.25">
      <c r="A11">
        <v>9</v>
      </c>
      <c r="B11">
        <v>10</v>
      </c>
      <c r="C11" t="s">
        <v>10</v>
      </c>
      <c r="D11" s="3">
        <v>94</v>
      </c>
      <c r="E11" s="3">
        <v>99</v>
      </c>
      <c r="F11" s="2">
        <v>60</v>
      </c>
      <c r="G11" s="3">
        <v>60</v>
      </c>
      <c r="H11" s="3">
        <v>60</v>
      </c>
      <c r="I11" s="3">
        <v>95</v>
      </c>
      <c r="J11" s="3">
        <v>96</v>
      </c>
      <c r="K11" s="3">
        <v>92</v>
      </c>
      <c r="L11" s="2">
        <v>0</v>
      </c>
      <c r="N11">
        <f>SUM(D11:M11)</f>
        <v>656</v>
      </c>
      <c r="O11">
        <v>60</v>
      </c>
      <c r="P11">
        <f>SUM(N11-O11)</f>
        <v>596</v>
      </c>
    </row>
    <row r="12" spans="1:17" x14ac:dyDescent="0.25">
      <c r="A12">
        <v>13</v>
      </c>
      <c r="B12">
        <v>11</v>
      </c>
      <c r="C12" t="s">
        <v>9</v>
      </c>
      <c r="D12" s="3">
        <v>96</v>
      </c>
      <c r="E12" s="3">
        <v>93</v>
      </c>
      <c r="F12" s="3">
        <v>92</v>
      </c>
      <c r="G12" s="3">
        <v>85</v>
      </c>
      <c r="H12" s="2">
        <v>0</v>
      </c>
      <c r="I12" s="2">
        <v>0</v>
      </c>
      <c r="J12" s="3">
        <v>60</v>
      </c>
      <c r="K12" s="3">
        <v>60</v>
      </c>
      <c r="L12" s="3">
        <v>89</v>
      </c>
      <c r="N12">
        <f>SUM(D12:M12)</f>
        <v>575</v>
      </c>
      <c r="O12">
        <f>SUM(H12:I12)</f>
        <v>0</v>
      </c>
      <c r="P12">
        <f>SUM(N12-O12)</f>
        <v>575</v>
      </c>
    </row>
    <row r="13" spans="1:17" x14ac:dyDescent="0.25">
      <c r="A13">
        <v>12</v>
      </c>
      <c r="B13">
        <v>12</v>
      </c>
      <c r="C13" t="s">
        <v>17</v>
      </c>
      <c r="D13" s="3">
        <v>60</v>
      </c>
      <c r="E13" s="3">
        <v>97</v>
      </c>
      <c r="F13" s="2">
        <v>0</v>
      </c>
      <c r="G13" s="3">
        <v>60</v>
      </c>
      <c r="H13" s="2">
        <v>0</v>
      </c>
      <c r="I13" s="3">
        <v>93</v>
      </c>
      <c r="J13" s="3">
        <v>100</v>
      </c>
      <c r="K13" s="3">
        <v>93</v>
      </c>
      <c r="L13" s="3">
        <v>60</v>
      </c>
      <c r="N13">
        <f>SUM(D13:M13)</f>
        <v>563</v>
      </c>
      <c r="O13">
        <f>SUM(F13,H13)</f>
        <v>0</v>
      </c>
      <c r="P13">
        <f>SUM(N13-O13)</f>
        <v>563</v>
      </c>
    </row>
    <row r="14" spans="1:17" x14ac:dyDescent="0.25">
      <c r="A14">
        <v>14</v>
      </c>
      <c r="B14">
        <v>13</v>
      </c>
      <c r="C14" t="s">
        <v>29</v>
      </c>
      <c r="D14" s="2">
        <v>0</v>
      </c>
      <c r="E14" s="3">
        <v>0</v>
      </c>
      <c r="F14" s="3">
        <v>103</v>
      </c>
      <c r="G14" s="3">
        <v>103</v>
      </c>
      <c r="H14" s="3">
        <v>60</v>
      </c>
      <c r="I14" s="2">
        <v>0</v>
      </c>
      <c r="J14" s="3">
        <v>96</v>
      </c>
      <c r="K14" s="3">
        <v>89</v>
      </c>
      <c r="L14" s="3">
        <v>105</v>
      </c>
      <c r="N14">
        <f>SUM(D14:M14)</f>
        <v>556</v>
      </c>
      <c r="O14">
        <f>SUM(D14,I14)</f>
        <v>0</v>
      </c>
      <c r="P14">
        <f>SUM(N14-O14)</f>
        <v>556</v>
      </c>
    </row>
    <row r="15" spans="1:17" x14ac:dyDescent="0.25">
      <c r="A15">
        <v>16</v>
      </c>
      <c r="B15">
        <v>14</v>
      </c>
      <c r="C15" t="s">
        <v>35</v>
      </c>
      <c r="D15" s="2">
        <v>0</v>
      </c>
      <c r="E15" s="2">
        <v>0</v>
      </c>
      <c r="F15" s="3">
        <v>98</v>
      </c>
      <c r="G15" s="3">
        <v>91</v>
      </c>
      <c r="H15" s="3">
        <v>96</v>
      </c>
      <c r="I15" s="3">
        <v>90</v>
      </c>
      <c r="J15" s="3">
        <v>60</v>
      </c>
      <c r="K15" s="3">
        <v>0</v>
      </c>
      <c r="L15" s="3">
        <v>96</v>
      </c>
      <c r="N15">
        <f>SUM(D15:M15)</f>
        <v>531</v>
      </c>
      <c r="O15">
        <f>SUM(D15:E15)</f>
        <v>0</v>
      </c>
      <c r="P15">
        <f>SUM(N15-O15)</f>
        <v>531</v>
      </c>
    </row>
    <row r="16" spans="1:17" x14ac:dyDescent="0.25">
      <c r="A16">
        <v>11</v>
      </c>
      <c r="B16">
        <v>15</v>
      </c>
      <c r="C16" t="s">
        <v>36</v>
      </c>
      <c r="D16" s="2">
        <v>0</v>
      </c>
      <c r="E16" s="2">
        <v>0</v>
      </c>
      <c r="F16" s="3">
        <v>100</v>
      </c>
      <c r="G16" s="3">
        <v>87</v>
      </c>
      <c r="H16" s="3">
        <v>60</v>
      </c>
      <c r="I16" s="3">
        <v>105</v>
      </c>
      <c r="J16" s="3">
        <v>60</v>
      </c>
      <c r="K16" s="3">
        <v>105</v>
      </c>
      <c r="L16" s="3">
        <v>0</v>
      </c>
      <c r="N16">
        <f>SUM(D16:M16)</f>
        <v>517</v>
      </c>
      <c r="O16">
        <f>SUM(D16:E16)</f>
        <v>0</v>
      </c>
      <c r="P16">
        <f>SUM(N16-O16)</f>
        <v>517</v>
      </c>
    </row>
    <row r="17" spans="1:16" x14ac:dyDescent="0.25">
      <c r="A17">
        <v>17</v>
      </c>
      <c r="B17">
        <v>16</v>
      </c>
      <c r="C17" t="s">
        <v>27</v>
      </c>
      <c r="D17" s="2">
        <v>0</v>
      </c>
      <c r="E17" s="3">
        <v>96</v>
      </c>
      <c r="F17" s="3">
        <v>89</v>
      </c>
      <c r="G17" s="3">
        <v>84</v>
      </c>
      <c r="H17" s="3">
        <v>98</v>
      </c>
      <c r="I17" s="2">
        <v>0</v>
      </c>
      <c r="J17" s="3">
        <v>0</v>
      </c>
      <c r="K17" s="3">
        <v>0</v>
      </c>
      <c r="L17" s="3">
        <v>91</v>
      </c>
      <c r="N17">
        <f>SUM(D17:M17)</f>
        <v>458</v>
      </c>
      <c r="O17">
        <f>SUM(D17,I17)</f>
        <v>0</v>
      </c>
      <c r="P17">
        <f>SUM(N17-O17)</f>
        <v>458</v>
      </c>
    </row>
    <row r="18" spans="1:16" x14ac:dyDescent="0.25">
      <c r="A18">
        <v>15</v>
      </c>
      <c r="B18">
        <v>17</v>
      </c>
      <c r="C18" t="s">
        <v>7</v>
      </c>
      <c r="D18" s="3">
        <v>98</v>
      </c>
      <c r="E18" s="3">
        <v>99</v>
      </c>
      <c r="F18" s="2">
        <v>0</v>
      </c>
      <c r="G18" s="3">
        <v>95</v>
      </c>
      <c r="H18" s="2">
        <v>0</v>
      </c>
      <c r="I18" s="3">
        <v>0</v>
      </c>
      <c r="J18" s="3">
        <v>60</v>
      </c>
      <c r="K18" s="3">
        <v>94</v>
      </c>
      <c r="L18" s="3">
        <v>0</v>
      </c>
      <c r="N18">
        <f>SUM(D18:M18)</f>
        <v>446</v>
      </c>
      <c r="O18">
        <f>SUM(F18,H18)</f>
        <v>0</v>
      </c>
      <c r="P18">
        <f>SUM(N18-O18)</f>
        <v>446</v>
      </c>
    </row>
    <row r="19" spans="1:16" x14ac:dyDescent="0.25">
      <c r="A19">
        <v>20</v>
      </c>
      <c r="B19">
        <v>18</v>
      </c>
      <c r="C19" t="s">
        <v>16</v>
      </c>
      <c r="D19" s="3">
        <v>60</v>
      </c>
      <c r="E19" s="3">
        <v>87</v>
      </c>
      <c r="F19" s="2">
        <v>0</v>
      </c>
      <c r="G19" s="3">
        <v>97</v>
      </c>
      <c r="H19" s="2">
        <v>0</v>
      </c>
      <c r="I19" s="3">
        <v>91</v>
      </c>
      <c r="J19" s="3">
        <v>0</v>
      </c>
      <c r="K19" s="3">
        <v>0</v>
      </c>
      <c r="L19" s="3">
        <v>60</v>
      </c>
      <c r="N19">
        <f>SUM(D19:M19)</f>
        <v>395</v>
      </c>
      <c r="O19">
        <f>SUM(F19,H19)</f>
        <v>0</v>
      </c>
      <c r="P19">
        <f>SUM(N19-O19)</f>
        <v>395</v>
      </c>
    </row>
    <row r="20" spans="1:16" x14ac:dyDescent="0.25">
      <c r="A20">
        <v>18</v>
      </c>
      <c r="B20">
        <v>19</v>
      </c>
      <c r="C20" t="s">
        <v>11</v>
      </c>
      <c r="D20" s="3">
        <v>93</v>
      </c>
      <c r="E20" s="3">
        <v>86</v>
      </c>
      <c r="F20" s="3">
        <v>88</v>
      </c>
      <c r="G20" s="3">
        <v>99</v>
      </c>
      <c r="H20" s="2">
        <v>0</v>
      </c>
      <c r="I20" s="2">
        <v>0</v>
      </c>
      <c r="J20" s="3">
        <v>0</v>
      </c>
      <c r="K20" s="3">
        <v>0</v>
      </c>
      <c r="L20" s="3">
        <v>0</v>
      </c>
      <c r="N20">
        <f>SUM(D20:M20)</f>
        <v>366</v>
      </c>
      <c r="O20">
        <f>SUM(H20:I20)</f>
        <v>0</v>
      </c>
      <c r="P20">
        <f>SUM(N20-O20)</f>
        <v>366</v>
      </c>
    </row>
    <row r="21" spans="1:16" x14ac:dyDescent="0.25">
      <c r="A21">
        <v>19</v>
      </c>
      <c r="B21">
        <v>20</v>
      </c>
      <c r="C21" t="s">
        <v>5</v>
      </c>
      <c r="D21" s="3">
        <v>99</v>
      </c>
      <c r="E21" s="3">
        <v>93</v>
      </c>
      <c r="F21" s="3">
        <v>60</v>
      </c>
      <c r="G21" s="3">
        <v>97</v>
      </c>
      <c r="H21" s="2">
        <v>0</v>
      </c>
      <c r="I21" s="2">
        <v>0</v>
      </c>
      <c r="J21" s="3">
        <v>0</v>
      </c>
      <c r="K21" s="3">
        <v>0</v>
      </c>
      <c r="L21" s="3">
        <v>0</v>
      </c>
      <c r="N21">
        <f>SUM(D21:M21)</f>
        <v>349</v>
      </c>
      <c r="O21">
        <f>SUM(H21:I21)</f>
        <v>0</v>
      </c>
      <c r="P21">
        <f>SUM(N21-O21)</f>
        <v>349</v>
      </c>
    </row>
    <row r="22" spans="1:16" x14ac:dyDescent="0.25">
      <c r="A22">
        <v>21</v>
      </c>
      <c r="B22">
        <v>21</v>
      </c>
      <c r="C22" t="s">
        <v>12</v>
      </c>
      <c r="D22" s="3">
        <v>92</v>
      </c>
      <c r="E22" s="2">
        <v>0</v>
      </c>
      <c r="F22" s="3">
        <v>60</v>
      </c>
      <c r="G22" s="3">
        <v>60</v>
      </c>
      <c r="H22" s="2">
        <v>0</v>
      </c>
      <c r="I22" s="3">
        <v>0</v>
      </c>
      <c r="J22" s="3">
        <v>98</v>
      </c>
      <c r="K22" s="3">
        <v>0</v>
      </c>
      <c r="L22" s="3">
        <v>0</v>
      </c>
      <c r="N22">
        <f>SUM(D22:M22)</f>
        <v>310</v>
      </c>
      <c r="O22">
        <f>SUM(E22,H22)</f>
        <v>0</v>
      </c>
      <c r="P22">
        <f>SUM(N22-O22)</f>
        <v>310</v>
      </c>
    </row>
    <row r="23" spans="1:16" x14ac:dyDescent="0.25">
      <c r="A23">
        <v>22</v>
      </c>
      <c r="B23">
        <v>22</v>
      </c>
      <c r="C23" t="s">
        <v>30</v>
      </c>
      <c r="D23" s="2">
        <v>0</v>
      </c>
      <c r="E23" s="2">
        <v>0</v>
      </c>
      <c r="F23" s="3">
        <v>101</v>
      </c>
      <c r="G23" s="3">
        <v>0</v>
      </c>
      <c r="H23" s="3">
        <v>0</v>
      </c>
      <c r="I23" s="3">
        <v>98</v>
      </c>
      <c r="J23" s="3">
        <v>0</v>
      </c>
      <c r="K23" s="3">
        <v>100</v>
      </c>
      <c r="L23" s="3">
        <v>0</v>
      </c>
      <c r="N23">
        <f>SUM(D23:M23)</f>
        <v>299</v>
      </c>
      <c r="O23">
        <f>SUM(D23:E23)</f>
        <v>0</v>
      </c>
      <c r="P23">
        <f>SUM(N23-O23)</f>
        <v>299</v>
      </c>
    </row>
    <row r="24" spans="1:16" x14ac:dyDescent="0.25">
      <c r="A24">
        <v>23</v>
      </c>
      <c r="B24">
        <v>23</v>
      </c>
      <c r="C24" t="s">
        <v>38</v>
      </c>
      <c r="J24" s="3"/>
      <c r="K24">
        <v>95</v>
      </c>
      <c r="L24">
        <v>98</v>
      </c>
      <c r="N24">
        <f>SUM(D24:M24)</f>
        <v>193</v>
      </c>
      <c r="O24">
        <f>SUM(D24:E24)</f>
        <v>0</v>
      </c>
      <c r="P24">
        <f>SUM(N24-O24)</f>
        <v>193</v>
      </c>
    </row>
    <row r="25" spans="1:16" x14ac:dyDescent="0.25">
      <c r="A25">
        <v>24</v>
      </c>
      <c r="B25">
        <v>24</v>
      </c>
      <c r="C25" t="s">
        <v>28</v>
      </c>
      <c r="D25" s="2">
        <v>0</v>
      </c>
      <c r="E25" s="3">
        <v>90</v>
      </c>
      <c r="F25" s="2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N25">
        <f>SUM(D25:M25)</f>
        <v>90</v>
      </c>
      <c r="O25">
        <f>SUM(D25,F25)</f>
        <v>0</v>
      </c>
      <c r="P25">
        <f>SUM(N25-O25)</f>
        <v>90</v>
      </c>
    </row>
    <row r="26" spans="1:16" x14ac:dyDescent="0.25">
      <c r="A26">
        <v>25</v>
      </c>
      <c r="B26">
        <v>25</v>
      </c>
      <c r="C26" t="s">
        <v>31</v>
      </c>
      <c r="D26" s="2">
        <v>0</v>
      </c>
      <c r="E26" s="2">
        <v>0</v>
      </c>
      <c r="F26" s="3">
        <v>0</v>
      </c>
      <c r="G26" s="3">
        <v>60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N26">
        <f>SUM(D26:M26)</f>
        <v>60</v>
      </c>
      <c r="O26">
        <f>SUM(D26:E26)</f>
        <v>0</v>
      </c>
      <c r="P26">
        <f>SUM(N26-O26)</f>
        <v>60</v>
      </c>
    </row>
  </sheetData>
  <sortState ref="A2:Q44">
    <sortCondition descending="1" ref="P1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Drops</vt:lpstr>
    </vt:vector>
  </TitlesOfParts>
  <Company>Department of Business and Professional Regulation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Misty</dc:creator>
  <cp:lastModifiedBy>Green, Misty</cp:lastModifiedBy>
  <dcterms:created xsi:type="dcterms:W3CDTF">2019-01-21T00:26:32Z</dcterms:created>
  <dcterms:modified xsi:type="dcterms:W3CDTF">2019-09-22T19:56:47Z</dcterms:modified>
</cp:coreProperties>
</file>