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Matt\Lecturing\PEM courses\Strategic Innovation\"/>
    </mc:Choice>
  </mc:AlternateContent>
  <xr:revisionPtr revIDLastSave="0" documentId="8_{D1E064A3-0213-4321-8724-3D3B50915B07}" xr6:coauthVersionLast="45" xr6:coauthVersionMax="45" xr10:uidLastSave="{00000000-0000-0000-0000-000000000000}"/>
  <bookViews>
    <workbookView xWindow="-120" yWindow="-120" windowWidth="21840" windowHeight="13140" xr2:uid="{CE1C2156-8F10-455F-BC37-7DC4CEFBB81E}"/>
  </bookViews>
  <sheets>
    <sheet name="Cash flow" sheetId="7" r:id="rId1"/>
  </sheets>
  <definedNames>
    <definedName name="_xlnm.Print_Area" localSheetId="0">'Cash flow'!$A$1:$P$43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7" l="1"/>
  <c r="D35" i="7"/>
  <c r="D40" i="7" s="1"/>
  <c r="P39" i="7"/>
  <c r="P38" i="7"/>
  <c r="P37" i="7"/>
  <c r="P36" i="7"/>
  <c r="O35" i="7"/>
  <c r="O40" i="7" s="1"/>
  <c r="N35" i="7"/>
  <c r="N40" i="7" s="1"/>
  <c r="M35" i="7"/>
  <c r="M40" i="7" s="1"/>
  <c r="L35" i="7"/>
  <c r="L40" i="7" s="1"/>
  <c r="K35" i="7"/>
  <c r="K40" i="7" s="1"/>
  <c r="J35" i="7"/>
  <c r="J40" i="7" s="1"/>
  <c r="I35" i="7"/>
  <c r="I40" i="7" s="1"/>
  <c r="H35" i="7"/>
  <c r="H40" i="7" s="1"/>
  <c r="G35" i="7"/>
  <c r="G40" i="7" s="1"/>
  <c r="F35" i="7"/>
  <c r="F40" i="7" s="1"/>
  <c r="E35" i="7"/>
  <c r="E40" i="7" s="1"/>
  <c r="C35" i="7"/>
  <c r="C40" i="7" s="1"/>
  <c r="P34" i="7"/>
  <c r="P14" i="7"/>
  <c r="P12" i="7"/>
  <c r="O9" i="7"/>
  <c r="N9" i="7"/>
  <c r="M9" i="7"/>
  <c r="L9" i="7"/>
  <c r="K9" i="7"/>
  <c r="J9" i="7"/>
  <c r="I9" i="7"/>
  <c r="H9" i="7"/>
  <c r="G9" i="7"/>
  <c r="F9" i="7"/>
  <c r="E9" i="7"/>
  <c r="D9" i="7"/>
  <c r="C9" i="7"/>
  <c r="C10" i="7" s="1"/>
  <c r="P8" i="7"/>
  <c r="P7" i="7"/>
  <c r="P40" i="7" l="1"/>
  <c r="C41" i="7"/>
  <c r="D5" i="7" s="1"/>
  <c r="D10" i="7" s="1"/>
  <c r="D41" i="7" s="1"/>
  <c r="E5" i="7" s="1"/>
  <c r="E10" i="7" s="1"/>
  <c r="E41" i="7" s="1"/>
  <c r="F5" i="7" s="1"/>
  <c r="F10" i="7" s="1"/>
  <c r="F41" i="7" s="1"/>
  <c r="G5" i="7" s="1"/>
  <c r="G10" i="7" s="1"/>
  <c r="G41" i="7" s="1"/>
  <c r="H5" i="7" s="1"/>
  <c r="H10" i="7" s="1"/>
  <c r="H41" i="7" s="1"/>
  <c r="I5" i="7" s="1"/>
  <c r="I10" i="7" s="1"/>
  <c r="I41" i="7" s="1"/>
  <c r="P35" i="7"/>
  <c r="P9" i="7"/>
  <c r="J5" i="7" l="1"/>
  <c r="J10" i="7" s="1"/>
  <c r="J41" i="7" s="1"/>
  <c r="K5" i="7" s="1"/>
  <c r="K10" i="7" s="1"/>
  <c r="K41" i="7" s="1"/>
  <c r="L5" i="7" s="1"/>
  <c r="L10" i="7" s="1"/>
  <c r="L41" i="7" s="1"/>
  <c r="M5" i="7" s="1"/>
  <c r="M10" i="7" s="1"/>
  <c r="M41" i="7" s="1"/>
  <c r="N5" i="7" s="1"/>
  <c r="N10" i="7" s="1"/>
  <c r="N41" i="7" s="1"/>
  <c r="O5" i="7" s="1"/>
  <c r="O10" i="7" s="1"/>
  <c r="O41" i="7" s="1"/>
</calcChain>
</file>

<file path=xl/sharedStrings.xml><?xml version="1.0" encoding="utf-8"?>
<sst xmlns="http://schemas.openxmlformats.org/spreadsheetml/2006/main" count="56" uniqueCount="56">
  <si>
    <t>Company insurance</t>
  </si>
  <si>
    <t>Website/email</t>
  </si>
  <si>
    <t>Accountant</t>
  </si>
  <si>
    <t>Marketing</t>
  </si>
  <si>
    <t>Bank fees</t>
  </si>
  <si>
    <t>Software</t>
  </si>
  <si>
    <t>Other expenses</t>
  </si>
  <si>
    <t>Salary (director)</t>
  </si>
  <si>
    <t>Salary (others)</t>
  </si>
  <si>
    <t>Internet</t>
  </si>
  <si>
    <t>Mobile phone/landline</t>
  </si>
  <si>
    <t>Training/conferences</t>
  </si>
  <si>
    <t>Client Entertainment</t>
  </si>
  <si>
    <t>Payroll/Accounting software (if not accountant)</t>
  </si>
  <si>
    <t>Fuel/travel</t>
  </si>
  <si>
    <t>Memberships/licences</t>
  </si>
  <si>
    <t>Subscriptions (standards etc)</t>
  </si>
  <si>
    <t>Pension</t>
  </si>
  <si>
    <t>Office equipment (desk, chair etc)</t>
  </si>
  <si>
    <t>Office costs (lease, electricity, rates etc)</t>
  </si>
  <si>
    <t>Equipment (PC or laptop, copier etc)</t>
  </si>
  <si>
    <t>Pre-startup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</si>
  <si>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</si>
  <si>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</si>
  <si>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</si>
  <si>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</si>
  <si>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</si>
  <si>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</si>
  <si>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</si>
  <si>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</si>
  <si>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</si>
  <si>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</si>
  <si>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</si>
  <si>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</si>
  <si>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</si>
  <si>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OUTGOINGS</t>
  </si>
  <si>
    <t>INCOME</t>
  </si>
  <si>
    <t>Interest</t>
  </si>
  <si>
    <t>Miscellaneous (unspecified)</t>
  </si>
  <si>
    <t>Subtotal</t>
  </si>
  <si>
    <t>Loan principal payment</t>
  </si>
  <si>
    <t>Capital purchases (specify)</t>
  </si>
  <si>
    <t>Other start-up costs</t>
  </si>
  <si>
    <r>
      <t>TOTAL CASH AVAILABLE</t>
    </r>
    <r>
      <rPr>
        <sz val="11"/>
        <color theme="1"/>
        <rFont val="Calibri"/>
        <family val="2"/>
        <scheme val="minor"/>
      </rPr>
      <t xml:space="preserve">
     (Before cash out) [1 + 3]</t>
    </r>
  </si>
  <si>
    <r>
      <t>CASH POSITION</t>
    </r>
    <r>
      <rPr>
        <sz val="11"/>
        <color theme="1"/>
        <rFont val="Calibri"/>
        <family val="2"/>
        <scheme val="minor"/>
      </rPr>
      <t xml:space="preserve">
     (End of month)  [4 minus 6]</t>
    </r>
  </si>
  <si>
    <r>
      <t>TOTAL CASH RECEIPTS</t>
    </r>
    <r>
      <rPr>
        <sz val="11"/>
        <color theme="1"/>
        <rFont val="Calibri"/>
        <family val="2"/>
        <scheme val="minor"/>
      </rPr>
      <t xml:space="preserve">
     [2.1 + 2.2]</t>
    </r>
  </si>
  <si>
    <t>Cash sales</t>
  </si>
  <si>
    <t>Monthly cashflow projection</t>
  </si>
  <si>
    <t>Company name:</t>
  </si>
  <si>
    <t>Date updated:</t>
  </si>
  <si>
    <r>
      <t>TOTAL CASH PAID OUT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 xml:space="preserve">     [Total from 5.1 to 5.28]</t>
    </r>
  </si>
  <si>
    <t>Loan (inc. directors) or other cash injection</t>
  </si>
  <si>
    <r>
      <t xml:space="preserve">CASH IN THE BANK </t>
    </r>
    <r>
      <rPr>
        <sz val="8"/>
        <rFont val="Calibri"/>
        <family val="2"/>
        <scheme val="minor"/>
      </rPr>
      <t>(Beginning of month)</t>
    </r>
  </si>
  <si>
    <t>Director's withdrawal</t>
  </si>
  <si>
    <r>
      <rPr>
        <sz val="11"/>
        <color theme="1"/>
        <rFont val="Symbol"/>
        <family val="1"/>
        <charset val="2"/>
      </rPr>
      <t>ã</t>
    </r>
    <r>
      <rPr>
        <sz val="11"/>
        <color theme="1"/>
        <rFont val="Calibri"/>
        <family val="2"/>
      </rPr>
      <t xml:space="preserve"> 2020 Project Engineering Management Ltd</t>
    </r>
  </si>
  <si>
    <t>NOTE: Check all figures and calculations are correct as errors can occur using excel.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</si>
</sst>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11"/>
      <color theme="1"/>
      <name val="Calibri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6">
    <xf numFmtId="0" fontId="0" fillId="0" borderId="0" xfId="0"/>
    <xf numFmtId="164" fontId="0" fillId="0" borderId="12" xfId="1" applyNumberFormat="1" applyFont="1" applyBorder="1"/>
    <xf numFmtId="164" fontId="0" fillId="0" borderId="16" xfId="1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164" fontId="0" fillId="0" borderId="6" xfId="1" applyNumberFormat="1" applyFont="1" applyBorder="1"/>
    <xf numFmtId="164" fontId="0" fillId="0" borderId="20" xfId="1" applyNumberFormat="1" applyFont="1" applyBorder="1"/>
    <xf numFmtId="164" fontId="0" fillId="0" borderId="23" xfId="1" applyNumberFormat="1" applyFont="1" applyBorder="1"/>
    <xf numFmtId="164" fontId="0" fillId="0" borderId="25" xfId="1" applyNumberFormat="1" applyFont="1" applyBorder="1"/>
    <xf numFmtId="164" fontId="0" fillId="0" borderId="8" xfId="1" applyNumberFormat="1" applyFont="1" applyFill="1" applyBorder="1"/>
    <xf numFmtId="164" fontId="0" fillId="0" borderId="2" xfId="1" applyNumberFormat="1" applyFont="1" applyBorder="1"/>
    <xf numFmtId="164" fontId="0" fillId="0" borderId="26" xfId="1" applyNumberFormat="1" applyFont="1" applyBorder="1"/>
    <xf numFmtId="164" fontId="0" fillId="0" borderId="5" xfId="1" applyNumberFormat="1" applyFont="1" applyBorder="1"/>
    <xf numFmtId="164" fontId="0" fillId="0" borderId="27" xfId="1" applyNumberFormat="1" applyFont="1" applyBorder="1"/>
    <xf numFmtId="164" fontId="0" fillId="0" borderId="28" xfId="1" applyNumberFormat="1" applyFont="1" applyBorder="1"/>
    <xf numFmtId="164" fontId="0" fillId="3" borderId="29" xfId="1" applyNumberFormat="1" applyFont="1" applyFill="1" applyBorder="1"/>
    <xf numFmtId="164" fontId="0" fillId="0" borderId="30" xfId="1" applyNumberFormat="1" applyFont="1" applyFill="1" applyBorder="1"/>
    <xf numFmtId="164" fontId="0" fillId="0" borderId="9" xfId="1" applyNumberFormat="1" applyFont="1" applyBorder="1"/>
    <xf numFmtId="164" fontId="0" fillId="0" borderId="30" xfId="1" applyNumberFormat="1" applyFont="1" applyBorder="1"/>
    <xf numFmtId="164" fontId="0" fillId="3" borderId="32" xfId="1" applyNumberFormat="1" applyFont="1" applyFill="1" applyBorder="1"/>
    <xf numFmtId="164" fontId="0" fillId="4" borderId="18" xfId="1" applyNumberFormat="1" applyFont="1" applyFill="1" applyBorder="1"/>
    <xf numFmtId="164" fontId="0" fillId="4" borderId="31" xfId="1" applyNumberFormat="1" applyFont="1" applyFill="1" applyBorder="1"/>
    <xf numFmtId="0" fontId="0" fillId="2" borderId="0" xfId="0" applyFont="1" applyFill="1" applyAlignment="1">
      <alignment horizontal="center"/>
    </xf>
    <xf numFmtId="0" fontId="5" fillId="2" borderId="0" xfId="0" applyFont="1" applyFill="1"/>
    <xf numFmtId="0" fontId="0" fillId="2" borderId="0" xfId="0" applyFont="1" applyFill="1"/>
    <xf numFmtId="0" fontId="3" fillId="2" borderId="0" xfId="0" applyFont="1" applyFill="1"/>
    <xf numFmtId="0" fontId="0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64" fontId="0" fillId="3" borderId="38" xfId="1" applyNumberFormat="1" applyFont="1" applyFill="1" applyBorder="1"/>
    <xf numFmtId="0" fontId="3" fillId="0" borderId="39" xfId="0" applyFont="1" applyBorder="1" applyAlignment="1">
      <alignment wrapText="1"/>
    </xf>
    <xf numFmtId="164" fontId="0" fillId="0" borderId="39" xfId="1" applyNumberFormat="1" applyFont="1" applyBorder="1"/>
    <xf numFmtId="164" fontId="0" fillId="0" borderId="41" xfId="1" applyNumberFormat="1" applyFont="1" applyBorder="1"/>
    <xf numFmtId="0" fontId="3" fillId="4" borderId="31" xfId="0" applyFont="1" applyFill="1" applyBorder="1" applyAlignment="1">
      <alignment wrapText="1"/>
    </xf>
    <xf numFmtId="0" fontId="1" fillId="2" borderId="0" xfId="0" applyFont="1" applyFill="1"/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right"/>
    </xf>
    <xf numFmtId="0" fontId="4" fillId="2" borderId="0" xfId="0" applyFont="1" applyFill="1"/>
    <xf numFmtId="0" fontId="0" fillId="4" borderId="21" xfId="0" applyFont="1" applyFill="1" applyBorder="1"/>
    <xf numFmtId="164" fontId="0" fillId="4" borderId="21" xfId="1" applyNumberFormat="1" applyFont="1" applyFill="1" applyBorder="1"/>
    <xf numFmtId="164" fontId="0" fillId="4" borderId="19" xfId="1" applyNumberFormat="1" applyFont="1" applyFill="1" applyBorder="1"/>
    <xf numFmtId="0" fontId="0" fillId="0" borderId="24" xfId="0" applyFont="1" applyBorder="1" applyAlignment="1">
      <alignment horizontal="center"/>
    </xf>
    <xf numFmtId="164" fontId="0" fillId="0" borderId="45" xfId="1" applyNumberFormat="1" applyFont="1" applyBorder="1"/>
    <xf numFmtId="164" fontId="0" fillId="0" borderId="46" xfId="1" applyNumberFormat="1" applyFont="1" applyBorder="1"/>
    <xf numFmtId="164" fontId="0" fillId="0" borderId="33" xfId="1" applyNumberFormat="1" applyFont="1" applyBorder="1"/>
    <xf numFmtId="164" fontId="0" fillId="0" borderId="11" xfId="1" applyNumberFormat="1" applyFont="1" applyBorder="1"/>
    <xf numFmtId="164" fontId="0" fillId="4" borderId="15" xfId="1" applyNumberFormat="1" applyFont="1" applyFill="1" applyBorder="1"/>
    <xf numFmtId="164" fontId="0" fillId="0" borderId="47" xfId="1" applyNumberFormat="1" applyFont="1" applyBorder="1"/>
    <xf numFmtId="164" fontId="0" fillId="4" borderId="32" xfId="1" applyNumberFormat="1" applyFont="1" applyFill="1" applyBorder="1"/>
    <xf numFmtId="0" fontId="0" fillId="0" borderId="48" xfId="0" applyFont="1" applyBorder="1" applyAlignment="1">
      <alignment horizontal="center"/>
    </xf>
    <xf numFmtId="0" fontId="3" fillId="2" borderId="49" xfId="0" applyFont="1" applyFill="1" applyBorder="1"/>
    <xf numFmtId="0" fontId="1" fillId="2" borderId="3" xfId="0" applyFont="1" applyFill="1" applyBorder="1" applyAlignment="1">
      <alignment horizontal="left" indent="1"/>
    </xf>
    <xf numFmtId="0" fontId="1" fillId="2" borderId="50" xfId="0" applyFont="1" applyFill="1" applyBorder="1" applyAlignment="1">
      <alignment horizontal="left" indent="1"/>
    </xf>
    <xf numFmtId="0" fontId="3" fillId="0" borderId="17" xfId="0" applyFont="1" applyBorder="1" applyAlignment="1">
      <alignment wrapText="1"/>
    </xf>
    <xf numFmtId="0" fontId="0" fillId="0" borderId="51" xfId="0" applyFont="1" applyBorder="1" applyAlignment="1">
      <alignment horizontal="center"/>
    </xf>
    <xf numFmtId="164" fontId="0" fillId="2" borderId="52" xfId="1" applyNumberFormat="1" applyFont="1" applyFill="1" applyBorder="1"/>
    <xf numFmtId="164" fontId="0" fillId="3" borderId="53" xfId="1" applyNumberFormat="1" applyFont="1" applyFill="1" applyBorder="1"/>
    <xf numFmtId="164" fontId="0" fillId="0" borderId="54" xfId="1" applyNumberFormat="1" applyFont="1" applyBorder="1"/>
    <xf numFmtId="164" fontId="0" fillId="0" borderId="55" xfId="1" applyNumberFormat="1" applyFont="1" applyBorder="1"/>
    <xf numFmtId="0" fontId="3" fillId="4" borderId="14" xfId="0" applyFont="1" applyFill="1" applyBorder="1" applyAlignment="1">
      <alignment wrapText="1"/>
    </xf>
    <xf numFmtId="164" fontId="0" fillId="4" borderId="56" xfId="1" applyNumberFormat="1" applyFont="1" applyFill="1" applyBorder="1"/>
    <xf numFmtId="164" fontId="0" fillId="4" borderId="13" xfId="1" applyNumberFormat="1" applyFont="1" applyFill="1" applyBorder="1"/>
    <xf numFmtId="164" fontId="0" fillId="4" borderId="22" xfId="1" applyNumberFormat="1" applyFont="1" applyFill="1" applyBorder="1"/>
    <xf numFmtId="0" fontId="0" fillId="2" borderId="0" xfId="0" applyFont="1" applyFill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4" borderId="35" xfId="0" applyNumberFormat="1" applyFont="1" applyFill="1" applyBorder="1" applyAlignment="1">
      <alignment horizontal="center" vertical="center"/>
    </xf>
    <xf numFmtId="2" fontId="0" fillId="0" borderId="44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 wrapText="1"/>
    </xf>
    <xf numFmtId="164" fontId="0" fillId="5" borderId="51" xfId="1" applyNumberFormat="1" applyFont="1" applyFill="1" applyBorder="1"/>
    <xf numFmtId="164" fontId="0" fillId="5" borderId="24" xfId="1" applyNumberFormat="1" applyFont="1" applyFill="1" applyBorder="1"/>
    <xf numFmtId="164" fontId="0" fillId="5" borderId="37" xfId="1" applyNumberFormat="1" applyFont="1" applyFill="1" applyBorder="1"/>
    <xf numFmtId="0" fontId="0" fillId="2" borderId="6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0" fillId="2" borderId="26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27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2" borderId="30" xfId="0" applyFont="1" applyFill="1" applyBorder="1" applyAlignment="1">
      <alignment horizontal="left"/>
    </xf>
    <xf numFmtId="0" fontId="8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9F4EE-9713-475F-AF76-6C8A9F7D18B1}">
  <sheetPr>
    <pageSetUpPr fitToPage="1"/>
  </sheetPr>
  <dimension ref="A1:V54"/>
  <sheetViews>
    <sheetView tabSelected="1" workbookViewId="0">
      <pane ySplit="4" topLeftCell="A23" activePane="bottomLeft" state="frozen"/>
      <selection pane="bottomLeft" activeCell="L43" sqref="L43"/>
    </sheetView>
  </sheetViews>
  <sheetFormatPr defaultRowHeight="15"/>
  <cols>
    <col min="1" max="1" width="4.5703125" style="78" customWidth="1"/>
    <col min="2" max="2" width="33" style="4" customWidth="1"/>
    <col min="3" max="3" width="11.140625" style="4" bestFit="1" customWidth="1"/>
    <col min="4" max="16" width="9.28515625" style="4" customWidth="1"/>
    <col min="17" max="20" width="9.140625" style="24"/>
    <col min="21" max="254" width="9.140625" style="4"/>
    <col min="255" max="255" width="31.7109375" style="4" bestFit="1" customWidth="1"/>
    <col min="256" max="269" width="9.28515625" style="4" customWidth="1"/>
    <col min="270" max="510" width="9.140625" style="4"/>
    <col min="511" max="511" width="31.7109375" style="4" bestFit="1" customWidth="1"/>
    <col min="512" max="525" width="9.28515625" style="4" customWidth="1"/>
    <col min="526" max="766" width="9.140625" style="4"/>
    <col min="767" max="767" width="31.7109375" style="4" bestFit="1" customWidth="1"/>
    <col min="768" max="781" width="9.28515625" style="4" customWidth="1"/>
    <col min="782" max="1022" width="9.140625" style="4"/>
    <col min="1023" max="1023" width="31.7109375" style="4" bestFit="1" customWidth="1"/>
    <col min="1024" max="1037" width="9.28515625" style="4" customWidth="1"/>
    <col min="1038" max="1278" width="9.140625" style="4"/>
    <col min="1279" max="1279" width="31.7109375" style="4" bestFit="1" customWidth="1"/>
    <col min="1280" max="1293" width="9.28515625" style="4" customWidth="1"/>
    <col min="1294" max="1534" width="9.140625" style="4"/>
    <col min="1535" max="1535" width="31.7109375" style="4" bestFit="1" customWidth="1"/>
    <col min="1536" max="1549" width="9.28515625" style="4" customWidth="1"/>
    <col min="1550" max="1790" width="9.140625" style="4"/>
    <col min="1791" max="1791" width="31.7109375" style="4" bestFit="1" customWidth="1"/>
    <col min="1792" max="1805" width="9.28515625" style="4" customWidth="1"/>
    <col min="1806" max="2046" width="9.140625" style="4"/>
    <col min="2047" max="2047" width="31.7109375" style="4" bestFit="1" customWidth="1"/>
    <col min="2048" max="2061" width="9.28515625" style="4" customWidth="1"/>
    <col min="2062" max="2302" width="9.140625" style="4"/>
    <col min="2303" max="2303" width="31.7109375" style="4" bestFit="1" customWidth="1"/>
    <col min="2304" max="2317" width="9.28515625" style="4" customWidth="1"/>
    <col min="2318" max="2558" width="9.140625" style="4"/>
    <col min="2559" max="2559" width="31.7109375" style="4" bestFit="1" customWidth="1"/>
    <col min="2560" max="2573" width="9.28515625" style="4" customWidth="1"/>
    <col min="2574" max="2814" width="9.140625" style="4"/>
    <col min="2815" max="2815" width="31.7109375" style="4" bestFit="1" customWidth="1"/>
    <col min="2816" max="2829" width="9.28515625" style="4" customWidth="1"/>
    <col min="2830" max="3070" width="9.140625" style="4"/>
    <col min="3071" max="3071" width="31.7109375" style="4" bestFit="1" customWidth="1"/>
    <col min="3072" max="3085" width="9.28515625" style="4" customWidth="1"/>
    <col min="3086" max="3326" width="9.140625" style="4"/>
    <col min="3327" max="3327" width="31.7109375" style="4" bestFit="1" customWidth="1"/>
    <col min="3328" max="3341" width="9.28515625" style="4" customWidth="1"/>
    <col min="3342" max="3582" width="9.140625" style="4"/>
    <col min="3583" max="3583" width="31.7109375" style="4" bestFit="1" customWidth="1"/>
    <col min="3584" max="3597" width="9.28515625" style="4" customWidth="1"/>
    <col min="3598" max="3838" width="9.140625" style="4"/>
    <col min="3839" max="3839" width="31.7109375" style="4" bestFit="1" customWidth="1"/>
    <col min="3840" max="3853" width="9.28515625" style="4" customWidth="1"/>
    <col min="3854" max="4094" width="9.140625" style="4"/>
    <col min="4095" max="4095" width="31.7109375" style="4" bestFit="1" customWidth="1"/>
    <col min="4096" max="4109" width="9.28515625" style="4" customWidth="1"/>
    <col min="4110" max="4350" width="9.140625" style="4"/>
    <col min="4351" max="4351" width="31.7109375" style="4" bestFit="1" customWidth="1"/>
    <col min="4352" max="4365" width="9.28515625" style="4" customWidth="1"/>
    <col min="4366" max="4606" width="9.140625" style="4"/>
    <col min="4607" max="4607" width="31.7109375" style="4" bestFit="1" customWidth="1"/>
    <col min="4608" max="4621" width="9.28515625" style="4" customWidth="1"/>
    <col min="4622" max="4862" width="9.140625" style="4"/>
    <col min="4863" max="4863" width="31.7109375" style="4" bestFit="1" customWidth="1"/>
    <col min="4864" max="4877" width="9.28515625" style="4" customWidth="1"/>
    <col min="4878" max="5118" width="9.140625" style="4"/>
    <col min="5119" max="5119" width="31.7109375" style="4" bestFit="1" customWidth="1"/>
    <col min="5120" max="5133" width="9.28515625" style="4" customWidth="1"/>
    <col min="5134" max="5374" width="9.140625" style="4"/>
    <col min="5375" max="5375" width="31.7109375" style="4" bestFit="1" customWidth="1"/>
    <col min="5376" max="5389" width="9.28515625" style="4" customWidth="1"/>
    <col min="5390" max="5630" width="9.140625" style="4"/>
    <col min="5631" max="5631" width="31.7109375" style="4" bestFit="1" customWidth="1"/>
    <col min="5632" max="5645" width="9.28515625" style="4" customWidth="1"/>
    <col min="5646" max="5886" width="9.140625" style="4"/>
    <col min="5887" max="5887" width="31.7109375" style="4" bestFit="1" customWidth="1"/>
    <col min="5888" max="5901" width="9.28515625" style="4" customWidth="1"/>
    <col min="5902" max="6142" width="9.140625" style="4"/>
    <col min="6143" max="6143" width="31.7109375" style="4" bestFit="1" customWidth="1"/>
    <col min="6144" max="6157" width="9.28515625" style="4" customWidth="1"/>
    <col min="6158" max="6398" width="9.140625" style="4"/>
    <col min="6399" max="6399" width="31.7109375" style="4" bestFit="1" customWidth="1"/>
    <col min="6400" max="6413" width="9.28515625" style="4" customWidth="1"/>
    <col min="6414" max="6654" width="9.140625" style="4"/>
    <col min="6655" max="6655" width="31.7109375" style="4" bestFit="1" customWidth="1"/>
    <col min="6656" max="6669" width="9.28515625" style="4" customWidth="1"/>
    <col min="6670" max="6910" width="9.140625" style="4"/>
    <col min="6911" max="6911" width="31.7109375" style="4" bestFit="1" customWidth="1"/>
    <col min="6912" max="6925" width="9.28515625" style="4" customWidth="1"/>
    <col min="6926" max="7166" width="9.140625" style="4"/>
    <col min="7167" max="7167" width="31.7109375" style="4" bestFit="1" customWidth="1"/>
    <col min="7168" max="7181" width="9.28515625" style="4" customWidth="1"/>
    <col min="7182" max="7422" width="9.140625" style="4"/>
    <col min="7423" max="7423" width="31.7109375" style="4" bestFit="1" customWidth="1"/>
    <col min="7424" max="7437" width="9.28515625" style="4" customWidth="1"/>
    <col min="7438" max="7678" width="9.140625" style="4"/>
    <col min="7679" max="7679" width="31.7109375" style="4" bestFit="1" customWidth="1"/>
    <col min="7680" max="7693" width="9.28515625" style="4" customWidth="1"/>
    <col min="7694" max="7934" width="9.140625" style="4"/>
    <col min="7935" max="7935" width="31.7109375" style="4" bestFit="1" customWidth="1"/>
    <col min="7936" max="7949" width="9.28515625" style="4" customWidth="1"/>
    <col min="7950" max="8190" width="9.140625" style="4"/>
    <col min="8191" max="8191" width="31.7109375" style="4" bestFit="1" customWidth="1"/>
    <col min="8192" max="8205" width="9.28515625" style="4" customWidth="1"/>
    <col min="8206" max="8446" width="9.140625" style="4"/>
    <col min="8447" max="8447" width="31.7109375" style="4" bestFit="1" customWidth="1"/>
    <col min="8448" max="8461" width="9.28515625" style="4" customWidth="1"/>
    <col min="8462" max="8702" width="9.140625" style="4"/>
    <col min="8703" max="8703" width="31.7109375" style="4" bestFit="1" customWidth="1"/>
    <col min="8704" max="8717" width="9.28515625" style="4" customWidth="1"/>
    <col min="8718" max="8958" width="9.140625" style="4"/>
    <col min="8959" max="8959" width="31.7109375" style="4" bestFit="1" customWidth="1"/>
    <col min="8960" max="8973" width="9.28515625" style="4" customWidth="1"/>
    <col min="8974" max="9214" width="9.140625" style="4"/>
    <col min="9215" max="9215" width="31.7109375" style="4" bestFit="1" customWidth="1"/>
    <col min="9216" max="9229" width="9.28515625" style="4" customWidth="1"/>
    <col min="9230" max="9470" width="9.140625" style="4"/>
    <col min="9471" max="9471" width="31.7109375" style="4" bestFit="1" customWidth="1"/>
    <col min="9472" max="9485" width="9.28515625" style="4" customWidth="1"/>
    <col min="9486" max="9726" width="9.140625" style="4"/>
    <col min="9727" max="9727" width="31.7109375" style="4" bestFit="1" customWidth="1"/>
    <col min="9728" max="9741" width="9.28515625" style="4" customWidth="1"/>
    <col min="9742" max="9982" width="9.140625" style="4"/>
    <col min="9983" max="9983" width="31.7109375" style="4" bestFit="1" customWidth="1"/>
    <col min="9984" max="9997" width="9.28515625" style="4" customWidth="1"/>
    <col min="9998" max="10238" width="9.140625" style="4"/>
    <col min="10239" max="10239" width="31.7109375" style="4" bestFit="1" customWidth="1"/>
    <col min="10240" max="10253" width="9.28515625" style="4" customWidth="1"/>
    <col min="10254" max="10494" width="9.140625" style="4"/>
    <col min="10495" max="10495" width="31.7109375" style="4" bestFit="1" customWidth="1"/>
    <col min="10496" max="10509" width="9.28515625" style="4" customWidth="1"/>
    <col min="10510" max="10750" width="9.140625" style="4"/>
    <col min="10751" max="10751" width="31.7109375" style="4" bestFit="1" customWidth="1"/>
    <col min="10752" max="10765" width="9.28515625" style="4" customWidth="1"/>
    <col min="10766" max="11006" width="9.140625" style="4"/>
    <col min="11007" max="11007" width="31.7109375" style="4" bestFit="1" customWidth="1"/>
    <col min="11008" max="11021" width="9.28515625" style="4" customWidth="1"/>
    <col min="11022" max="11262" width="9.140625" style="4"/>
    <col min="11263" max="11263" width="31.7109375" style="4" bestFit="1" customWidth="1"/>
    <col min="11264" max="11277" width="9.28515625" style="4" customWidth="1"/>
    <col min="11278" max="11518" width="9.140625" style="4"/>
    <col min="11519" max="11519" width="31.7109375" style="4" bestFit="1" customWidth="1"/>
    <col min="11520" max="11533" width="9.28515625" style="4" customWidth="1"/>
    <col min="11534" max="11774" width="9.140625" style="4"/>
    <col min="11775" max="11775" width="31.7109375" style="4" bestFit="1" customWidth="1"/>
    <col min="11776" max="11789" width="9.28515625" style="4" customWidth="1"/>
    <col min="11790" max="12030" width="9.140625" style="4"/>
    <col min="12031" max="12031" width="31.7109375" style="4" bestFit="1" customWidth="1"/>
    <col min="12032" max="12045" width="9.28515625" style="4" customWidth="1"/>
    <col min="12046" max="12286" width="9.140625" style="4"/>
    <col min="12287" max="12287" width="31.7109375" style="4" bestFit="1" customWidth="1"/>
    <col min="12288" max="12301" width="9.28515625" style="4" customWidth="1"/>
    <col min="12302" max="12542" width="9.140625" style="4"/>
    <col min="12543" max="12543" width="31.7109375" style="4" bestFit="1" customWidth="1"/>
    <col min="12544" max="12557" width="9.28515625" style="4" customWidth="1"/>
    <col min="12558" max="12798" width="9.140625" style="4"/>
    <col min="12799" max="12799" width="31.7109375" style="4" bestFit="1" customWidth="1"/>
    <col min="12800" max="12813" width="9.28515625" style="4" customWidth="1"/>
    <col min="12814" max="13054" width="9.140625" style="4"/>
    <col min="13055" max="13055" width="31.7109375" style="4" bestFit="1" customWidth="1"/>
    <col min="13056" max="13069" width="9.28515625" style="4" customWidth="1"/>
    <col min="13070" max="13310" width="9.140625" style="4"/>
    <col min="13311" max="13311" width="31.7109375" style="4" bestFit="1" customWidth="1"/>
    <col min="13312" max="13325" width="9.28515625" style="4" customWidth="1"/>
    <col min="13326" max="13566" width="9.140625" style="4"/>
    <col min="13567" max="13567" width="31.7109375" style="4" bestFit="1" customWidth="1"/>
    <col min="13568" max="13581" width="9.28515625" style="4" customWidth="1"/>
    <col min="13582" max="13822" width="9.140625" style="4"/>
    <col min="13823" max="13823" width="31.7109375" style="4" bestFit="1" customWidth="1"/>
    <col min="13824" max="13837" width="9.28515625" style="4" customWidth="1"/>
    <col min="13838" max="14078" width="9.140625" style="4"/>
    <col min="14079" max="14079" width="31.7109375" style="4" bestFit="1" customWidth="1"/>
    <col min="14080" max="14093" width="9.28515625" style="4" customWidth="1"/>
    <col min="14094" max="14334" width="9.140625" style="4"/>
    <col min="14335" max="14335" width="31.7109375" style="4" bestFit="1" customWidth="1"/>
    <col min="14336" max="14349" width="9.28515625" style="4" customWidth="1"/>
    <col min="14350" max="14590" width="9.140625" style="4"/>
    <col min="14591" max="14591" width="31.7109375" style="4" bestFit="1" customWidth="1"/>
    <col min="14592" max="14605" width="9.28515625" style="4" customWidth="1"/>
    <col min="14606" max="14846" width="9.140625" style="4"/>
    <col min="14847" max="14847" width="31.7109375" style="4" bestFit="1" customWidth="1"/>
    <col min="14848" max="14861" width="9.28515625" style="4" customWidth="1"/>
    <col min="14862" max="15102" width="9.140625" style="4"/>
    <col min="15103" max="15103" width="31.7109375" style="4" bestFit="1" customWidth="1"/>
    <col min="15104" max="15117" width="9.28515625" style="4" customWidth="1"/>
    <col min="15118" max="15358" width="9.140625" style="4"/>
    <col min="15359" max="15359" width="31.7109375" style="4" bestFit="1" customWidth="1"/>
    <col min="15360" max="15373" width="9.28515625" style="4" customWidth="1"/>
    <col min="15374" max="15614" width="9.140625" style="4"/>
    <col min="15615" max="15615" width="31.7109375" style="4" bestFit="1" customWidth="1"/>
    <col min="15616" max="15629" width="9.28515625" style="4" customWidth="1"/>
    <col min="15630" max="15870" width="9.140625" style="4"/>
    <col min="15871" max="15871" width="31.7109375" style="4" bestFit="1" customWidth="1"/>
    <col min="15872" max="15885" width="9.28515625" style="4" customWidth="1"/>
    <col min="15886" max="16126" width="9.140625" style="4"/>
    <col min="16127" max="16127" width="31.7109375" style="4" bestFit="1" customWidth="1"/>
    <col min="16128" max="16141" width="9.28515625" style="4" customWidth="1"/>
    <col min="16142" max="16384" width="9.140625" style="4"/>
  </cols>
  <sheetData>
    <row r="1" spans="1:22" ht="26.25">
      <c r="A1" s="62"/>
      <c r="B1" s="23" t="s">
        <v>47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U1" s="24"/>
      <c r="V1" s="24"/>
    </row>
    <row r="2" spans="1:22">
      <c r="A2" s="62"/>
      <c r="B2" s="36" t="s">
        <v>48</v>
      </c>
      <c r="C2" s="86"/>
      <c r="D2" s="86"/>
      <c r="E2" s="86"/>
      <c r="F2" s="86"/>
      <c r="G2" s="86"/>
      <c r="H2" s="24"/>
      <c r="I2" s="24"/>
      <c r="J2" s="24"/>
      <c r="K2" s="24"/>
      <c r="L2" s="24"/>
      <c r="M2" s="24"/>
      <c r="N2" s="24"/>
      <c r="O2" s="24"/>
      <c r="P2" s="24"/>
      <c r="U2" s="24"/>
      <c r="V2" s="24"/>
    </row>
    <row r="3" spans="1:22" ht="15.75" thickBot="1">
      <c r="A3" s="62"/>
      <c r="B3" s="36" t="s">
        <v>49</v>
      </c>
      <c r="C3" s="86"/>
      <c r="D3" s="86"/>
      <c r="E3" s="86"/>
      <c r="F3" s="86"/>
      <c r="G3" s="86"/>
      <c r="H3" s="24"/>
      <c r="I3" s="24"/>
      <c r="J3" s="24"/>
      <c r="K3" s="24"/>
      <c r="L3" s="24"/>
      <c r="M3" s="24"/>
      <c r="N3" s="24"/>
      <c r="O3" s="24"/>
      <c r="P3" s="24"/>
      <c r="U3" s="24"/>
      <c r="V3" s="24"/>
    </row>
    <row r="4" spans="1:22" s="3" customFormat="1" ht="15.75" thickBot="1">
      <c r="A4" s="63"/>
      <c r="B4" s="48"/>
      <c r="C4" s="53" t="s">
        <v>21</v>
      </c>
      <c r="D4" s="40" t="s">
        <v>22</v>
      </c>
      <c r="E4" s="26" t="s">
        <v>23</v>
      </c>
      <c r="F4" s="26" t="s">
        <v>24</v>
      </c>
      <c r="G4" s="26" t="s">
        <v>25</v>
      </c>
      <c r="H4" s="26" t="s">
        <v>26</v>
      </c>
      <c r="I4" s="26" t="s">
        <v>27</v>
      </c>
      <c r="J4" s="26" t="s">
        <v>28</v>
      </c>
      <c r="K4" s="26" t="s">
        <v>29</v>
      </c>
      <c r="L4" s="26" t="s">
        <v>30</v>
      </c>
      <c r="M4" s="26" t="s">
        <v>31</v>
      </c>
      <c r="N4" s="26" t="s">
        <v>32</v>
      </c>
      <c r="O4" s="26" t="s">
        <v>33</v>
      </c>
      <c r="P4" s="27" t="s">
        <v>34</v>
      </c>
      <c r="Q4" s="22"/>
      <c r="R4" s="22"/>
      <c r="S4" s="22"/>
      <c r="T4" s="22"/>
    </row>
    <row r="5" spans="1:22" ht="24" customHeight="1" thickBot="1">
      <c r="A5" s="79">
        <v>1</v>
      </c>
      <c r="B5" s="80" t="s">
        <v>52</v>
      </c>
      <c r="C5" s="81"/>
      <c r="D5" s="82">
        <f>+C41</f>
        <v>0</v>
      </c>
      <c r="E5" s="83">
        <f>+D41</f>
        <v>0</v>
      </c>
      <c r="F5" s="83">
        <f t="shared" ref="F5:O5" si="0">+E41</f>
        <v>0</v>
      </c>
      <c r="G5" s="83">
        <f t="shared" si="0"/>
        <v>0</v>
      </c>
      <c r="H5" s="83">
        <f t="shared" si="0"/>
        <v>0</v>
      </c>
      <c r="I5" s="83">
        <f t="shared" si="0"/>
        <v>0</v>
      </c>
      <c r="J5" s="83">
        <f>+I41</f>
        <v>0</v>
      </c>
      <c r="K5" s="83">
        <f t="shared" si="0"/>
        <v>0</v>
      </c>
      <c r="L5" s="83">
        <f t="shared" si="0"/>
        <v>0</v>
      </c>
      <c r="M5" s="83">
        <f t="shared" si="0"/>
        <v>0</v>
      </c>
      <c r="N5" s="83">
        <f t="shared" si="0"/>
        <v>0</v>
      </c>
      <c r="O5" s="83">
        <f t="shared" si="0"/>
        <v>0</v>
      </c>
      <c r="P5" s="28"/>
    </row>
    <row r="6" spans="1:22">
      <c r="A6" s="64">
        <v>2</v>
      </c>
      <c r="B6" s="49" t="s">
        <v>36</v>
      </c>
      <c r="C6" s="54"/>
      <c r="D6" s="41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22">
      <c r="A7" s="65">
        <v>2.1</v>
      </c>
      <c r="B7" s="50" t="s">
        <v>46</v>
      </c>
      <c r="C7" s="55"/>
      <c r="D7" s="4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0">
        <f>SUM(D7:O7)</f>
        <v>0</v>
      </c>
    </row>
    <row r="8" spans="1:22" ht="15.75" thickBot="1">
      <c r="A8" s="66">
        <v>2.2000000000000002</v>
      </c>
      <c r="B8" s="51" t="s">
        <v>51</v>
      </c>
      <c r="C8" s="56"/>
      <c r="D8" s="43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>
        <f t="shared" ref="P8:P40" si="1">SUM(D8:O8)</f>
        <v>0</v>
      </c>
    </row>
    <row r="9" spans="1:22" ht="30.75" thickBot="1">
      <c r="A9" s="67">
        <v>3</v>
      </c>
      <c r="B9" s="52" t="s">
        <v>45</v>
      </c>
      <c r="C9" s="57">
        <f>+C8</f>
        <v>0</v>
      </c>
      <c r="D9" s="2">
        <f t="shared" ref="D9:O9" si="2">SUM(D7:D8)</f>
        <v>0</v>
      </c>
      <c r="E9" s="7">
        <f t="shared" si="2"/>
        <v>0</v>
      </c>
      <c r="F9" s="7">
        <f t="shared" si="2"/>
        <v>0</v>
      </c>
      <c r="G9" s="7">
        <f t="shared" si="2"/>
        <v>0</v>
      </c>
      <c r="H9" s="7">
        <f t="shared" si="2"/>
        <v>0</v>
      </c>
      <c r="I9" s="7">
        <f t="shared" si="2"/>
        <v>0</v>
      </c>
      <c r="J9" s="7">
        <f t="shared" si="2"/>
        <v>0</v>
      </c>
      <c r="K9" s="7">
        <f t="shared" si="2"/>
        <v>0</v>
      </c>
      <c r="L9" s="7">
        <f t="shared" si="2"/>
        <v>0</v>
      </c>
      <c r="M9" s="7">
        <f t="shared" si="2"/>
        <v>0</v>
      </c>
      <c r="N9" s="7">
        <f t="shared" si="2"/>
        <v>0</v>
      </c>
      <c r="O9" s="7">
        <f t="shared" si="2"/>
        <v>0</v>
      </c>
      <c r="P9" s="14">
        <f t="shared" si="1"/>
        <v>0</v>
      </c>
    </row>
    <row r="10" spans="1:22" ht="31.5" thickTop="1" thickBot="1">
      <c r="A10" s="68">
        <v>4</v>
      </c>
      <c r="B10" s="58" t="s">
        <v>43</v>
      </c>
      <c r="C10" s="59">
        <f t="shared" ref="C10:O10" si="3">+C5+C9</f>
        <v>0</v>
      </c>
      <c r="D10" s="60">
        <f t="shared" si="3"/>
        <v>0</v>
      </c>
      <c r="E10" s="61">
        <f t="shared" si="3"/>
        <v>0</v>
      </c>
      <c r="F10" s="61">
        <f t="shared" si="3"/>
        <v>0</v>
      </c>
      <c r="G10" s="61">
        <f t="shared" si="3"/>
        <v>0</v>
      </c>
      <c r="H10" s="61">
        <f t="shared" si="3"/>
        <v>0</v>
      </c>
      <c r="I10" s="61">
        <f t="shared" si="3"/>
        <v>0</v>
      </c>
      <c r="J10" s="61">
        <f t="shared" si="3"/>
        <v>0</v>
      </c>
      <c r="K10" s="61">
        <f t="shared" si="3"/>
        <v>0</v>
      </c>
      <c r="L10" s="61">
        <f t="shared" si="3"/>
        <v>0</v>
      </c>
      <c r="M10" s="61">
        <f t="shared" si="3"/>
        <v>0</v>
      </c>
      <c r="N10" s="61">
        <f t="shared" si="3"/>
        <v>0</v>
      </c>
      <c r="O10" s="61">
        <f t="shared" si="3"/>
        <v>0</v>
      </c>
      <c r="P10" s="15"/>
    </row>
    <row r="11" spans="1:22" ht="15.75" thickTop="1">
      <c r="A11" s="69">
        <v>5</v>
      </c>
      <c r="B11" s="87" t="s">
        <v>35</v>
      </c>
      <c r="C11" s="88"/>
      <c r="D11" s="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6"/>
    </row>
    <row r="12" spans="1:22">
      <c r="A12" s="70">
        <v>5.0999999999999996</v>
      </c>
      <c r="B12" s="84" t="s">
        <v>7</v>
      </c>
      <c r="C12" s="85"/>
      <c r="D12" s="4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0">
        <f t="shared" si="1"/>
        <v>0</v>
      </c>
    </row>
    <row r="13" spans="1:22">
      <c r="A13" s="70">
        <v>5.2</v>
      </c>
      <c r="B13" s="84" t="s">
        <v>8</v>
      </c>
      <c r="C13" s="85"/>
      <c r="D13" s="4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0">
        <f t="shared" si="1"/>
        <v>0</v>
      </c>
    </row>
    <row r="14" spans="1:22">
      <c r="A14" s="70">
        <v>5.3</v>
      </c>
      <c r="B14" s="84" t="s">
        <v>17</v>
      </c>
      <c r="C14" s="85"/>
      <c r="D14" s="4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0">
        <f t="shared" si="1"/>
        <v>0</v>
      </c>
    </row>
    <row r="15" spans="1:22">
      <c r="A15" s="70">
        <v>5.4</v>
      </c>
      <c r="B15" s="84" t="s">
        <v>0</v>
      </c>
      <c r="C15" s="85"/>
      <c r="D15" s="4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"/>
    </row>
    <row r="16" spans="1:22">
      <c r="A16" s="70">
        <v>5.5</v>
      </c>
      <c r="B16" s="84" t="s">
        <v>2</v>
      </c>
      <c r="C16" s="85"/>
      <c r="D16" s="4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0"/>
    </row>
    <row r="17" spans="1:16">
      <c r="A17" s="70">
        <v>5.6</v>
      </c>
      <c r="B17" s="84" t="s">
        <v>13</v>
      </c>
      <c r="C17" s="85"/>
      <c r="D17" s="4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0"/>
    </row>
    <row r="18" spans="1:16">
      <c r="A18" s="70">
        <v>5.7</v>
      </c>
      <c r="B18" s="84" t="s">
        <v>15</v>
      </c>
      <c r="C18" s="85"/>
      <c r="D18" s="42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/>
    </row>
    <row r="19" spans="1:16">
      <c r="A19" s="70">
        <v>5.8</v>
      </c>
      <c r="B19" s="84" t="s">
        <v>16</v>
      </c>
      <c r="C19" s="85"/>
      <c r="D19" s="4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/>
    </row>
    <row r="20" spans="1:16">
      <c r="A20" s="70">
        <v>5.9</v>
      </c>
      <c r="B20" s="84" t="s">
        <v>4</v>
      </c>
      <c r="C20" s="85"/>
      <c r="D20" s="4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0"/>
    </row>
    <row r="21" spans="1:16">
      <c r="A21" s="71">
        <v>5.0999999999999996</v>
      </c>
      <c r="B21" s="84" t="s">
        <v>1</v>
      </c>
      <c r="C21" s="85"/>
      <c r="D21" s="4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0"/>
    </row>
    <row r="22" spans="1:16">
      <c r="A22" s="71">
        <v>5.1100000000000003</v>
      </c>
      <c r="B22" s="84" t="s">
        <v>3</v>
      </c>
      <c r="C22" s="85"/>
      <c r="D22" s="4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0"/>
    </row>
    <row r="23" spans="1:16">
      <c r="A23" s="71">
        <v>5.12</v>
      </c>
      <c r="B23" s="84" t="s">
        <v>12</v>
      </c>
      <c r="C23" s="85"/>
      <c r="D23" s="4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0"/>
    </row>
    <row r="24" spans="1:16">
      <c r="A24" s="71">
        <v>5.13</v>
      </c>
      <c r="B24" s="84" t="s">
        <v>14</v>
      </c>
      <c r="C24" s="85"/>
      <c r="D24" s="4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/>
    </row>
    <row r="25" spans="1:16">
      <c r="A25" s="71">
        <v>5.14</v>
      </c>
      <c r="B25" s="84" t="s">
        <v>19</v>
      </c>
      <c r="C25" s="85"/>
      <c r="D25" s="4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0"/>
    </row>
    <row r="26" spans="1:16">
      <c r="A26" s="71">
        <v>5.15</v>
      </c>
      <c r="B26" s="84" t="s">
        <v>9</v>
      </c>
      <c r="C26" s="85"/>
      <c r="D26" s="4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0"/>
    </row>
    <row r="27" spans="1:16">
      <c r="A27" s="71">
        <v>5.16</v>
      </c>
      <c r="B27" s="84" t="s">
        <v>10</v>
      </c>
      <c r="C27" s="85"/>
      <c r="D27" s="42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0"/>
    </row>
    <row r="28" spans="1:16">
      <c r="A28" s="71">
        <v>5.17</v>
      </c>
      <c r="B28" s="84" t="s">
        <v>18</v>
      </c>
      <c r="C28" s="85"/>
      <c r="D28" s="4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0"/>
    </row>
    <row r="29" spans="1:16">
      <c r="A29" s="71">
        <v>5.1800000000000104</v>
      </c>
      <c r="B29" s="84" t="s">
        <v>20</v>
      </c>
      <c r="C29" s="85"/>
      <c r="D29" s="42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0"/>
    </row>
    <row r="30" spans="1:16">
      <c r="A30" s="71">
        <v>5.1900000000000102</v>
      </c>
      <c r="B30" s="84" t="s">
        <v>5</v>
      </c>
      <c r="C30" s="85"/>
      <c r="D30" s="42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0"/>
    </row>
    <row r="31" spans="1:16">
      <c r="A31" s="71">
        <v>5.2000000000000099</v>
      </c>
      <c r="B31" s="84" t="s">
        <v>6</v>
      </c>
      <c r="C31" s="85"/>
      <c r="D31" s="42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0"/>
    </row>
    <row r="32" spans="1:16">
      <c r="A32" s="71">
        <v>5.2100000000000097</v>
      </c>
      <c r="B32" s="84" t="s">
        <v>11</v>
      </c>
      <c r="C32" s="85"/>
      <c r="D32" s="4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0"/>
    </row>
    <row r="33" spans="1:16">
      <c r="A33" s="71">
        <v>5.2200000000000104</v>
      </c>
      <c r="B33" s="84" t="s">
        <v>37</v>
      </c>
      <c r="C33" s="85"/>
      <c r="D33" s="42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/>
    </row>
    <row r="34" spans="1:16" ht="15.75" thickBot="1">
      <c r="A34" s="72">
        <v>5.2300000000000102</v>
      </c>
      <c r="B34" s="91" t="s">
        <v>38</v>
      </c>
      <c r="C34" s="92"/>
      <c r="D34" s="4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7">
        <f t="shared" si="1"/>
        <v>0</v>
      </c>
    </row>
    <row r="35" spans="1:16" ht="15.75" thickBot="1">
      <c r="A35" s="73">
        <v>5.24000000000001</v>
      </c>
      <c r="B35" s="37" t="s">
        <v>39</v>
      </c>
      <c r="C35" s="39">
        <f t="shared" ref="C35:O35" si="4">SUM(C12:C34)</f>
        <v>0</v>
      </c>
      <c r="D35" s="45">
        <f t="shared" si="4"/>
        <v>0</v>
      </c>
      <c r="E35" s="38">
        <f t="shared" si="4"/>
        <v>0</v>
      </c>
      <c r="F35" s="38">
        <f t="shared" si="4"/>
        <v>0</v>
      </c>
      <c r="G35" s="38">
        <f t="shared" si="4"/>
        <v>0</v>
      </c>
      <c r="H35" s="38">
        <f t="shared" si="4"/>
        <v>0</v>
      </c>
      <c r="I35" s="38">
        <f t="shared" si="4"/>
        <v>0</v>
      </c>
      <c r="J35" s="38">
        <f t="shared" si="4"/>
        <v>0</v>
      </c>
      <c r="K35" s="38">
        <f t="shared" si="4"/>
        <v>0</v>
      </c>
      <c r="L35" s="38">
        <f t="shared" si="4"/>
        <v>0</v>
      </c>
      <c r="M35" s="38">
        <f t="shared" si="4"/>
        <v>0</v>
      </c>
      <c r="N35" s="38">
        <f t="shared" si="4"/>
        <v>0</v>
      </c>
      <c r="O35" s="38">
        <f t="shared" si="4"/>
        <v>0</v>
      </c>
      <c r="P35" s="39">
        <f>IF(SUM(D35:O35)=SUM(P12:P34),SUM(D35:O35),"Error")</f>
        <v>0</v>
      </c>
    </row>
    <row r="36" spans="1:16">
      <c r="A36" s="74">
        <v>5.2500000000000098</v>
      </c>
      <c r="B36" s="93" t="s">
        <v>40</v>
      </c>
      <c r="C36" s="94"/>
      <c r="D36" s="1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8">
        <f t="shared" si="1"/>
        <v>0</v>
      </c>
    </row>
    <row r="37" spans="1:16">
      <c r="A37" s="71">
        <v>5.2600000000000096</v>
      </c>
      <c r="B37" s="84" t="s">
        <v>41</v>
      </c>
      <c r="C37" s="85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0">
        <f t="shared" si="1"/>
        <v>0</v>
      </c>
    </row>
    <row r="38" spans="1:16">
      <c r="A38" s="71">
        <v>5.2700000000000102</v>
      </c>
      <c r="B38" s="84" t="s">
        <v>42</v>
      </c>
      <c r="C38" s="85"/>
      <c r="D38" s="4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0">
        <f t="shared" si="1"/>
        <v>0</v>
      </c>
    </row>
    <row r="39" spans="1:16" ht="15.75" thickBot="1">
      <c r="A39" s="75">
        <v>5.2800000000000198</v>
      </c>
      <c r="B39" s="89" t="s">
        <v>53</v>
      </c>
      <c r="C39" s="90"/>
      <c r="D39" s="4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1"/>
        <v>0</v>
      </c>
    </row>
    <row r="40" spans="1:16" ht="27.75" thickBot="1">
      <c r="A40" s="76">
        <v>6</v>
      </c>
      <c r="B40" s="29" t="s">
        <v>50</v>
      </c>
      <c r="C40" s="31">
        <f t="shared" ref="C40:O40" si="5">+C35+SUM(C36:C39)</f>
        <v>0</v>
      </c>
      <c r="D40" s="46">
        <f t="shared" si="5"/>
        <v>0</v>
      </c>
      <c r="E40" s="30">
        <f t="shared" si="5"/>
        <v>0</v>
      </c>
      <c r="F40" s="30">
        <f t="shared" si="5"/>
        <v>0</v>
      </c>
      <c r="G40" s="30">
        <f t="shared" si="5"/>
        <v>0</v>
      </c>
      <c r="H40" s="30">
        <f t="shared" si="5"/>
        <v>0</v>
      </c>
      <c r="I40" s="30">
        <f t="shared" si="5"/>
        <v>0</v>
      </c>
      <c r="J40" s="30">
        <f t="shared" si="5"/>
        <v>0</v>
      </c>
      <c r="K40" s="30">
        <f t="shared" si="5"/>
        <v>0</v>
      </c>
      <c r="L40" s="30">
        <f t="shared" si="5"/>
        <v>0</v>
      </c>
      <c r="M40" s="30">
        <f t="shared" si="5"/>
        <v>0</v>
      </c>
      <c r="N40" s="30">
        <f t="shared" si="5"/>
        <v>0</v>
      </c>
      <c r="O40" s="30">
        <f t="shared" si="5"/>
        <v>0</v>
      </c>
      <c r="P40" s="31">
        <f t="shared" si="1"/>
        <v>0</v>
      </c>
    </row>
    <row r="41" spans="1:16" ht="31.5" thickTop="1" thickBot="1">
      <c r="A41" s="77">
        <v>7</v>
      </c>
      <c r="B41" s="32" t="s">
        <v>44</v>
      </c>
      <c r="C41" s="47">
        <f t="shared" ref="C41:O41" si="6">+C10-C40</f>
        <v>0</v>
      </c>
      <c r="D41" s="20">
        <f t="shared" si="6"/>
        <v>0</v>
      </c>
      <c r="E41" s="21">
        <f t="shared" si="6"/>
        <v>0</v>
      </c>
      <c r="F41" s="21">
        <f t="shared" si="6"/>
        <v>0</v>
      </c>
      <c r="G41" s="21">
        <f t="shared" si="6"/>
        <v>0</v>
      </c>
      <c r="H41" s="21">
        <f t="shared" si="6"/>
        <v>0</v>
      </c>
      <c r="I41" s="21">
        <f t="shared" si="6"/>
        <v>0</v>
      </c>
      <c r="J41" s="21">
        <f t="shared" si="6"/>
        <v>0</v>
      </c>
      <c r="K41" s="21">
        <f t="shared" si="6"/>
        <v>0</v>
      </c>
      <c r="L41" s="21">
        <f t="shared" si="6"/>
        <v>0</v>
      </c>
      <c r="M41" s="21">
        <f t="shared" si="6"/>
        <v>0</v>
      </c>
      <c r="N41" s="21">
        <f t="shared" si="6"/>
        <v>0</v>
      </c>
      <c r="O41" s="21">
        <f t="shared" si="6"/>
        <v>0</v>
      </c>
      <c r="P41" s="19"/>
    </row>
    <row r="42" spans="1:16">
      <c r="A42" s="62"/>
      <c r="B42" s="3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>
      <c r="A43" s="62"/>
      <c r="B43" s="33" t="s">
        <v>55</v>
      </c>
      <c r="C43" s="24"/>
      <c r="D43" s="24"/>
      <c r="E43" s="24"/>
      <c r="F43" s="24"/>
      <c r="G43" s="24"/>
      <c r="H43" s="24"/>
      <c r="I43" s="24"/>
      <c r="J43" s="24"/>
      <c r="K43" s="24"/>
      <c r="L43" s="95" t="s">
        <v>54</v>
      </c>
      <c r="N43" s="24"/>
      <c r="O43" s="24"/>
      <c r="P43" s="24"/>
    </row>
    <row r="44" spans="1:16">
      <c r="A44" s="62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>
      <c r="A45" s="62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>
      <c r="A46" s="6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>
      <c r="A47" s="62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>
      <c r="A48" s="62"/>
      <c r="B48" s="3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>
      <c r="A49" s="62"/>
      <c r="B49" s="24"/>
      <c r="C49" s="35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>
      <c r="A50" s="62"/>
      <c r="B50" s="24"/>
      <c r="C50" s="35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6">
      <c r="A51" s="62"/>
      <c r="B51" s="24"/>
      <c r="C51" s="35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1:16">
      <c r="A52" s="62"/>
      <c r="B52" s="24"/>
      <c r="C52" s="35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>
      <c r="A53" s="62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>
      <c r="A54" s="62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</sheetData>
  <mergeCells count="30">
    <mergeCell ref="B39:C39"/>
    <mergeCell ref="B33:C33"/>
    <mergeCell ref="B34:C34"/>
    <mergeCell ref="B36:C36"/>
    <mergeCell ref="B37:C37"/>
    <mergeCell ref="B38:C38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20:C20"/>
    <mergeCell ref="C2:G2"/>
    <mergeCell ref="C3:G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&amp;LCopyright 2020 Project Engineering Management Ltd&amp;C&amp;F&amp;RPage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</vt:lpstr>
      <vt:lpstr>'Cash flow'!Print_Area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Laskaj</dc:creator>
  <cp:lastModifiedBy>Laskaj</cp:lastModifiedBy>
  <cp:lastPrinted>2020-08-10T14:00:14Z</cp:lastPrinted>
  <dcterms:created xsi:type="dcterms:W3CDTF">2020-06-16T17:57:08Z</dcterms:created>
  <dcterms:modified xsi:type="dcterms:W3CDTF">2020-08-10T14:01:23Z</dcterms:modified>
</cp:coreProperties>
</file>