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ewel\Downloads\"/>
    </mc:Choice>
  </mc:AlternateContent>
  <xr:revisionPtr revIDLastSave="0" documentId="13_ncr:1_{74898A4A-617D-4438-9243-EA4EBFC6D9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sonal Finacial Statement" sheetId="1" r:id="rId1"/>
    <sheet name="Schedule of Real Est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8nDNLIt5BbkKZ92ziV59ybjr3au3DbtrOwKf0rRoe0E="/>
    </ext>
  </extLst>
</workbook>
</file>

<file path=xl/calcChain.xml><?xml version="1.0" encoding="utf-8"?>
<calcChain xmlns="http://schemas.openxmlformats.org/spreadsheetml/2006/main">
  <c r="S33" i="2" l="1"/>
  <c r="R33" i="2"/>
  <c r="Q33" i="2"/>
  <c r="I33" i="2"/>
  <c r="H33" i="2"/>
  <c r="T31" i="2"/>
  <c r="T33" i="2" s="1"/>
  <c r="S30" i="2"/>
  <c r="R30" i="2"/>
  <c r="Q30" i="2"/>
  <c r="I30" i="2"/>
  <c r="H30" i="2"/>
  <c r="T28" i="2"/>
  <c r="T30" i="2" s="1"/>
  <c r="S27" i="2"/>
  <c r="R27" i="2"/>
  <c r="Q27" i="2"/>
  <c r="I27" i="2"/>
  <c r="H27" i="2"/>
  <c r="T25" i="2"/>
  <c r="T27" i="2" s="1"/>
  <c r="S24" i="2"/>
  <c r="R24" i="2"/>
  <c r="Q24" i="2"/>
  <c r="I24" i="2"/>
  <c r="H24" i="2"/>
  <c r="T22" i="2"/>
  <c r="T24" i="2" s="1"/>
  <c r="T21" i="2"/>
  <c r="S21" i="2"/>
  <c r="R21" i="2"/>
  <c r="Q21" i="2"/>
  <c r="I21" i="2"/>
  <c r="H21" i="2"/>
  <c r="T19" i="2"/>
  <c r="T18" i="2"/>
  <c r="S18" i="2"/>
  <c r="R18" i="2"/>
  <c r="Q18" i="2"/>
  <c r="I18" i="2"/>
  <c r="H18" i="2"/>
  <c r="T16" i="2"/>
  <c r="S15" i="2"/>
  <c r="R15" i="2"/>
  <c r="Q15" i="2"/>
  <c r="I15" i="2"/>
  <c r="H15" i="2"/>
  <c r="T13" i="2"/>
  <c r="T15" i="2" s="1"/>
  <c r="S12" i="2"/>
  <c r="R12" i="2"/>
  <c r="Q12" i="2"/>
  <c r="I12" i="2"/>
  <c r="H12" i="2"/>
  <c r="T10" i="2"/>
  <c r="T12" i="2" s="1"/>
  <c r="S9" i="2"/>
  <c r="R9" i="2"/>
  <c r="Q9" i="2"/>
  <c r="I9" i="2"/>
  <c r="H9" i="2"/>
  <c r="T7" i="2"/>
  <c r="T9" i="2" s="1"/>
  <c r="S6" i="2"/>
  <c r="S34" i="2" s="1"/>
  <c r="R6" i="2"/>
  <c r="R34" i="2" s="1"/>
  <c r="Q6" i="2"/>
  <c r="Q34" i="2" s="1"/>
  <c r="I6" i="2"/>
  <c r="J34" i="2" s="1"/>
  <c r="H6" i="2"/>
  <c r="H34" i="2" s="1"/>
  <c r="T4" i="2"/>
  <c r="T6" i="2" s="1"/>
  <c r="T34" i="2" s="1"/>
  <c r="B1" i="2"/>
  <c r="P64" i="1"/>
  <c r="P56" i="1"/>
  <c r="F28" i="1" s="1"/>
  <c r="F31" i="1" s="1"/>
  <c r="O32" i="1" s="1"/>
  <c r="P48" i="1"/>
  <c r="P40" i="1"/>
  <c r="O31" i="1"/>
  <c r="F22" i="1"/>
  <c r="C22" i="1"/>
  <c r="I21" i="1"/>
  <c r="I20" i="1"/>
  <c r="I19" i="1"/>
  <c r="I18" i="1"/>
  <c r="I17" i="1"/>
  <c r="I16" i="1"/>
  <c r="I15" i="1"/>
  <c r="I14" i="1"/>
  <c r="I13" i="1"/>
  <c r="I22" i="1" s="1"/>
  <c r="Q9" i="1"/>
  <c r="K9" i="1"/>
  <c r="K8" i="1"/>
  <c r="K7" i="1"/>
</calcChain>
</file>

<file path=xl/sharedStrings.xml><?xml version="1.0" encoding="utf-8"?>
<sst xmlns="http://schemas.openxmlformats.org/spreadsheetml/2006/main" count="215" uniqueCount="101">
  <si>
    <t>PERSONAL FINANCIAL STATEMENT</t>
  </si>
  <si>
    <t>Date:</t>
  </si>
  <si>
    <t>Applicant Name:</t>
  </si>
  <si>
    <t>Spouse's Name:</t>
  </si>
  <si>
    <t>Date of Birth:</t>
  </si>
  <si>
    <t>Social Security #</t>
  </si>
  <si>
    <t>Home Phone:</t>
  </si>
  <si>
    <t>Email:</t>
  </si>
  <si>
    <t>Address:</t>
  </si>
  <si>
    <t>City, State , Zip:</t>
  </si>
  <si>
    <t>Country:</t>
  </si>
  <si>
    <t>United States</t>
  </si>
  <si>
    <t>City, State, Zip:</t>
  </si>
  <si>
    <t>Section 2 - Annual Income</t>
  </si>
  <si>
    <t>Gross Annual Income</t>
  </si>
  <si>
    <t>Applicant</t>
  </si>
  <si>
    <t>Spouse</t>
  </si>
  <si>
    <t>Total</t>
  </si>
  <si>
    <t>Describe Other Income</t>
  </si>
  <si>
    <t>Base Employment Income</t>
  </si>
  <si>
    <t>$</t>
  </si>
  <si>
    <t>Notice: Alimony, child support or separate maintenance income need not be disclosed if the Applicant or Spouse does not wish to have the income considered as a basis for repaying this loan.</t>
  </si>
  <si>
    <t>Overtime</t>
  </si>
  <si>
    <t>Commissions</t>
  </si>
  <si>
    <t>Dividends/Interest</t>
  </si>
  <si>
    <t>Rental Income</t>
  </si>
  <si>
    <t>Alimony/Child Support</t>
  </si>
  <si>
    <t>Other Annual Income</t>
  </si>
  <si>
    <t>Section 3 - Financial Condition as of Signed Date</t>
  </si>
  <si>
    <t>Assets</t>
  </si>
  <si>
    <t>Amount</t>
  </si>
  <si>
    <t xml:space="preserve">Liabilities </t>
  </si>
  <si>
    <t>Cash, Checking &amp; Savings, CD's - see Schedule A</t>
  </si>
  <si>
    <t>Revolving Credit - See Schedule D</t>
  </si>
  <si>
    <t>Publicly Traded Investments - see Schedule B</t>
  </si>
  <si>
    <t>Installment Loans - See Schedule E</t>
  </si>
  <si>
    <t>Other Assets - See Schedule C</t>
  </si>
  <si>
    <t>Mortgage Loans - See Schedule of Real Estate</t>
  </si>
  <si>
    <t xml:space="preserve">Net Worth of Business(es) Owned </t>
  </si>
  <si>
    <t>Other Liabilities - See Schedule F</t>
  </si>
  <si>
    <t>Real Estate Owned - See Schedule of Real Estate</t>
  </si>
  <si>
    <t xml:space="preserve">Other : </t>
  </si>
  <si>
    <t>Total Assets</t>
  </si>
  <si>
    <t>Total Liabilities</t>
  </si>
  <si>
    <r>
      <rPr>
        <b/>
        <sz val="10"/>
        <color theme="1"/>
        <rFont val="Arial"/>
      </rPr>
      <t>Net Worth</t>
    </r>
    <r>
      <rPr>
        <sz val="10"/>
        <color theme="1"/>
        <rFont val="Arial"/>
      </rPr>
      <t xml:space="preserve"> (Total Assets minus Total Liabilities)</t>
    </r>
  </si>
  <si>
    <t>Schedule A - Cash, Checking &amp; Savings, CD's</t>
  </si>
  <si>
    <t>Name of Bank</t>
  </si>
  <si>
    <t>Account Description/Account Owner</t>
  </si>
  <si>
    <t>Current Balance</t>
  </si>
  <si>
    <t>Total:</t>
  </si>
  <si>
    <t>Schedule B - Publicly Traded Investments: Brokerage Firms, Stocks, Bonds, Mutual Funds, IRAs, 401k</t>
  </si>
  <si>
    <t>Name(s) Registered</t>
  </si>
  <si>
    <t>Account Description</t>
  </si>
  <si>
    <t>Shares/Amt</t>
  </si>
  <si>
    <t>Retirement</t>
  </si>
  <si>
    <t>Current Value</t>
  </si>
  <si>
    <t xml:space="preserve">       Yes         No</t>
  </si>
  <si>
    <t>Schedule C - Other Assets - Vehicles, Boats, Personal Assets, Cash-value Life Insurance Owned by Signer</t>
  </si>
  <si>
    <t>Property Description</t>
  </si>
  <si>
    <t>Name(s) Registered In</t>
  </si>
  <si>
    <t>Schedule D - Revolving Credit: Credit Cards, Credit Lines (Do Not Include Home Equity Lines of Credit)</t>
  </si>
  <si>
    <t>To Whom Payable</t>
  </si>
  <si>
    <t>Description</t>
  </si>
  <si>
    <t>Commitment Amt</t>
  </si>
  <si>
    <t>Monthly Pmt</t>
  </si>
  <si>
    <t>Signatures</t>
  </si>
  <si>
    <t>The signer(s) certifies that the above statement and attached schedules, including all federal tax returns, prepared by or for the undersigned are a complete and true statement of the financial condition of the undersigned on the date indicated.</t>
  </si>
  <si>
    <t>Signature (individual)</t>
  </si>
  <si>
    <t>Date</t>
  </si>
  <si>
    <t>Signature   (Spouse)</t>
  </si>
  <si>
    <t>Applicant:</t>
  </si>
  <si>
    <t>INSTRUCTIONS:  Please fill out as completely as possible.  If Borrower(s) owns more properties than spaces allow, please attach additional forms AND enter full totals under one row.</t>
  </si>
  <si>
    <t>Proposed status changes in the near future (sale, exchange, rental composiiton, etc.) should be described in remarks section.  If percentage of ownership in any property is less than 100%, indicate other owners and their % in remarks section.</t>
  </si>
  <si>
    <t>Cash Flow</t>
  </si>
  <si>
    <t>Ownership Entity</t>
  </si>
  <si>
    <t xml:space="preserve">Property Address         </t>
  </si>
  <si>
    <t xml:space="preserve">Status   OO  PS  R      </t>
  </si>
  <si>
    <t>Property Type</t>
  </si>
  <si>
    <t>% of Owner</t>
  </si>
  <si>
    <t xml:space="preserve">Acq. Date Cost  </t>
  </si>
  <si>
    <t>Market Value</t>
  </si>
  <si>
    <t>Mortgage Liens</t>
  </si>
  <si>
    <t>Mortgage Lender/Loan Number</t>
  </si>
  <si>
    <t>Maturity  Date</t>
  </si>
  <si>
    <t>Recourse  Y/N</t>
  </si>
  <si>
    <t>Interest
Rate</t>
  </si>
  <si>
    <t>Monthly Rents</t>
  </si>
  <si>
    <t>Monthly Mtg. Pmt.</t>
  </si>
  <si>
    <t>Taxes, Ins, 
&amp; Maint.</t>
  </si>
  <si>
    <t>Net Rental Income</t>
  </si>
  <si>
    <t>1st</t>
  </si>
  <si>
    <t>Cost:</t>
  </si>
  <si>
    <t>2nd</t>
  </si>
  <si>
    <t>Ownership % Total</t>
  </si>
  <si>
    <t>Propety Type: SF = Single Family, 
Comm = Commercial, MF =Multifamily.</t>
  </si>
  <si>
    <t>TOTALS:</t>
  </si>
  <si>
    <t xml:space="preserve">THIS SCHEDULE IS TO BE ATTACHED TO AND MADE A PART OF MY LOAN APPLICATION.     </t>
  </si>
  <si>
    <t>Signed____________________________________________________</t>
  </si>
  <si>
    <t xml:space="preserve">        Date____________________</t>
  </si>
  <si>
    <t>Date____________________</t>
  </si>
  <si>
    <t>Page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</si>
</sst>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m/dd/yy"/>
    <numFmt numFmtId="165" formatCode="000\-00\-0000"/>
    <numFmt numFmtId="166" formatCode="[&lt;=9999999]###\-####;\(###\)\ ###\-####"/>
    <numFmt numFmtId="167" formatCode="_(&quot;$&quot;* #,##0_);_(&quot;$&quot;* \(#,##0\);_(&quot;$&quot;* &quot;-&quot;??_);_(@_)"/>
    <numFmt numFmtId="168" formatCode="_(* #,##0_);_(* \(#,##0\);_(* &quot;-&quot;??_);_(@_)"/>
  </numFmts>
  <fonts count="19" x14ac:knownFonts="1">
    <font>
      <sz val="10"/>
      <color rgb="FF000000"/>
      <name val="Calibri"/>
      <scheme val="minor"/>
    </font>
    <font>
      <b/>
      <sz val="14"/>
      <color theme="1"/>
      <name val="Arial"/>
    </font>
    <font>
      <sz val="10"/>
      <name val="Calibri"/>
    </font>
    <font>
      <b/>
      <sz val="26"/>
      <color theme="1"/>
      <name val="Arial"/>
    </font>
    <font>
      <sz val="10"/>
      <color theme="1"/>
      <name val="Arial"/>
    </font>
    <font>
      <sz val="9"/>
      <color theme="1"/>
      <name val="Arial"/>
    </font>
    <font>
      <sz val="8"/>
      <color theme="1"/>
      <name val="Arial"/>
    </font>
    <font>
      <u/>
      <sz val="10"/>
      <color theme="10"/>
      <name val="Calibri"/>
    </font>
    <font>
      <sz val="11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i/>
      <sz val="10"/>
      <color theme="1"/>
      <name val="Arial"/>
    </font>
    <font>
      <sz val="6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3"/>
      <color theme="1"/>
      <name val="Arial"/>
    </font>
    <font>
      <b/>
      <sz val="12"/>
      <color theme="1"/>
      <name val="Arial"/>
    </font>
    <font>
      <b/>
      <sz val="13"/>
      <color theme="1"/>
      <name val="Arial"/>
    </font>
    <font>
      <sz val="16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/>
    <xf numFmtId="0" fontId="4" fillId="0" borderId="0" xfId="0" applyFont="1"/>
    <xf numFmtId="0" fontId="1" fillId="2" borderId="10" xfId="0" applyFont="1" applyFill="1" applyBorder="1"/>
    <xf numFmtId="164" fontId="1" fillId="2" borderId="11" xfId="0" applyNumberFormat="1" applyFont="1" applyFill="1" applyBorder="1" applyAlignment="1">
      <alignment horizontal="right"/>
    </xf>
    <xf numFmtId="0" fontId="4" fillId="0" borderId="17" xfId="0" applyFont="1" applyBorder="1"/>
    <xf numFmtId="0" fontId="4" fillId="0" borderId="19" xfId="0" applyFont="1" applyBorder="1"/>
    <xf numFmtId="0" fontId="4" fillId="0" borderId="23" xfId="0" applyFont="1" applyBorder="1" applyAlignment="1">
      <alignment horizontal="left"/>
    </xf>
    <xf numFmtId="0" fontId="4" fillId="0" borderId="23" xfId="0" applyFont="1" applyBorder="1"/>
    <xf numFmtId="166" fontId="4" fillId="0" borderId="24" xfId="0" applyNumberFormat="1" applyFont="1" applyBorder="1"/>
    <xf numFmtId="0" fontId="4" fillId="0" borderId="24" xfId="0" applyFont="1" applyBorder="1" applyAlignment="1">
      <alignment horizontal="left"/>
    </xf>
    <xf numFmtId="14" fontId="4" fillId="0" borderId="23" xfId="0" applyNumberFormat="1" applyFont="1" applyBorder="1"/>
    <xf numFmtId="165" fontId="4" fillId="0" borderId="23" xfId="0" applyNumberFormat="1" applyFont="1" applyBorder="1"/>
    <xf numFmtId="0" fontId="4" fillId="0" borderId="25" xfId="0" applyFont="1" applyBorder="1"/>
    <xf numFmtId="0" fontId="8" fillId="2" borderId="10" xfId="0" applyFont="1" applyFill="1" applyBorder="1"/>
    <xf numFmtId="0" fontId="4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44" fontId="4" fillId="2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wrapText="1"/>
    </xf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167" fontId="4" fillId="2" borderId="10" xfId="0" applyNumberFormat="1" applyFont="1" applyFill="1" applyBorder="1"/>
    <xf numFmtId="0" fontId="11" fillId="2" borderId="10" xfId="0" applyFont="1" applyFill="1" applyBorder="1" applyAlignment="1">
      <alignment wrapText="1"/>
    </xf>
    <xf numFmtId="0" fontId="9" fillId="2" borderId="10" xfId="0" applyFont="1" applyFill="1" applyBorder="1" applyAlignment="1">
      <alignment horizontal="right"/>
    </xf>
    <xf numFmtId="167" fontId="4" fillId="2" borderId="10" xfId="0" applyNumberFormat="1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 wrapText="1"/>
    </xf>
    <xf numFmtId="167" fontId="4" fillId="2" borderId="10" xfId="0" applyNumberFormat="1" applyFont="1" applyFill="1" applyBorder="1" applyAlignment="1">
      <alignment horizontal="right"/>
    </xf>
    <xf numFmtId="167" fontId="9" fillId="2" borderId="10" xfId="0" applyNumberFormat="1" applyFont="1" applyFill="1" applyBorder="1"/>
    <xf numFmtId="0" fontId="9" fillId="2" borderId="10" xfId="0" applyFont="1" applyFill="1" applyBorder="1"/>
    <xf numFmtId="0" fontId="9" fillId="2" borderId="45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left"/>
    </xf>
    <xf numFmtId="0" fontId="4" fillId="2" borderId="46" xfId="0" applyFont="1" applyFill="1" applyBorder="1"/>
    <xf numFmtId="0" fontId="4" fillId="2" borderId="48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4" fillId="2" borderId="49" xfId="0" applyFont="1" applyFill="1" applyBorder="1"/>
    <xf numFmtId="0" fontId="8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wrapText="1"/>
    </xf>
    <xf numFmtId="0" fontId="12" fillId="2" borderId="10" xfId="0" applyFont="1" applyFill="1" applyBorder="1"/>
    <xf numFmtId="0" fontId="9" fillId="2" borderId="10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44" fontId="4" fillId="0" borderId="0" xfId="0" applyNumberFormat="1" applyFont="1"/>
    <xf numFmtId="0" fontId="13" fillId="0" borderId="15" xfId="0" applyFont="1" applyBorder="1" applyAlignment="1">
      <alignment horizontal="left"/>
    </xf>
    <xf numFmtId="0" fontId="13" fillId="0" borderId="0" xfId="0" applyFont="1"/>
    <xf numFmtId="0" fontId="14" fillId="0" borderId="50" xfId="0" applyFont="1" applyBorder="1" applyAlignment="1">
      <alignment horizontal="left" wrapText="1"/>
    </xf>
    <xf numFmtId="0" fontId="14" fillId="0" borderId="23" xfId="0" applyFont="1" applyBorder="1" applyAlignment="1">
      <alignment horizontal="left" wrapText="1"/>
    </xf>
    <xf numFmtId="0" fontId="14" fillId="0" borderId="0" xfId="0" applyFont="1"/>
    <xf numFmtId="0" fontId="4" fillId="0" borderId="51" xfId="0" applyFont="1" applyBorder="1" applyAlignment="1">
      <alignment horizontal="center" vertical="top" wrapText="1"/>
    </xf>
    <xf numFmtId="0" fontId="14" fillId="0" borderId="51" xfId="0" applyFont="1" applyBorder="1" applyAlignment="1">
      <alignment horizontal="center" wrapText="1"/>
    </xf>
    <xf numFmtId="0" fontId="14" fillId="0" borderId="51" xfId="0" applyFont="1" applyBorder="1" applyAlignment="1">
      <alignment horizontal="center" vertical="top" wrapText="1"/>
    </xf>
    <xf numFmtId="44" fontId="14" fillId="0" borderId="51" xfId="0" applyNumberFormat="1" applyFont="1" applyBorder="1" applyAlignment="1">
      <alignment horizontal="center" vertical="top" wrapText="1"/>
    </xf>
    <xf numFmtId="0" fontId="15" fillId="0" borderId="50" xfId="0" applyFont="1" applyBorder="1" applyAlignment="1">
      <alignment horizontal="center"/>
    </xf>
    <xf numFmtId="0" fontId="14" fillId="2" borderId="52" xfId="0" applyFont="1" applyFill="1" applyBorder="1" applyAlignment="1">
      <alignment horizontal="center"/>
    </xf>
    <xf numFmtId="14" fontId="15" fillId="2" borderId="53" xfId="0" applyNumberFormat="1" applyFont="1" applyFill="1" applyBorder="1" applyAlignment="1">
      <alignment horizontal="right"/>
    </xf>
    <xf numFmtId="168" fontId="15" fillId="0" borderId="24" xfId="0" applyNumberFormat="1" applyFont="1" applyBorder="1"/>
    <xf numFmtId="14" fontId="15" fillId="0" borderId="50" xfId="0" applyNumberFormat="1" applyFont="1" applyBorder="1" applyAlignment="1">
      <alignment horizontal="center"/>
    </xf>
    <xf numFmtId="167" fontId="15" fillId="0" borderId="50" xfId="0" applyNumberFormat="1" applyFont="1" applyBorder="1" applyAlignment="1">
      <alignment vertical="center"/>
    </xf>
    <xf numFmtId="167" fontId="15" fillId="0" borderId="51" xfId="0" applyNumberFormat="1" applyFont="1" applyBorder="1" applyAlignment="1">
      <alignment horizontal="left" vertical="center"/>
    </xf>
    <xf numFmtId="0" fontId="13" fillId="3" borderId="49" xfId="0" applyFont="1" applyFill="1" applyBorder="1" applyAlignment="1">
      <alignment horizontal="left" vertical="top"/>
    </xf>
    <xf numFmtId="168" fontId="15" fillId="2" borderId="53" xfId="0" applyNumberFormat="1" applyFont="1" applyFill="1" applyBorder="1" applyAlignment="1">
      <alignment horizontal="right"/>
    </xf>
    <xf numFmtId="44" fontId="15" fillId="0" borderId="23" xfId="0" applyNumberFormat="1" applyFont="1" applyBorder="1"/>
    <xf numFmtId="42" fontId="15" fillId="0" borderId="50" xfId="0" applyNumberFormat="1" applyFont="1" applyBorder="1" applyAlignment="1">
      <alignment vertical="center"/>
    </xf>
    <xf numFmtId="168" fontId="15" fillId="4" borderId="50" xfId="0" applyNumberFormat="1" applyFont="1" applyFill="1" applyBorder="1" applyAlignment="1">
      <alignment vertical="top"/>
    </xf>
    <xf numFmtId="14" fontId="15" fillId="3" borderId="55" xfId="0" applyNumberFormat="1" applyFont="1" applyFill="1" applyBorder="1" applyAlignment="1">
      <alignment horizontal="left" vertical="top"/>
    </xf>
    <xf numFmtId="14" fontId="15" fillId="3" borderId="50" xfId="0" applyNumberFormat="1" applyFont="1" applyFill="1" applyBorder="1" applyAlignment="1">
      <alignment horizontal="left" vertical="top"/>
    </xf>
    <xf numFmtId="0" fontId="14" fillId="2" borderId="10" xfId="0" applyFont="1" applyFill="1" applyBorder="1"/>
    <xf numFmtId="0" fontId="16" fillId="2" borderId="10" xfId="0" applyFont="1" applyFill="1" applyBorder="1"/>
    <xf numFmtId="167" fontId="17" fillId="4" borderId="48" xfId="0" applyNumberFormat="1" applyFont="1" applyFill="1" applyBorder="1" applyAlignment="1">
      <alignment vertical="center"/>
    </xf>
    <xf numFmtId="168" fontId="17" fillId="4" borderId="48" xfId="0" applyNumberFormat="1" applyFont="1" applyFill="1" applyBorder="1" applyAlignment="1">
      <alignment horizontal="left" vertical="center"/>
    </xf>
    <xf numFmtId="168" fontId="17" fillId="4" borderId="49" xfId="0" applyNumberFormat="1" applyFont="1" applyFill="1" applyBorder="1" applyAlignment="1">
      <alignment vertical="center"/>
    </xf>
    <xf numFmtId="0" fontId="15" fillId="2" borderId="10" xfId="0" applyFont="1" applyFill="1" applyBorder="1"/>
    <xf numFmtId="0" fontId="17" fillId="2" borderId="10" xfId="0" applyFont="1" applyFill="1" applyBorder="1"/>
    <xf numFmtId="0" fontId="17" fillId="2" borderId="10" xfId="0" applyFont="1" applyFill="1" applyBorder="1" applyAlignment="1">
      <alignment horizontal="right"/>
    </xf>
    <xf numFmtId="168" fontId="17" fillId="4" borderId="56" xfId="0" applyNumberFormat="1" applyFont="1" applyFill="1" applyBorder="1" applyAlignment="1">
      <alignment vertical="center"/>
    </xf>
    <xf numFmtId="168" fontId="16" fillId="2" borderId="10" xfId="0" applyNumberFormat="1" applyFont="1" applyFill="1" applyBorder="1" applyAlignment="1">
      <alignment vertical="center"/>
    </xf>
    <xf numFmtId="168" fontId="16" fillId="2" borderId="10" xfId="0" applyNumberFormat="1" applyFont="1" applyFill="1" applyBorder="1" applyAlignment="1">
      <alignment horizontal="left" vertical="center"/>
    </xf>
    <xf numFmtId="167" fontId="16" fillId="2" borderId="10" xfId="0" applyNumberFormat="1" applyFont="1" applyFill="1" applyBorder="1" applyAlignment="1">
      <alignment vertical="center"/>
    </xf>
    <xf numFmtId="0" fontId="16" fillId="0" borderId="0" xfId="0" applyFont="1"/>
    <xf numFmtId="0" fontId="14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44" fontId="14" fillId="2" borderId="10" xfId="0" applyNumberFormat="1" applyFont="1" applyFill="1" applyBorder="1"/>
    <xf numFmtId="0" fontId="18" fillId="2" borderId="10" xfId="0" applyFont="1" applyFill="1" applyBorder="1"/>
    <xf numFmtId="0" fontId="6" fillId="0" borderId="0" xfId="0" applyFont="1"/>
    <xf numFmtId="44" fontId="14" fillId="0" borderId="0" xfId="0" applyNumberFormat="1" applyFont="1"/>
    <xf numFmtId="1" fontId="4" fillId="3" borderId="34" xfId="0" applyNumberFormat="1" applyFont="1" applyFill="1" applyBorder="1" applyAlignment="1">
      <alignment horizontal="left"/>
    </xf>
    <xf numFmtId="0" fontId="2" fillId="0" borderId="35" xfId="0" applyFont="1" applyBorder="1"/>
    <xf numFmtId="0" fontId="2" fillId="0" borderId="36" xfId="0" applyFont="1" applyBorder="1"/>
    <xf numFmtId="1" fontId="4" fillId="3" borderId="23" xfId="0" applyNumberFormat="1" applyFont="1" applyFill="1" applyBorder="1" applyAlignment="1">
      <alignment horizontal="left"/>
    </xf>
    <xf numFmtId="0" fontId="2" fillId="0" borderId="24" xfId="0" applyFont="1" applyBorder="1"/>
    <xf numFmtId="0" fontId="2" fillId="0" borderId="37" xfId="0" applyFont="1" applyBorder="1"/>
    <xf numFmtId="167" fontId="4" fillId="3" borderId="23" xfId="0" applyNumberFormat="1" applyFont="1" applyFill="1" applyBorder="1" applyAlignment="1">
      <alignment horizontal="left"/>
    </xf>
    <xf numFmtId="0" fontId="2" fillId="0" borderId="25" xfId="0" applyFont="1" applyBorder="1"/>
    <xf numFmtId="0" fontId="4" fillId="3" borderId="23" xfId="0" applyFont="1" applyFill="1" applyBorder="1" applyAlignment="1">
      <alignment horizontal="left"/>
    </xf>
    <xf numFmtId="167" fontId="9" fillId="4" borderId="23" xfId="0" applyNumberFormat="1" applyFont="1" applyFill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9" fillId="0" borderId="18" xfId="0" applyFont="1" applyBorder="1" applyAlignment="1">
      <alignment horizontal="center" wrapText="1"/>
    </xf>
    <xf numFmtId="0" fontId="2" fillId="0" borderId="15" xfId="0" applyFont="1" applyBorder="1"/>
    <xf numFmtId="0" fontId="2" fillId="0" borderId="16" xfId="0" applyFont="1" applyBorder="1"/>
    <xf numFmtId="0" fontId="9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right" vertical="top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2" borderId="4" xfId="0" applyFont="1" applyFill="1" applyBorder="1" applyAlignment="1">
      <alignment horizontal="right" vertical="top"/>
    </xf>
    <xf numFmtId="0" fontId="2" fillId="0" borderId="5" xfId="0" applyFont="1" applyBorder="1"/>
    <xf numFmtId="0" fontId="2" fillId="0" borderId="6" xfId="0" applyFont="1" applyBorder="1"/>
    <xf numFmtId="0" fontId="1" fillId="2" borderId="4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wrapText="1"/>
    </xf>
    <xf numFmtId="0" fontId="2" fillId="0" borderId="13" xfId="0" applyFont="1" applyBorder="1"/>
    <xf numFmtId="0" fontId="2" fillId="0" borderId="14" xfId="0" applyFont="1" applyBorder="1"/>
    <xf numFmtId="49" fontId="4" fillId="0" borderId="15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2" fillId="0" borderId="20" xfId="0" applyFont="1" applyBorder="1"/>
    <xf numFmtId="165" fontId="4" fillId="0" borderId="20" xfId="0" applyNumberFormat="1" applyFont="1" applyBorder="1" applyAlignment="1">
      <alignment horizontal="left"/>
    </xf>
    <xf numFmtId="0" fontId="2" fillId="0" borderId="21" xfId="0" applyFont="1" applyBorder="1"/>
    <xf numFmtId="0" fontId="4" fillId="0" borderId="23" xfId="0" applyFont="1" applyBorder="1" applyAlignment="1">
      <alignment horizontal="left"/>
    </xf>
    <xf numFmtId="14" fontId="4" fillId="0" borderId="24" xfId="0" applyNumberFormat="1" applyFont="1" applyBorder="1" applyAlignment="1">
      <alignment horizontal="left"/>
    </xf>
    <xf numFmtId="165" fontId="4" fillId="0" borderId="24" xfId="0" applyNumberFormat="1" applyFont="1" applyBorder="1" applyAlignment="1">
      <alignment horizontal="left"/>
    </xf>
    <xf numFmtId="14" fontId="4" fillId="0" borderId="20" xfId="0" applyNumberFormat="1" applyFont="1" applyBorder="1" applyAlignment="1">
      <alignment horizontal="left"/>
    </xf>
    <xf numFmtId="166" fontId="6" fillId="0" borderId="24" xfId="0" applyNumberFormat="1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2" xfId="0" applyFont="1" applyBorder="1" applyAlignment="1">
      <alignment horizontal="left" vertical="top" wrapText="1"/>
    </xf>
    <xf numFmtId="0" fontId="2" fillId="0" borderId="29" xfId="0" applyFont="1" applyBorder="1"/>
    <xf numFmtId="0" fontId="0" fillId="0" borderId="0" xfId="0"/>
    <xf numFmtId="0" fontId="2" fillId="0" borderId="30" xfId="0" applyFont="1" applyBorder="1"/>
    <xf numFmtId="0" fontId="2" fillId="0" borderId="18" xfId="0" applyFont="1" applyBorder="1"/>
    <xf numFmtId="167" fontId="4" fillId="4" borderId="23" xfId="0" applyNumberFormat="1" applyFont="1" applyFill="1" applyBorder="1" applyAlignment="1">
      <alignment horizontal="left"/>
    </xf>
    <xf numFmtId="0" fontId="4" fillId="3" borderId="23" xfId="0" applyFont="1" applyFill="1" applyBorder="1" applyAlignment="1">
      <alignment horizontal="left" wrapText="1"/>
    </xf>
    <xf numFmtId="0" fontId="9" fillId="0" borderId="18" xfId="0" applyFont="1" applyBorder="1" applyAlignment="1">
      <alignment horizontal="left"/>
    </xf>
    <xf numFmtId="0" fontId="9" fillId="0" borderId="15" xfId="0" applyFont="1" applyBorder="1" applyAlignment="1">
      <alignment horizontal="center" wrapText="1"/>
    </xf>
    <xf numFmtId="0" fontId="4" fillId="3" borderId="23" xfId="0" applyFont="1" applyFill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167" fontId="4" fillId="2" borderId="4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9" fillId="2" borderId="4" xfId="0" applyFont="1" applyFill="1" applyBorder="1" applyAlignment="1">
      <alignment horizontal="right"/>
    </xf>
    <xf numFmtId="0" fontId="4" fillId="0" borderId="23" xfId="0" applyFont="1" applyBorder="1" applyAlignment="1">
      <alignment horizontal="left" wrapText="1"/>
    </xf>
    <xf numFmtId="44" fontId="4" fillId="4" borderId="23" xfId="0" applyNumberFormat="1" applyFont="1" applyFill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44" fontId="4" fillId="3" borderId="23" xfId="0" applyNumberFormat="1" applyFont="1" applyFill="1" applyBorder="1" applyAlignment="1">
      <alignment horizontal="left"/>
    </xf>
    <xf numFmtId="0" fontId="10" fillId="0" borderId="23" xfId="0" applyFont="1" applyBorder="1" applyAlignment="1">
      <alignment horizontal="right" wrapText="1"/>
    </xf>
    <xf numFmtId="0" fontId="9" fillId="0" borderId="23" xfId="0" applyFont="1" applyBorder="1" applyAlignment="1">
      <alignment horizontal="right"/>
    </xf>
    <xf numFmtId="44" fontId="9" fillId="4" borderId="23" xfId="0" applyNumberFormat="1" applyFont="1" applyFill="1" applyBorder="1" applyAlignment="1">
      <alignment horizontal="left"/>
    </xf>
    <xf numFmtId="167" fontId="9" fillId="0" borderId="23" xfId="0" applyNumberFormat="1" applyFont="1" applyBorder="1" applyAlignment="1">
      <alignment horizontal="left"/>
    </xf>
    <xf numFmtId="0" fontId="4" fillId="2" borderId="31" xfId="0" applyFont="1" applyFill="1" applyBorder="1" applyAlignment="1">
      <alignment horizontal="right"/>
    </xf>
    <xf numFmtId="0" fontId="2" fillId="0" borderId="32" xfId="0" applyFont="1" applyBorder="1"/>
    <xf numFmtId="0" fontId="2" fillId="0" borderId="33" xfId="0" applyFont="1" applyBorder="1"/>
    <xf numFmtId="0" fontId="4" fillId="2" borderId="47" xfId="0" applyFont="1" applyFill="1" applyBorder="1" applyAlignment="1">
      <alignment horizontal="left"/>
    </xf>
    <xf numFmtId="0" fontId="4" fillId="2" borderId="4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top"/>
    </xf>
    <xf numFmtId="0" fontId="4" fillId="2" borderId="41" xfId="0" applyFont="1" applyFill="1" applyBorder="1" applyAlignment="1">
      <alignment horizontal="left" wrapText="1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4" fillId="2" borderId="4" xfId="0" applyFont="1" applyFill="1" applyBorder="1" applyAlignment="1">
      <alignment horizontal="right"/>
    </xf>
    <xf numFmtId="0" fontId="8" fillId="2" borderId="47" xfId="0" applyFont="1" applyFill="1" applyBorder="1" applyAlignment="1">
      <alignment horizontal="left"/>
    </xf>
    <xf numFmtId="0" fontId="8" fillId="2" borderId="47" xfId="0" applyFont="1" applyFill="1" applyBorder="1" applyAlignment="1">
      <alignment horizontal="center"/>
    </xf>
    <xf numFmtId="167" fontId="15" fillId="4" borderId="51" xfId="0" applyNumberFormat="1" applyFont="1" applyFill="1" applyBorder="1" applyAlignment="1">
      <alignment horizontal="left" vertical="center"/>
    </xf>
    <xf numFmtId="0" fontId="2" fillId="0" borderId="54" xfId="0" applyFont="1" applyBorder="1"/>
    <xf numFmtId="0" fontId="15" fillId="0" borderId="22" xfId="0" applyFont="1" applyBorder="1" applyAlignment="1">
      <alignment horizontal="center" vertical="center" wrapText="1"/>
    </xf>
    <xf numFmtId="14" fontId="15" fillId="3" borderId="23" xfId="0" applyNumberFormat="1" applyFont="1" applyFill="1" applyBorder="1" applyAlignment="1">
      <alignment horizontal="center" vertical="top"/>
    </xf>
    <xf numFmtId="167" fontId="15" fillId="0" borderId="51" xfId="0" applyNumberFormat="1" applyFont="1" applyBorder="1" applyAlignment="1">
      <alignment horizontal="center" vertical="center"/>
    </xf>
    <xf numFmtId="167" fontId="15" fillId="0" borderId="51" xfId="0" applyNumberFormat="1" applyFont="1" applyBorder="1" applyAlignment="1">
      <alignment horizontal="left" vertical="center"/>
    </xf>
    <xf numFmtId="3" fontId="15" fillId="3" borderId="23" xfId="0" applyNumberFormat="1" applyFont="1" applyFill="1" applyBorder="1" applyAlignment="1">
      <alignment horizontal="left" vertical="top"/>
    </xf>
    <xf numFmtId="1" fontId="15" fillId="0" borderId="23" xfId="0" applyNumberFormat="1" applyFont="1" applyBorder="1" applyAlignment="1">
      <alignment horizontal="center"/>
    </xf>
    <xf numFmtId="49" fontId="13" fillId="2" borderId="47" xfId="0" applyNumberFormat="1" applyFont="1" applyFill="1" applyBorder="1" applyAlignment="1">
      <alignment horizontal="left"/>
    </xf>
    <xf numFmtId="0" fontId="13" fillId="2" borderId="47" xfId="0" applyFont="1" applyFill="1" applyBorder="1" applyAlignment="1">
      <alignment horizontal="left"/>
    </xf>
    <xf numFmtId="0" fontId="14" fillId="0" borderId="18" xfId="0" applyFont="1" applyBorder="1" applyAlignment="1">
      <alignment horizontal="left" wrapText="1"/>
    </xf>
    <xf numFmtId="44" fontId="14" fillId="0" borderId="23" xfId="0" applyNumberFormat="1" applyFont="1" applyBorder="1" applyAlignment="1">
      <alignment horizontal="center" vertical="top"/>
    </xf>
    <xf numFmtId="0" fontId="14" fillId="0" borderId="22" xfId="0" applyFont="1" applyBorder="1" applyAlignment="1">
      <alignment horizontal="center" vertical="top"/>
    </xf>
    <xf numFmtId="0" fontId="14" fillId="0" borderId="22" xfId="0" applyFont="1" applyBorder="1" applyAlignment="1">
      <alignment horizontal="center" vertical="top" wrapText="1"/>
    </xf>
    <xf numFmtId="0" fontId="15" fillId="0" borderId="51" xfId="0" applyFont="1" applyBorder="1" applyAlignment="1">
      <alignment horizontal="center" vertical="center" wrapText="1"/>
    </xf>
    <xf numFmtId="9" fontId="15" fillId="0" borderId="51" xfId="0" applyNumberFormat="1" applyFont="1" applyBorder="1" applyAlignment="1">
      <alignment horizontal="center" vertical="center"/>
    </xf>
    <xf numFmtId="168" fontId="15" fillId="0" borderId="51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top" wrapText="1"/>
    </xf>
    <xf numFmtId="0" fontId="15" fillId="3" borderId="23" xfId="0" applyFont="1" applyFill="1" applyBorder="1" applyAlignment="1">
      <alignment horizontal="left" vertical="top" wrapText="1"/>
    </xf>
    <xf numFmtId="0" fontId="1" fillId="2" borderId="4" xfId="0" applyFont="1" applyFill="1" applyBorder="1"/>
    <xf numFmtId="0" fontId="0" fillId="0" borderId="53" xfId="0" applyBorder="1" applyAlignment="1">
      <alignment horizontal="center"/>
    </xf>
    <xf numFmtId="0" fontId="0" fillId="0" borderId="55" xfId="0" applyBorder="1" applyAlignment="1">
      <alignment horizontal="center"/>
    </xf>
    <xf numFmtId="0" fontId="4" fillId="0" borderId="57" xfId="0" applyFont="1" applyBorder="1"/>
    <xf numFmtId="165" fontId="4" fillId="0" borderId="58" xfId="0" applyNumberFormat="1" applyFont="1" applyBorder="1"/>
    <xf numFmtId="165" fontId="4" fillId="0" borderId="5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P2" sqref="P2"/>
    </sheetView>
  </sheetViews>
  <sheetFormatPr defaultColWidth="14.42578125" defaultRowHeight="15" customHeight="1" x14ac:dyDescent="0.2"/>
  <cols>
    <col min="1" max="1" width="16" customWidth="1"/>
    <col min="2" max="2" width="5.42578125" customWidth="1"/>
    <col min="3" max="3" width="7.140625" customWidth="1"/>
    <col min="4" max="4" width="8.140625" customWidth="1"/>
    <col min="5" max="5" width="8.85546875" customWidth="1"/>
    <col min="6" max="8" width="7.85546875" customWidth="1"/>
    <col min="9" max="9" width="7.42578125" customWidth="1"/>
    <col min="10" max="10" width="10.140625" customWidth="1"/>
    <col min="11" max="11" width="6.5703125" customWidth="1"/>
    <col min="12" max="12" width="6.42578125" customWidth="1"/>
    <col min="13" max="14" width="5.42578125" customWidth="1"/>
    <col min="15" max="15" width="6" customWidth="1"/>
    <col min="16" max="16" width="7.85546875" customWidth="1"/>
    <col min="17" max="17" width="12.85546875" customWidth="1"/>
    <col min="18" max="20" width="9.140625" customWidth="1"/>
    <col min="21" max="26" width="8" customWidth="1"/>
  </cols>
  <sheetData>
    <row r="1" spans="1:26" ht="22.5" customHeight="1" x14ac:dyDescent="0.5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6"/>
      <c r="K1" s="110"/>
      <c r="L1" s="111"/>
      <c r="M1" s="111"/>
      <c r="N1" s="111"/>
      <c r="O1" s="111"/>
      <c r="P1" s="111"/>
      <c r="Q1" s="112"/>
      <c r="R1" s="1"/>
      <c r="S1" s="1"/>
      <c r="T1" s="2"/>
      <c r="U1" s="2"/>
      <c r="V1" s="2"/>
      <c r="W1" s="2"/>
      <c r="X1" s="2"/>
      <c r="Y1" s="2"/>
      <c r="Z1" s="2"/>
    </row>
    <row r="2" spans="1:26" ht="22.5" customHeight="1" x14ac:dyDescent="0.5">
      <c r="A2" s="107"/>
      <c r="B2" s="108"/>
      <c r="C2" s="108"/>
      <c r="D2" s="108"/>
      <c r="E2" s="108"/>
      <c r="F2" s="108"/>
      <c r="G2" s="108"/>
      <c r="H2" s="108"/>
      <c r="I2" s="108"/>
      <c r="J2" s="109"/>
      <c r="K2" s="113"/>
      <c r="L2" s="111"/>
      <c r="M2" s="111"/>
      <c r="N2" s="111"/>
      <c r="O2" s="112"/>
      <c r="P2" s="3" t="s">
        <v>1</v>
      </c>
      <c r="Q2" s="4"/>
      <c r="R2" s="1"/>
      <c r="S2" s="1"/>
      <c r="T2" s="2"/>
      <c r="U2" s="2"/>
      <c r="V2" s="2"/>
      <c r="W2" s="2"/>
      <c r="X2" s="2"/>
      <c r="Y2" s="2"/>
      <c r="Z2" s="2"/>
    </row>
    <row r="3" spans="1:26" ht="7.5" customHeight="1" x14ac:dyDescent="0.2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6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">
      <c r="A4" s="117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2">
      <c r="A5" s="5" t="s">
        <v>2</v>
      </c>
      <c r="B5" s="190"/>
      <c r="C5" s="190"/>
      <c r="D5" s="190"/>
      <c r="E5" s="190"/>
      <c r="F5" s="190"/>
      <c r="G5" s="190"/>
      <c r="H5" s="191"/>
      <c r="I5" s="118" t="s">
        <v>3</v>
      </c>
      <c r="J5" s="101"/>
      <c r="K5" s="117"/>
      <c r="L5" s="101"/>
      <c r="M5" s="101"/>
      <c r="N5" s="101"/>
      <c r="O5" s="101"/>
      <c r="P5" s="101"/>
      <c r="Q5" s="10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">
      <c r="A6" s="6" t="s">
        <v>4</v>
      </c>
      <c r="B6" s="126"/>
      <c r="C6" s="122"/>
      <c r="D6" s="119" t="s">
        <v>5</v>
      </c>
      <c r="E6" s="120"/>
      <c r="F6" s="121"/>
      <c r="G6" s="120"/>
      <c r="H6" s="122"/>
      <c r="I6" s="123" t="s">
        <v>4</v>
      </c>
      <c r="J6" s="91"/>
      <c r="K6" s="124"/>
      <c r="L6" s="94"/>
      <c r="M6" s="123" t="s">
        <v>5</v>
      </c>
      <c r="N6" s="91"/>
      <c r="O6" s="91"/>
      <c r="P6" s="125"/>
      <c r="Q6" s="94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">
      <c r="A7" s="8" t="s">
        <v>6</v>
      </c>
      <c r="B7" s="127"/>
      <c r="C7" s="94"/>
      <c r="D7" s="9" t="s">
        <v>7</v>
      </c>
      <c r="E7" s="128"/>
      <c r="F7" s="91"/>
      <c r="G7" s="91"/>
      <c r="H7" s="94"/>
      <c r="I7" s="7" t="s">
        <v>6</v>
      </c>
      <c r="J7" s="10"/>
      <c r="K7" s="127" t="str">
        <f>IF(K5="","",IF(B7="","",B7))</f>
        <v/>
      </c>
      <c r="L7" s="94"/>
      <c r="M7" s="123" t="s">
        <v>7</v>
      </c>
      <c r="N7" s="91"/>
      <c r="O7" s="129"/>
      <c r="P7" s="91"/>
      <c r="Q7" s="94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">
      <c r="A8" s="8" t="s">
        <v>8</v>
      </c>
      <c r="B8" s="129"/>
      <c r="C8" s="91"/>
      <c r="D8" s="91"/>
      <c r="E8" s="91"/>
      <c r="F8" s="91"/>
      <c r="G8" s="91"/>
      <c r="H8" s="94"/>
      <c r="I8" s="123" t="s">
        <v>8</v>
      </c>
      <c r="J8" s="91"/>
      <c r="K8" s="124" t="str">
        <f>IF(K5="","",IF(B8="","",B8))</f>
        <v/>
      </c>
      <c r="L8" s="91"/>
      <c r="M8" s="91"/>
      <c r="N8" s="91"/>
      <c r="O8" s="91"/>
      <c r="P8" s="91"/>
      <c r="Q8" s="94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">
      <c r="A9" s="192" t="s">
        <v>9</v>
      </c>
      <c r="B9" s="129"/>
      <c r="C9" s="91"/>
      <c r="D9" s="91"/>
      <c r="E9" s="91"/>
      <c r="F9" s="11" t="s">
        <v>10</v>
      </c>
      <c r="G9" s="124" t="s">
        <v>11</v>
      </c>
      <c r="H9" s="94"/>
      <c r="I9" s="194" t="s">
        <v>12</v>
      </c>
      <c r="J9" s="193"/>
      <c r="K9" s="125" t="str">
        <f>IF(K5="","",IF(B9="","",B9))</f>
        <v/>
      </c>
      <c r="L9" s="91"/>
      <c r="M9" s="91"/>
      <c r="N9" s="91"/>
      <c r="O9" s="94"/>
      <c r="P9" s="12" t="s">
        <v>10</v>
      </c>
      <c r="Q9" s="13" t="str">
        <f>IF(K5="","",IF(G9="","",G9))</f>
        <v/>
      </c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5"/>
      <c r="Q10" s="15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97" t="s">
        <v>13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137" t="s">
        <v>14</v>
      </c>
      <c r="B12" s="102"/>
      <c r="C12" s="103" t="s">
        <v>15</v>
      </c>
      <c r="D12" s="101"/>
      <c r="E12" s="102"/>
      <c r="F12" s="103" t="s">
        <v>16</v>
      </c>
      <c r="G12" s="101"/>
      <c r="H12" s="102"/>
      <c r="I12" s="103" t="s">
        <v>17</v>
      </c>
      <c r="J12" s="101"/>
      <c r="K12" s="102"/>
      <c r="L12" s="103" t="s">
        <v>18</v>
      </c>
      <c r="M12" s="101"/>
      <c r="N12" s="101"/>
      <c r="O12" s="101"/>
      <c r="P12" s="101"/>
      <c r="Q12" s="10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 x14ac:dyDescent="0.2">
      <c r="A13" s="144" t="s">
        <v>19</v>
      </c>
      <c r="B13" s="94"/>
      <c r="C13" s="93"/>
      <c r="D13" s="91"/>
      <c r="E13" s="94"/>
      <c r="F13" s="93" t="s">
        <v>20</v>
      </c>
      <c r="G13" s="91"/>
      <c r="H13" s="94"/>
      <c r="I13" s="135" t="str">
        <f t="shared" ref="I13:I21" si="0">IF(SUM(C13:H13)=0,"$",SUM(C13:H13))</f>
        <v>$</v>
      </c>
      <c r="J13" s="91"/>
      <c r="K13" s="94"/>
      <c r="L13" s="130" t="s">
        <v>21</v>
      </c>
      <c r="M13" s="120"/>
      <c r="N13" s="120"/>
      <c r="O13" s="120"/>
      <c r="P13" s="120"/>
      <c r="Q13" s="12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">
      <c r="A14" s="144" t="s">
        <v>22</v>
      </c>
      <c r="B14" s="94"/>
      <c r="C14" s="93" t="s">
        <v>20</v>
      </c>
      <c r="D14" s="91"/>
      <c r="E14" s="94"/>
      <c r="F14" s="93" t="s">
        <v>20</v>
      </c>
      <c r="G14" s="91"/>
      <c r="H14" s="94"/>
      <c r="I14" s="135" t="str">
        <f t="shared" si="0"/>
        <v>$</v>
      </c>
      <c r="J14" s="91"/>
      <c r="K14" s="94"/>
      <c r="L14" s="131"/>
      <c r="M14" s="132"/>
      <c r="N14" s="132"/>
      <c r="O14" s="132"/>
      <c r="P14" s="132"/>
      <c r="Q14" s="133"/>
      <c r="R14" s="2"/>
      <c r="S14" s="2"/>
      <c r="T14" s="2"/>
      <c r="U14" s="2"/>
      <c r="V14" s="2"/>
      <c r="W14" s="2"/>
      <c r="X14" s="2"/>
      <c r="Y14" s="2"/>
      <c r="Z14" s="2"/>
    </row>
    <row r="15" spans="1:26" ht="22.5" customHeight="1" x14ac:dyDescent="0.2">
      <c r="A15" s="144" t="s">
        <v>23</v>
      </c>
      <c r="B15" s="94"/>
      <c r="C15" s="93" t="s">
        <v>20</v>
      </c>
      <c r="D15" s="91"/>
      <c r="E15" s="94"/>
      <c r="F15" s="93" t="s">
        <v>20</v>
      </c>
      <c r="G15" s="91"/>
      <c r="H15" s="94"/>
      <c r="I15" s="135" t="str">
        <f t="shared" si="0"/>
        <v>$</v>
      </c>
      <c r="J15" s="91"/>
      <c r="K15" s="94"/>
      <c r="L15" s="134"/>
      <c r="M15" s="101"/>
      <c r="N15" s="101"/>
      <c r="O15" s="101"/>
      <c r="P15" s="101"/>
      <c r="Q15" s="10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">
      <c r="A16" s="144" t="s">
        <v>24</v>
      </c>
      <c r="B16" s="94"/>
      <c r="C16" s="93"/>
      <c r="D16" s="91"/>
      <c r="E16" s="94"/>
      <c r="F16" s="93" t="s">
        <v>20</v>
      </c>
      <c r="G16" s="91"/>
      <c r="H16" s="94"/>
      <c r="I16" s="135" t="str">
        <f t="shared" si="0"/>
        <v>$</v>
      </c>
      <c r="J16" s="91"/>
      <c r="K16" s="94"/>
      <c r="L16" s="136"/>
      <c r="M16" s="91"/>
      <c r="N16" s="91"/>
      <c r="O16" s="91"/>
      <c r="P16" s="91"/>
      <c r="Q16" s="94"/>
      <c r="R16" s="2"/>
      <c r="S16" s="2"/>
      <c r="T16" s="2"/>
      <c r="U16" s="2"/>
      <c r="V16" s="2"/>
      <c r="W16" s="2"/>
      <c r="X16" s="2"/>
      <c r="Y16" s="2"/>
      <c r="Z16" s="2"/>
    </row>
    <row r="17" spans="1:26" ht="22.5" customHeight="1" x14ac:dyDescent="0.2">
      <c r="A17" s="144" t="s">
        <v>25</v>
      </c>
      <c r="B17" s="94"/>
      <c r="C17" s="93"/>
      <c r="D17" s="91"/>
      <c r="E17" s="94"/>
      <c r="F17" s="93" t="s">
        <v>20</v>
      </c>
      <c r="G17" s="91"/>
      <c r="H17" s="94"/>
      <c r="I17" s="135" t="str">
        <f t="shared" si="0"/>
        <v>$</v>
      </c>
      <c r="J17" s="91"/>
      <c r="K17" s="94"/>
      <c r="L17" s="136"/>
      <c r="M17" s="91"/>
      <c r="N17" s="91"/>
      <c r="O17" s="91"/>
      <c r="P17" s="91"/>
      <c r="Q17" s="94"/>
      <c r="R17" s="2"/>
      <c r="S17" s="2"/>
      <c r="T17" s="2"/>
      <c r="U17" s="2"/>
      <c r="V17" s="2"/>
      <c r="W17" s="2"/>
      <c r="X17" s="2"/>
      <c r="Y17" s="2"/>
      <c r="Z17" s="2"/>
    </row>
    <row r="18" spans="1:26" ht="22.5" customHeight="1" x14ac:dyDescent="0.2">
      <c r="A18" s="144" t="s">
        <v>26</v>
      </c>
      <c r="B18" s="94"/>
      <c r="C18" s="93" t="s">
        <v>20</v>
      </c>
      <c r="D18" s="91"/>
      <c r="E18" s="94"/>
      <c r="F18" s="93" t="s">
        <v>20</v>
      </c>
      <c r="G18" s="91"/>
      <c r="H18" s="94"/>
      <c r="I18" s="135" t="str">
        <f t="shared" si="0"/>
        <v>$</v>
      </c>
      <c r="J18" s="91"/>
      <c r="K18" s="94"/>
      <c r="L18" s="136"/>
      <c r="M18" s="91"/>
      <c r="N18" s="91"/>
      <c r="O18" s="91"/>
      <c r="P18" s="91"/>
      <c r="Q18" s="94"/>
      <c r="R18" s="2"/>
      <c r="S18" s="2"/>
      <c r="T18" s="2"/>
      <c r="U18" s="2"/>
      <c r="V18" s="2"/>
      <c r="W18" s="2"/>
      <c r="X18" s="2"/>
      <c r="Y18" s="2"/>
      <c r="Z18" s="2"/>
    </row>
    <row r="19" spans="1:26" ht="22.5" customHeight="1" x14ac:dyDescent="0.2">
      <c r="A19" s="144" t="s">
        <v>27</v>
      </c>
      <c r="B19" s="94"/>
      <c r="C19" s="93" t="s">
        <v>20</v>
      </c>
      <c r="D19" s="91"/>
      <c r="E19" s="94"/>
      <c r="F19" s="93" t="s">
        <v>20</v>
      </c>
      <c r="G19" s="91"/>
      <c r="H19" s="94"/>
      <c r="I19" s="135" t="str">
        <f t="shared" si="0"/>
        <v>$</v>
      </c>
      <c r="J19" s="91"/>
      <c r="K19" s="94"/>
      <c r="L19" s="95"/>
      <c r="M19" s="91"/>
      <c r="N19" s="91"/>
      <c r="O19" s="91"/>
      <c r="P19" s="91"/>
      <c r="Q19" s="94"/>
      <c r="R19" s="2"/>
      <c r="S19" s="2"/>
      <c r="T19" s="2"/>
      <c r="U19" s="2"/>
      <c r="V19" s="2"/>
      <c r="W19" s="2"/>
      <c r="X19" s="2"/>
      <c r="Y19" s="2"/>
      <c r="Z19" s="2"/>
    </row>
    <row r="20" spans="1:26" ht="22.5" customHeight="1" x14ac:dyDescent="0.2">
      <c r="A20" s="144" t="s">
        <v>27</v>
      </c>
      <c r="B20" s="94"/>
      <c r="C20" s="93" t="s">
        <v>20</v>
      </c>
      <c r="D20" s="91"/>
      <c r="E20" s="94"/>
      <c r="F20" s="93" t="s">
        <v>20</v>
      </c>
      <c r="G20" s="91"/>
      <c r="H20" s="94"/>
      <c r="I20" s="135" t="str">
        <f t="shared" si="0"/>
        <v>$</v>
      </c>
      <c r="J20" s="91"/>
      <c r="K20" s="94"/>
      <c r="L20" s="95"/>
      <c r="M20" s="91"/>
      <c r="N20" s="91"/>
      <c r="O20" s="91"/>
      <c r="P20" s="91"/>
      <c r="Q20" s="94"/>
      <c r="R20" s="2"/>
      <c r="S20" s="2"/>
      <c r="T20" s="2"/>
      <c r="U20" s="2"/>
      <c r="V20" s="2"/>
      <c r="W20" s="2"/>
      <c r="X20" s="2"/>
      <c r="Y20" s="2"/>
      <c r="Z20" s="2"/>
    </row>
    <row r="21" spans="1:26" ht="22.5" customHeight="1" x14ac:dyDescent="0.2">
      <c r="A21" s="144" t="s">
        <v>27</v>
      </c>
      <c r="B21" s="94"/>
      <c r="C21" s="93" t="s">
        <v>20</v>
      </c>
      <c r="D21" s="91"/>
      <c r="E21" s="94"/>
      <c r="F21" s="93" t="s">
        <v>20</v>
      </c>
      <c r="G21" s="91"/>
      <c r="H21" s="94"/>
      <c r="I21" s="135" t="str">
        <f t="shared" si="0"/>
        <v>$</v>
      </c>
      <c r="J21" s="91"/>
      <c r="K21" s="94"/>
      <c r="L21" s="95"/>
      <c r="M21" s="91"/>
      <c r="N21" s="91"/>
      <c r="O21" s="91"/>
      <c r="P21" s="91"/>
      <c r="Q21" s="94"/>
      <c r="R21" s="2"/>
      <c r="S21" s="2"/>
      <c r="T21" s="2"/>
      <c r="U21" s="2"/>
      <c r="V21" s="2"/>
      <c r="W21" s="2"/>
      <c r="X21" s="2"/>
      <c r="Y21" s="2"/>
      <c r="Z21" s="2"/>
    </row>
    <row r="22" spans="1:26" ht="22.5" customHeight="1" x14ac:dyDescent="0.2">
      <c r="A22" s="145" t="s">
        <v>17</v>
      </c>
      <c r="B22" s="112"/>
      <c r="C22" s="96" t="str">
        <f>IF(SUM(C13:E21)=0,"$",SUM(C13:E21))</f>
        <v>$</v>
      </c>
      <c r="D22" s="91"/>
      <c r="E22" s="94"/>
      <c r="F22" s="96" t="str">
        <f>IF(SUM(F13:H21)=0,"$",SUM(F13:H21))</f>
        <v>$</v>
      </c>
      <c r="G22" s="91"/>
      <c r="H22" s="94"/>
      <c r="I22" s="96" t="str">
        <f>IF(SUM(I13:K21)=0,"$",SUM(I13:K21))</f>
        <v>$</v>
      </c>
      <c r="J22" s="91"/>
      <c r="K22" s="94"/>
      <c r="L22" s="123"/>
      <c r="M22" s="91"/>
      <c r="N22" s="91"/>
      <c r="O22" s="91"/>
      <c r="P22" s="91"/>
      <c r="Q22" s="94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2">
      <c r="A24" s="97" t="s">
        <v>28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9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2">
      <c r="A25" s="100" t="s">
        <v>29</v>
      </c>
      <c r="B25" s="101"/>
      <c r="C25" s="101"/>
      <c r="D25" s="101"/>
      <c r="E25" s="102"/>
      <c r="F25" s="148" t="s">
        <v>30</v>
      </c>
      <c r="G25" s="101"/>
      <c r="H25" s="102"/>
      <c r="I25" s="103" t="s">
        <v>31</v>
      </c>
      <c r="J25" s="101"/>
      <c r="K25" s="101"/>
      <c r="L25" s="101"/>
      <c r="M25" s="101"/>
      <c r="N25" s="102"/>
      <c r="O25" s="149" t="s">
        <v>30</v>
      </c>
      <c r="P25" s="101"/>
      <c r="Q25" s="10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 x14ac:dyDescent="0.2">
      <c r="A26" s="150" t="s">
        <v>32</v>
      </c>
      <c r="B26" s="91"/>
      <c r="C26" s="91"/>
      <c r="D26" s="91"/>
      <c r="E26" s="94"/>
      <c r="F26" s="135"/>
      <c r="G26" s="91"/>
      <c r="H26" s="94"/>
      <c r="I26" s="146" t="s">
        <v>33</v>
      </c>
      <c r="J26" s="91"/>
      <c r="K26" s="91"/>
      <c r="L26" s="91"/>
      <c r="M26" s="91"/>
      <c r="N26" s="94"/>
      <c r="O26" s="147"/>
      <c r="P26" s="91"/>
      <c r="Q26" s="94"/>
      <c r="R26" s="2"/>
      <c r="S26" s="2"/>
      <c r="T26" s="2"/>
      <c r="U26" s="2"/>
      <c r="V26" s="2"/>
      <c r="W26" s="2"/>
      <c r="X26" s="2"/>
      <c r="Y26" s="2"/>
      <c r="Z26" s="2"/>
    </row>
    <row r="27" spans="1:26" ht="22.5" customHeight="1" x14ac:dyDescent="0.2">
      <c r="A27" s="150" t="s">
        <v>34</v>
      </c>
      <c r="B27" s="91"/>
      <c r="C27" s="91"/>
      <c r="D27" s="91"/>
      <c r="E27" s="94"/>
      <c r="F27" s="135"/>
      <c r="G27" s="91"/>
      <c r="H27" s="94"/>
      <c r="I27" s="123" t="s">
        <v>35</v>
      </c>
      <c r="J27" s="91"/>
      <c r="K27" s="91"/>
      <c r="L27" s="91"/>
      <c r="M27" s="91"/>
      <c r="N27" s="94"/>
      <c r="O27" s="147"/>
      <c r="P27" s="91"/>
      <c r="Q27" s="94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150" t="s">
        <v>36</v>
      </c>
      <c r="B28" s="91"/>
      <c r="C28" s="91"/>
      <c r="D28" s="91"/>
      <c r="E28" s="94"/>
      <c r="F28" s="135" t="str">
        <f>P56</f>
        <v>$</v>
      </c>
      <c r="G28" s="91"/>
      <c r="H28" s="94"/>
      <c r="I28" s="123" t="s">
        <v>37</v>
      </c>
      <c r="J28" s="91"/>
      <c r="K28" s="91"/>
      <c r="L28" s="91"/>
      <c r="M28" s="91"/>
      <c r="N28" s="94"/>
      <c r="O28" s="147"/>
      <c r="P28" s="91"/>
      <c r="Q28" s="94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150" t="s">
        <v>38</v>
      </c>
      <c r="B29" s="91"/>
      <c r="C29" s="91"/>
      <c r="D29" s="91"/>
      <c r="E29" s="94"/>
      <c r="F29" s="93"/>
      <c r="G29" s="91"/>
      <c r="H29" s="94"/>
      <c r="I29" s="123" t="s">
        <v>39</v>
      </c>
      <c r="J29" s="91"/>
      <c r="K29" s="91"/>
      <c r="L29" s="91"/>
      <c r="M29" s="91"/>
      <c r="N29" s="94"/>
      <c r="O29" s="147"/>
      <c r="P29" s="91"/>
      <c r="Q29" s="94"/>
      <c r="R29" s="2"/>
      <c r="S29" s="2"/>
      <c r="T29" s="2"/>
      <c r="U29" s="2"/>
      <c r="V29" s="2"/>
      <c r="W29" s="2"/>
      <c r="X29" s="2"/>
      <c r="Y29" s="2"/>
      <c r="Z29" s="2"/>
    </row>
    <row r="30" spans="1:26" ht="22.5" customHeight="1" x14ac:dyDescent="0.2">
      <c r="A30" s="150" t="s">
        <v>40</v>
      </c>
      <c r="B30" s="91"/>
      <c r="C30" s="91"/>
      <c r="D30" s="91"/>
      <c r="E30" s="94"/>
      <c r="F30" s="135"/>
      <c r="G30" s="91"/>
      <c r="H30" s="94"/>
      <c r="I30" s="151" t="s">
        <v>41</v>
      </c>
      <c r="J30" s="91"/>
      <c r="K30" s="91"/>
      <c r="L30" s="91"/>
      <c r="M30" s="91"/>
      <c r="N30" s="94"/>
      <c r="O30" s="151" t="s">
        <v>20</v>
      </c>
      <c r="P30" s="91"/>
      <c r="Q30" s="94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 x14ac:dyDescent="0.2">
      <c r="A31" s="152" t="s">
        <v>42</v>
      </c>
      <c r="B31" s="91"/>
      <c r="C31" s="91"/>
      <c r="D31" s="91"/>
      <c r="E31" s="94"/>
      <c r="F31" s="96" t="str">
        <f>IF(SUM(F26:H30)=0,"$",SUM(F26:H30))</f>
        <v>$</v>
      </c>
      <c r="G31" s="91"/>
      <c r="H31" s="94"/>
      <c r="I31" s="153" t="s">
        <v>43</v>
      </c>
      <c r="J31" s="91"/>
      <c r="K31" s="91"/>
      <c r="L31" s="91"/>
      <c r="M31" s="91"/>
      <c r="N31" s="94"/>
      <c r="O31" s="154" t="str">
        <f>IF(SUM(O26:P30)=0,"$",SUM(O26:P30))</f>
        <v>$</v>
      </c>
      <c r="P31" s="91"/>
      <c r="Q31" s="94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 x14ac:dyDescent="0.2">
      <c r="A32" s="16"/>
      <c r="B32" s="16"/>
      <c r="C32" s="16"/>
      <c r="D32" s="16"/>
      <c r="E32" s="16"/>
      <c r="F32" s="17"/>
      <c r="G32" s="17"/>
      <c r="H32" s="17"/>
      <c r="I32" s="156" t="s">
        <v>44</v>
      </c>
      <c r="J32" s="157"/>
      <c r="K32" s="157"/>
      <c r="L32" s="157"/>
      <c r="M32" s="157"/>
      <c r="N32" s="158"/>
      <c r="O32" s="155" t="str">
        <f>IF((IF(F31="$",0,F31)-IF(O31="$",0,O31))=0,"$",IF(F31="$",0,F31)-IF(O31="$",0,O31))</f>
        <v>$</v>
      </c>
      <c r="P32" s="91"/>
      <c r="Q32" s="94"/>
      <c r="R32" s="2"/>
      <c r="S32" s="2"/>
      <c r="T32" s="2"/>
      <c r="U32" s="2"/>
      <c r="V32" s="2"/>
      <c r="W32" s="2"/>
      <c r="X32" s="2"/>
      <c r="Y32" s="2"/>
      <c r="Z32" s="2"/>
    </row>
    <row r="33" spans="1:26" ht="7.5" customHeight="1" x14ac:dyDescent="0.2">
      <c r="A33" s="18"/>
      <c r="B33" s="18"/>
      <c r="C33" s="18"/>
      <c r="D33" s="18"/>
      <c r="E33" s="18"/>
      <c r="F33" s="17"/>
      <c r="G33" s="17"/>
      <c r="H33" s="17"/>
      <c r="I33" s="17"/>
      <c r="J33" s="19"/>
      <c r="K33" s="19"/>
      <c r="L33" s="19"/>
      <c r="M33" s="17"/>
      <c r="N33" s="17"/>
      <c r="O33" s="17"/>
      <c r="P33" s="17"/>
      <c r="Q33" s="15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2">
      <c r="A34" s="97" t="s">
        <v>45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 x14ac:dyDescent="0.2">
      <c r="A35" s="100" t="s">
        <v>46</v>
      </c>
      <c r="B35" s="101"/>
      <c r="C35" s="101"/>
      <c r="D35" s="102"/>
      <c r="E35" s="100" t="s">
        <v>47</v>
      </c>
      <c r="F35" s="101"/>
      <c r="G35" s="101"/>
      <c r="H35" s="101"/>
      <c r="I35" s="101"/>
      <c r="J35" s="101"/>
      <c r="K35" s="101"/>
      <c r="L35" s="101"/>
      <c r="M35" s="101"/>
      <c r="N35" s="101"/>
      <c r="O35" s="102"/>
      <c r="P35" s="100" t="s">
        <v>48</v>
      </c>
      <c r="Q35" s="10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 x14ac:dyDescent="0.2">
      <c r="A36" s="95"/>
      <c r="B36" s="91"/>
      <c r="C36" s="91"/>
      <c r="D36" s="94"/>
      <c r="E36" s="87"/>
      <c r="F36" s="88"/>
      <c r="G36" s="88"/>
      <c r="H36" s="88"/>
      <c r="I36" s="88"/>
      <c r="J36" s="88"/>
      <c r="K36" s="88"/>
      <c r="L36" s="88"/>
      <c r="M36" s="88"/>
      <c r="N36" s="88"/>
      <c r="O36" s="89"/>
      <c r="P36" s="93"/>
      <c r="Q36" s="94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 x14ac:dyDescent="0.2">
      <c r="E37" s="90"/>
      <c r="F37" s="91"/>
      <c r="G37" s="91"/>
      <c r="H37" s="91"/>
      <c r="I37" s="91"/>
      <c r="J37" s="91"/>
      <c r="K37" s="91"/>
      <c r="L37" s="91"/>
      <c r="M37" s="91"/>
      <c r="N37" s="91"/>
      <c r="O37" s="92"/>
      <c r="P37" s="93"/>
      <c r="Q37" s="94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 x14ac:dyDescent="0.2">
      <c r="A38" s="95"/>
      <c r="B38" s="91"/>
      <c r="C38" s="91"/>
      <c r="D38" s="94"/>
      <c r="E38" s="90"/>
      <c r="F38" s="91"/>
      <c r="G38" s="91"/>
      <c r="H38" s="91"/>
      <c r="I38" s="91"/>
      <c r="J38" s="91"/>
      <c r="K38" s="91"/>
      <c r="L38" s="91"/>
      <c r="M38" s="91"/>
      <c r="N38" s="91"/>
      <c r="O38" s="92"/>
      <c r="P38" s="93" t="s">
        <v>20</v>
      </c>
      <c r="Q38" s="94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 x14ac:dyDescent="0.2">
      <c r="A39" s="95"/>
      <c r="B39" s="91"/>
      <c r="C39" s="91"/>
      <c r="D39" s="94"/>
      <c r="E39" s="90"/>
      <c r="F39" s="91"/>
      <c r="G39" s="91"/>
      <c r="H39" s="91"/>
      <c r="I39" s="91"/>
      <c r="J39" s="91"/>
      <c r="K39" s="91"/>
      <c r="L39" s="91"/>
      <c r="M39" s="91"/>
      <c r="N39" s="91"/>
      <c r="O39" s="92"/>
      <c r="P39" s="93" t="s">
        <v>20</v>
      </c>
      <c r="Q39" s="94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 x14ac:dyDescent="0.2">
      <c r="A40" s="20"/>
      <c r="B40" s="20"/>
      <c r="C40" s="20"/>
      <c r="D40" s="20"/>
      <c r="E40" s="21"/>
      <c r="F40" s="21"/>
      <c r="G40" s="22"/>
      <c r="H40" s="22"/>
      <c r="I40" s="23"/>
      <c r="J40" s="23"/>
      <c r="K40" s="23"/>
      <c r="L40" s="23"/>
      <c r="M40" s="23"/>
      <c r="N40" s="22"/>
      <c r="O40" s="24" t="s">
        <v>49</v>
      </c>
      <c r="P40" s="96" t="str">
        <f>IF(SUM(P36:P39)=0,"$",SUM(P36:P39))</f>
        <v>$</v>
      </c>
      <c r="Q40" s="94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 x14ac:dyDescent="0.2">
      <c r="A41" s="20"/>
      <c r="B41" s="20"/>
      <c r="C41" s="20"/>
      <c r="D41" s="20"/>
      <c r="E41" s="21"/>
      <c r="F41" s="21"/>
      <c r="G41" s="25"/>
      <c r="H41" s="25"/>
      <c r="I41" s="26"/>
      <c r="J41" s="26"/>
      <c r="K41" s="26"/>
      <c r="L41" s="26"/>
      <c r="M41" s="26"/>
      <c r="N41" s="27"/>
      <c r="O41" s="27"/>
      <c r="P41" s="22"/>
      <c r="Q41" s="15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 x14ac:dyDescent="0.2">
      <c r="A42" s="97" t="s">
        <v>50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9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 x14ac:dyDescent="0.2">
      <c r="A43" s="100" t="s">
        <v>51</v>
      </c>
      <c r="B43" s="101"/>
      <c r="C43" s="101"/>
      <c r="D43" s="102"/>
      <c r="E43" s="103" t="s">
        <v>52</v>
      </c>
      <c r="F43" s="101"/>
      <c r="G43" s="101"/>
      <c r="H43" s="101"/>
      <c r="I43" s="101"/>
      <c r="J43" s="102"/>
      <c r="K43" s="100" t="s">
        <v>53</v>
      </c>
      <c r="L43" s="102"/>
      <c r="M43" s="138" t="s">
        <v>54</v>
      </c>
      <c r="N43" s="101"/>
      <c r="O43" s="102"/>
      <c r="P43" s="103" t="s">
        <v>55</v>
      </c>
      <c r="Q43" s="10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 x14ac:dyDescent="0.2">
      <c r="A44" s="136"/>
      <c r="B44" s="91"/>
      <c r="C44" s="91"/>
      <c r="D44" s="94"/>
      <c r="E44" s="90"/>
      <c r="F44" s="91"/>
      <c r="G44" s="91"/>
      <c r="H44" s="91"/>
      <c r="I44" s="91"/>
      <c r="J44" s="94"/>
      <c r="K44" s="139"/>
      <c r="L44" s="94"/>
      <c r="M44" s="95" t="s">
        <v>56</v>
      </c>
      <c r="N44" s="91"/>
      <c r="O44" s="94"/>
      <c r="P44" s="93" t="s">
        <v>20</v>
      </c>
      <c r="Q44" s="94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 x14ac:dyDescent="0.2">
      <c r="A45" s="136"/>
      <c r="B45" s="91"/>
      <c r="C45" s="91"/>
      <c r="D45" s="94"/>
      <c r="E45" s="90"/>
      <c r="F45" s="91"/>
      <c r="G45" s="91"/>
      <c r="H45" s="91"/>
      <c r="I45" s="91"/>
      <c r="J45" s="94"/>
      <c r="K45" s="139"/>
      <c r="L45" s="94"/>
      <c r="M45" s="95" t="s">
        <v>56</v>
      </c>
      <c r="N45" s="91"/>
      <c r="O45" s="94"/>
      <c r="P45" s="93" t="s">
        <v>20</v>
      </c>
      <c r="Q45" s="94"/>
      <c r="R45" s="2"/>
      <c r="S45" s="2"/>
      <c r="T45" s="2"/>
      <c r="U45" s="2"/>
      <c r="V45" s="2"/>
      <c r="W45" s="2"/>
      <c r="X45" s="2"/>
      <c r="Y45" s="2"/>
      <c r="Z45" s="2"/>
    </row>
    <row r="46" spans="1:26" ht="22.5" customHeight="1" x14ac:dyDescent="0.2">
      <c r="A46" s="136"/>
      <c r="B46" s="91"/>
      <c r="C46" s="91"/>
      <c r="D46" s="94"/>
      <c r="E46" s="90"/>
      <c r="F46" s="91"/>
      <c r="G46" s="91"/>
      <c r="H46" s="91"/>
      <c r="I46" s="91"/>
      <c r="J46" s="94"/>
      <c r="K46" s="139"/>
      <c r="L46" s="94"/>
      <c r="M46" s="95" t="s">
        <v>56</v>
      </c>
      <c r="N46" s="91"/>
      <c r="O46" s="94"/>
      <c r="P46" s="93" t="s">
        <v>20</v>
      </c>
      <c r="Q46" s="94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 x14ac:dyDescent="0.2">
      <c r="A47" s="136"/>
      <c r="B47" s="91"/>
      <c r="C47" s="91"/>
      <c r="D47" s="94"/>
      <c r="E47" s="90"/>
      <c r="F47" s="91"/>
      <c r="G47" s="91"/>
      <c r="H47" s="91"/>
      <c r="I47" s="91"/>
      <c r="J47" s="94"/>
      <c r="K47" s="139"/>
      <c r="L47" s="94"/>
      <c r="M47" s="95" t="s">
        <v>56</v>
      </c>
      <c r="N47" s="91"/>
      <c r="O47" s="94"/>
      <c r="P47" s="93" t="s">
        <v>20</v>
      </c>
      <c r="Q47" s="94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24" t="s">
        <v>49</v>
      </c>
      <c r="P48" s="96" t="str">
        <f>IF(SUM(P44:P47)=0,"$",SUM(P44:P47))</f>
        <v>$</v>
      </c>
      <c r="Q48" s="94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 x14ac:dyDescent="0.2">
      <c r="A49" s="19"/>
      <c r="B49" s="20"/>
      <c r="C49" s="20"/>
      <c r="D49" s="20"/>
      <c r="E49" s="21"/>
      <c r="F49" s="21"/>
      <c r="G49" s="25"/>
      <c r="H49" s="143"/>
      <c r="I49" s="112"/>
      <c r="J49" s="26"/>
      <c r="K49" s="26"/>
      <c r="L49" s="26"/>
      <c r="M49" s="26"/>
      <c r="N49" s="27"/>
      <c r="O49" s="27"/>
      <c r="P49" s="22"/>
      <c r="Q49" s="15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 x14ac:dyDescent="0.2">
      <c r="A50" s="97" t="s">
        <v>57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9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 x14ac:dyDescent="0.2">
      <c r="A51" s="103" t="s">
        <v>58</v>
      </c>
      <c r="B51" s="101"/>
      <c r="C51" s="101"/>
      <c r="D51" s="101"/>
      <c r="E51" s="101"/>
      <c r="F51" s="101"/>
      <c r="G51" s="101"/>
      <c r="H51" s="101"/>
      <c r="I51" s="102"/>
      <c r="J51" s="103" t="s">
        <v>59</v>
      </c>
      <c r="K51" s="101"/>
      <c r="L51" s="101"/>
      <c r="M51" s="101"/>
      <c r="N51" s="101"/>
      <c r="O51" s="101"/>
      <c r="P51" s="103" t="s">
        <v>55</v>
      </c>
      <c r="Q51" s="102"/>
      <c r="R51" s="2"/>
      <c r="S51" s="2"/>
      <c r="T51" s="2"/>
      <c r="U51" s="2"/>
      <c r="V51" s="2"/>
      <c r="W51" s="2"/>
      <c r="X51" s="2"/>
      <c r="Y51" s="2"/>
      <c r="Z51" s="2"/>
    </row>
    <row r="52" spans="1:26" ht="21.75" customHeight="1" x14ac:dyDescent="0.2">
      <c r="A52" s="95"/>
      <c r="B52" s="91"/>
      <c r="C52" s="91"/>
      <c r="D52" s="91"/>
      <c r="E52" s="91"/>
      <c r="F52" s="91"/>
      <c r="G52" s="91"/>
      <c r="H52" s="91"/>
      <c r="I52" s="94"/>
      <c r="J52" s="95"/>
      <c r="K52" s="91"/>
      <c r="L52" s="91"/>
      <c r="M52" s="91"/>
      <c r="N52" s="91"/>
      <c r="O52" s="92"/>
      <c r="P52" s="93" t="s">
        <v>20</v>
      </c>
      <c r="Q52" s="94"/>
      <c r="R52" s="2"/>
      <c r="S52" s="2"/>
      <c r="T52" s="2"/>
      <c r="U52" s="2"/>
      <c r="V52" s="2"/>
      <c r="W52" s="2"/>
      <c r="X52" s="2"/>
      <c r="Y52" s="2"/>
      <c r="Z52" s="2"/>
    </row>
    <row r="53" spans="1:26" ht="21.75" customHeight="1" x14ac:dyDescent="0.2">
      <c r="A53" s="95"/>
      <c r="B53" s="91"/>
      <c r="C53" s="91"/>
      <c r="D53" s="91"/>
      <c r="E53" s="91"/>
      <c r="F53" s="91"/>
      <c r="G53" s="91"/>
      <c r="H53" s="91"/>
      <c r="I53" s="94"/>
      <c r="J53" s="95"/>
      <c r="K53" s="91"/>
      <c r="L53" s="91"/>
      <c r="M53" s="91"/>
      <c r="N53" s="91"/>
      <c r="O53" s="94"/>
      <c r="P53" s="93" t="s">
        <v>20</v>
      </c>
      <c r="Q53" s="94"/>
      <c r="R53" s="2"/>
      <c r="S53" s="2"/>
      <c r="T53" s="2"/>
      <c r="U53" s="2"/>
      <c r="V53" s="2"/>
      <c r="W53" s="2"/>
      <c r="X53" s="2"/>
      <c r="Y53" s="2"/>
      <c r="Z53" s="2"/>
    </row>
    <row r="54" spans="1:26" ht="21.75" customHeight="1" x14ac:dyDescent="0.2">
      <c r="A54" s="95"/>
      <c r="B54" s="91"/>
      <c r="C54" s="91"/>
      <c r="D54" s="91"/>
      <c r="E54" s="91"/>
      <c r="F54" s="91"/>
      <c r="G54" s="91"/>
      <c r="H54" s="91"/>
      <c r="I54" s="94"/>
      <c r="J54" s="95"/>
      <c r="K54" s="91"/>
      <c r="L54" s="91"/>
      <c r="M54" s="91"/>
      <c r="N54" s="91"/>
      <c r="O54" s="92"/>
      <c r="P54" s="93" t="s">
        <v>20</v>
      </c>
      <c r="Q54" s="94"/>
      <c r="R54" s="2"/>
      <c r="S54" s="2"/>
      <c r="T54" s="2"/>
      <c r="U54" s="2"/>
      <c r="V54" s="2"/>
      <c r="W54" s="2"/>
      <c r="X54" s="2"/>
      <c r="Y54" s="2"/>
      <c r="Z54" s="2"/>
    </row>
    <row r="55" spans="1:26" ht="21.75" customHeight="1" x14ac:dyDescent="0.2">
      <c r="A55" s="95"/>
      <c r="B55" s="91"/>
      <c r="C55" s="91"/>
      <c r="D55" s="91"/>
      <c r="E55" s="91"/>
      <c r="F55" s="91"/>
      <c r="G55" s="91"/>
      <c r="H55" s="91"/>
      <c r="I55" s="94"/>
      <c r="J55" s="95"/>
      <c r="K55" s="91"/>
      <c r="L55" s="91"/>
      <c r="M55" s="91"/>
      <c r="N55" s="91"/>
      <c r="O55" s="92"/>
      <c r="P55" s="93" t="s">
        <v>20</v>
      </c>
      <c r="Q55" s="94"/>
      <c r="R55" s="2"/>
      <c r="S55" s="2"/>
      <c r="T55" s="2"/>
      <c r="U55" s="2"/>
      <c r="V55" s="2"/>
      <c r="W55" s="2"/>
      <c r="X55" s="2"/>
      <c r="Y55" s="2"/>
      <c r="Z55" s="2"/>
    </row>
    <row r="56" spans="1:26" ht="21.7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4" t="s">
        <v>49</v>
      </c>
      <c r="P56" s="96" t="str">
        <f>IF(SUM(P52:P55)=0,"$",SUM(P52:P55))</f>
        <v>$</v>
      </c>
      <c r="Q56" s="94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24"/>
      <c r="P57" s="28"/>
      <c r="Q57" s="15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 x14ac:dyDescent="0.2">
      <c r="A58" s="97" t="s">
        <v>60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9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 x14ac:dyDescent="0.2">
      <c r="A59" s="103" t="s">
        <v>61</v>
      </c>
      <c r="B59" s="101"/>
      <c r="C59" s="102"/>
      <c r="D59" s="140" t="s">
        <v>62</v>
      </c>
      <c r="E59" s="141"/>
      <c r="F59" s="141"/>
      <c r="G59" s="141"/>
      <c r="H59" s="141"/>
      <c r="I59" s="142"/>
      <c r="J59" s="140" t="s">
        <v>63</v>
      </c>
      <c r="K59" s="141"/>
      <c r="L59" s="142"/>
      <c r="M59" s="140" t="s">
        <v>64</v>
      </c>
      <c r="N59" s="141"/>
      <c r="O59" s="142"/>
      <c r="P59" s="103" t="s">
        <v>48</v>
      </c>
      <c r="Q59" s="10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">
      <c r="A60" s="139"/>
      <c r="B60" s="91"/>
      <c r="C60" s="94"/>
      <c r="D60" s="90"/>
      <c r="E60" s="91"/>
      <c r="F60" s="91"/>
      <c r="G60" s="91"/>
      <c r="H60" s="91"/>
      <c r="I60" s="94"/>
      <c r="J60" s="93" t="s">
        <v>20</v>
      </c>
      <c r="K60" s="91"/>
      <c r="L60" s="94"/>
      <c r="M60" s="93" t="s">
        <v>20</v>
      </c>
      <c r="N60" s="91"/>
      <c r="O60" s="94"/>
      <c r="P60" s="93" t="s">
        <v>20</v>
      </c>
      <c r="Q60" s="94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">
      <c r="A61" s="139"/>
      <c r="B61" s="91"/>
      <c r="C61" s="94"/>
      <c r="D61" s="90"/>
      <c r="E61" s="91"/>
      <c r="F61" s="91"/>
      <c r="G61" s="91"/>
      <c r="H61" s="91"/>
      <c r="I61" s="94"/>
      <c r="J61" s="93" t="s">
        <v>20</v>
      </c>
      <c r="K61" s="91"/>
      <c r="L61" s="94"/>
      <c r="M61" s="93" t="s">
        <v>20</v>
      </c>
      <c r="N61" s="91"/>
      <c r="O61" s="94"/>
      <c r="P61" s="93" t="s">
        <v>20</v>
      </c>
      <c r="Q61" s="94"/>
      <c r="R61" s="2"/>
      <c r="S61" s="2"/>
      <c r="T61" s="2"/>
      <c r="U61" s="2"/>
      <c r="V61" s="2"/>
      <c r="W61" s="2"/>
      <c r="X61" s="2"/>
      <c r="Y61" s="2"/>
      <c r="Z61" s="2"/>
    </row>
    <row r="62" spans="1:26" ht="22.5" customHeight="1" x14ac:dyDescent="0.2">
      <c r="A62" s="139"/>
      <c r="B62" s="91"/>
      <c r="C62" s="94"/>
      <c r="D62" s="90"/>
      <c r="E62" s="91"/>
      <c r="F62" s="91"/>
      <c r="G62" s="91"/>
      <c r="H62" s="91"/>
      <c r="I62" s="94"/>
      <c r="J62" s="93" t="s">
        <v>20</v>
      </c>
      <c r="K62" s="91"/>
      <c r="L62" s="94"/>
      <c r="M62" s="93" t="s">
        <v>20</v>
      </c>
      <c r="N62" s="91"/>
      <c r="O62" s="94"/>
      <c r="P62" s="93" t="s">
        <v>20</v>
      </c>
      <c r="Q62" s="94"/>
      <c r="R62" s="2"/>
      <c r="S62" s="2"/>
      <c r="T62" s="2"/>
      <c r="U62" s="2"/>
      <c r="V62" s="2"/>
      <c r="W62" s="2"/>
      <c r="X62" s="2"/>
      <c r="Y62" s="2"/>
      <c r="Z62" s="2"/>
    </row>
    <row r="63" spans="1:26" ht="22.5" customHeight="1" x14ac:dyDescent="0.2">
      <c r="A63" s="139"/>
      <c r="B63" s="91"/>
      <c r="C63" s="94"/>
      <c r="D63" s="90"/>
      <c r="E63" s="91"/>
      <c r="F63" s="91"/>
      <c r="G63" s="91"/>
      <c r="H63" s="91"/>
      <c r="I63" s="94"/>
      <c r="J63" s="93" t="s">
        <v>20</v>
      </c>
      <c r="K63" s="91"/>
      <c r="L63" s="94"/>
      <c r="M63" s="93" t="s">
        <v>20</v>
      </c>
      <c r="N63" s="91"/>
      <c r="O63" s="94"/>
      <c r="P63" s="93" t="s">
        <v>20</v>
      </c>
      <c r="Q63" s="94"/>
      <c r="R63" s="2"/>
      <c r="S63" s="2"/>
      <c r="T63" s="2"/>
      <c r="U63" s="2"/>
      <c r="V63" s="2"/>
      <c r="W63" s="2"/>
      <c r="X63" s="2"/>
      <c r="Y63" s="2"/>
      <c r="Z63" s="2"/>
    </row>
    <row r="64" spans="1:26" ht="22.5" customHeight="1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4" t="s">
        <v>49</v>
      </c>
      <c r="P64" s="96" t="str">
        <f>IF(SUM(P60:P63)=0,"$",SUM(P60:P63))</f>
        <v>$</v>
      </c>
      <c r="Q64" s="94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4"/>
      <c r="P65" s="28"/>
      <c r="Q65" s="15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 x14ac:dyDescent="0.2">
      <c r="A66" s="97" t="s">
        <v>65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9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 x14ac:dyDescent="0.2">
      <c r="A67" s="162" t="s">
        <v>66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63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 x14ac:dyDescent="0.2">
      <c r="A68" s="164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65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customHeight="1" x14ac:dyDescent="0.2">
      <c r="A69" s="30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 x14ac:dyDescent="0.2">
      <c r="A70" s="30"/>
      <c r="B70" s="166" t="s">
        <v>67</v>
      </c>
      <c r="C70" s="111"/>
      <c r="D70" s="112"/>
      <c r="E70" s="167"/>
      <c r="F70" s="88"/>
      <c r="G70" s="88"/>
      <c r="H70" s="88"/>
      <c r="I70" s="88"/>
      <c r="J70" s="89"/>
      <c r="K70" s="21" t="s">
        <v>68</v>
      </c>
      <c r="L70" s="168"/>
      <c r="M70" s="88"/>
      <c r="N70" s="89"/>
      <c r="O70" s="31"/>
      <c r="P70" s="31"/>
      <c r="Q70" s="32"/>
      <c r="R70" s="2"/>
      <c r="S70" s="2"/>
      <c r="T70" s="2"/>
      <c r="U70" s="2"/>
      <c r="V70" s="2"/>
      <c r="W70" s="2"/>
      <c r="X70" s="2"/>
      <c r="Y70" s="2"/>
      <c r="Z70" s="2"/>
    </row>
    <row r="71" spans="1:26" ht="22.5" customHeight="1" x14ac:dyDescent="0.2">
      <c r="A71" s="30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31"/>
      <c r="P71" s="31"/>
      <c r="Q71" s="3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 x14ac:dyDescent="0.2">
      <c r="A72" s="33"/>
      <c r="B72" s="166" t="s">
        <v>69</v>
      </c>
      <c r="C72" s="111"/>
      <c r="D72" s="112"/>
      <c r="E72" s="159"/>
      <c r="F72" s="88"/>
      <c r="G72" s="88"/>
      <c r="H72" s="88"/>
      <c r="I72" s="88"/>
      <c r="J72" s="89"/>
      <c r="K72" s="21" t="s">
        <v>68</v>
      </c>
      <c r="L72" s="160"/>
      <c r="M72" s="88"/>
      <c r="N72" s="89"/>
      <c r="O72" s="19"/>
      <c r="P72" s="31"/>
      <c r="Q72" s="34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 x14ac:dyDescent="0.2">
      <c r="A73" s="35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38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31"/>
      <c r="Q74" s="15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5"/>
      <c r="Q75" s="15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5"/>
      <c r="Q76" s="15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5"/>
      <c r="Q77" s="15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 x14ac:dyDescent="0.2">
      <c r="A78" s="15"/>
      <c r="B78" s="15"/>
      <c r="C78" s="15"/>
      <c r="D78" s="15"/>
      <c r="E78" s="14"/>
      <c r="F78" s="14"/>
      <c r="G78" s="15"/>
      <c r="H78" s="15"/>
      <c r="I78" s="15"/>
      <c r="J78" s="21"/>
      <c r="K78" s="21"/>
      <c r="L78" s="14"/>
      <c r="M78" s="14"/>
      <c r="N78" s="14"/>
      <c r="O78" s="14"/>
      <c r="P78" s="15"/>
      <c r="Q78" s="15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5"/>
      <c r="Q79" s="15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5"/>
      <c r="B80" s="15"/>
      <c r="C80" s="15"/>
      <c r="D80" s="15"/>
      <c r="E80" s="19"/>
      <c r="F80" s="19"/>
      <c r="G80" s="19"/>
      <c r="H80" s="19"/>
      <c r="I80" s="19"/>
      <c r="J80" s="21"/>
      <c r="K80" s="21"/>
      <c r="L80" s="19"/>
      <c r="M80" s="19"/>
      <c r="N80" s="19"/>
      <c r="O80" s="19"/>
      <c r="P80" s="15"/>
      <c r="Q80" s="15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5"/>
      <c r="Q81" s="15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 x14ac:dyDescent="0.2">
      <c r="A82" s="39"/>
      <c r="B82" s="14"/>
      <c r="C82" s="14"/>
      <c r="D82" s="14"/>
      <c r="E82" s="14"/>
      <c r="F82" s="14"/>
      <c r="G82" s="15"/>
      <c r="H82" s="15"/>
      <c r="I82" s="15"/>
      <c r="J82" s="15"/>
      <c r="K82" s="14"/>
      <c r="L82" s="14"/>
      <c r="M82" s="14"/>
      <c r="N82" s="14"/>
      <c r="O82" s="14"/>
      <c r="P82" s="15"/>
      <c r="Q82" s="15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5"/>
      <c r="Q83" s="15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15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15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15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15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5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15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15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15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15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15"/>
      <c r="R92" s="2"/>
      <c r="S92" s="2"/>
      <c r="T92" s="2"/>
      <c r="U92" s="2"/>
      <c r="V92" s="2"/>
      <c r="W92" s="2"/>
      <c r="X92" s="2"/>
      <c r="Y92" s="2"/>
      <c r="Z92" s="2"/>
    </row>
    <row r="93" spans="1:26" ht="9" customHeight="1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15"/>
      <c r="R93" s="2"/>
      <c r="S93" s="2"/>
      <c r="T93" s="2"/>
      <c r="U93" s="2"/>
      <c r="V93" s="2"/>
      <c r="W93" s="2"/>
      <c r="X93" s="2"/>
      <c r="Y93" s="2"/>
      <c r="Z93" s="2"/>
    </row>
    <row r="94" spans="1:26" ht="9" customHeight="1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15"/>
      <c r="R94" s="2"/>
      <c r="S94" s="2"/>
      <c r="T94" s="2"/>
      <c r="U94" s="2"/>
      <c r="V94" s="2"/>
      <c r="W94" s="2"/>
      <c r="X94" s="2"/>
      <c r="Y94" s="2"/>
      <c r="Z94" s="2"/>
    </row>
    <row r="95" spans="1:26" ht="9" customHeight="1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15"/>
      <c r="R95" s="2"/>
      <c r="S95" s="2"/>
      <c r="T95" s="2"/>
      <c r="U95" s="2"/>
      <c r="V95" s="2"/>
      <c r="W95" s="2"/>
      <c r="X95" s="2"/>
      <c r="Y95" s="2"/>
      <c r="Z95" s="2"/>
    </row>
    <row r="96" spans="1:26" ht="9" customHeight="1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15"/>
      <c r="R96" s="2"/>
      <c r="S96" s="2"/>
      <c r="T96" s="2"/>
      <c r="U96" s="2"/>
      <c r="V96" s="2"/>
      <c r="W96" s="2"/>
      <c r="X96" s="2"/>
      <c r="Y96" s="2"/>
      <c r="Z96" s="2"/>
    </row>
    <row r="97" spans="1:26" ht="9" customHeight="1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15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15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15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15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41"/>
      <c r="B101" s="41"/>
      <c r="C101" s="41"/>
      <c r="D101" s="41"/>
      <c r="E101" s="41"/>
      <c r="F101" s="41"/>
      <c r="G101" s="29"/>
      <c r="H101" s="29"/>
      <c r="I101" s="29"/>
      <c r="J101" s="29"/>
      <c r="K101" s="29"/>
      <c r="L101" s="29"/>
      <c r="M101" s="29"/>
      <c r="N101" s="29"/>
      <c r="O101" s="41"/>
      <c r="P101" s="15"/>
      <c r="Q101" s="15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41"/>
      <c r="B102" s="41"/>
      <c r="C102" s="41"/>
      <c r="D102" s="41"/>
      <c r="E102" s="41"/>
      <c r="F102" s="41"/>
      <c r="G102" s="40"/>
      <c r="H102" s="40"/>
      <c r="I102" s="40"/>
      <c r="J102" s="40"/>
      <c r="K102" s="40"/>
      <c r="L102" s="40"/>
      <c r="M102" s="40"/>
      <c r="N102" s="42"/>
      <c r="O102" s="41"/>
      <c r="P102" s="15"/>
      <c r="Q102" s="15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41"/>
      <c r="B103" s="41"/>
      <c r="C103" s="41"/>
      <c r="D103" s="41"/>
      <c r="E103" s="41"/>
      <c r="F103" s="41"/>
      <c r="G103" s="18"/>
      <c r="H103" s="18"/>
      <c r="I103" s="18"/>
      <c r="J103" s="18"/>
      <c r="K103" s="18"/>
      <c r="L103" s="22"/>
      <c r="M103" s="22"/>
      <c r="N103" s="22"/>
      <c r="O103" s="41"/>
      <c r="P103" s="15"/>
      <c r="Q103" s="15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41"/>
      <c r="B104" s="41"/>
      <c r="C104" s="41"/>
      <c r="D104" s="41"/>
      <c r="E104" s="41"/>
      <c r="F104" s="41"/>
      <c r="G104" s="18"/>
      <c r="H104" s="18"/>
      <c r="I104" s="18"/>
      <c r="J104" s="18"/>
      <c r="K104" s="18"/>
      <c r="L104" s="22"/>
      <c r="M104" s="22"/>
      <c r="N104" s="22"/>
      <c r="O104" s="41"/>
      <c r="P104" s="15"/>
      <c r="Q104" s="15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41"/>
      <c r="B105" s="41"/>
      <c r="C105" s="41"/>
      <c r="D105" s="41"/>
      <c r="E105" s="41"/>
      <c r="F105" s="41"/>
      <c r="G105" s="18"/>
      <c r="H105" s="18"/>
      <c r="I105" s="18"/>
      <c r="J105" s="18"/>
      <c r="K105" s="18"/>
      <c r="L105" s="22"/>
      <c r="M105" s="22"/>
      <c r="N105" s="22"/>
      <c r="O105" s="41"/>
      <c r="P105" s="15"/>
      <c r="Q105" s="15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2">
      <c r="A108" s="15"/>
      <c r="B108" s="15"/>
      <c r="C108" s="15"/>
      <c r="D108" s="15"/>
      <c r="E108" s="15"/>
      <c r="F108" s="15"/>
      <c r="G108" s="15"/>
      <c r="H108" s="161"/>
      <c r="I108" s="112"/>
      <c r="J108" s="15"/>
      <c r="K108" s="15"/>
      <c r="L108" s="15"/>
      <c r="M108" s="15"/>
      <c r="N108" s="15"/>
      <c r="O108" s="15"/>
      <c r="P108" s="15"/>
      <c r="Q108" s="15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43"/>
      <c r="I113" s="43"/>
      <c r="J113" s="2"/>
      <c r="K113" s="2"/>
      <c r="L113" s="2"/>
      <c r="M113" s="2"/>
      <c r="N113" s="2"/>
      <c r="O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44"/>
      <c r="I122" s="44"/>
      <c r="J122" s="2"/>
      <c r="K122" s="2"/>
      <c r="L122" s="2"/>
      <c r="M122" s="2"/>
      <c r="N122" s="2"/>
      <c r="O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 customHeight="1" x14ac:dyDescent="0.2">
      <c r="A123" s="2"/>
      <c r="B123" s="2"/>
      <c r="C123" s="2"/>
      <c r="D123" s="2"/>
      <c r="E123" s="2"/>
      <c r="F123" s="2"/>
      <c r="G123" s="2"/>
      <c r="H123" s="44"/>
      <c r="I123" s="44"/>
      <c r="J123" s="2"/>
      <c r="K123" s="2"/>
      <c r="L123" s="2"/>
      <c r="M123" s="2"/>
      <c r="N123" s="2"/>
      <c r="O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08">
    <mergeCell ref="B5:H5"/>
    <mergeCell ref="E72:J72"/>
    <mergeCell ref="L72:N72"/>
    <mergeCell ref="H108:I108"/>
    <mergeCell ref="D63:I63"/>
    <mergeCell ref="A66:Q66"/>
    <mergeCell ref="A67:Q68"/>
    <mergeCell ref="B70:D70"/>
    <mergeCell ref="E70:J70"/>
    <mergeCell ref="L70:N70"/>
    <mergeCell ref="B72:D72"/>
    <mergeCell ref="A34:Q34"/>
    <mergeCell ref="A35:D35"/>
    <mergeCell ref="E35:O35"/>
    <mergeCell ref="P35:Q35"/>
    <mergeCell ref="A36:D36"/>
    <mergeCell ref="P36:Q36"/>
    <mergeCell ref="J63:L63"/>
    <mergeCell ref="M63:O63"/>
    <mergeCell ref="P64:Q64"/>
    <mergeCell ref="A62:C62"/>
    <mergeCell ref="D62:I62"/>
    <mergeCell ref="J62:L62"/>
    <mergeCell ref="M62:O62"/>
    <mergeCell ref="P62:Q62"/>
    <mergeCell ref="A63:C63"/>
    <mergeCell ref="P63:Q63"/>
    <mergeCell ref="A30:E30"/>
    <mergeCell ref="F30:H30"/>
    <mergeCell ref="I30:N30"/>
    <mergeCell ref="O30:Q30"/>
    <mergeCell ref="A31:E31"/>
    <mergeCell ref="F31:H31"/>
    <mergeCell ref="I31:N31"/>
    <mergeCell ref="O31:Q31"/>
    <mergeCell ref="O32:Q32"/>
    <mergeCell ref="I32:N32"/>
    <mergeCell ref="A27:E27"/>
    <mergeCell ref="F27:H27"/>
    <mergeCell ref="I27:N27"/>
    <mergeCell ref="O27:Q27"/>
    <mergeCell ref="F28:H28"/>
    <mergeCell ref="I28:N28"/>
    <mergeCell ref="O28:Q28"/>
    <mergeCell ref="A28:E28"/>
    <mergeCell ref="A29:E29"/>
    <mergeCell ref="F29:H29"/>
    <mergeCell ref="I29:N29"/>
    <mergeCell ref="O29:Q29"/>
    <mergeCell ref="A22:B22"/>
    <mergeCell ref="C22:E22"/>
    <mergeCell ref="F22:H22"/>
    <mergeCell ref="I22:K22"/>
    <mergeCell ref="L22:Q22"/>
    <mergeCell ref="I26:N26"/>
    <mergeCell ref="O26:Q26"/>
    <mergeCell ref="A24:Q24"/>
    <mergeCell ref="A25:E25"/>
    <mergeCell ref="F25:H25"/>
    <mergeCell ref="I25:N25"/>
    <mergeCell ref="O25:Q25"/>
    <mergeCell ref="A26:E26"/>
    <mergeCell ref="F26:H26"/>
    <mergeCell ref="A20:B20"/>
    <mergeCell ref="C20:E20"/>
    <mergeCell ref="F20:H20"/>
    <mergeCell ref="I20:K20"/>
    <mergeCell ref="L20:Q20"/>
    <mergeCell ref="A21:B21"/>
    <mergeCell ref="C21:E21"/>
    <mergeCell ref="L21:Q21"/>
    <mergeCell ref="F21:H21"/>
    <mergeCell ref="I21:K21"/>
    <mergeCell ref="A18:B18"/>
    <mergeCell ref="C18:E18"/>
    <mergeCell ref="L18:Q18"/>
    <mergeCell ref="F18:H18"/>
    <mergeCell ref="I18:K18"/>
    <mergeCell ref="A19:B19"/>
    <mergeCell ref="C19:E19"/>
    <mergeCell ref="F19:H19"/>
    <mergeCell ref="I19:K19"/>
    <mergeCell ref="L19:Q19"/>
    <mergeCell ref="A61:C61"/>
    <mergeCell ref="D61:I61"/>
    <mergeCell ref="J61:L61"/>
    <mergeCell ref="M61:O61"/>
    <mergeCell ref="P61:Q61"/>
    <mergeCell ref="A13:B13"/>
    <mergeCell ref="C13:E13"/>
    <mergeCell ref="F13:H13"/>
    <mergeCell ref="I13:K13"/>
    <mergeCell ref="A14:B14"/>
    <mergeCell ref="C14:E14"/>
    <mergeCell ref="F14:H14"/>
    <mergeCell ref="A15:B15"/>
    <mergeCell ref="C15:E15"/>
    <mergeCell ref="F15:H15"/>
    <mergeCell ref="A16:B16"/>
    <mergeCell ref="C16:E16"/>
    <mergeCell ref="F16:H16"/>
    <mergeCell ref="I16:K16"/>
    <mergeCell ref="A17:B17"/>
    <mergeCell ref="C17:E17"/>
    <mergeCell ref="F17:H17"/>
    <mergeCell ref="I17:K17"/>
    <mergeCell ref="L17:Q17"/>
    <mergeCell ref="A54:I54"/>
    <mergeCell ref="J54:O54"/>
    <mergeCell ref="P54:Q54"/>
    <mergeCell ref="A55:I55"/>
    <mergeCell ref="J55:O55"/>
    <mergeCell ref="P55:Q55"/>
    <mergeCell ref="P56:Q56"/>
    <mergeCell ref="M60:O60"/>
    <mergeCell ref="P60:Q60"/>
    <mergeCell ref="A50:Q50"/>
    <mergeCell ref="J53:O53"/>
    <mergeCell ref="P53:Q53"/>
    <mergeCell ref="A51:I51"/>
    <mergeCell ref="J51:O51"/>
    <mergeCell ref="P51:Q51"/>
    <mergeCell ref="A52:I52"/>
    <mergeCell ref="J52:O52"/>
    <mergeCell ref="P52:Q52"/>
    <mergeCell ref="A53:I53"/>
    <mergeCell ref="P45:Q45"/>
    <mergeCell ref="E46:J46"/>
    <mergeCell ref="P46:Q46"/>
    <mergeCell ref="K46:L46"/>
    <mergeCell ref="M46:O46"/>
    <mergeCell ref="M47:O47"/>
    <mergeCell ref="P47:Q47"/>
    <mergeCell ref="P48:Q48"/>
    <mergeCell ref="H49:I49"/>
    <mergeCell ref="M43:O43"/>
    <mergeCell ref="P43:Q43"/>
    <mergeCell ref="A44:D44"/>
    <mergeCell ref="E44:J44"/>
    <mergeCell ref="K44:L44"/>
    <mergeCell ref="M44:O44"/>
    <mergeCell ref="P44:Q44"/>
    <mergeCell ref="D60:I60"/>
    <mergeCell ref="J60:L60"/>
    <mergeCell ref="A58:Q58"/>
    <mergeCell ref="A59:C59"/>
    <mergeCell ref="D59:I59"/>
    <mergeCell ref="J59:L59"/>
    <mergeCell ref="M59:O59"/>
    <mergeCell ref="P59:Q59"/>
    <mergeCell ref="A60:C60"/>
    <mergeCell ref="A46:D46"/>
    <mergeCell ref="A47:D47"/>
    <mergeCell ref="E47:J47"/>
    <mergeCell ref="K47:L47"/>
    <mergeCell ref="A45:D45"/>
    <mergeCell ref="E45:J45"/>
    <mergeCell ref="K45:L45"/>
    <mergeCell ref="M45:O45"/>
    <mergeCell ref="M7:N7"/>
    <mergeCell ref="O7:Q7"/>
    <mergeCell ref="B8:H8"/>
    <mergeCell ref="I12:K12"/>
    <mergeCell ref="L12:Q12"/>
    <mergeCell ref="L13:Q15"/>
    <mergeCell ref="I14:K14"/>
    <mergeCell ref="I15:K15"/>
    <mergeCell ref="L16:Q16"/>
    <mergeCell ref="B9:E9"/>
    <mergeCell ref="G9:H9"/>
    <mergeCell ref="K9:O9"/>
    <mergeCell ref="A11:Q11"/>
    <mergeCell ref="A12:B12"/>
    <mergeCell ref="C12:E12"/>
    <mergeCell ref="F12:H12"/>
    <mergeCell ref="P40:Q40"/>
    <mergeCell ref="A42:Q42"/>
    <mergeCell ref="A43:D43"/>
    <mergeCell ref="E43:J43"/>
    <mergeCell ref="K43:L43"/>
    <mergeCell ref="A1:J2"/>
    <mergeCell ref="K1:Q1"/>
    <mergeCell ref="K2:O2"/>
    <mergeCell ref="A3:Q3"/>
    <mergeCell ref="A4:Q4"/>
    <mergeCell ref="I5:J5"/>
    <mergeCell ref="K5:Q5"/>
    <mergeCell ref="D6:E6"/>
    <mergeCell ref="F6:H6"/>
    <mergeCell ref="I6:J6"/>
    <mergeCell ref="K6:L6"/>
    <mergeCell ref="M6:O6"/>
    <mergeCell ref="P6:Q6"/>
    <mergeCell ref="I8:J8"/>
    <mergeCell ref="K8:Q8"/>
    <mergeCell ref="B6:C6"/>
    <mergeCell ref="B7:C7"/>
    <mergeCell ref="E7:H7"/>
    <mergeCell ref="K7:L7"/>
    <mergeCell ref="E36:O36"/>
    <mergeCell ref="E37:O37"/>
    <mergeCell ref="P37:Q37"/>
    <mergeCell ref="A38:D38"/>
    <mergeCell ref="E38:O38"/>
    <mergeCell ref="P38:Q38"/>
    <mergeCell ref="A39:D39"/>
    <mergeCell ref="E39:O39"/>
    <mergeCell ref="P39:Q39"/>
  </mergeCells>
  <pageMargins left="0.7" right="0.7" top="0.75" bottom="0.75" header="0" footer="0"/>
  <pageSetup orientation="landscape"/>
  <headerFooter>
    <oddFooter>&amp;C600 W. City Parkway West, #200   I   Orange, CA 92868   I   714.908.5100&amp;R&amp;P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00"/>
  <sheetViews>
    <sheetView workbookViewId="0"/>
  </sheetViews>
  <sheetFormatPr defaultColWidth="14.42578125" defaultRowHeight="15" customHeight="1" x14ac:dyDescent="0.2"/>
  <cols>
    <col min="1" max="1" width="16.5703125" customWidth="1"/>
    <col min="2" max="2" width="23.5703125" customWidth="1"/>
    <col min="3" max="3" width="11" customWidth="1"/>
    <col min="4" max="4" width="11.140625" customWidth="1"/>
    <col min="5" max="5" width="9.140625" customWidth="1"/>
    <col min="6" max="6" width="5.85546875" customWidth="1"/>
    <col min="7" max="7" width="17.85546875" customWidth="1"/>
    <col min="8" max="8" width="22" customWidth="1"/>
    <col min="9" max="9" width="4.42578125" customWidth="1"/>
    <col min="10" max="10" width="21.85546875" customWidth="1"/>
    <col min="11" max="12" width="20.42578125" customWidth="1"/>
    <col min="13" max="13" width="14.140625" customWidth="1"/>
    <col min="14" max="16" width="13.140625" customWidth="1"/>
    <col min="17" max="17" width="17.5703125" customWidth="1"/>
    <col min="18" max="18" width="17.42578125" customWidth="1"/>
    <col min="19" max="19" width="17.85546875" customWidth="1"/>
    <col min="20" max="20" width="15.85546875" customWidth="1"/>
    <col min="21" max="22" width="16.140625" customWidth="1"/>
    <col min="23" max="23" width="9.85546875" customWidth="1"/>
    <col min="24" max="24" width="11.140625" customWidth="1"/>
    <col min="25" max="41" width="9.140625" customWidth="1"/>
  </cols>
  <sheetData>
    <row r="1" spans="1:41" ht="29.25" customHeight="1" x14ac:dyDescent="0.25">
      <c r="A1" s="45" t="s">
        <v>70</v>
      </c>
      <c r="B1" s="177" t="str">
        <f>IF('Personal Finacial Statement'!A4="","",IF(COUNTA('Personal Finacial Statement'!K5)=1,CONCATENATE('Personal Finacial Statement'!A4," and ",'Personal Finacial Statement'!K5),'Personal Finacial Statement'!A4))</f>
        <v/>
      </c>
      <c r="C1" s="88"/>
      <c r="D1" s="88"/>
      <c r="E1" s="88"/>
      <c r="F1" s="88"/>
      <c r="G1" s="89"/>
      <c r="H1" s="178" t="s">
        <v>71</v>
      </c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9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</row>
    <row r="2" spans="1:41" ht="33.75" customHeight="1" x14ac:dyDescent="0.2">
      <c r="A2" s="179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  <c r="N2" s="47"/>
      <c r="O2" s="48"/>
      <c r="P2" s="48"/>
      <c r="Q2" s="180" t="s">
        <v>73</v>
      </c>
      <c r="R2" s="91"/>
      <c r="S2" s="91"/>
      <c r="T2" s="94"/>
      <c r="U2" s="181" t="s">
        <v>74</v>
      </c>
      <c r="V2" s="122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</row>
    <row r="3" spans="1:41" ht="30" customHeight="1" x14ac:dyDescent="0.2">
      <c r="A3" s="182" t="s">
        <v>75</v>
      </c>
      <c r="B3" s="122"/>
      <c r="C3" s="50" t="s">
        <v>76</v>
      </c>
      <c r="D3" s="51" t="s">
        <v>77</v>
      </c>
      <c r="E3" s="52" t="s">
        <v>78</v>
      </c>
      <c r="F3" s="182" t="s">
        <v>79</v>
      </c>
      <c r="G3" s="122"/>
      <c r="H3" s="52" t="s">
        <v>80</v>
      </c>
      <c r="I3" s="182" t="s">
        <v>81</v>
      </c>
      <c r="J3" s="122"/>
      <c r="K3" s="182" t="s">
        <v>82</v>
      </c>
      <c r="L3" s="120"/>
      <c r="M3" s="122"/>
      <c r="N3" s="52" t="s">
        <v>83</v>
      </c>
      <c r="O3" s="52" t="s">
        <v>84</v>
      </c>
      <c r="P3" s="52" t="s">
        <v>85</v>
      </c>
      <c r="Q3" s="52" t="s">
        <v>86</v>
      </c>
      <c r="R3" s="53" t="s">
        <v>87</v>
      </c>
      <c r="S3" s="53" t="s">
        <v>88</v>
      </c>
      <c r="T3" s="52" t="s">
        <v>89</v>
      </c>
      <c r="U3" s="134"/>
      <c r="V3" s="102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</row>
    <row r="4" spans="1:41" ht="35.25" customHeight="1" x14ac:dyDescent="0.25">
      <c r="A4" s="186"/>
      <c r="B4" s="122"/>
      <c r="C4" s="54"/>
      <c r="D4" s="183"/>
      <c r="E4" s="184"/>
      <c r="F4" s="55" t="s">
        <v>1</v>
      </c>
      <c r="G4" s="56"/>
      <c r="H4" s="185"/>
      <c r="I4" s="57" t="s">
        <v>90</v>
      </c>
      <c r="J4" s="57"/>
      <c r="K4" s="176"/>
      <c r="L4" s="91"/>
      <c r="M4" s="94"/>
      <c r="N4" s="58"/>
      <c r="O4" s="54"/>
      <c r="P4" s="54"/>
      <c r="Q4" s="173"/>
      <c r="R4" s="59"/>
      <c r="S4" s="174"/>
      <c r="T4" s="169">
        <f>IF(AND(C4="OO",D4="SFR"),0,+(Q4-R4-R5-S4))</f>
        <v>0</v>
      </c>
      <c r="U4" s="171"/>
      <c r="V4" s="122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</row>
    <row r="5" spans="1:41" ht="35.25" customHeight="1" x14ac:dyDescent="0.25">
      <c r="A5" s="134"/>
      <c r="B5" s="102"/>
      <c r="C5" s="61"/>
      <c r="D5" s="170"/>
      <c r="E5" s="170"/>
      <c r="F5" s="55" t="s">
        <v>91</v>
      </c>
      <c r="G5" s="62"/>
      <c r="H5" s="170"/>
      <c r="I5" s="63" t="s">
        <v>92</v>
      </c>
      <c r="J5" s="57"/>
      <c r="K5" s="176"/>
      <c r="L5" s="91"/>
      <c r="M5" s="94"/>
      <c r="N5" s="58"/>
      <c r="O5" s="54"/>
      <c r="P5" s="54"/>
      <c r="Q5" s="170"/>
      <c r="R5" s="64"/>
      <c r="S5" s="170"/>
      <c r="T5" s="170"/>
      <c r="U5" s="134"/>
      <c r="V5" s="102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</row>
    <row r="6" spans="1:41" ht="35.25" customHeight="1" x14ac:dyDescent="0.2">
      <c r="A6" s="187" t="s">
        <v>93</v>
      </c>
      <c r="B6" s="94"/>
      <c r="C6" s="188" t="s">
        <v>94</v>
      </c>
      <c r="D6" s="91"/>
      <c r="E6" s="91"/>
      <c r="F6" s="91"/>
      <c r="G6" s="94"/>
      <c r="H6" s="65">
        <f>+H4*E4</f>
        <v>0</v>
      </c>
      <c r="I6" s="175">
        <f>+(E4*J4)+E4*J5</f>
        <v>0</v>
      </c>
      <c r="J6" s="91"/>
      <c r="K6" s="91"/>
      <c r="L6" s="91"/>
      <c r="M6" s="94"/>
      <c r="N6" s="66"/>
      <c r="O6" s="66"/>
      <c r="P6" s="67"/>
      <c r="Q6" s="65">
        <f>IF(AND(C4="OO",D4="SFR"),0,+Q4*E4)</f>
        <v>0</v>
      </c>
      <c r="R6" s="65">
        <f>IF(AND(C4="OO",D4="SFR"),0,+(R4*E4)+R5*E4)</f>
        <v>0</v>
      </c>
      <c r="S6" s="65">
        <f>IF(AND(C4="OO",D4="SFR"),0,(+S4*E4))</f>
        <v>0</v>
      </c>
      <c r="T6" s="65">
        <f>IF(AND(C4="OO",D4="SFR"),0,+T4*E4)</f>
        <v>0</v>
      </c>
      <c r="U6" s="172"/>
      <c r="V6" s="94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</row>
    <row r="7" spans="1:41" ht="35.25" customHeight="1" x14ac:dyDescent="0.25">
      <c r="A7" s="186"/>
      <c r="B7" s="122"/>
      <c r="C7" s="54"/>
      <c r="D7" s="183"/>
      <c r="E7" s="184"/>
      <c r="F7" s="55" t="s">
        <v>1</v>
      </c>
      <c r="G7" s="56"/>
      <c r="H7" s="185"/>
      <c r="I7" s="57" t="s">
        <v>90</v>
      </c>
      <c r="J7" s="57"/>
      <c r="K7" s="176"/>
      <c r="L7" s="91"/>
      <c r="M7" s="94"/>
      <c r="N7" s="58"/>
      <c r="O7" s="54"/>
      <c r="P7" s="54"/>
      <c r="Q7" s="174"/>
      <c r="R7" s="59"/>
      <c r="S7" s="174"/>
      <c r="T7" s="169">
        <f>IF(AND(C7="OO",D7="SFR"),0,+(Q7-R7-R8-S7))</f>
        <v>0</v>
      </c>
      <c r="U7" s="171"/>
      <c r="V7" s="122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</row>
    <row r="8" spans="1:41" ht="35.25" customHeight="1" x14ac:dyDescent="0.25">
      <c r="A8" s="134"/>
      <c r="B8" s="102"/>
      <c r="C8" s="61"/>
      <c r="D8" s="170"/>
      <c r="E8" s="170"/>
      <c r="F8" s="55" t="s">
        <v>91</v>
      </c>
      <c r="G8" s="62"/>
      <c r="H8" s="170"/>
      <c r="I8" s="63" t="s">
        <v>92</v>
      </c>
      <c r="J8" s="57"/>
      <c r="K8" s="176"/>
      <c r="L8" s="91"/>
      <c r="M8" s="94"/>
      <c r="N8" s="58"/>
      <c r="O8" s="54"/>
      <c r="P8" s="54"/>
      <c r="Q8" s="170"/>
      <c r="R8" s="64"/>
      <c r="S8" s="170"/>
      <c r="T8" s="170"/>
      <c r="U8" s="134"/>
      <c r="V8" s="102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</row>
    <row r="9" spans="1:41" ht="35.25" customHeight="1" x14ac:dyDescent="0.2">
      <c r="A9" s="187" t="s">
        <v>93</v>
      </c>
      <c r="B9" s="94"/>
      <c r="C9" s="188" t="s">
        <v>94</v>
      </c>
      <c r="D9" s="91"/>
      <c r="E9" s="91"/>
      <c r="F9" s="91"/>
      <c r="G9" s="94"/>
      <c r="H9" s="65">
        <f>+H7*E7</f>
        <v>0</v>
      </c>
      <c r="I9" s="175">
        <f>+(E7*J7)+E7*J8</f>
        <v>0</v>
      </c>
      <c r="J9" s="91"/>
      <c r="K9" s="91"/>
      <c r="L9" s="91"/>
      <c r="M9" s="94"/>
      <c r="N9" s="67"/>
      <c r="O9" s="67"/>
      <c r="P9" s="67"/>
      <c r="Q9" s="65">
        <f>IF(AND(C7="OO",D7="SFR"),0,+Q7*E7)</f>
        <v>0</v>
      </c>
      <c r="R9" s="65">
        <f>IF(AND(C7="OO",D7="SFR"),0,+(R7*E7)+R8*E7)</f>
        <v>0</v>
      </c>
      <c r="S9" s="65">
        <f>IF(AND(C7="OO",D7="SFR"),0,(+S7*E7))</f>
        <v>0</v>
      </c>
      <c r="T9" s="65">
        <f>+T7*E7</f>
        <v>0</v>
      </c>
      <c r="U9" s="172"/>
      <c r="V9" s="94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</row>
    <row r="10" spans="1:41" ht="35.25" customHeight="1" x14ac:dyDescent="0.25">
      <c r="A10" s="186"/>
      <c r="B10" s="122"/>
      <c r="C10" s="54"/>
      <c r="D10" s="183"/>
      <c r="E10" s="184"/>
      <c r="F10" s="55" t="s">
        <v>1</v>
      </c>
      <c r="G10" s="56"/>
      <c r="H10" s="185"/>
      <c r="I10" s="57" t="s">
        <v>90</v>
      </c>
      <c r="J10" s="57"/>
      <c r="K10" s="176"/>
      <c r="L10" s="91"/>
      <c r="M10" s="94"/>
      <c r="N10" s="58"/>
      <c r="O10" s="54"/>
      <c r="P10" s="54"/>
      <c r="Q10" s="174"/>
      <c r="R10" s="59"/>
      <c r="S10" s="174"/>
      <c r="T10" s="169">
        <f>IF(AND(C10="OO",D10="SFR"),0,+(Q10-R10-R11-S10))</f>
        <v>0</v>
      </c>
      <c r="U10" s="171"/>
      <c r="V10" s="122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</row>
    <row r="11" spans="1:41" ht="35.25" customHeight="1" x14ac:dyDescent="0.25">
      <c r="A11" s="134"/>
      <c r="B11" s="102"/>
      <c r="C11" s="61"/>
      <c r="D11" s="170"/>
      <c r="E11" s="170"/>
      <c r="F11" s="55" t="s">
        <v>91</v>
      </c>
      <c r="G11" s="62"/>
      <c r="H11" s="170"/>
      <c r="I11" s="63" t="s">
        <v>92</v>
      </c>
      <c r="J11" s="57"/>
      <c r="K11" s="176"/>
      <c r="L11" s="91"/>
      <c r="M11" s="94"/>
      <c r="N11" s="58"/>
      <c r="O11" s="54"/>
      <c r="P11" s="54"/>
      <c r="Q11" s="170"/>
      <c r="R11" s="64"/>
      <c r="S11" s="170"/>
      <c r="T11" s="170"/>
      <c r="U11" s="134"/>
      <c r="V11" s="102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</row>
    <row r="12" spans="1:41" ht="35.25" customHeight="1" x14ac:dyDescent="0.2">
      <c r="A12" s="187" t="s">
        <v>93</v>
      </c>
      <c r="B12" s="94"/>
      <c r="C12" s="188" t="s">
        <v>94</v>
      </c>
      <c r="D12" s="91"/>
      <c r="E12" s="91"/>
      <c r="F12" s="91"/>
      <c r="G12" s="94"/>
      <c r="H12" s="65">
        <f>+H10*E10</f>
        <v>0</v>
      </c>
      <c r="I12" s="175">
        <f>+(E10*J10)+E10*J11</f>
        <v>0</v>
      </c>
      <c r="J12" s="91"/>
      <c r="K12" s="91"/>
      <c r="L12" s="91"/>
      <c r="M12" s="94"/>
      <c r="N12" s="67"/>
      <c r="O12" s="67"/>
      <c r="P12" s="67"/>
      <c r="Q12" s="65">
        <f>IF(AND(C10="OO",D10="SFR"),0,+Q10*E10)</f>
        <v>0</v>
      </c>
      <c r="R12" s="65">
        <f>IF(AND(C10="OO",D10="SFR"),0,+(R10*E10)+R11*E10)</f>
        <v>0</v>
      </c>
      <c r="S12" s="65">
        <f>IF(AND(C10="OO",D10="SFR"),0,(+S10*E10))</f>
        <v>0</v>
      </c>
      <c r="T12" s="65">
        <f>+T10*E10</f>
        <v>0</v>
      </c>
      <c r="U12" s="172"/>
      <c r="V12" s="94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</row>
    <row r="13" spans="1:41" ht="35.25" customHeight="1" x14ac:dyDescent="0.25">
      <c r="A13" s="186"/>
      <c r="B13" s="122"/>
      <c r="C13" s="54"/>
      <c r="D13" s="183"/>
      <c r="E13" s="184"/>
      <c r="F13" s="55" t="s">
        <v>1</v>
      </c>
      <c r="G13" s="56"/>
      <c r="H13" s="185"/>
      <c r="I13" s="57" t="s">
        <v>90</v>
      </c>
      <c r="J13" s="57"/>
      <c r="K13" s="176"/>
      <c r="L13" s="91"/>
      <c r="M13" s="94"/>
      <c r="N13" s="58"/>
      <c r="O13" s="54"/>
      <c r="P13" s="54"/>
      <c r="Q13" s="174"/>
      <c r="R13" s="59"/>
      <c r="S13" s="174"/>
      <c r="T13" s="169">
        <f>IF(AND(C13="OO",D13="SFR"),0,+(Q13-R13-R14-S13))</f>
        <v>0</v>
      </c>
      <c r="U13" s="171"/>
      <c r="V13" s="122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</row>
    <row r="14" spans="1:41" ht="35.25" customHeight="1" x14ac:dyDescent="0.25">
      <c r="A14" s="134"/>
      <c r="B14" s="102"/>
      <c r="C14" s="61"/>
      <c r="D14" s="170"/>
      <c r="E14" s="170"/>
      <c r="F14" s="55" t="s">
        <v>91</v>
      </c>
      <c r="G14" s="62"/>
      <c r="H14" s="170"/>
      <c r="I14" s="63" t="s">
        <v>92</v>
      </c>
      <c r="J14" s="57"/>
      <c r="K14" s="176"/>
      <c r="L14" s="91"/>
      <c r="M14" s="94"/>
      <c r="N14" s="58"/>
      <c r="O14" s="54"/>
      <c r="P14" s="54"/>
      <c r="Q14" s="170"/>
      <c r="R14" s="64"/>
      <c r="S14" s="170"/>
      <c r="T14" s="170"/>
      <c r="U14" s="134"/>
      <c r="V14" s="102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</row>
    <row r="15" spans="1:41" ht="35.25" customHeight="1" x14ac:dyDescent="0.2">
      <c r="A15" s="187" t="s">
        <v>93</v>
      </c>
      <c r="B15" s="94"/>
      <c r="C15" s="188" t="s">
        <v>94</v>
      </c>
      <c r="D15" s="91"/>
      <c r="E15" s="91"/>
      <c r="F15" s="91"/>
      <c r="G15" s="94"/>
      <c r="H15" s="65">
        <f>+H13*E13</f>
        <v>0</v>
      </c>
      <c r="I15" s="175">
        <f>+(E13*J13)+E13*J14</f>
        <v>0</v>
      </c>
      <c r="J15" s="91"/>
      <c r="K15" s="91"/>
      <c r="L15" s="91"/>
      <c r="M15" s="94"/>
      <c r="N15" s="67"/>
      <c r="O15" s="67"/>
      <c r="P15" s="67"/>
      <c r="Q15" s="65">
        <f>IF(AND(C13="OO",D13="SFR"),0,+Q13*E13)</f>
        <v>0</v>
      </c>
      <c r="R15" s="65">
        <f>IF(AND(C13="OO",D13="SFR"),0,+(R13*E13)+R14*E13)</f>
        <v>0</v>
      </c>
      <c r="S15" s="65">
        <f>IF(AND(C13="OO",D13="SFR"),0,(+S13*E13))</f>
        <v>0</v>
      </c>
      <c r="T15" s="65">
        <f>+T13*E13</f>
        <v>0</v>
      </c>
      <c r="U15" s="172"/>
      <c r="V15" s="94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  <row r="16" spans="1:41" ht="35.25" customHeight="1" x14ac:dyDescent="0.25">
      <c r="A16" s="186"/>
      <c r="B16" s="122"/>
      <c r="C16" s="54"/>
      <c r="D16" s="183"/>
      <c r="E16" s="184"/>
      <c r="F16" s="55" t="s">
        <v>1</v>
      </c>
      <c r="G16" s="56"/>
      <c r="H16" s="185"/>
      <c r="I16" s="57" t="s">
        <v>90</v>
      </c>
      <c r="J16" s="57"/>
      <c r="K16" s="176"/>
      <c r="L16" s="91"/>
      <c r="M16" s="94"/>
      <c r="N16" s="58"/>
      <c r="O16" s="54"/>
      <c r="P16" s="54"/>
      <c r="Q16" s="174"/>
      <c r="R16" s="59"/>
      <c r="S16" s="174"/>
      <c r="T16" s="169">
        <f>IF(AND(C16="OO",D16="SFR"),0,+(Q16-R16-R17-S16))</f>
        <v>0</v>
      </c>
      <c r="U16" s="171"/>
      <c r="V16" s="122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</row>
    <row r="17" spans="1:41" ht="35.25" customHeight="1" x14ac:dyDescent="0.25">
      <c r="A17" s="134"/>
      <c r="B17" s="102"/>
      <c r="C17" s="61"/>
      <c r="D17" s="170"/>
      <c r="E17" s="170"/>
      <c r="F17" s="55" t="s">
        <v>91</v>
      </c>
      <c r="G17" s="62"/>
      <c r="H17" s="170"/>
      <c r="I17" s="63" t="s">
        <v>92</v>
      </c>
      <c r="J17" s="57"/>
      <c r="K17" s="176"/>
      <c r="L17" s="91"/>
      <c r="M17" s="94"/>
      <c r="N17" s="58"/>
      <c r="O17" s="54"/>
      <c r="P17" s="54"/>
      <c r="Q17" s="170"/>
      <c r="R17" s="64"/>
      <c r="S17" s="170"/>
      <c r="T17" s="170"/>
      <c r="U17" s="134"/>
      <c r="V17" s="102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</row>
    <row r="18" spans="1:41" ht="35.25" customHeight="1" x14ac:dyDescent="0.2">
      <c r="A18" s="187" t="s">
        <v>93</v>
      </c>
      <c r="B18" s="94"/>
      <c r="C18" s="188" t="s">
        <v>94</v>
      </c>
      <c r="D18" s="91"/>
      <c r="E18" s="91"/>
      <c r="F18" s="91"/>
      <c r="G18" s="94"/>
      <c r="H18" s="65">
        <f>+H16*E16</f>
        <v>0</v>
      </c>
      <c r="I18" s="175">
        <f>+(E16*J16)+E16*J17</f>
        <v>0</v>
      </c>
      <c r="J18" s="91"/>
      <c r="K18" s="91"/>
      <c r="L18" s="91"/>
      <c r="M18" s="94"/>
      <c r="N18" s="67"/>
      <c r="O18" s="67"/>
      <c r="P18" s="67"/>
      <c r="Q18" s="65">
        <f>IF(AND(C16="OO",D16="SFR"),0,+Q16*E16)</f>
        <v>0</v>
      </c>
      <c r="R18" s="65">
        <f>IF(AND(C16="OO",D16="SFR"),0,+(R16*E16)+R17*E16)</f>
        <v>0</v>
      </c>
      <c r="S18" s="65">
        <f>IF(AND(C16="OO",D16="SFR"),0,(+S16*E16))</f>
        <v>0</v>
      </c>
      <c r="T18" s="65">
        <f>+T16*E16</f>
        <v>0</v>
      </c>
      <c r="U18" s="172"/>
      <c r="V18" s="94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</row>
    <row r="19" spans="1:41" ht="35.25" customHeight="1" x14ac:dyDescent="0.25">
      <c r="A19" s="186"/>
      <c r="B19" s="122"/>
      <c r="C19" s="54"/>
      <c r="D19" s="183"/>
      <c r="E19" s="184"/>
      <c r="F19" s="55" t="s">
        <v>1</v>
      </c>
      <c r="G19" s="56"/>
      <c r="H19" s="185"/>
      <c r="I19" s="57" t="s">
        <v>90</v>
      </c>
      <c r="J19" s="57"/>
      <c r="K19" s="176"/>
      <c r="L19" s="91"/>
      <c r="M19" s="94"/>
      <c r="N19" s="58"/>
      <c r="O19" s="54"/>
      <c r="P19" s="54"/>
      <c r="Q19" s="174"/>
      <c r="R19" s="59"/>
      <c r="S19" s="174"/>
      <c r="T19" s="169">
        <f>IF(AND(C19="OO",D19="SFR"),0,+(Q19-R19-R20-S19))</f>
        <v>0</v>
      </c>
      <c r="U19" s="171"/>
      <c r="V19" s="122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1:41" ht="35.25" customHeight="1" x14ac:dyDescent="0.25">
      <c r="A20" s="134"/>
      <c r="B20" s="102"/>
      <c r="C20" s="61"/>
      <c r="D20" s="170"/>
      <c r="E20" s="170"/>
      <c r="F20" s="55" t="s">
        <v>91</v>
      </c>
      <c r="G20" s="62"/>
      <c r="H20" s="170"/>
      <c r="I20" s="63" t="s">
        <v>92</v>
      </c>
      <c r="J20" s="57"/>
      <c r="K20" s="176"/>
      <c r="L20" s="91"/>
      <c r="M20" s="94"/>
      <c r="N20" s="58"/>
      <c r="O20" s="54"/>
      <c r="P20" s="54"/>
      <c r="Q20" s="170"/>
      <c r="R20" s="64"/>
      <c r="S20" s="170"/>
      <c r="T20" s="170"/>
      <c r="U20" s="134"/>
      <c r="V20" s="102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</row>
    <row r="21" spans="1:41" ht="35.25" customHeight="1" x14ac:dyDescent="0.2">
      <c r="A21" s="187" t="s">
        <v>93</v>
      </c>
      <c r="B21" s="94"/>
      <c r="C21" s="188" t="s">
        <v>94</v>
      </c>
      <c r="D21" s="91"/>
      <c r="E21" s="91"/>
      <c r="F21" s="91"/>
      <c r="G21" s="94"/>
      <c r="H21" s="65">
        <f>+H19*E19</f>
        <v>0</v>
      </c>
      <c r="I21" s="175">
        <f>+(E19*J19)+E19*J20</f>
        <v>0</v>
      </c>
      <c r="J21" s="91"/>
      <c r="K21" s="91"/>
      <c r="L21" s="91"/>
      <c r="M21" s="94"/>
      <c r="N21" s="67"/>
      <c r="O21" s="67"/>
      <c r="P21" s="67"/>
      <c r="Q21" s="65">
        <f>IF(AND(C19="OO",D19="SFR"),0,+Q19*E19)</f>
        <v>0</v>
      </c>
      <c r="R21" s="65">
        <f>IF(AND(C19="OO",D19="SFR"),0,+(R19*E19)+R20*E19)</f>
        <v>0</v>
      </c>
      <c r="S21" s="65">
        <f>IF(AND(C19="OO",D19="SFR"),0,(+S19*E19))</f>
        <v>0</v>
      </c>
      <c r="T21" s="65">
        <f>+T19*E19</f>
        <v>0</v>
      </c>
      <c r="U21" s="172"/>
      <c r="V21" s="94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1:41" ht="35.25" customHeight="1" x14ac:dyDescent="0.25">
      <c r="A22" s="186"/>
      <c r="B22" s="122"/>
      <c r="C22" s="54"/>
      <c r="D22" s="183"/>
      <c r="E22" s="184"/>
      <c r="F22" s="55" t="s">
        <v>1</v>
      </c>
      <c r="G22" s="56"/>
      <c r="H22" s="185"/>
      <c r="I22" s="57" t="s">
        <v>90</v>
      </c>
      <c r="J22" s="57"/>
      <c r="K22" s="176"/>
      <c r="L22" s="91"/>
      <c r="M22" s="94"/>
      <c r="N22" s="58"/>
      <c r="O22" s="54"/>
      <c r="P22" s="54"/>
      <c r="Q22" s="174"/>
      <c r="R22" s="59"/>
      <c r="S22" s="174"/>
      <c r="T22" s="169">
        <f>IF(AND(C22="OO",D22="SFR"),0,+(Q22-R22-R23-S22))</f>
        <v>0</v>
      </c>
      <c r="U22" s="171"/>
      <c r="V22" s="122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</row>
    <row r="23" spans="1:41" ht="35.25" customHeight="1" x14ac:dyDescent="0.25">
      <c r="A23" s="134"/>
      <c r="B23" s="102"/>
      <c r="C23" s="61"/>
      <c r="D23" s="170"/>
      <c r="E23" s="170"/>
      <c r="F23" s="55" t="s">
        <v>91</v>
      </c>
      <c r="G23" s="62"/>
      <c r="H23" s="170"/>
      <c r="I23" s="63" t="s">
        <v>92</v>
      </c>
      <c r="J23" s="57"/>
      <c r="K23" s="176"/>
      <c r="L23" s="91"/>
      <c r="M23" s="94"/>
      <c r="N23" s="58"/>
      <c r="O23" s="54"/>
      <c r="P23" s="54"/>
      <c r="Q23" s="170"/>
      <c r="R23" s="64"/>
      <c r="S23" s="170"/>
      <c r="T23" s="170"/>
      <c r="U23" s="134"/>
      <c r="V23" s="102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</row>
    <row r="24" spans="1:41" ht="35.25" customHeight="1" x14ac:dyDescent="0.2">
      <c r="A24" s="187" t="s">
        <v>93</v>
      </c>
      <c r="B24" s="94"/>
      <c r="C24" s="188" t="s">
        <v>94</v>
      </c>
      <c r="D24" s="91"/>
      <c r="E24" s="91"/>
      <c r="F24" s="91"/>
      <c r="G24" s="94"/>
      <c r="H24" s="65">
        <f>+H22*E22</f>
        <v>0</v>
      </c>
      <c r="I24" s="175">
        <f>+(E22*J22)+E22*J23</f>
        <v>0</v>
      </c>
      <c r="J24" s="91"/>
      <c r="K24" s="91"/>
      <c r="L24" s="91"/>
      <c r="M24" s="94"/>
      <c r="N24" s="67"/>
      <c r="O24" s="67"/>
      <c r="P24" s="67"/>
      <c r="Q24" s="65">
        <f>IF(AND(C22="OO",D22="SFR"),0,+Q22*E22)</f>
        <v>0</v>
      </c>
      <c r="R24" s="65">
        <f>IF(AND(C22="OO",D22="SFR"),0,+(R22*E22)+R23*E22)</f>
        <v>0</v>
      </c>
      <c r="S24" s="65">
        <f>IF(AND(C22="OO",D22="SFR"),0,(+S22*E22))</f>
        <v>0</v>
      </c>
      <c r="T24" s="65">
        <f>+T22*E22</f>
        <v>0</v>
      </c>
      <c r="U24" s="172"/>
      <c r="V24" s="94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</row>
    <row r="25" spans="1:41" ht="35.25" customHeight="1" x14ac:dyDescent="0.25">
      <c r="A25" s="186"/>
      <c r="B25" s="122"/>
      <c r="C25" s="54"/>
      <c r="D25" s="183"/>
      <c r="E25" s="184"/>
      <c r="F25" s="55" t="s">
        <v>1</v>
      </c>
      <c r="G25" s="56"/>
      <c r="H25" s="185"/>
      <c r="I25" s="57" t="s">
        <v>90</v>
      </c>
      <c r="J25" s="57"/>
      <c r="K25" s="176"/>
      <c r="L25" s="91"/>
      <c r="M25" s="94"/>
      <c r="N25" s="58"/>
      <c r="O25" s="54"/>
      <c r="P25" s="54"/>
      <c r="Q25" s="174"/>
      <c r="R25" s="60"/>
      <c r="S25" s="174"/>
      <c r="T25" s="169">
        <f>IF(AND(C25="OO",D25="SFR"),0,+(Q25-R25-R26-S25))</f>
        <v>0</v>
      </c>
      <c r="U25" s="171"/>
      <c r="V25" s="122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</row>
    <row r="26" spans="1:41" ht="35.25" customHeight="1" x14ac:dyDescent="0.25">
      <c r="A26" s="134"/>
      <c r="B26" s="102"/>
      <c r="C26" s="61"/>
      <c r="D26" s="170"/>
      <c r="E26" s="170"/>
      <c r="F26" s="55" t="s">
        <v>91</v>
      </c>
      <c r="G26" s="62"/>
      <c r="H26" s="170"/>
      <c r="I26" s="63" t="s">
        <v>92</v>
      </c>
      <c r="J26" s="57"/>
      <c r="K26" s="176"/>
      <c r="L26" s="91"/>
      <c r="M26" s="94"/>
      <c r="N26" s="58"/>
      <c r="O26" s="54"/>
      <c r="P26" s="54"/>
      <c r="Q26" s="170"/>
      <c r="R26" s="64"/>
      <c r="S26" s="170"/>
      <c r="T26" s="170"/>
      <c r="U26" s="134"/>
      <c r="V26" s="102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</row>
    <row r="27" spans="1:41" ht="35.25" customHeight="1" x14ac:dyDescent="0.2">
      <c r="A27" s="187" t="s">
        <v>93</v>
      </c>
      <c r="B27" s="94"/>
      <c r="C27" s="188" t="s">
        <v>94</v>
      </c>
      <c r="D27" s="91"/>
      <c r="E27" s="91"/>
      <c r="F27" s="91"/>
      <c r="G27" s="94"/>
      <c r="H27" s="65">
        <f>+H25*E25</f>
        <v>0</v>
      </c>
      <c r="I27" s="175">
        <f>+(E25*J25)+E25*J26</f>
        <v>0</v>
      </c>
      <c r="J27" s="91"/>
      <c r="K27" s="91"/>
      <c r="L27" s="91"/>
      <c r="M27" s="94"/>
      <c r="N27" s="67"/>
      <c r="O27" s="67"/>
      <c r="P27" s="67"/>
      <c r="Q27" s="65">
        <f>IF(AND(C25="OO",D25="SFR"),0,+Q25*E25)</f>
        <v>0</v>
      </c>
      <c r="R27" s="65">
        <f>IF(AND(C25="OO",D25="SFR"),0,+(R25*E25)+R26*E25)</f>
        <v>0</v>
      </c>
      <c r="S27" s="65">
        <f>IF(AND(C25="OO",D25="SFR"),0,(+S25*E25))</f>
        <v>0</v>
      </c>
      <c r="T27" s="65">
        <f>+T25*E25</f>
        <v>0</v>
      </c>
      <c r="U27" s="172"/>
      <c r="V27" s="94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</row>
    <row r="28" spans="1:41" ht="35.25" customHeight="1" x14ac:dyDescent="0.25">
      <c r="A28" s="186"/>
      <c r="B28" s="122"/>
      <c r="C28" s="54"/>
      <c r="D28" s="183"/>
      <c r="E28" s="184"/>
      <c r="F28" s="55" t="s">
        <v>1</v>
      </c>
      <c r="G28" s="56"/>
      <c r="H28" s="185"/>
      <c r="I28" s="57" t="s">
        <v>90</v>
      </c>
      <c r="J28" s="57"/>
      <c r="K28" s="176"/>
      <c r="L28" s="91"/>
      <c r="M28" s="94"/>
      <c r="N28" s="58"/>
      <c r="O28" s="54"/>
      <c r="P28" s="54"/>
      <c r="Q28" s="174"/>
      <c r="R28" s="60"/>
      <c r="S28" s="174"/>
      <c r="T28" s="169">
        <f>IF(AND(C28="OO",D28="SFR"),0,+(Q28-R28-R29-S28))</f>
        <v>0</v>
      </c>
      <c r="U28" s="171"/>
      <c r="V28" s="122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</row>
    <row r="29" spans="1:41" ht="35.25" customHeight="1" x14ac:dyDescent="0.25">
      <c r="A29" s="134"/>
      <c r="B29" s="102"/>
      <c r="C29" s="61"/>
      <c r="D29" s="170"/>
      <c r="E29" s="170"/>
      <c r="F29" s="55" t="s">
        <v>91</v>
      </c>
      <c r="G29" s="62"/>
      <c r="H29" s="170"/>
      <c r="I29" s="63" t="s">
        <v>92</v>
      </c>
      <c r="J29" s="57"/>
      <c r="K29" s="176"/>
      <c r="L29" s="91"/>
      <c r="M29" s="94"/>
      <c r="N29" s="58"/>
      <c r="O29" s="54"/>
      <c r="P29" s="54"/>
      <c r="Q29" s="170"/>
      <c r="R29" s="64"/>
      <c r="S29" s="170"/>
      <c r="T29" s="170"/>
      <c r="U29" s="134"/>
      <c r="V29" s="102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</row>
    <row r="30" spans="1:41" ht="35.25" customHeight="1" x14ac:dyDescent="0.2">
      <c r="A30" s="187" t="s">
        <v>93</v>
      </c>
      <c r="B30" s="94"/>
      <c r="C30" s="188" t="s">
        <v>94</v>
      </c>
      <c r="D30" s="91"/>
      <c r="E30" s="91"/>
      <c r="F30" s="91"/>
      <c r="G30" s="94"/>
      <c r="H30" s="65">
        <f>+H28*E28</f>
        <v>0</v>
      </c>
      <c r="I30" s="175">
        <f>+(E28*J28)+E28*J29</f>
        <v>0</v>
      </c>
      <c r="J30" s="91"/>
      <c r="K30" s="91"/>
      <c r="L30" s="91"/>
      <c r="M30" s="94"/>
      <c r="N30" s="67"/>
      <c r="O30" s="67"/>
      <c r="P30" s="67"/>
      <c r="Q30" s="65">
        <f>IF(AND(C28="OO",D28="SFR"),0,+Q28*E28)</f>
        <v>0</v>
      </c>
      <c r="R30" s="65">
        <f>IF(AND(C28="OO",D28="SFR"),0,+(R28*E28)+R29*E28)</f>
        <v>0</v>
      </c>
      <c r="S30" s="65">
        <f>IF(AND(C28="OO",D28="SFR"),0,(+S28*E28))</f>
        <v>0</v>
      </c>
      <c r="T30" s="65">
        <f>+T28*E28</f>
        <v>0</v>
      </c>
      <c r="U30" s="172"/>
      <c r="V30" s="94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</row>
    <row r="31" spans="1:41" ht="35.25" customHeight="1" x14ac:dyDescent="0.25">
      <c r="A31" s="186"/>
      <c r="B31" s="122"/>
      <c r="C31" s="54"/>
      <c r="D31" s="183"/>
      <c r="E31" s="184"/>
      <c r="F31" s="55" t="s">
        <v>1</v>
      </c>
      <c r="G31" s="56"/>
      <c r="H31" s="185"/>
      <c r="I31" s="57" t="s">
        <v>90</v>
      </c>
      <c r="J31" s="57"/>
      <c r="K31" s="176"/>
      <c r="L31" s="91"/>
      <c r="M31" s="94"/>
      <c r="N31" s="58"/>
      <c r="O31" s="54"/>
      <c r="P31" s="54"/>
      <c r="Q31" s="174"/>
      <c r="R31" s="60"/>
      <c r="S31" s="174"/>
      <c r="T31" s="169">
        <f>IF(AND(C31="OO",D31="SFR"),0,+(Q31-R31-R32-S31))</f>
        <v>0</v>
      </c>
      <c r="U31" s="171"/>
      <c r="V31" s="122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</row>
    <row r="32" spans="1:41" ht="35.25" customHeight="1" x14ac:dyDescent="0.25">
      <c r="A32" s="134"/>
      <c r="B32" s="102"/>
      <c r="C32" s="61"/>
      <c r="D32" s="170"/>
      <c r="E32" s="170"/>
      <c r="F32" s="55" t="s">
        <v>91</v>
      </c>
      <c r="G32" s="62"/>
      <c r="H32" s="170"/>
      <c r="I32" s="63" t="s">
        <v>92</v>
      </c>
      <c r="J32" s="57"/>
      <c r="K32" s="176"/>
      <c r="L32" s="91"/>
      <c r="M32" s="94"/>
      <c r="N32" s="58"/>
      <c r="O32" s="54"/>
      <c r="P32" s="54"/>
      <c r="Q32" s="170"/>
      <c r="R32" s="64"/>
      <c r="S32" s="170"/>
      <c r="T32" s="170"/>
      <c r="U32" s="134"/>
      <c r="V32" s="102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</row>
    <row r="33" spans="1:41" ht="35.25" customHeight="1" x14ac:dyDescent="0.2">
      <c r="A33" s="187" t="s">
        <v>93</v>
      </c>
      <c r="B33" s="94"/>
      <c r="C33" s="188" t="s">
        <v>94</v>
      </c>
      <c r="D33" s="91"/>
      <c r="E33" s="91"/>
      <c r="F33" s="91"/>
      <c r="G33" s="94"/>
      <c r="H33" s="65">
        <f>+H31*E31</f>
        <v>0</v>
      </c>
      <c r="I33" s="175">
        <f>+(E31*J31)+E31*J32</f>
        <v>0</v>
      </c>
      <c r="J33" s="91"/>
      <c r="K33" s="91"/>
      <c r="L33" s="91"/>
      <c r="M33" s="94"/>
      <c r="N33" s="67"/>
      <c r="O33" s="67"/>
      <c r="P33" s="67"/>
      <c r="Q33" s="65">
        <f>IF(AND(C31="OO",D31="SFR"),0,+Q31*E31)</f>
        <v>0</v>
      </c>
      <c r="R33" s="65">
        <f>IF(AND(C31="OO",D31="SFR"),0,+(R31*E31)+R32*E31)</f>
        <v>0</v>
      </c>
      <c r="S33" s="65">
        <f>IF(AND(C31="OO",D31="SFR"),0,(+S31*E31))</f>
        <v>0</v>
      </c>
      <c r="T33" s="65">
        <f>+T31*E31</f>
        <v>0</v>
      </c>
      <c r="U33" s="172"/>
      <c r="V33" s="94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</row>
    <row r="34" spans="1:41" ht="35.25" customHeight="1" x14ac:dyDescent="0.25">
      <c r="A34" s="68"/>
      <c r="B34" s="68"/>
      <c r="C34" s="68"/>
      <c r="D34" s="69"/>
      <c r="E34" s="69"/>
      <c r="F34" s="68"/>
      <c r="G34" s="3" t="s">
        <v>95</v>
      </c>
      <c r="H34" s="70" t="str">
        <f>IF(H6+H9+H12+H15+H18+H21+H24+H27+H30+H33=0,"$",SUM(H6+H9+H12+H15+H18+H21+H24+H27+H30+H33))</f>
        <v>$</v>
      </c>
      <c r="I34" s="71" t="s">
        <v>20</v>
      </c>
      <c r="J34" s="72" t="str">
        <f>IF(I6+I9+I12+I15+I18+I21+I24+I27+I30+I33=0,"",SUM(I6+I9+I12+I15+I18+I21+I24+I27+I30+I33))</f>
        <v/>
      </c>
      <c r="K34" s="73"/>
      <c r="L34" s="73"/>
      <c r="M34" s="74"/>
      <c r="N34" s="74"/>
      <c r="O34" s="75" t="s">
        <v>95</v>
      </c>
      <c r="P34" s="75"/>
      <c r="Q34" s="76">
        <f t="shared" ref="Q34:T34" si="0">Q6+Q9+Q12+Q15+Q18+Q21+Q24+Q27+Q30+Q33</f>
        <v>0</v>
      </c>
      <c r="R34" s="76">
        <f t="shared" si="0"/>
        <v>0</v>
      </c>
      <c r="S34" s="76">
        <f t="shared" si="0"/>
        <v>0</v>
      </c>
      <c r="T34" s="76">
        <f t="shared" si="0"/>
        <v>0</v>
      </c>
      <c r="U34" s="73"/>
      <c r="V34" s="73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</row>
    <row r="35" spans="1:41" ht="13.5" customHeight="1" x14ac:dyDescent="0.25">
      <c r="A35" s="68"/>
      <c r="B35" s="68"/>
      <c r="C35" s="68"/>
      <c r="D35" s="69"/>
      <c r="E35" s="69"/>
      <c r="F35" s="68"/>
      <c r="G35" s="69"/>
      <c r="H35" s="77"/>
      <c r="I35" s="69"/>
      <c r="J35" s="78"/>
      <c r="K35" s="68"/>
      <c r="L35" s="68"/>
      <c r="M35" s="69"/>
      <c r="N35" s="69"/>
      <c r="O35" s="69"/>
      <c r="P35" s="69"/>
      <c r="Q35" s="77"/>
      <c r="R35" s="77"/>
      <c r="S35" s="77"/>
      <c r="T35" s="79"/>
      <c r="U35" s="68"/>
      <c r="V35" s="68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</row>
    <row r="36" spans="1:41" ht="27" customHeight="1" x14ac:dyDescent="0.25">
      <c r="A36" s="189" t="s">
        <v>96</v>
      </c>
      <c r="B36" s="111"/>
      <c r="C36" s="111"/>
      <c r="D36" s="111"/>
      <c r="E36" s="111"/>
      <c r="F36" s="111"/>
      <c r="G36" s="111"/>
      <c r="H36" s="111"/>
      <c r="I36" s="111"/>
      <c r="J36" s="112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</row>
    <row r="37" spans="1:41" ht="30" customHeight="1" x14ac:dyDescent="0.2">
      <c r="A37" s="81"/>
      <c r="B37" s="81"/>
      <c r="C37" s="81"/>
      <c r="D37" s="81"/>
      <c r="E37" s="81"/>
      <c r="F37" s="81"/>
      <c r="G37" s="82"/>
      <c r="H37" s="81"/>
      <c r="I37" s="81"/>
      <c r="J37" s="82"/>
      <c r="K37" s="81"/>
      <c r="L37" s="81"/>
      <c r="M37" s="81"/>
      <c r="N37" s="82"/>
      <c r="O37" s="81"/>
      <c r="P37" s="81"/>
      <c r="Q37" s="82"/>
      <c r="R37" s="81"/>
      <c r="S37" s="81"/>
      <c r="T37" s="68"/>
      <c r="U37" s="68"/>
      <c r="V37" s="68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</row>
    <row r="38" spans="1:41" ht="29.25" customHeight="1" x14ac:dyDescent="0.2">
      <c r="A38" s="82" t="s">
        <v>97</v>
      </c>
      <c r="B38" s="81"/>
      <c r="C38" s="81"/>
      <c r="D38" s="81"/>
      <c r="E38" s="81"/>
      <c r="F38" s="81"/>
      <c r="G38" s="81"/>
      <c r="H38" s="82" t="s">
        <v>98</v>
      </c>
      <c r="I38" s="81"/>
      <c r="J38" s="81"/>
      <c r="K38" s="82" t="s">
        <v>97</v>
      </c>
      <c r="L38" s="81"/>
      <c r="M38" s="81"/>
      <c r="N38" s="81"/>
      <c r="O38" s="81"/>
      <c r="P38" s="81"/>
      <c r="Q38" s="81"/>
      <c r="R38" s="82" t="s">
        <v>99</v>
      </c>
      <c r="S38" s="82"/>
      <c r="T38" s="68"/>
      <c r="U38" s="68"/>
      <c r="V38" s="68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</row>
    <row r="39" spans="1:41" ht="12" customHeight="1" x14ac:dyDescent="0.2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83"/>
      <c r="S39" s="83"/>
      <c r="T39" s="68"/>
      <c r="U39" s="68"/>
      <c r="V39" s="68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</row>
    <row r="40" spans="1:41" ht="26.25" customHeight="1" x14ac:dyDescent="0.3">
      <c r="A40" s="84" t="s">
        <v>100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83"/>
      <c r="S40" s="83"/>
      <c r="T40" s="68"/>
      <c r="U40" s="68"/>
      <c r="V40" s="68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</row>
    <row r="41" spans="1:41" ht="26.25" customHeight="1" x14ac:dyDescent="0.2">
      <c r="A41" s="85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86"/>
      <c r="S41" s="86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</row>
    <row r="42" spans="1:41" ht="26.25" customHeight="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86"/>
      <c r="S42" s="86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</row>
    <row r="43" spans="1:41" ht="26.25" customHeight="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86"/>
      <c r="S43" s="86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</row>
    <row r="44" spans="1:41" ht="26.25" customHeight="1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86"/>
      <c r="S44" s="86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</row>
    <row r="45" spans="1:41" ht="26.25" customHeigh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86"/>
      <c r="S45" s="86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</row>
    <row r="46" spans="1:41" ht="26.25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86"/>
      <c r="S46" s="86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1:41" ht="26.25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86"/>
      <c r="S47" s="86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</row>
    <row r="48" spans="1:41" ht="26.25" customHeight="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86"/>
      <c r="S48" s="86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</row>
    <row r="49" spans="1:41" ht="26.2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86"/>
      <c r="S49" s="86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</row>
    <row r="50" spans="1:41" ht="26.25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86"/>
      <c r="S50" s="86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</row>
    <row r="51" spans="1:41" ht="26.25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86"/>
      <c r="S51" s="86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</row>
    <row r="52" spans="1:41" ht="26.25" customHeight="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86"/>
      <c r="S52" s="86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</row>
    <row r="53" spans="1:41" ht="26.25" customHeight="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86"/>
      <c r="S53" s="86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</row>
    <row r="54" spans="1:41" ht="26.25" customHeight="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86"/>
      <c r="S54" s="86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</row>
    <row r="55" spans="1:41" ht="26.25" customHeight="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86"/>
      <c r="S55" s="86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</row>
    <row r="56" spans="1:41" ht="26.25" customHeight="1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86"/>
      <c r="S56" s="86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</row>
    <row r="57" spans="1:41" ht="26.25" customHeight="1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86"/>
      <c r="S57" s="86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1:41" ht="26.25" customHeight="1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86"/>
      <c r="S58" s="86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</row>
    <row r="59" spans="1:41" ht="26.25" customHeight="1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86"/>
      <c r="S59" s="86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</row>
    <row r="60" spans="1:41" ht="26.25" customHeight="1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86"/>
      <c r="S60" s="86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</row>
    <row r="61" spans="1:41" ht="26.25" customHeight="1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86"/>
      <c r="S61" s="86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</row>
    <row r="62" spans="1:41" ht="26.25" customHeight="1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86"/>
      <c r="S62" s="86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</row>
    <row r="63" spans="1:41" ht="26.25" customHeight="1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86"/>
      <c r="S63" s="86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</row>
    <row r="64" spans="1:41" ht="26.25" customHeight="1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86"/>
      <c r="S64" s="86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</row>
    <row r="65" spans="1:41" ht="26.25" customHeight="1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86"/>
      <c r="S65" s="86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</row>
    <row r="66" spans="1:41" ht="26.25" customHeight="1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86"/>
      <c r="S66" s="86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</row>
    <row r="67" spans="1:41" ht="26.25" customHeight="1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86"/>
      <c r="S67" s="86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</row>
    <row r="68" spans="1:41" ht="26.25" customHeight="1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86"/>
      <c r="S68" s="86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</row>
    <row r="69" spans="1:41" ht="26.25" customHeight="1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86"/>
      <c r="S69" s="86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</row>
    <row r="70" spans="1:41" ht="26.25" customHeight="1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86"/>
      <c r="S70" s="86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</row>
    <row r="71" spans="1:41" ht="26.25" customHeight="1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86"/>
      <c r="S71" s="86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</row>
    <row r="72" spans="1:41" ht="26.25" customHeight="1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86"/>
      <c r="S72" s="86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</row>
    <row r="73" spans="1:41" ht="26.2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86"/>
      <c r="S73" s="86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</row>
    <row r="74" spans="1:41" ht="26.25" customHeight="1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86"/>
      <c r="S74" s="86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</row>
    <row r="75" spans="1:41" ht="26.25" customHeight="1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86"/>
      <c r="S75" s="86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</row>
    <row r="76" spans="1:41" ht="26.25" customHeight="1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86"/>
      <c r="S76" s="86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</row>
    <row r="77" spans="1:41" ht="26.25" customHeight="1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86"/>
      <c r="S77" s="86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</row>
    <row r="78" spans="1:41" ht="26.25" customHeight="1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86"/>
      <c r="S78" s="86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</row>
    <row r="79" spans="1:41" ht="26.25" customHeight="1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86"/>
      <c r="S79" s="86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</row>
    <row r="80" spans="1:41" ht="26.2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86"/>
      <c r="S80" s="86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</row>
    <row r="81" spans="1:41" ht="26.2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86"/>
      <c r="S81" s="86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</row>
    <row r="82" spans="1:41" ht="26.2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86"/>
      <c r="S82" s="86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</row>
    <row r="83" spans="1:41" ht="26.2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86"/>
      <c r="S83" s="86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</row>
    <row r="84" spans="1:41" ht="26.2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86"/>
      <c r="S84" s="86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</row>
    <row r="85" spans="1:41" ht="26.2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86"/>
      <c r="S85" s="86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</row>
    <row r="86" spans="1:41" ht="26.2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86"/>
      <c r="S86" s="86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</row>
    <row r="87" spans="1:41" ht="26.2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86"/>
      <c r="S87" s="86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</row>
    <row r="88" spans="1:41" ht="26.2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86"/>
      <c r="S88" s="86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</row>
    <row r="89" spans="1:41" ht="26.2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86"/>
      <c r="S89" s="86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</row>
    <row r="90" spans="1:41" ht="26.2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86"/>
      <c r="S90" s="86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</row>
    <row r="91" spans="1:41" ht="26.2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86"/>
      <c r="S91" s="86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</row>
    <row r="92" spans="1:41" ht="26.2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86"/>
      <c r="S92" s="86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</row>
    <row r="93" spans="1:41" ht="26.2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86"/>
      <c r="S93" s="86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</row>
    <row r="94" spans="1:41" ht="26.2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86"/>
      <c r="S94" s="86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</row>
    <row r="95" spans="1:41" ht="26.2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86"/>
      <c r="S95" s="86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</row>
    <row r="96" spans="1:41" ht="26.2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86"/>
      <c r="S96" s="86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</row>
    <row r="97" spans="1:41" ht="26.2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86"/>
      <c r="S97" s="86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</row>
    <row r="98" spans="1:41" ht="26.2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86"/>
      <c r="S98" s="86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</row>
    <row r="99" spans="1:41" ht="26.2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86"/>
      <c r="S99" s="86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</row>
    <row r="100" spans="1:41" ht="26.2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86"/>
      <c r="S100" s="86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</row>
    <row r="101" spans="1:41" ht="26.2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86"/>
      <c r="S101" s="86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</row>
    <row r="102" spans="1:41" ht="26.2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86"/>
      <c r="S102" s="86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</row>
    <row r="103" spans="1:41" ht="26.2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86"/>
      <c r="S103" s="86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</row>
    <row r="104" spans="1:41" ht="26.2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86"/>
      <c r="S104" s="86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</row>
    <row r="105" spans="1:41" ht="26.2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86"/>
      <c r="S105" s="86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</row>
    <row r="106" spans="1:41" ht="26.2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86"/>
      <c r="S106" s="86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</row>
    <row r="107" spans="1:41" ht="26.2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86"/>
      <c r="S107" s="86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</row>
    <row r="108" spans="1:41" ht="26.2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86"/>
      <c r="S108" s="86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</row>
    <row r="109" spans="1:41" ht="26.2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86"/>
      <c r="S109" s="86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</row>
    <row r="110" spans="1:41" ht="26.2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86"/>
      <c r="S110" s="86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</row>
    <row r="111" spans="1:41" ht="26.2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86"/>
      <c r="S111" s="86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</row>
    <row r="112" spans="1:41" ht="26.2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86"/>
      <c r="S112" s="86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</row>
    <row r="113" spans="1:41" ht="26.2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86"/>
      <c r="S113" s="86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</row>
    <row r="114" spans="1:41" ht="26.2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86"/>
      <c r="S114" s="86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</row>
    <row r="115" spans="1:41" ht="26.2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86"/>
      <c r="S115" s="86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</row>
    <row r="116" spans="1:41" ht="26.2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86"/>
      <c r="S116" s="86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</row>
    <row r="117" spans="1:41" ht="26.2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86"/>
      <c r="S117" s="86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</row>
    <row r="118" spans="1:41" ht="26.2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86"/>
      <c r="S118" s="86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</row>
    <row r="119" spans="1:41" ht="26.2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86"/>
      <c r="S119" s="86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</row>
    <row r="120" spans="1:41" ht="26.2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86"/>
      <c r="S120" s="86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</row>
    <row r="121" spans="1:41" ht="26.2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86"/>
      <c r="S121" s="86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</row>
    <row r="122" spans="1:41" ht="26.2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86"/>
      <c r="S122" s="86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</row>
    <row r="123" spans="1:41" ht="26.2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86"/>
      <c r="S123" s="86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</row>
    <row r="124" spans="1:41" ht="26.2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86"/>
      <c r="S124" s="86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</row>
    <row r="125" spans="1:41" ht="26.2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86"/>
      <c r="S125" s="86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</row>
    <row r="126" spans="1:41" ht="26.2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86"/>
      <c r="S126" s="86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</row>
    <row r="127" spans="1:41" ht="26.2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86"/>
      <c r="S127" s="86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</row>
    <row r="128" spans="1:41" ht="26.2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86"/>
      <c r="S128" s="86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</row>
    <row r="129" spans="1:41" ht="26.2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86"/>
      <c r="S129" s="86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</row>
    <row r="130" spans="1:41" ht="26.2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86"/>
      <c r="S130" s="86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</row>
    <row r="131" spans="1:41" ht="26.2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86"/>
      <c r="S131" s="86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</row>
    <row r="132" spans="1:41" ht="26.2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86"/>
      <c r="S132" s="86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</row>
    <row r="133" spans="1:41" ht="26.2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86"/>
      <c r="S133" s="86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</row>
    <row r="134" spans="1:41" ht="26.2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86"/>
      <c r="S134" s="86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</row>
    <row r="135" spans="1:41" ht="26.2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86"/>
      <c r="S135" s="86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</row>
    <row r="136" spans="1:41" ht="26.2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86"/>
      <c r="S136" s="86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</row>
    <row r="137" spans="1:41" ht="26.2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86"/>
      <c r="S137" s="86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</row>
    <row r="138" spans="1:41" ht="26.2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86"/>
      <c r="S138" s="86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</row>
    <row r="139" spans="1:41" ht="26.2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86"/>
      <c r="S139" s="86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</row>
    <row r="140" spans="1:41" ht="26.2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86"/>
      <c r="S140" s="86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</row>
    <row r="141" spans="1:41" ht="26.2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86"/>
      <c r="S141" s="86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</row>
    <row r="142" spans="1:41" ht="26.2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86"/>
      <c r="S142" s="86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</row>
    <row r="143" spans="1:41" ht="26.2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86"/>
      <c r="S143" s="86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</row>
    <row r="144" spans="1:41" ht="26.2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86"/>
      <c r="S144" s="86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</row>
    <row r="145" spans="1:41" ht="26.2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86"/>
      <c r="S145" s="86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</row>
    <row r="146" spans="1:41" ht="26.2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86"/>
      <c r="S146" s="86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</row>
    <row r="147" spans="1:41" ht="26.2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86"/>
      <c r="S147" s="86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</row>
    <row r="148" spans="1:41" ht="26.2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86"/>
      <c r="S148" s="86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</row>
    <row r="149" spans="1:41" ht="26.2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86"/>
      <c r="S149" s="86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</row>
    <row r="150" spans="1:41" ht="26.2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86"/>
      <c r="S150" s="86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</row>
    <row r="151" spans="1:41" ht="26.2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86"/>
      <c r="S151" s="86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</row>
    <row r="152" spans="1:41" ht="26.2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86"/>
      <c r="S152" s="86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</row>
    <row r="153" spans="1:41" ht="26.2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86"/>
      <c r="S153" s="86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</row>
    <row r="154" spans="1:41" ht="26.2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86"/>
      <c r="S154" s="86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</row>
    <row r="155" spans="1:41" ht="26.2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86"/>
      <c r="S155" s="86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</row>
    <row r="156" spans="1:41" ht="26.2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86"/>
      <c r="S156" s="86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</row>
    <row r="157" spans="1:41" ht="26.2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86"/>
      <c r="S157" s="86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</row>
    <row r="158" spans="1:41" ht="26.25" customHeigh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86"/>
      <c r="S158" s="86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</row>
    <row r="159" spans="1:41" ht="26.2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86"/>
      <c r="S159" s="86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</row>
    <row r="160" spans="1:41" ht="26.2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86"/>
      <c r="S160" s="86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</row>
    <row r="161" spans="1:41" ht="26.2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86"/>
      <c r="S161" s="86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</row>
    <row r="162" spans="1:41" ht="26.2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86"/>
      <c r="S162" s="86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</row>
    <row r="163" spans="1:41" ht="15.7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86"/>
      <c r="S163" s="86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</row>
    <row r="164" spans="1:41" ht="15.7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86"/>
      <c r="S164" s="86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</row>
    <row r="165" spans="1:41" ht="15.7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86"/>
      <c r="S165" s="86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</row>
    <row r="166" spans="1:41" ht="15.7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86"/>
      <c r="S166" s="86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</row>
    <row r="167" spans="1:41" ht="15.7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86"/>
      <c r="S167" s="86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</row>
    <row r="168" spans="1:41" ht="15.7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86"/>
      <c r="S168" s="86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</row>
    <row r="169" spans="1:41" ht="15.7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86"/>
      <c r="S169" s="86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</row>
    <row r="170" spans="1:41" ht="15.7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86"/>
      <c r="S170" s="86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</row>
    <row r="171" spans="1:41" ht="15.7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86"/>
      <c r="S171" s="86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</row>
    <row r="172" spans="1:41" ht="15.7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86"/>
      <c r="S172" s="86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</row>
    <row r="173" spans="1:41" ht="15.7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86"/>
      <c r="S173" s="86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</row>
    <row r="174" spans="1:41" ht="15.7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86"/>
      <c r="S174" s="86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</row>
    <row r="175" spans="1:41" ht="15.7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86"/>
      <c r="S175" s="86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</row>
    <row r="176" spans="1:41" ht="15.7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86"/>
      <c r="S176" s="86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</row>
    <row r="177" spans="1:41" ht="15.7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86"/>
      <c r="S177" s="86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</row>
    <row r="178" spans="1:41" ht="15.7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86"/>
      <c r="S178" s="86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</row>
    <row r="179" spans="1:41" ht="15.7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86"/>
      <c r="S179" s="86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</row>
    <row r="180" spans="1:41" ht="15.7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86"/>
      <c r="S180" s="86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</row>
    <row r="181" spans="1:41" ht="15.7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86"/>
      <c r="S181" s="86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</row>
    <row r="182" spans="1:41" ht="15.7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86"/>
      <c r="S182" s="86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</row>
    <row r="183" spans="1:41" ht="15.7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86"/>
      <c r="S183" s="86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</row>
    <row r="184" spans="1:41" ht="15.7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86"/>
      <c r="S184" s="86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</row>
    <row r="185" spans="1:41" ht="15.7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86"/>
      <c r="S185" s="86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</row>
    <row r="186" spans="1:41" ht="15.7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86"/>
      <c r="S186" s="86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</row>
    <row r="187" spans="1:41" ht="15.7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86"/>
      <c r="S187" s="86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</row>
    <row r="188" spans="1:41" ht="15.7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86"/>
      <c r="S188" s="86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</row>
    <row r="189" spans="1:41" ht="15.7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86"/>
      <c r="S189" s="86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</row>
    <row r="190" spans="1:41" ht="15.7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86"/>
      <c r="S190" s="86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</row>
    <row r="191" spans="1:41" ht="15.7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86"/>
      <c r="S191" s="86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</row>
    <row r="192" spans="1:41" ht="15.7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86"/>
      <c r="S192" s="86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</row>
    <row r="193" spans="1:41" ht="15.7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86"/>
      <c r="S193" s="86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</row>
    <row r="194" spans="1:41" ht="15.7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86"/>
      <c r="S194" s="86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</row>
    <row r="195" spans="1:41" ht="15.7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86"/>
      <c r="S195" s="86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</row>
    <row r="196" spans="1:41" ht="15.7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86"/>
      <c r="S196" s="86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</row>
    <row r="197" spans="1:41" ht="15.7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86"/>
      <c r="S197" s="86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</row>
    <row r="198" spans="1:41" ht="15.7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86"/>
      <c r="S198" s="86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</row>
    <row r="199" spans="1:41" ht="15.7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86"/>
      <c r="S199" s="86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</row>
    <row r="200" spans="1:41" ht="15.7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86"/>
      <c r="S200" s="86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</row>
    <row r="201" spans="1:41" ht="15.7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86"/>
      <c r="S201" s="86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</row>
    <row r="202" spans="1:41" ht="15.7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86"/>
      <c r="S202" s="86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</row>
    <row r="203" spans="1:41" ht="15.7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86"/>
      <c r="S203" s="86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</row>
    <row r="204" spans="1:41" ht="15.7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86"/>
      <c r="S204" s="86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</row>
    <row r="205" spans="1:41" ht="15.7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86"/>
      <c r="S205" s="86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</row>
    <row r="206" spans="1:41" ht="15.7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86"/>
      <c r="S206" s="86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</row>
    <row r="207" spans="1:41" ht="15.7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86"/>
      <c r="S207" s="86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</row>
    <row r="208" spans="1:41" ht="15.7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86"/>
      <c r="S208" s="86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</row>
    <row r="209" spans="1:41" ht="15.7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86"/>
      <c r="S209" s="86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</row>
    <row r="210" spans="1:41" ht="15.7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86"/>
      <c r="S210" s="86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</row>
    <row r="211" spans="1:41" ht="15.7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86"/>
      <c r="S211" s="86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</row>
    <row r="212" spans="1:41" ht="15.7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86"/>
      <c r="S212" s="86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</row>
    <row r="213" spans="1:41" ht="15.7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86"/>
      <c r="S213" s="86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</row>
    <row r="214" spans="1:41" ht="15.7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86"/>
      <c r="S214" s="86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</row>
    <row r="215" spans="1:41" ht="15.7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86"/>
      <c r="S215" s="86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</row>
    <row r="216" spans="1:41" ht="15.7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86"/>
      <c r="S216" s="86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</row>
    <row r="217" spans="1:41" ht="15.7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86"/>
      <c r="S217" s="86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</row>
    <row r="218" spans="1:41" ht="15.7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86"/>
      <c r="S218" s="86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</row>
    <row r="219" spans="1:41" ht="15.7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86"/>
      <c r="S219" s="86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</row>
    <row r="220" spans="1:41" ht="15.7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86"/>
      <c r="S220" s="86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</row>
    <row r="221" spans="1:41" ht="15.75" customHeight="1" x14ac:dyDescent="0.2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86"/>
      <c r="S221" s="86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</row>
    <row r="222" spans="1:41" ht="15.75" customHeight="1" x14ac:dyDescent="0.2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86"/>
      <c r="S222" s="86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</row>
    <row r="223" spans="1:41" ht="15.75" customHeight="1" x14ac:dyDescent="0.2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86"/>
      <c r="S223" s="86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</row>
    <row r="224" spans="1:41" ht="15.75" customHeight="1" x14ac:dyDescent="0.2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86"/>
      <c r="S224" s="86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</row>
    <row r="225" spans="1:41" ht="15.75" customHeight="1" x14ac:dyDescent="0.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86"/>
      <c r="S225" s="86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</row>
    <row r="226" spans="1:41" ht="15.75" customHeight="1" x14ac:dyDescent="0.2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86"/>
      <c r="S226" s="86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</row>
    <row r="227" spans="1:41" ht="15.75" customHeight="1" x14ac:dyDescent="0.2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86"/>
      <c r="S227" s="86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</row>
    <row r="228" spans="1:41" ht="15.75" customHeight="1" x14ac:dyDescent="0.2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86"/>
      <c r="S228" s="86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</row>
    <row r="229" spans="1:41" ht="15.75" customHeight="1" x14ac:dyDescent="0.2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86"/>
      <c r="S229" s="86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</row>
    <row r="230" spans="1:41" ht="15.75" customHeight="1" x14ac:dyDescent="0.2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86"/>
      <c r="S230" s="86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</row>
    <row r="231" spans="1:41" ht="15.75" customHeight="1" x14ac:dyDescent="0.2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86"/>
      <c r="S231" s="86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</row>
    <row r="232" spans="1:41" ht="15.75" customHeight="1" x14ac:dyDescent="0.2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86"/>
      <c r="S232" s="86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</row>
    <row r="233" spans="1:41" ht="15.75" customHeight="1" x14ac:dyDescent="0.2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86"/>
      <c r="S233" s="86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</row>
    <row r="234" spans="1:41" ht="15.75" customHeight="1" x14ac:dyDescent="0.2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86"/>
      <c r="S234" s="86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</row>
    <row r="235" spans="1:41" ht="15.75" customHeight="1" x14ac:dyDescent="0.2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86"/>
      <c r="S235" s="86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</row>
    <row r="236" spans="1:41" ht="15.75" customHeight="1" x14ac:dyDescent="0.2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86"/>
      <c r="S236" s="86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</row>
    <row r="237" spans="1:41" ht="15.75" customHeight="1" x14ac:dyDescent="0.2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86"/>
      <c r="S237" s="86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</row>
    <row r="238" spans="1:41" ht="15.75" customHeight="1" x14ac:dyDescent="0.2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86"/>
      <c r="S238" s="86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</row>
    <row r="239" spans="1:41" ht="15.75" customHeight="1" x14ac:dyDescent="0.2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86"/>
      <c r="S239" s="86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</row>
    <row r="240" spans="1:41" ht="15.75" customHeight="1" x14ac:dyDescent="0.2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86"/>
      <c r="S240" s="86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50">
    <mergeCell ref="A24:B24"/>
    <mergeCell ref="C24:G24"/>
    <mergeCell ref="A25:B26"/>
    <mergeCell ref="D25:D26"/>
    <mergeCell ref="E25:E26"/>
    <mergeCell ref="H25:H26"/>
    <mergeCell ref="C27:G27"/>
    <mergeCell ref="A16:B17"/>
    <mergeCell ref="D16:D17"/>
    <mergeCell ref="E16:E17"/>
    <mergeCell ref="H16:H17"/>
    <mergeCell ref="C18:G18"/>
    <mergeCell ref="D19:D20"/>
    <mergeCell ref="D22:D23"/>
    <mergeCell ref="H19:H20"/>
    <mergeCell ref="H22:H23"/>
    <mergeCell ref="A18:B18"/>
    <mergeCell ref="A19:B20"/>
    <mergeCell ref="E19:E20"/>
    <mergeCell ref="A21:B21"/>
    <mergeCell ref="C21:G21"/>
    <mergeCell ref="A22:B23"/>
    <mergeCell ref="E22:E23"/>
    <mergeCell ref="A9:B9"/>
    <mergeCell ref="A10:B11"/>
    <mergeCell ref="E10:E11"/>
    <mergeCell ref="A12:B12"/>
    <mergeCell ref="C12:G12"/>
    <mergeCell ref="A13:B14"/>
    <mergeCell ref="E13:E14"/>
    <mergeCell ref="A15:B15"/>
    <mergeCell ref="C15:G15"/>
    <mergeCell ref="D31:D32"/>
    <mergeCell ref="E31:E32"/>
    <mergeCell ref="A31:B32"/>
    <mergeCell ref="A33:B33"/>
    <mergeCell ref="C33:G33"/>
    <mergeCell ref="A36:J36"/>
    <mergeCell ref="A27:B27"/>
    <mergeCell ref="A28:B29"/>
    <mergeCell ref="D28:D29"/>
    <mergeCell ref="E28:E29"/>
    <mergeCell ref="A30:B30"/>
    <mergeCell ref="C30:G30"/>
    <mergeCell ref="H31:H32"/>
    <mergeCell ref="H28:H29"/>
    <mergeCell ref="U16:V17"/>
    <mergeCell ref="U18:V18"/>
    <mergeCell ref="T10:T11"/>
    <mergeCell ref="U10:V11"/>
    <mergeCell ref="U12:V12"/>
    <mergeCell ref="T13:T14"/>
    <mergeCell ref="U13:V14"/>
    <mergeCell ref="U15:V15"/>
    <mergeCell ref="T16:T17"/>
    <mergeCell ref="C9:G9"/>
    <mergeCell ref="S7:S8"/>
    <mergeCell ref="S10:S11"/>
    <mergeCell ref="S13:S14"/>
    <mergeCell ref="S16:S17"/>
    <mergeCell ref="H10:H11"/>
    <mergeCell ref="H13:H14"/>
    <mergeCell ref="C6:G6"/>
    <mergeCell ref="I6:M6"/>
    <mergeCell ref="K7:M7"/>
    <mergeCell ref="K8:M8"/>
    <mergeCell ref="I9:M9"/>
    <mergeCell ref="K10:M10"/>
    <mergeCell ref="K11:M11"/>
    <mergeCell ref="D10:D11"/>
    <mergeCell ref="D13:D14"/>
    <mergeCell ref="D4:D5"/>
    <mergeCell ref="E4:E5"/>
    <mergeCell ref="H4:H5"/>
    <mergeCell ref="K4:M4"/>
    <mergeCell ref="K5:M5"/>
    <mergeCell ref="A4:B5"/>
    <mergeCell ref="A6:B6"/>
    <mergeCell ref="A7:B8"/>
    <mergeCell ref="D7:D8"/>
    <mergeCell ref="E7:E8"/>
    <mergeCell ref="H7:H8"/>
    <mergeCell ref="B1:G1"/>
    <mergeCell ref="H1:V1"/>
    <mergeCell ref="A2:M2"/>
    <mergeCell ref="Q2:T2"/>
    <mergeCell ref="U2:V3"/>
    <mergeCell ref="A3:B3"/>
    <mergeCell ref="F3:G3"/>
    <mergeCell ref="I3:J3"/>
    <mergeCell ref="K3:M3"/>
    <mergeCell ref="K32:M32"/>
    <mergeCell ref="I33:M33"/>
    <mergeCell ref="K29:M29"/>
    <mergeCell ref="I30:M30"/>
    <mergeCell ref="K31:M31"/>
    <mergeCell ref="Q31:Q32"/>
    <mergeCell ref="S31:S32"/>
    <mergeCell ref="T31:T32"/>
    <mergeCell ref="U31:V32"/>
    <mergeCell ref="U33:V33"/>
    <mergeCell ref="U27:V27"/>
    <mergeCell ref="K26:M26"/>
    <mergeCell ref="I27:M27"/>
    <mergeCell ref="K28:M28"/>
    <mergeCell ref="Q28:Q29"/>
    <mergeCell ref="S28:S29"/>
    <mergeCell ref="T28:T29"/>
    <mergeCell ref="U28:V29"/>
    <mergeCell ref="U30:V30"/>
    <mergeCell ref="K22:M22"/>
    <mergeCell ref="Q22:Q23"/>
    <mergeCell ref="S22:S23"/>
    <mergeCell ref="T22:T23"/>
    <mergeCell ref="U22:V23"/>
    <mergeCell ref="U24:V24"/>
    <mergeCell ref="K23:M23"/>
    <mergeCell ref="I24:M24"/>
    <mergeCell ref="K25:M25"/>
    <mergeCell ref="Q25:Q26"/>
    <mergeCell ref="S25:S26"/>
    <mergeCell ref="T25:T26"/>
    <mergeCell ref="U25:V26"/>
    <mergeCell ref="I18:M18"/>
    <mergeCell ref="K19:M19"/>
    <mergeCell ref="Q19:Q20"/>
    <mergeCell ref="S19:S20"/>
    <mergeCell ref="T19:T20"/>
    <mergeCell ref="U19:V20"/>
    <mergeCell ref="U21:V21"/>
    <mergeCell ref="K20:M20"/>
    <mergeCell ref="I21:M21"/>
    <mergeCell ref="Q10:Q11"/>
    <mergeCell ref="I12:M12"/>
    <mergeCell ref="K13:M13"/>
    <mergeCell ref="Q13:Q14"/>
    <mergeCell ref="K14:M14"/>
    <mergeCell ref="I15:M15"/>
    <mergeCell ref="K16:M16"/>
    <mergeCell ref="Q16:Q17"/>
    <mergeCell ref="K17:M17"/>
    <mergeCell ref="T7:T8"/>
    <mergeCell ref="U7:V8"/>
    <mergeCell ref="U9:V9"/>
    <mergeCell ref="Q4:Q5"/>
    <mergeCell ref="S4:S5"/>
    <mergeCell ref="T4:T5"/>
    <mergeCell ref="U4:V5"/>
    <mergeCell ref="U6:V6"/>
    <mergeCell ref="Q7:Q8"/>
  </mergeCells>
  <pageMargins left="0.7" right="0.7" top="0.75" bottom="0.75" header="0" footer="0"/>
  <pageSetup orientation="landscape"/>
  <headerFooter>
    <oddHeader>&amp;CSCHEDULE OF REAL ESTATE OWNED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Finacial Statement</vt:lpstr>
      <vt:lpstr>Schedule of Real Estate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Tonya Sewell</cp:lastModifiedBy>
  <dcterms:modified xsi:type="dcterms:W3CDTF">2025-03-21T13:59:44Z</dcterms:modified>
</cp:coreProperties>
</file>