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codeName="ThisWorkbook" hidePivotFieldList="1" checkCompatibility="1"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bookViews>
    <workbookView xWindow="0" yWindow="0" windowWidth="28800" windowHeight="18000" tabRatio="494"/>
  </bookViews>
  <sheets>
    <sheet name="Order Form" sheetId="12" r:id="rId1"/>
  </sheets>
  <definedNames>
    <definedName name="_xlnm._FilterDatabase" localSheetId="0" hidden="1">'Order Form'!$A$16:$I$16</definedName>
    <definedName name="_xlnm.Print_Area" localSheetId="0">'Order Form'!$A$16:$I$234</definedName>
    <definedName name="_xlnm.Print_Titles" localSheetId="0">'Order Form'!$26:$28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8" i="12" l="1"/>
  <c r="H37" i="12"/>
  <c r="I37" i="12"/>
  <c r="H36" i="12"/>
  <c r="I36" i="12"/>
  <c r="H35" i="12"/>
  <c r="I35" i="12"/>
  <c r="H34" i="12"/>
  <c r="I34" i="12"/>
  <c r="H33" i="12"/>
  <c r="I33" i="12"/>
  <c r="H32" i="12"/>
  <c r="I32" i="12"/>
  <c r="H31" i="12"/>
  <c r="I31" i="12"/>
  <c r="H30" i="12"/>
  <c r="I30" i="12"/>
  <c r="H151" i="12"/>
  <c r="I151" i="12"/>
  <c r="H152" i="12"/>
  <c r="I152" i="12"/>
  <c r="H113" i="12"/>
  <c r="I113" i="12"/>
  <c r="H150" i="12"/>
  <c r="I150" i="12"/>
  <c r="H61" i="12"/>
  <c r="I61" i="12"/>
  <c r="H48" i="12"/>
  <c r="I48" i="12"/>
  <c r="H148" i="12"/>
  <c r="I148" i="12"/>
  <c r="H143" i="12"/>
  <c r="I143" i="12"/>
  <c r="H115" i="12"/>
  <c r="H116" i="12"/>
  <c r="H117" i="12"/>
  <c r="I117" i="12"/>
  <c r="H118" i="12"/>
  <c r="I118" i="12"/>
  <c r="H119" i="12"/>
  <c r="I119" i="12"/>
  <c r="H120" i="12"/>
  <c r="H121" i="12"/>
  <c r="I121" i="12"/>
  <c r="I120" i="12"/>
  <c r="I116" i="12"/>
  <c r="I115" i="12"/>
  <c r="H68" i="12"/>
  <c r="I68" i="12"/>
  <c r="H89" i="12"/>
  <c r="I89" i="12"/>
  <c r="H130" i="12"/>
  <c r="I130" i="12"/>
  <c r="H129" i="12"/>
  <c r="I129" i="12"/>
  <c r="H171" i="12"/>
  <c r="I171" i="12"/>
  <c r="H170" i="12"/>
  <c r="I170" i="12"/>
  <c r="H169" i="12"/>
  <c r="I169" i="12"/>
  <c r="H168" i="12"/>
  <c r="I168" i="12"/>
  <c r="H167" i="12"/>
  <c r="I167" i="12"/>
  <c r="H166" i="12"/>
  <c r="I166" i="12"/>
  <c r="H165" i="12"/>
  <c r="I165" i="12"/>
  <c r="H64" i="12"/>
  <c r="I64" i="12"/>
  <c r="H51" i="12"/>
  <c r="I51" i="12"/>
  <c r="H50" i="12"/>
  <c r="I50" i="12"/>
  <c r="H49" i="12"/>
  <c r="I49" i="12"/>
  <c r="H59" i="12"/>
  <c r="I59" i="12"/>
  <c r="H136" i="12"/>
  <c r="I136" i="12"/>
  <c r="H135" i="12"/>
  <c r="I135" i="12"/>
  <c r="H149" i="12"/>
  <c r="I149" i="12"/>
  <c r="H147" i="12"/>
  <c r="I147" i="12"/>
  <c r="H142" i="12"/>
  <c r="I142" i="12"/>
  <c r="H139" i="12"/>
  <c r="I139" i="12"/>
  <c r="H146" i="12"/>
  <c r="I146" i="12"/>
  <c r="H114" i="12"/>
  <c r="I114" i="12"/>
  <c r="H112" i="12"/>
  <c r="I112" i="12"/>
  <c r="H111" i="12"/>
  <c r="I111" i="12"/>
  <c r="H110" i="12"/>
  <c r="I110" i="12"/>
  <c r="H109" i="12"/>
  <c r="I109" i="12"/>
  <c r="H108" i="12"/>
  <c r="I108" i="12"/>
  <c r="H107" i="12"/>
  <c r="I107" i="12"/>
  <c r="H106" i="12"/>
  <c r="I106" i="12"/>
  <c r="H72" i="12"/>
  <c r="I72" i="12"/>
  <c r="H128" i="12"/>
  <c r="I128" i="12"/>
  <c r="H127" i="12"/>
  <c r="I127" i="12"/>
  <c r="H126" i="12"/>
  <c r="I126" i="12"/>
  <c r="H125" i="12"/>
  <c r="I125" i="12"/>
  <c r="H124" i="12"/>
  <c r="H123" i="12"/>
  <c r="I123" i="12"/>
  <c r="I124" i="12"/>
  <c r="H54" i="12"/>
  <c r="I54" i="12"/>
  <c r="H55" i="12"/>
  <c r="I55" i="12"/>
  <c r="H57" i="12"/>
  <c r="I57" i="12"/>
  <c r="H58" i="12"/>
  <c r="I58" i="12"/>
  <c r="H60" i="12"/>
  <c r="I60" i="12"/>
  <c r="H69" i="12"/>
  <c r="I69" i="12"/>
  <c r="H140" i="12"/>
  <c r="I140" i="12"/>
  <c r="H43" i="12"/>
  <c r="I43" i="12"/>
  <c r="H44" i="12"/>
  <c r="I44" i="12"/>
  <c r="H45" i="12"/>
  <c r="I45" i="12"/>
  <c r="H46" i="12"/>
  <c r="I46" i="12"/>
  <c r="H47" i="12"/>
  <c r="I47" i="12"/>
  <c r="H153" i="12"/>
  <c r="I153" i="12"/>
  <c r="H145" i="12"/>
  <c r="I145" i="12"/>
  <c r="H138" i="12"/>
  <c r="I138" i="12"/>
  <c r="H141" i="12"/>
  <c r="I141" i="12"/>
  <c r="H144" i="12"/>
  <c r="I144" i="12"/>
  <c r="H42" i="12"/>
  <c r="I42" i="12"/>
  <c r="H185" i="12"/>
  <c r="I185" i="12"/>
  <c r="H184" i="12"/>
  <c r="I184" i="12"/>
  <c r="H183" i="12"/>
  <c r="I183" i="12"/>
  <c r="H182" i="12"/>
  <c r="I182" i="12"/>
  <c r="H180" i="12"/>
  <c r="I180" i="12"/>
  <c r="H178" i="12"/>
  <c r="I178" i="12"/>
  <c r="H177" i="12"/>
  <c r="I177" i="12"/>
  <c r="H175" i="12"/>
  <c r="I175" i="12"/>
  <c r="I228" i="12"/>
  <c r="H227" i="12"/>
  <c r="I227" i="12"/>
  <c r="H225" i="12"/>
  <c r="I225" i="12"/>
  <c r="H223" i="12"/>
  <c r="I223" i="12"/>
  <c r="H222" i="12"/>
  <c r="I222" i="12"/>
  <c r="H220" i="12"/>
  <c r="I220" i="12"/>
  <c r="H218" i="12"/>
  <c r="I218" i="12"/>
  <c r="H217" i="12"/>
  <c r="I217" i="12"/>
  <c r="H216" i="12"/>
  <c r="I216" i="12"/>
  <c r="H215" i="12"/>
  <c r="I215" i="12"/>
  <c r="H214" i="12"/>
  <c r="I214" i="12"/>
  <c r="H212" i="12"/>
  <c r="I212" i="12"/>
  <c r="H211" i="12"/>
  <c r="I211" i="12"/>
  <c r="H210" i="12"/>
  <c r="I210" i="12"/>
  <c r="H209" i="12"/>
  <c r="I209" i="12"/>
  <c r="H208" i="12"/>
  <c r="I208" i="12"/>
  <c r="H207" i="12"/>
  <c r="I207" i="12"/>
  <c r="H206" i="12"/>
  <c r="I206" i="12"/>
  <c r="H205" i="12"/>
  <c r="I205" i="12"/>
  <c r="H204" i="12"/>
  <c r="I204" i="12"/>
  <c r="H203" i="12"/>
  <c r="I203" i="12"/>
  <c r="H202" i="12"/>
  <c r="I202" i="12"/>
  <c r="H200" i="12"/>
  <c r="I200" i="12"/>
  <c r="H199" i="12"/>
  <c r="I199" i="12"/>
  <c r="H198" i="12"/>
  <c r="I198" i="12"/>
  <c r="H197" i="12"/>
  <c r="I197" i="12"/>
  <c r="H196" i="12"/>
  <c r="I196" i="12"/>
  <c r="H195" i="12"/>
  <c r="I195" i="12"/>
  <c r="H194" i="12"/>
  <c r="I194" i="12"/>
  <c r="H193" i="12"/>
  <c r="I193" i="12"/>
  <c r="H192" i="12"/>
  <c r="I192" i="12"/>
  <c r="H191" i="12"/>
  <c r="I191" i="12"/>
  <c r="H190" i="12"/>
  <c r="H189" i="12"/>
  <c r="I189" i="12"/>
  <c r="H188" i="12"/>
  <c r="I188" i="12"/>
  <c r="H172" i="12"/>
  <c r="I172" i="12"/>
  <c r="H163" i="12"/>
  <c r="I163" i="12"/>
  <c r="H161" i="12"/>
  <c r="I161" i="12"/>
  <c r="H159" i="12"/>
  <c r="I159" i="12"/>
  <c r="H157" i="12"/>
  <c r="I157" i="12"/>
  <c r="H156" i="12"/>
  <c r="I156" i="12"/>
  <c r="H155" i="12"/>
  <c r="I155" i="12"/>
  <c r="H133" i="12"/>
  <c r="I133" i="12"/>
  <c r="H132" i="12"/>
  <c r="I132" i="12"/>
  <c r="H104" i="12"/>
  <c r="I104" i="12"/>
  <c r="H103" i="12"/>
  <c r="I103" i="12"/>
  <c r="H102" i="12"/>
  <c r="I102" i="12"/>
  <c r="H101" i="12"/>
  <c r="I101" i="12"/>
  <c r="H100" i="12"/>
  <c r="I100" i="12"/>
  <c r="H99" i="12"/>
  <c r="I99" i="12"/>
  <c r="H98" i="12"/>
  <c r="I98" i="12"/>
  <c r="H97" i="12"/>
  <c r="I97" i="12"/>
  <c r="H96" i="12"/>
  <c r="I96" i="12"/>
  <c r="H95" i="12"/>
  <c r="I95" i="12"/>
  <c r="H93" i="12"/>
  <c r="I93" i="12"/>
  <c r="H92" i="12"/>
  <c r="I92" i="12"/>
  <c r="H79" i="12"/>
  <c r="I79" i="12"/>
  <c r="H88" i="12"/>
  <c r="I88" i="12"/>
  <c r="H80" i="12"/>
  <c r="I80" i="12"/>
  <c r="H86" i="12"/>
  <c r="I86" i="12"/>
  <c r="H87" i="12"/>
  <c r="I87" i="12"/>
  <c r="H85" i="12"/>
  <c r="I85" i="12"/>
  <c r="H81" i="12"/>
  <c r="I81" i="12"/>
  <c r="H82" i="12"/>
  <c r="I82" i="12"/>
  <c r="H84" i="12"/>
  <c r="I84" i="12"/>
  <c r="H83" i="12"/>
  <c r="I83" i="12"/>
  <c r="H77" i="12"/>
  <c r="I77" i="12"/>
  <c r="H76" i="12"/>
  <c r="I76" i="12"/>
  <c r="H75" i="12"/>
  <c r="I75" i="12"/>
  <c r="H65" i="12"/>
  <c r="I65" i="12"/>
  <c r="H74" i="12"/>
  <c r="I74" i="12"/>
  <c r="H73" i="12"/>
  <c r="I73" i="12"/>
  <c r="H63" i="12"/>
  <c r="I63" i="12"/>
  <c r="H67" i="12"/>
  <c r="I67" i="12"/>
  <c r="H66" i="12"/>
  <c r="I66" i="12"/>
  <c r="H71" i="12"/>
  <c r="I71" i="12"/>
  <c r="H70" i="12"/>
  <c r="I70" i="12"/>
  <c r="H62" i="12"/>
  <c r="I62" i="12"/>
  <c r="H40" i="12"/>
  <c r="I40" i="12"/>
  <c r="H39" i="12"/>
  <c r="I190" i="12"/>
  <c r="I39" i="12"/>
  <c r="I229" i="12"/>
  <c r="H229" i="12"/>
</calcChain>
</file>

<file path=xl/sharedStrings.xml><?xml version="1.0" encoding="utf-8"?>
<sst xmlns="http://schemas.openxmlformats.org/spreadsheetml/2006/main" count="311" uniqueCount="238">
  <si>
    <t>Bill To:</t>
  </si>
  <si>
    <t>Order Date:</t>
  </si>
  <si>
    <t>Customer Number:</t>
  </si>
  <si>
    <t>Ship To:</t>
  </si>
  <si>
    <t>Customer Order Number:</t>
  </si>
  <si>
    <t>Ship Via:</t>
  </si>
  <si>
    <t>Terms:</t>
  </si>
  <si>
    <t>Customer Signature:</t>
  </si>
  <si>
    <t>Order</t>
  </si>
  <si>
    <t>Cases</t>
  </si>
  <si>
    <t>in</t>
  </si>
  <si>
    <t>Case</t>
  </si>
  <si>
    <t>Piece</t>
  </si>
  <si>
    <t>Extended</t>
  </si>
  <si>
    <t>Ordering</t>
  </si>
  <si>
    <t>Product Description</t>
  </si>
  <si>
    <t>Price</t>
  </si>
  <si>
    <t>Cost</t>
  </si>
  <si>
    <t>Use this for</t>
  </si>
  <si>
    <t>Advanced Straightening Relaxer - Regular</t>
  </si>
  <si>
    <t>Advanced Straightening Relaxer - Super</t>
  </si>
  <si>
    <t>Gel Hair Color - 1.0 Intense Black</t>
  </si>
  <si>
    <t>Gel Hair Color - 3.0 Soft Black</t>
  </si>
  <si>
    <t>Gel Hair Color - 4.0 Rich Black</t>
  </si>
  <si>
    <t>Gel Hair Color - 1.0 Natural Black</t>
  </si>
  <si>
    <t>ALL WAYS NATURAL</t>
  </si>
  <si>
    <t>GINSENG MIRACLE</t>
  </si>
  <si>
    <t>Concentrate - Original</t>
  </si>
  <si>
    <t>FRENCH PERM</t>
  </si>
  <si>
    <t xml:space="preserve"> Professional Shampoo, Conditioner &amp; Treatment</t>
  </si>
  <si>
    <t>FANCI-FULL</t>
  </si>
  <si>
    <t>Pieces</t>
  </si>
  <si>
    <t>Ordered</t>
  </si>
  <si>
    <t>Men's Creme Gel Hair Color Kits</t>
  </si>
  <si>
    <t>Men's Liquid Hair Color Kits</t>
  </si>
  <si>
    <t>Hair Color Stain Remover Packet (12 inners of 12 packets)</t>
  </si>
  <si>
    <t>UPC</t>
  </si>
  <si>
    <t>Address:</t>
  </si>
  <si>
    <t>City, State, Zip:</t>
  </si>
  <si>
    <t>CREME OF NATURE WITH CERTIFIED NATURAL INGREDIENTS</t>
  </si>
  <si>
    <t>Gel Hair Color - 7.3 Medium Warm Brown</t>
  </si>
  <si>
    <t>Gel Hair Color - 9.2 Light Carmel Brown</t>
  </si>
  <si>
    <t>Gel Hair Color - 7.64 Bronze Copper</t>
  </si>
  <si>
    <t>Gel Hair Color - 7.6 Intensive Red</t>
  </si>
  <si>
    <t>Gel Hair Color - 6.4 Red Copper</t>
  </si>
  <si>
    <t>Gel Hair Color - 9.23 Light Golden Blonde</t>
  </si>
  <si>
    <t>Gel Hair Color - 10.01 Ginger Blonde</t>
  </si>
  <si>
    <t>Gel Hair Color - 10.0 Honey Blonde</t>
  </si>
  <si>
    <t>Relaxer Kits with Argan Oil</t>
  </si>
  <si>
    <t>Maintenance &amp; Shine Products with Argan Oil</t>
  </si>
  <si>
    <t>Women's Gel Hair Color Kits with Argan Oil</t>
  </si>
  <si>
    <t>True Cystem Perm</t>
  </si>
  <si>
    <t>ROUX HAIR COLOR</t>
  </si>
  <si>
    <t>ROUX HAIR CARE</t>
  </si>
  <si>
    <t>Fanci-Full Rinse</t>
  </si>
  <si>
    <t>Fanci-Full Mousse</t>
  </si>
  <si>
    <t>Bleaches</t>
  </si>
  <si>
    <t>Clean Touch</t>
  </si>
  <si>
    <t>Shampoo</t>
  </si>
  <si>
    <t>Conditioner</t>
  </si>
  <si>
    <t>Tween-Time Crayon</t>
  </si>
  <si>
    <t>Roux Violites - 1oz Packettes-12ct</t>
  </si>
  <si>
    <t>Clean Touch Stain Remover  - 4 oz. Bottles</t>
  </si>
  <si>
    <t>Clean Touch Stain Remover - 11.8 oz. Bottles</t>
  </si>
  <si>
    <t>FF Rinse #12 Black Rage 15oz</t>
  </si>
  <si>
    <t>FF Rinse #13 Chocolate Kiss 15oz</t>
  </si>
  <si>
    <t>FF Rinse #16 Hidden Honey 15oz</t>
  </si>
  <si>
    <t>FF Rinse #18 Spun Sand 15oz</t>
  </si>
  <si>
    <t>FF Rinse #19 Sweet Cream 15oz</t>
  </si>
  <si>
    <t>FF Rinse #21 Plush Brown 15oz</t>
  </si>
  <si>
    <t>FF Rinse #23 Frivolous Fawn 15oz</t>
  </si>
  <si>
    <t>FF Rinse #26 Golden Spell 15oz</t>
  </si>
  <si>
    <t>FF Rinse #41 True Steel 15oz</t>
  </si>
  <si>
    <t>FF Rinse #42 Silver Lining 15oz</t>
  </si>
  <si>
    <t>FF Rinse #49 Ultra White Minx 15oz</t>
  </si>
  <si>
    <t>FF Rinse #52 White Minx 15oz</t>
  </si>
  <si>
    <t>FF Rinse #56 Bashful Blonde 15oz</t>
  </si>
  <si>
    <t>FF Mousse #12 Black Rage 6oz</t>
  </si>
  <si>
    <t>FF Mousse #13 Chocolate Kiss 6oz</t>
  </si>
  <si>
    <t>FF Mousse #16 Hidden Honey 6oz</t>
  </si>
  <si>
    <t>FF Mousse #18 Spun Sand 6oz</t>
  </si>
  <si>
    <t>FF Mousse #19 Sweet Cream 6oz</t>
  </si>
  <si>
    <t>FF Mousse #21 Plush Brown 6oz</t>
  </si>
  <si>
    <t>FF Mousse #23 Frivolous Fawn 6oz</t>
  </si>
  <si>
    <t>FF Mousse #26 Golden Spell  6oz</t>
  </si>
  <si>
    <t>FF Mousse #32 Lucky Copper 6oz</t>
  </si>
  <si>
    <t>FF Mousse #52 White Minx 6oz</t>
  </si>
  <si>
    <t>FF Mousse #56 Bashful Blonde 6oz</t>
  </si>
  <si>
    <t>Tween Time Black</t>
  </si>
  <si>
    <t>Tween Time Dark Brown</t>
  </si>
  <si>
    <t>Tween Time Medium Brown</t>
  </si>
  <si>
    <t>Tween Time Light Brown</t>
  </si>
  <si>
    <t>Tween Time Auburn</t>
  </si>
  <si>
    <t xml:space="preserve">Perfect Edges 2.25oz </t>
  </si>
  <si>
    <t xml:space="preserve">Replenishing Sheen Spray 11.25oz </t>
  </si>
  <si>
    <t xml:space="preserve">Oil Treatment 3oz </t>
  </si>
  <si>
    <t xml:space="preserve">Moisture &amp; Shine Shampoo 'Sulfate-Free' 12oz </t>
  </si>
  <si>
    <t xml:space="preserve">Moisture &amp; Shine Shampoo 'Sulfate-Free' 20oz </t>
  </si>
  <si>
    <t xml:space="preserve">Strength &amp; Shine Leave-In Conditioner 8.45oz </t>
  </si>
  <si>
    <t xml:space="preserve">Oil Moisturizer 8.45oz </t>
  </si>
  <si>
    <t xml:space="preserve">Intensive Conditioning Treatment Pkts (3 inners of 12 pkts) 1.75oz </t>
  </si>
  <si>
    <t>Intensive Conditioning Treatment 12oz</t>
  </si>
  <si>
    <t xml:space="preserve">Intensive Conditioning Treatment 20oz </t>
  </si>
  <si>
    <t xml:space="preserve">Sunflower &amp; Coconut Oil Conditioning Creme Relaxer - Mild 15oz </t>
  </si>
  <si>
    <t xml:space="preserve">Sunflower &amp; Coconut Oil Conditioning Creme Relaxer - Reg 15oz </t>
  </si>
  <si>
    <t xml:space="preserve">French Perm Stabilizer Plus 32oz </t>
  </si>
  <si>
    <t>Wonder 8 Oil Hair &amp; Body Mist - Original 7.5oz</t>
  </si>
  <si>
    <t xml:space="preserve">Shampoo 12oz </t>
  </si>
  <si>
    <t xml:space="preserve">Lottabody Texturizing Setting Lotion 8oz </t>
  </si>
  <si>
    <t xml:space="preserve">Lottabody Texturizing Setting Lotion 15oz </t>
  </si>
  <si>
    <t>Lottabody Texturizing Setting Lotion 32oz</t>
  </si>
  <si>
    <t xml:space="preserve">Detangling &amp; Conditioning Shampoo 20oz </t>
  </si>
  <si>
    <t xml:space="preserve">Detangling &amp; Conditioning Shampoo 32oz </t>
  </si>
  <si>
    <t xml:space="preserve">Ultra Moisturizing Shampoo 20oz </t>
  </si>
  <si>
    <t xml:space="preserve">Ultra Moisturizing Shampoo 32oz </t>
  </si>
  <si>
    <t>Scalp Relief Shampoo 20oz</t>
  </si>
  <si>
    <t xml:space="preserve">Scalp Relief Shampoo 32oz </t>
  </si>
  <si>
    <t xml:space="preserve">Neutralizing &amp; Conditioning Shampoo 20oz </t>
  </si>
  <si>
    <t xml:space="preserve">Moisture Extreme Conditioner 20oz </t>
  </si>
  <si>
    <t xml:space="preserve">Moisture Extreme Conditioner 32oz </t>
  </si>
  <si>
    <t xml:space="preserve">Nourishing &amp; Strengthening Treatment 15oz </t>
  </si>
  <si>
    <t>100% Pure Argan Oil 1oz</t>
  </si>
  <si>
    <t>Perfect 7 4.23oz</t>
  </si>
  <si>
    <t xml:space="preserve">CREME OF NATURE  STRAIGHT FROM EDEN </t>
  </si>
  <si>
    <t>Serum</t>
  </si>
  <si>
    <t>Treatment Ampoules 3 Pack</t>
  </si>
  <si>
    <t>120</t>
  </si>
  <si>
    <t>72</t>
  </si>
  <si>
    <t>44</t>
  </si>
  <si>
    <t>Per</t>
  </si>
  <si>
    <t>Pallet</t>
  </si>
  <si>
    <t>AA 3PK AMP 07 XTR Volume</t>
  </si>
  <si>
    <t>AA 3PK AMP Hair &amp; Scalp Rehab</t>
  </si>
  <si>
    <t>AA 3PK AMP 233 XTR Repair</t>
  </si>
  <si>
    <t>AA 3PK AMP 619 XTR Moisture</t>
  </si>
  <si>
    <t>CREME OF NATURE WITH ARGAN OIL FOR CURLS</t>
  </si>
  <si>
    <t>Lottabody Shape Me Custard GELEE 7oz</t>
  </si>
  <si>
    <t>Lottabody Moisturize Me Curl &amp; Style Milk 8oz</t>
  </si>
  <si>
    <t>Lottabody Control Me Edge Gel 2.25oz 6/CS</t>
  </si>
  <si>
    <t>Lottabody Wrap Me Foaming Mousse 7oz</t>
  </si>
  <si>
    <t>Lottabody Style Me Ready-To-Use Texturizing Setting Lotion 12oz</t>
  </si>
  <si>
    <t xml:space="preserve">Style &amp; Shine Foaming Mousse 7oz </t>
  </si>
  <si>
    <t xml:space="preserve">Anti-Humidity Gloss &amp; Shine Mist 4oz </t>
  </si>
  <si>
    <t>Quantity</t>
  </si>
  <si>
    <t>Lottabody Love Me 5-n-1 Miracle Styling Crème 5oz</t>
  </si>
  <si>
    <t>Relaxer</t>
  </si>
  <si>
    <t>Rejuvenating Keratin Repair Shampoo 300ml/10.1oz</t>
  </si>
  <si>
    <t>Rejuvenating Porosity Control Corrector &amp; Conditioner  300ml/10.1oz</t>
  </si>
  <si>
    <t>Rejuvenating Keratin Strengthening Conditioner  300ml/10.1oz</t>
  </si>
  <si>
    <t>ROUX PERMS</t>
  </si>
  <si>
    <t>ROUX REPAIR &amp; SHINE LEAVE-IN TREATMENT</t>
  </si>
  <si>
    <t>Rejuvenating 233 Repair &amp; Shine Leave-in Treatment</t>
  </si>
  <si>
    <t xml:space="preserve">Perfect Edges Extra Hold 2.25oz </t>
  </si>
  <si>
    <t>Rejuvenating Keratin Volume Boosting  Serum Leave-In Treatment 118ml/4oz</t>
  </si>
  <si>
    <t>Phone:</t>
  </si>
  <si>
    <t>Delivery Date:</t>
  </si>
  <si>
    <t>SPECIAL NOTES:</t>
  </si>
  <si>
    <t>Liquid Hair Color #41 Honey Blonde</t>
  </si>
  <si>
    <r>
      <t xml:space="preserve">Liquid Hair Color  #10 Jet Black  </t>
    </r>
    <r>
      <rPr>
        <sz val="11"/>
        <color rgb="FF0070C0"/>
        <rFont val="Arial"/>
        <family val="2"/>
      </rPr>
      <t/>
    </r>
  </si>
  <si>
    <r>
      <t xml:space="preserve">Liquid Hair Color #20 Light Golden Brown </t>
    </r>
    <r>
      <rPr>
        <sz val="11"/>
        <color rgb="FF0070C0"/>
        <rFont val="Arial monospaced for SAP"/>
        <family val="3"/>
      </rPr>
      <t/>
    </r>
  </si>
  <si>
    <r>
      <t xml:space="preserve">Liquid Hair Color #30 Red Hot Burgandy </t>
    </r>
    <r>
      <rPr>
        <sz val="11"/>
        <color rgb="FF0070C0"/>
        <rFont val="Arial monospaced for SAP"/>
        <family val="3"/>
      </rPr>
      <t/>
    </r>
  </si>
  <si>
    <t xml:space="preserve">Liquid Hair Color #31 Vivid Red </t>
  </si>
  <si>
    <t>Perfect Edges On-the-Go .5oz</t>
  </si>
  <si>
    <t>Eden Leave-In Conditioner 8.45oz</t>
  </si>
  <si>
    <t>Eden Hydrating Shampoo 10oz</t>
  </si>
  <si>
    <t>Strengthening Shampoo with Acai Berry &amp; Keratin 12oz</t>
  </si>
  <si>
    <t>Ultra Moisturizing Conditioner with Mango &amp; Shea Butter 12oz</t>
  </si>
  <si>
    <t>Ultra Moisturizing Shampoo with Mango &amp; Shea Butter 12oz</t>
  </si>
  <si>
    <t>Ultra Moisturizing  Leave-In Conditioner with Mango &amp; Shea Butter 8.45oz</t>
  </si>
  <si>
    <t>Detangling &amp; Conditioning Leave-In with Coconut Milk 8.45oz</t>
  </si>
  <si>
    <t>Detangling &amp; Conditioning Shampoo with Coconut Milk 12oz</t>
  </si>
  <si>
    <t>Strengthening Masque with Acai Berries &amp; Keratin 1.75oz  Packet</t>
  </si>
  <si>
    <t>Detangling &amp; Conditioning Conditioner with Coconut Milk 12oz</t>
  </si>
  <si>
    <t>Lottabody Cleanse Me Co-Wash With Coconut &amp; Shea Oils 10.1oz</t>
  </si>
  <si>
    <r>
      <t>LOTTABODY</t>
    </r>
    <r>
      <rPr>
        <b/>
        <sz val="11"/>
        <color rgb="FF0000FF"/>
        <rFont val="Arial"/>
        <family val="2"/>
      </rPr>
      <t/>
    </r>
  </si>
  <si>
    <r>
      <t xml:space="preserve">Lottabody Control Me Edge Gel Mini .5oz </t>
    </r>
    <r>
      <rPr>
        <b/>
        <sz val="11"/>
        <rFont val="Arial"/>
        <family val="2"/>
      </rPr>
      <t xml:space="preserve"> </t>
    </r>
  </si>
  <si>
    <t>Lottabody Sleek Me Blowout Lotion 8oz</t>
  </si>
  <si>
    <t>Lottabody Hydrate Me Moisturizing Shampoo 10.1 oz</t>
  </si>
  <si>
    <t>CREME OF NATURE WITH ARGAN OIL</t>
  </si>
  <si>
    <t xml:space="preserve">Perfect Edges Black 2.25oz </t>
  </si>
  <si>
    <t>Liquid Hair Color #1 Natural Black - Moisture-Rich</t>
  </si>
  <si>
    <t>Liquid Hair Color #3 Jet Black - Moisture-Rich</t>
  </si>
  <si>
    <t>Lottabody Hydrate Me Moisturizing Conditioner 10.1 oz</t>
  </si>
  <si>
    <t>Flexible Styling Snot Gel 8.4oz</t>
  </si>
  <si>
    <t>Moisture &amp; Shine Curl Activator Creme 12oz</t>
  </si>
  <si>
    <t>Apple Cider Vinegar Clarifying Rinse 15.5oz</t>
  </si>
  <si>
    <t>Hair Dress 4.76oz</t>
  </si>
  <si>
    <t>Women's Liquid Hair Color Kits - Moisture-Rich</t>
  </si>
  <si>
    <t xml:space="preserve">Rinse #12 Black Radiance 3's 9 oz </t>
  </si>
  <si>
    <t>Rinse #13 Chocolate Kiss 3's 9 oz</t>
  </si>
  <si>
    <t>Rinse #21 Plush Brown 3's 9 oz</t>
  </si>
  <si>
    <t>Rinse #23 Frivolous Fawn 3's 9 oz</t>
  </si>
  <si>
    <t>Rinse #42 Silver Lining 3's 9 oz</t>
  </si>
  <si>
    <t>Rinse #52 White Minx 3's 9 oz</t>
  </si>
  <si>
    <t>Rinse #56 Bashful Blonde 3's 9 oz</t>
  </si>
  <si>
    <t>Liquid Hair Color #11 Natural Black</t>
  </si>
  <si>
    <t>Liquid Hair Color #42 Light Golden Blonde</t>
  </si>
  <si>
    <t>Gel Hair Color - 6.2 Burgundy Blaze</t>
  </si>
  <si>
    <t>Great Feeling  - Regular</t>
  </si>
  <si>
    <t>Liquid Hair Color #43 Lightest Blonde</t>
  </si>
  <si>
    <r>
      <t xml:space="preserve">Curl &amp; Hold Custard Curl Defining Jelly 11.5oz </t>
    </r>
    <r>
      <rPr>
        <sz val="10"/>
        <rFont val="Arial"/>
      </rPr>
      <t>(Twirling Custard Curl Styling Gel)</t>
    </r>
  </si>
  <si>
    <r>
      <t xml:space="preserve">Twist &amp; Curl Pudding Curl Enhancing Creme 11.5oz </t>
    </r>
    <r>
      <rPr>
        <sz val="10"/>
        <rFont val="Arial"/>
      </rPr>
      <t>(Pudding Perfection Curl Enhancing Crème)</t>
    </r>
  </si>
  <si>
    <r>
      <t>Moisture-Rich Hair Butter Curl Hydrating Buttercreme 7.5oz</t>
    </r>
    <r>
      <rPr>
        <sz val="10"/>
        <rFont val="Arial"/>
      </rPr>
      <t xml:space="preserve"> (Butter-Licious Curls Curl Hydrating Buttercreme)</t>
    </r>
  </si>
  <si>
    <r>
      <t xml:space="preserve">Strengthening Hair Masque Curl Repairing Deep Treatment 11.5oz </t>
    </r>
    <r>
      <rPr>
        <sz val="10"/>
        <rFont val="Arial"/>
      </rPr>
      <t xml:space="preserve">(Moisturizing Milk Masque Repairing Treatment) </t>
    </r>
  </si>
  <si>
    <r>
      <t xml:space="preserve">Creamy Hydration Co-Wash Cleansing Conditioner 12oz </t>
    </r>
    <r>
      <rPr>
        <sz val="10"/>
        <rFont val="Arial"/>
      </rPr>
      <t>(Pure-Licious Co-Wash Cleansing Conditioner)</t>
    </r>
  </si>
  <si>
    <r>
      <t>Moisture Recovery Leave-In Curl Milk 8oz</t>
    </r>
    <r>
      <rPr>
        <sz val="10"/>
        <rFont val="Arial"/>
      </rPr>
      <t xml:space="preserve"> (Argan Buttermilk  Leave-In Hair Milk) </t>
    </r>
  </si>
  <si>
    <t>Heat Protector Smooth &amp; Shine Blow Out Creme 8.45oz</t>
  </si>
  <si>
    <t xml:space="preserve">Certified Natural Hair Care </t>
  </si>
  <si>
    <t>Curl Repair Leave-In Conditioning Cream 11.5oz</t>
  </si>
  <si>
    <t>Hydrating Curling Cream 11.5oz</t>
  </si>
  <si>
    <t>Moisture Curl Milk 8.3oz</t>
  </si>
  <si>
    <t>Curl Quench Foaming Mousse 7oz</t>
  </si>
  <si>
    <t>Shine &amp; Hold Glue 5.1oz</t>
  </si>
  <si>
    <t>Essential 7 Treatment Oil 4oz</t>
  </si>
  <si>
    <t>24 Hr Edge Tamer 2.25oz</t>
  </si>
  <si>
    <t>Lottabody Twist Me Curl Styling Pudding 7oz</t>
  </si>
  <si>
    <t>Lottabody Fortify Me Strengthening Leave-In Conditioner 8oz</t>
  </si>
  <si>
    <t>Hydrating Curl Detangler Leave-In Conditioner  4.23oz.</t>
  </si>
  <si>
    <t>Smoothing Edge Glue 3.38oz</t>
  </si>
  <si>
    <t>Heat Protector Smooth &amp; Shine Polisher 4oz</t>
  </si>
  <si>
    <t>Lottabody Hydrate Me Conditioner  Masque 1.5oz</t>
  </si>
  <si>
    <t>Strengthening Masque with Acai Berries &amp; Keratin 12oz</t>
  </si>
  <si>
    <t>Lottabody Activate Me Curl Activator 10.1oz</t>
  </si>
  <si>
    <r>
      <rPr>
        <sz val="11"/>
        <color rgb="FF0000FF"/>
        <rFont val="Arial"/>
        <family val="2"/>
      </rPr>
      <t>Lottabody Illuminate Me Shine Mist 4oz</t>
    </r>
    <r>
      <rPr>
        <sz val="11"/>
        <rFont val="Arial"/>
        <family val="2"/>
      </rPr>
      <t xml:space="preserve">   </t>
    </r>
    <r>
      <rPr>
        <b/>
        <sz val="11"/>
        <color rgb="FFFF0000"/>
        <rFont val="Arial"/>
        <family val="2"/>
      </rPr>
      <t>(New 2018!  See Sales Manager for Availability to Order Date)</t>
    </r>
  </si>
  <si>
    <r>
      <t xml:space="preserve">CREME OF NATURE PURE HONEY  </t>
    </r>
    <r>
      <rPr>
        <b/>
        <sz val="11"/>
        <color rgb="FFFF0000"/>
        <rFont val="Arial"/>
        <family val="2"/>
      </rPr>
      <t>(New 2018!  See Sales Manager for Availability to Order Date)</t>
    </r>
  </si>
  <si>
    <t xml:space="preserve">Pure Honey Hydrating Dry Defense Shampoo  12oz </t>
  </si>
  <si>
    <t>Pure Honey Hydrating Dry Defense Conditioner  12oz</t>
  </si>
  <si>
    <t xml:space="preserve">Pure Honey Deep Hydrating &amp; Strengthening Mask 11.5oz </t>
  </si>
  <si>
    <t>Pure Honey Knot Away Leave-In Detangler 8oz</t>
  </si>
  <si>
    <t>Pure Honey Texturizing Curl Setting Lotion  12oz</t>
  </si>
  <si>
    <t>Pure Honey Moisture Infusion Edge Control 2.25oz</t>
  </si>
  <si>
    <t xml:space="preserve">Pure Honey Moisture Whip Twisting Cream  11.5oz </t>
  </si>
  <si>
    <t>Pure Honey Break Up Breakage Leave-In Conditioner  8oz</t>
  </si>
  <si>
    <t>Effective February 1, 2018</t>
  </si>
  <si>
    <t>.</t>
  </si>
  <si>
    <t xml:space="preserve">Revlon Professional Brands Order Form (Multicultural Division) </t>
  </si>
  <si>
    <t xml:space="preserve">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</si>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</sst>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 00000\ 00000\ 0"/>
    <numFmt numFmtId="165" formatCode="mm/dd/yy;@"/>
    <numFmt numFmtId="166" formatCode="0.00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rgb="FF0070C0"/>
      <name val="Arial"/>
      <family val="2"/>
    </font>
    <font>
      <sz val="11"/>
      <color rgb="FF0070C0"/>
      <name val="Arial monospaced for SAP"/>
      <family val="3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Arial"/>
      <family val="2"/>
    </font>
    <font>
      <b/>
      <sz val="11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2F89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8" fillId="0" borderId="0"/>
    <xf numFmtId="0" fontId="20" fillId="0" borderId="0" applyNumberFormat="0" applyFill="0" applyBorder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30" applyNumberFormat="0" applyAlignment="0" applyProtection="0"/>
    <xf numFmtId="0" fontId="28" fillId="9" borderId="31" applyNumberFormat="0" applyAlignment="0" applyProtection="0"/>
    <xf numFmtId="0" fontId="29" fillId="9" borderId="30" applyNumberFormat="0" applyAlignment="0" applyProtection="0"/>
    <xf numFmtId="0" fontId="30" fillId="0" borderId="32" applyNumberFormat="0" applyFill="0" applyAlignment="0" applyProtection="0"/>
    <xf numFmtId="0" fontId="31" fillId="10" borderId="33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35" applyNumberFormat="0" applyFill="0" applyAlignment="0" applyProtection="0"/>
    <xf numFmtId="0" fontId="3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5" fillId="35" borderId="0" applyNumberFormat="0" applyBorder="0" applyAlignment="0" applyProtection="0"/>
    <xf numFmtId="0" fontId="5" fillId="0" borderId="0"/>
    <xf numFmtId="0" fontId="1" fillId="0" borderId="0"/>
    <xf numFmtId="0" fontId="1" fillId="11" borderId="34" applyNumberFormat="0" applyFont="0" applyAlignment="0" applyProtection="0"/>
  </cellStyleXfs>
  <cellXfs count="146">
    <xf numFmtId="0" fontId="0" fillId="0" borderId="0" xfId="0"/>
    <xf numFmtId="43" fontId="8" fillId="2" borderId="5" xfId="1" applyFont="1" applyFill="1" applyBorder="1" applyAlignment="1" applyProtection="1">
      <alignment horizontal="right"/>
    </xf>
    <xf numFmtId="41" fontId="8" fillId="0" borderId="5" xfId="1" applyNumberFormat="1" applyFont="1" applyFill="1" applyBorder="1" applyAlignment="1" applyProtection="1">
      <alignment horizontal="right"/>
    </xf>
    <xf numFmtId="43" fontId="8" fillId="0" borderId="5" xfId="1" applyNumberFormat="1" applyFont="1" applyFill="1" applyBorder="1" applyAlignment="1" applyProtection="1">
      <alignment horizontal="right"/>
    </xf>
    <xf numFmtId="1" fontId="7" fillId="0" borderId="5" xfId="0" applyNumberFormat="1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left"/>
    </xf>
    <xf numFmtId="1" fontId="8" fillId="0" borderId="5" xfId="0" applyNumberFormat="1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/>
    <xf numFmtId="15" fontId="8" fillId="0" borderId="5" xfId="0" applyNumberFormat="1" applyFont="1" applyFill="1" applyBorder="1" applyAlignment="1" applyProtection="1">
      <alignment horizontal="left"/>
    </xf>
    <xf numFmtId="1" fontId="8" fillId="0" borderId="5" xfId="2" applyNumberFormat="1" applyFont="1" applyFill="1" applyBorder="1" applyAlignment="1" applyProtection="1">
      <alignment horizontal="center"/>
    </xf>
    <xf numFmtId="1" fontId="9" fillId="0" borderId="0" xfId="0" applyNumberFormat="1" applyFont="1" applyAlignment="1" applyProtection="1">
      <alignment horizontal="center"/>
    </xf>
    <xf numFmtId="164" fontId="8" fillId="2" borderId="5" xfId="0" applyNumberFormat="1" applyFont="1" applyFill="1" applyBorder="1" applyAlignment="1" applyProtection="1">
      <alignment horizontal="center"/>
    </xf>
    <xf numFmtId="164" fontId="8" fillId="2" borderId="5" xfId="2" applyNumberFormat="1" applyFont="1" applyFill="1" applyBorder="1" applyAlignment="1" applyProtection="1">
      <alignment horizontal="center"/>
    </xf>
    <xf numFmtId="0" fontId="5" fillId="0" borderId="0" xfId="0" applyFont="1" applyProtection="1"/>
    <xf numFmtId="49" fontId="5" fillId="0" borderId="4" xfId="3" applyNumberFormat="1" applyFont="1" applyBorder="1" applyAlignment="1" applyProtection="1">
      <alignment horizontal="right"/>
      <protection locked="0"/>
    </xf>
    <xf numFmtId="49" fontId="5" fillId="0" borderId="10" xfId="3" applyNumberFormat="1" applyFont="1" applyBorder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center"/>
    </xf>
    <xf numFmtId="1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1" fontId="5" fillId="0" borderId="0" xfId="0" applyNumberFormat="1" applyFont="1" applyAlignment="1" applyProtection="1">
      <alignment horizontal="right"/>
    </xf>
    <xf numFmtId="43" fontId="5" fillId="0" borderId="0" xfId="0" applyNumberFormat="1" applyFont="1" applyAlignment="1" applyProtection="1">
      <alignment horizontal="right"/>
    </xf>
    <xf numFmtId="0" fontId="11" fillId="0" borderId="20" xfId="0" applyFont="1" applyFill="1" applyBorder="1" applyAlignment="1" applyProtection="1">
      <protection locked="0"/>
    </xf>
    <xf numFmtId="0" fontId="11" fillId="0" borderId="8" xfId="0" applyFont="1" applyFill="1" applyBorder="1" applyAlignment="1" applyProtection="1">
      <protection locked="0"/>
    </xf>
    <xf numFmtId="0" fontId="11" fillId="0" borderId="15" xfId="0" applyFont="1" applyFill="1" applyBorder="1" applyAlignment="1" applyProtection="1">
      <protection locked="0"/>
    </xf>
    <xf numFmtId="49" fontId="5" fillId="0" borderId="8" xfId="3" applyNumberFormat="1" applyFont="1" applyBorder="1" applyAlignment="1" applyProtection="1">
      <alignment horizontal="center"/>
      <protection locked="0"/>
    </xf>
    <xf numFmtId="0" fontId="8" fillId="0" borderId="5" xfId="0" applyFont="1" applyFill="1" applyBorder="1" applyProtection="1"/>
    <xf numFmtId="0" fontId="6" fillId="0" borderId="1" xfId="0" applyFont="1" applyBorder="1" applyAlignment="1" applyProtection="1">
      <alignment horizontal="left"/>
    </xf>
    <xf numFmtId="49" fontId="5" fillId="0" borderId="15" xfId="3" applyNumberFormat="1" applyFont="1" applyBorder="1" applyAlignment="1" applyProtection="1">
      <alignment horizontal="center"/>
      <protection locked="0"/>
    </xf>
    <xf numFmtId="49" fontId="7" fillId="0" borderId="12" xfId="3" applyNumberFormat="1" applyFont="1" applyBorder="1" applyAlignment="1" applyProtection="1">
      <alignment horizontal="right"/>
      <protection locked="0"/>
    </xf>
    <xf numFmtId="49" fontId="7" fillId="0" borderId="11" xfId="3" applyNumberFormat="1" applyFont="1" applyBorder="1" applyAlignment="1" applyProtection="1">
      <alignment horizontal="right"/>
      <protection locked="0"/>
    </xf>
    <xf numFmtId="49" fontId="7" fillId="0" borderId="6" xfId="3" applyNumberFormat="1" applyFont="1" applyBorder="1" applyAlignment="1" applyProtection="1">
      <alignment horizontal="right"/>
      <protection locked="0"/>
    </xf>
    <xf numFmtId="1" fontId="7" fillId="0" borderId="7" xfId="3" applyNumberFormat="1" applyFont="1" applyBorder="1" applyAlignment="1" applyProtection="1">
      <protection locked="0"/>
    </xf>
    <xf numFmtId="9" fontId="7" fillId="0" borderId="7" xfId="3" applyFont="1" applyBorder="1" applyAlignment="1" applyProtection="1">
      <alignment horizontal="left"/>
      <protection locked="0"/>
    </xf>
    <xf numFmtId="9" fontId="8" fillId="0" borderId="1" xfId="3" applyFont="1" applyBorder="1" applyAlignment="1" applyProtection="1">
      <alignment horizontal="right"/>
      <protection locked="0"/>
    </xf>
    <xf numFmtId="41" fontId="8" fillId="0" borderId="1" xfId="3" applyNumberFormat="1" applyFont="1" applyBorder="1" applyAlignment="1" applyProtection="1">
      <alignment horizontal="right"/>
      <protection locked="0"/>
    </xf>
    <xf numFmtId="165" fontId="8" fillId="0" borderId="8" xfId="3" applyNumberFormat="1" applyFont="1" applyBorder="1" applyAlignment="1" applyProtection="1">
      <alignment horizontal="center"/>
      <protection locked="0"/>
    </xf>
    <xf numFmtId="165" fontId="8" fillId="0" borderId="15" xfId="3" applyNumberFormat="1" applyFont="1" applyBorder="1" applyAlignment="1" applyProtection="1">
      <alignment horizontal="center"/>
      <protection locked="0"/>
    </xf>
    <xf numFmtId="1" fontId="7" fillId="0" borderId="1" xfId="3" applyNumberFormat="1" applyFont="1" applyBorder="1" applyAlignment="1" applyProtection="1">
      <protection locked="0"/>
    </xf>
    <xf numFmtId="0" fontId="11" fillId="4" borderId="2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horizontal="left"/>
    </xf>
    <xf numFmtId="0" fontId="6" fillId="4" borderId="1" xfId="0" applyFont="1" applyFill="1" applyBorder="1" applyAlignment="1" applyProtection="1">
      <alignment horizontal="left"/>
    </xf>
    <xf numFmtId="0" fontId="6" fillId="4" borderId="1" xfId="0" applyFont="1" applyFill="1" applyBorder="1" applyAlignment="1" applyProtection="1">
      <alignment horizontal="right"/>
    </xf>
    <xf numFmtId="1" fontId="7" fillId="0" borderId="0" xfId="3" applyNumberFormat="1" applyFont="1" applyBorder="1" applyAlignment="1" applyProtection="1">
      <protection locked="0"/>
    </xf>
    <xf numFmtId="43" fontId="8" fillId="0" borderId="9" xfId="3" applyNumberFormat="1" applyFont="1" applyBorder="1" applyAlignment="1" applyProtection="1">
      <alignment horizontal="right"/>
      <protection locked="0"/>
    </xf>
    <xf numFmtId="0" fontId="9" fillId="2" borderId="5" xfId="0" applyFont="1" applyFill="1" applyBorder="1" applyAlignment="1" applyProtection="1">
      <alignment horizontal="center"/>
    </xf>
    <xf numFmtId="1" fontId="9" fillId="0" borderId="7" xfId="0" applyNumberFormat="1" applyFont="1" applyBorder="1" applyAlignment="1" applyProtection="1">
      <alignment horizontal="center"/>
    </xf>
    <xf numFmtId="1" fontId="9" fillId="0" borderId="6" xfId="0" applyNumberFormat="1" applyFont="1" applyBorder="1" applyAlignment="1" applyProtection="1">
      <alignment horizontal="center"/>
    </xf>
    <xf numFmtId="41" fontId="9" fillId="0" borderId="6" xfId="0" applyNumberFormat="1" applyFont="1" applyBorder="1" applyAlignment="1" applyProtection="1">
      <alignment horizontal="center"/>
    </xf>
    <xf numFmtId="43" fontId="9" fillId="0" borderId="9" xfId="0" applyNumberFormat="1" applyFont="1" applyBorder="1" applyAlignment="1" applyProtection="1">
      <alignment horizontal="center"/>
    </xf>
    <xf numFmtId="0" fontId="9" fillId="2" borderId="6" xfId="0" applyFont="1" applyFill="1" applyBorder="1" applyAlignment="1" applyProtection="1">
      <alignment horizontal="center"/>
    </xf>
    <xf numFmtId="1" fontId="9" fillId="0" borderId="2" xfId="0" applyNumberFormat="1" applyFont="1" applyBorder="1" applyAlignment="1" applyProtection="1">
      <alignment horizontal="center"/>
    </xf>
    <xf numFmtId="1" fontId="9" fillId="0" borderId="3" xfId="0" applyNumberFormat="1" applyFont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/>
    </xf>
    <xf numFmtId="166" fontId="9" fillId="2" borderId="3" xfId="0" applyNumberFormat="1" applyFont="1" applyFill="1" applyBorder="1" applyAlignment="1" applyProtection="1">
      <alignment horizontal="center"/>
    </xf>
    <xf numFmtId="41" fontId="9" fillId="0" borderId="3" xfId="0" applyNumberFormat="1" applyFont="1" applyBorder="1" applyAlignment="1" applyProtection="1">
      <alignment horizontal="center"/>
    </xf>
    <xf numFmtId="43" fontId="9" fillId="0" borderId="13" xfId="0" applyNumberFormat="1" applyFont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1" fontId="9" fillId="0" borderId="8" xfId="0" applyNumberFormat="1" applyFont="1" applyBorder="1" applyAlignment="1" applyProtection="1">
      <alignment horizontal="center"/>
    </xf>
    <xf numFmtId="1" fontId="9" fillId="0" borderId="4" xfId="0" applyNumberFormat="1" applyFont="1" applyBorder="1" applyAlignment="1" applyProtection="1">
      <alignment horizontal="center"/>
    </xf>
    <xf numFmtId="166" fontId="9" fillId="2" borderId="4" xfId="0" applyNumberFormat="1" applyFont="1" applyFill="1" applyBorder="1" applyAlignment="1" applyProtection="1">
      <alignment horizontal="center"/>
    </xf>
    <xf numFmtId="41" fontId="9" fillId="0" borderId="4" xfId="0" applyNumberFormat="1" applyFont="1" applyBorder="1" applyAlignment="1" applyProtection="1">
      <alignment horizontal="center"/>
    </xf>
    <xf numFmtId="43" fontId="9" fillId="0" borderId="14" xfId="0" applyNumberFormat="1" applyFont="1" applyBorder="1" applyAlignment="1" applyProtection="1">
      <alignment horizontal="center"/>
    </xf>
    <xf numFmtId="0" fontId="11" fillId="0" borderId="7" xfId="0" applyFont="1" applyFill="1" applyBorder="1" applyAlignment="1" applyProtection="1"/>
    <xf numFmtId="0" fontId="11" fillId="0" borderId="20" xfId="0" applyFont="1" applyFill="1" applyBorder="1" applyAlignment="1" applyProtection="1"/>
    <xf numFmtId="0" fontId="5" fillId="0" borderId="20" xfId="0" applyFont="1" applyBorder="1" applyProtection="1"/>
    <xf numFmtId="1" fontId="5" fillId="0" borderId="20" xfId="0" applyNumberFormat="1" applyFont="1" applyBorder="1" applyAlignment="1" applyProtection="1">
      <alignment horizontal="center"/>
    </xf>
    <xf numFmtId="41" fontId="6" fillId="0" borderId="0" xfId="0" applyNumberFormat="1" applyFont="1" applyAlignment="1" applyProtection="1">
      <alignment horizontal="left"/>
    </xf>
    <xf numFmtId="1" fontId="7" fillId="0" borderId="7" xfId="3" applyNumberFormat="1" applyFont="1" applyFill="1" applyBorder="1" applyAlignment="1" applyProtection="1">
      <protection locked="0"/>
    </xf>
    <xf numFmtId="1" fontId="7" fillId="0" borderId="1" xfId="3" applyNumberFormat="1" applyFont="1" applyFill="1" applyBorder="1" applyAlignment="1" applyProtection="1">
      <protection locked="0"/>
    </xf>
    <xf numFmtId="165" fontId="14" fillId="0" borderId="2" xfId="3" applyNumberFormat="1" applyFont="1" applyFill="1" applyBorder="1" applyAlignment="1" applyProtection="1">
      <protection locked="0"/>
    </xf>
    <xf numFmtId="165" fontId="8" fillId="0" borderId="0" xfId="3" applyNumberFormat="1" applyFont="1" applyFill="1" applyBorder="1" applyAlignment="1" applyProtection="1">
      <protection locked="0"/>
    </xf>
    <xf numFmtId="165" fontId="13" fillId="0" borderId="2" xfId="3" applyNumberFormat="1" applyFont="1" applyFill="1" applyBorder="1" applyAlignment="1" applyProtection="1">
      <protection locked="0"/>
    </xf>
    <xf numFmtId="165" fontId="8" fillId="0" borderId="8" xfId="3" applyNumberFormat="1" applyFont="1" applyFill="1" applyBorder="1" applyAlignment="1" applyProtection="1">
      <protection locked="0"/>
    </xf>
    <xf numFmtId="165" fontId="8" fillId="0" borderId="15" xfId="3" applyNumberFormat="1" applyFont="1" applyFill="1" applyBorder="1" applyAlignment="1" applyProtection="1">
      <protection locked="0"/>
    </xf>
    <xf numFmtId="0" fontId="11" fillId="0" borderId="19" xfId="0" applyFont="1" applyFill="1" applyBorder="1" applyAlignment="1" applyProtection="1">
      <protection locked="0"/>
    </xf>
    <xf numFmtId="0" fontId="9" fillId="2" borderId="6" xfId="0" quotePrefix="1" applyNumberFormat="1" applyFont="1" applyFill="1" applyBorder="1" applyAlignment="1" applyProtection="1">
      <alignment horizontal="center"/>
    </xf>
    <xf numFmtId="41" fontId="7" fillId="0" borderId="20" xfId="0" applyNumberFormat="1" applyFont="1" applyBorder="1" applyAlignment="1" applyProtection="1">
      <alignment horizontal="right"/>
    </xf>
    <xf numFmtId="164" fontId="8" fillId="2" borderId="5" xfId="7" applyNumberFormat="1" applyFont="1" applyFill="1" applyBorder="1" applyAlignment="1" applyProtection="1">
      <alignment horizontal="center"/>
    </xf>
    <xf numFmtId="1" fontId="8" fillId="0" borderId="5" xfId="7" applyNumberFormat="1" applyFont="1" applyFill="1" applyBorder="1" applyAlignment="1" applyProtection="1">
      <alignment horizontal="center"/>
    </xf>
    <xf numFmtId="0" fontId="8" fillId="0" borderId="5" xfId="7" applyFont="1" applyFill="1" applyBorder="1" applyAlignment="1" applyProtection="1"/>
    <xf numFmtId="0" fontId="5" fillId="0" borderId="0" xfId="0" applyFont="1"/>
    <xf numFmtId="0" fontId="19" fillId="0" borderId="0" xfId="0" applyFont="1"/>
    <xf numFmtId="164" fontId="36" fillId="2" borderId="5" xfId="0" applyNumberFormat="1" applyFont="1" applyFill="1" applyBorder="1" applyAlignment="1" applyProtection="1">
      <alignment horizontal="center"/>
    </xf>
    <xf numFmtId="1" fontId="17" fillId="0" borderId="5" xfId="0" applyNumberFormat="1" applyFont="1" applyFill="1" applyBorder="1" applyAlignment="1" applyProtection="1">
      <alignment horizontal="center"/>
      <protection locked="0"/>
    </xf>
    <xf numFmtId="0" fontId="36" fillId="0" borderId="5" xfId="0" applyFont="1" applyFill="1" applyBorder="1" applyProtection="1"/>
    <xf numFmtId="1" fontId="36" fillId="0" borderId="5" xfId="0" applyNumberFormat="1" applyFont="1" applyFill="1" applyBorder="1" applyAlignment="1" applyProtection="1">
      <alignment horizontal="center"/>
    </xf>
    <xf numFmtId="43" fontId="36" fillId="2" borderId="5" xfId="1" applyFont="1" applyFill="1" applyBorder="1" applyAlignment="1" applyProtection="1">
      <alignment horizontal="right"/>
    </xf>
    <xf numFmtId="41" fontId="36" fillId="0" borderId="5" xfId="1" applyNumberFormat="1" applyFont="1" applyFill="1" applyBorder="1" applyAlignment="1" applyProtection="1">
      <alignment horizontal="right"/>
    </xf>
    <xf numFmtId="43" fontId="36" fillId="0" borderId="5" xfId="1" applyNumberFormat="1" applyFont="1" applyFill="1" applyBorder="1" applyAlignment="1" applyProtection="1">
      <alignment horizontal="right"/>
    </xf>
    <xf numFmtId="0" fontId="7" fillId="0" borderId="20" xfId="0" applyFont="1" applyFill="1" applyBorder="1" applyAlignment="1" applyProtection="1">
      <alignment horizontal="center"/>
    </xf>
    <xf numFmtId="0" fontId="7" fillId="0" borderId="21" xfId="0" applyFont="1" applyFill="1" applyBorder="1" applyAlignment="1" applyProtection="1">
      <alignment horizontal="center"/>
    </xf>
    <xf numFmtId="15" fontId="7" fillId="3" borderId="20" xfId="0" applyNumberFormat="1" applyFont="1" applyFill="1" applyBorder="1" applyAlignment="1" applyProtection="1">
      <alignment horizontal="center" vertical="center"/>
    </xf>
    <xf numFmtId="15" fontId="7" fillId="3" borderId="21" xfId="0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0" fontId="6" fillId="0" borderId="20" xfId="0" applyFont="1" applyBorder="1" applyAlignment="1" applyProtection="1">
      <alignment horizontal="right"/>
    </xf>
    <xf numFmtId="0" fontId="6" fillId="0" borderId="21" xfId="0" applyFont="1" applyBorder="1" applyAlignment="1" applyProtection="1">
      <alignment horizontal="right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49" fontId="5" fillId="0" borderId="14" xfId="0" applyNumberFormat="1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49" fontId="5" fillId="0" borderId="18" xfId="0" applyNumberFormat="1" applyFont="1" applyBorder="1" applyAlignment="1" applyProtection="1">
      <alignment horizontal="center"/>
      <protection locked="0"/>
    </xf>
    <xf numFmtId="49" fontId="5" fillId="0" borderId="17" xfId="0" applyNumberFormat="1" applyFont="1" applyBorder="1" applyAlignment="1" applyProtection="1">
      <alignment horizontal="center"/>
      <protection locked="0"/>
    </xf>
    <xf numFmtId="49" fontId="5" fillId="0" borderId="24" xfId="0" applyNumberFormat="1" applyFont="1" applyBorder="1" applyAlignment="1" applyProtection="1">
      <alignment horizontal="center"/>
      <protection locked="0"/>
    </xf>
    <xf numFmtId="49" fontId="5" fillId="0" borderId="25" xfId="0" applyNumberFormat="1" applyFont="1" applyBorder="1" applyAlignment="1" applyProtection="1">
      <alignment horizontal="center"/>
      <protection locked="0"/>
    </xf>
    <xf numFmtId="49" fontId="8" fillId="0" borderId="2" xfId="3" applyNumberFormat="1" applyFont="1" applyBorder="1" applyAlignment="1" applyProtection="1">
      <alignment horizontal="center"/>
      <protection locked="0"/>
    </xf>
    <xf numFmtId="49" fontId="8" fillId="0" borderId="0" xfId="3" applyNumberFormat="1" applyFont="1" applyBorder="1" applyAlignment="1" applyProtection="1">
      <alignment horizontal="center"/>
      <protection locked="0"/>
    </xf>
    <xf numFmtId="49" fontId="8" fillId="0" borderId="13" xfId="3" applyNumberFormat="1" applyFont="1" applyBorder="1" applyAlignment="1" applyProtection="1">
      <alignment horizontal="center"/>
      <protection locked="0"/>
    </xf>
    <xf numFmtId="49" fontId="8" fillId="0" borderId="8" xfId="3" applyNumberFormat="1" applyFont="1" applyBorder="1" applyAlignment="1" applyProtection="1">
      <alignment horizontal="center"/>
      <protection locked="0"/>
    </xf>
    <xf numFmtId="49" fontId="8" fillId="0" borderId="15" xfId="3" applyNumberFormat="1" applyFont="1" applyBorder="1" applyAlignment="1" applyProtection="1">
      <alignment horizontal="center"/>
      <protection locked="0"/>
    </xf>
    <xf numFmtId="49" fontId="8" fillId="0" borderId="14" xfId="3" applyNumberFormat="1" applyFont="1" applyBorder="1" applyAlignment="1" applyProtection="1">
      <alignment horizontal="center"/>
      <protection locked="0"/>
    </xf>
    <xf numFmtId="49" fontId="5" fillId="0" borderId="22" xfId="0" applyNumberFormat="1" applyFont="1" applyBorder="1" applyAlignment="1" applyProtection="1">
      <alignment horizontal="center" wrapText="1"/>
      <protection locked="0"/>
    </xf>
    <xf numFmtId="49" fontId="5" fillId="0" borderId="23" xfId="0" applyNumberFormat="1" applyFont="1" applyBorder="1" applyAlignment="1" applyProtection="1">
      <alignment horizontal="center" wrapText="1"/>
      <protection locked="0"/>
    </xf>
    <xf numFmtId="49" fontId="5" fillId="0" borderId="7" xfId="0" applyNumberFormat="1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wrapText="1"/>
      <protection locked="0"/>
    </xf>
    <xf numFmtId="0" fontId="11" fillId="0" borderId="20" xfId="0" applyFont="1" applyFill="1" applyBorder="1" applyAlignment="1" applyProtection="1">
      <alignment horizontal="center" wrapText="1"/>
      <protection locked="0"/>
    </xf>
    <xf numFmtId="0" fontId="11" fillId="0" borderId="21" xfId="0" applyFont="1" applyFill="1" applyBorder="1" applyAlignment="1" applyProtection="1">
      <alignment horizontal="center" wrapText="1"/>
      <protection locked="0"/>
    </xf>
    <xf numFmtId="15" fontId="7" fillId="0" borderId="20" xfId="0" applyNumberFormat="1" applyFont="1" applyFill="1" applyBorder="1" applyAlignment="1" applyProtection="1">
      <alignment horizontal="center" vertical="center"/>
    </xf>
    <xf numFmtId="15" fontId="7" fillId="0" borderId="21" xfId="0" applyNumberFormat="1" applyFont="1" applyFill="1" applyBorder="1" applyAlignment="1" applyProtection="1">
      <alignment horizontal="center" vertical="center"/>
    </xf>
    <xf numFmtId="0" fontId="12" fillId="0" borderId="21" xfId="0" applyFont="1" applyBorder="1" applyAlignment="1" applyProtection="1"/>
    <xf numFmtId="0" fontId="12" fillId="0" borderId="21" xfId="0" applyFont="1" applyFill="1" applyBorder="1" applyAlignment="1" applyProtection="1"/>
    <xf numFmtId="0" fontId="12" fillId="0" borderId="14" xfId="0" applyFont="1" applyFill="1" applyBorder="1" applyAlignment="1" applyProtection="1"/>
    <xf numFmtId="15" fontId="7" fillId="3" borderId="19" xfId="0" applyNumberFormat="1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left"/>
    </xf>
    <xf numFmtId="15" fontId="7" fillId="0" borderId="19" xfId="0" applyNumberFormat="1" applyFont="1" applyFill="1" applyBorder="1" applyAlignment="1" applyProtection="1">
      <alignment horizontal="left" vertical="center"/>
    </xf>
    <xf numFmtId="15" fontId="7" fillId="0" borderId="19" xfId="0" applyNumberFormat="1" applyFont="1" applyFill="1" applyBorder="1" applyAlignment="1" applyProtection="1">
      <alignment vertical="center"/>
    </xf>
    <xf numFmtId="15" fontId="8" fillId="36" borderId="5" xfId="0" applyNumberFormat="1" applyFont="1" applyFill="1" applyBorder="1" applyAlignment="1" applyProtection="1">
      <alignment horizontal="left"/>
    </xf>
    <xf numFmtId="0" fontId="8" fillId="36" borderId="5" xfId="0" applyFont="1" applyFill="1" applyBorder="1" applyAlignment="1" applyProtection="1"/>
    <xf numFmtId="0" fontId="36" fillId="36" borderId="0" xfId="0" applyFont="1" applyFill="1"/>
    <xf numFmtId="15" fontId="36" fillId="36" borderId="5" xfId="0" applyNumberFormat="1" applyFont="1" applyFill="1" applyBorder="1" applyAlignment="1" applyProtection="1">
      <alignment horizontal="left"/>
    </xf>
    <xf numFmtId="0" fontId="36" fillId="36" borderId="5" xfId="0" applyFont="1" applyFill="1" applyBorder="1" applyProtection="1"/>
    <xf numFmtId="0" fontId="36" fillId="36" borderId="5" xfId="0" applyFont="1" applyFill="1" applyBorder="1" applyAlignment="1" applyProtection="1"/>
    <xf numFmtId="43" fontId="36" fillId="37" borderId="5" xfId="1" applyFont="1" applyFill="1" applyBorder="1" applyAlignment="1" applyProtection="1">
      <alignment horizontal="right"/>
    </xf>
    <xf numFmtId="0" fontId="0" fillId="0" borderId="0" xfId="0" applyFont="1" applyAlignment="1" applyProtection="1">
      <alignment horizontal="right"/>
    </xf>
    <xf numFmtId="164" fontId="10" fillId="0" borderId="20" xfId="0" applyNumberFormat="1" applyFont="1" applyFill="1" applyBorder="1" applyAlignment="1" applyProtection="1">
      <alignment horizontal="center"/>
    </xf>
  </cellXfs>
  <cellStyles count="51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1" builtinId="3"/>
    <cellStyle name="Currency" xfId="2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4"/>
    <cellStyle name="Normal 2 2" xfId="49"/>
    <cellStyle name="Normal 3" xfId="5"/>
    <cellStyle name="Normal 4" xfId="6"/>
    <cellStyle name="Normal 5" xfId="7"/>
    <cellStyle name="Normal 6" xfId="48"/>
    <cellStyle name="Note 2" xfId="50"/>
    <cellStyle name="Output" xfId="17" builtinId="21" customBuiltin="1"/>
    <cellStyle name="Percent" xfId="3" builtinId="5"/>
    <cellStyle name="Title" xfId="8" builtinId="15" customBuiltin="1"/>
    <cellStyle name="Total" xfId="23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2F89E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6873875</xdr:colOff>
      <xdr:row>15</xdr:row>
      <xdr:rowOff>31750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0" cy="2762250"/>
        </a:xfrm>
        <a:prstGeom prst="rect">
          <a:avLst/>
        </a:prstGeom>
      </xdr:spPr>
    </xdr:pic>
    <xdr:clientData/>
  </xdr:twoCellAnchor>
  <xdr:twoCellAnchor editAs="oneCell">
    <xdr:from>
      <xdr:col>2</xdr:col>
      <xdr:colOff>3365499</xdr:colOff>
      <xdr:row>0</xdr:row>
      <xdr:rowOff>0</xdr:rowOff>
    </xdr:from>
    <xdr:to>
      <xdr:col>9</xdr:col>
      <xdr:colOff>31750</xdr:colOff>
      <xdr:row>15</xdr:row>
      <xdr:rowOff>31750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0374" y="0"/>
          <a:ext cx="10937876" cy="276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4"/>
  <sheetViews>
    <sheetView showGridLines="0" tabSelected="1" zoomScale="80" zoomScaleNormal="80" zoomScalePageLayoutView="80" workbookViewId="0">
      <selection activeCell="N19" sqref="N19"/>
    </sheetView>
  </sheetViews>
  <sheetFormatPr baseColWidth="10" defaultColWidth="9.1640625" defaultRowHeight="15.25" customHeight="1" x14ac:dyDescent="0.15"/>
  <cols>
    <col min="1" max="1" width="21.33203125" style="16" customWidth="1"/>
    <col min="2" max="2" width="7.33203125" style="10" customWidth="1"/>
    <col min="3" max="3" width="112.5" style="13" customWidth="1"/>
    <col min="4" max="4" width="22.83203125" style="17" customWidth="1"/>
    <col min="5" max="5" width="7.83203125" style="17" customWidth="1"/>
    <col min="6" max="6" width="10.33203125" style="18" customWidth="1"/>
    <col min="7" max="7" width="8.1640625" style="18" customWidth="1"/>
    <col min="8" max="8" width="12" style="19" bestFit="1" customWidth="1"/>
    <col min="9" max="9" width="13.33203125" style="20" bestFit="1" customWidth="1"/>
  </cols>
  <sheetData>
    <row r="2" spans="1:9" ht="5" customHeight="1" x14ac:dyDescent="0.15"/>
    <row r="15" spans="1:9" ht="15" customHeight="1" x14ac:dyDescent="0.15"/>
    <row r="16" spans="1:9" ht="32.25" customHeight="1" x14ac:dyDescent="0.2">
      <c r="A16" s="94" t="s">
        <v>235</v>
      </c>
      <c r="B16" s="95"/>
      <c r="C16" s="95"/>
      <c r="D16" s="95"/>
      <c r="E16" s="26"/>
      <c r="F16" s="96" t="s">
        <v>233</v>
      </c>
      <c r="G16" s="96"/>
      <c r="H16" s="96"/>
      <c r="I16" s="97"/>
    </row>
    <row r="17" spans="1:9" ht="5.25" customHeight="1" thickBot="1" x14ac:dyDescent="0.25">
      <c r="A17" s="38"/>
      <c r="B17" s="39"/>
      <c r="C17" s="39"/>
      <c r="D17" s="40"/>
      <c r="E17" s="41"/>
      <c r="F17" s="42" t="s">
        <v>234</v>
      </c>
      <c r="G17" s="42"/>
      <c r="H17" s="42"/>
      <c r="I17" s="42"/>
    </row>
    <row r="18" spans="1:9" ht="18" customHeight="1" x14ac:dyDescent="0.15">
      <c r="A18" s="28" t="s">
        <v>0</v>
      </c>
      <c r="B18" s="98"/>
      <c r="C18" s="99"/>
      <c r="D18" s="31" t="s">
        <v>1</v>
      </c>
      <c r="E18" s="43"/>
      <c r="F18" s="32" t="s">
        <v>2</v>
      </c>
      <c r="G18" s="33"/>
      <c r="H18" s="34"/>
      <c r="I18" s="44"/>
    </row>
    <row r="19" spans="1:9" ht="18" customHeight="1" x14ac:dyDescent="0.15">
      <c r="A19" s="14"/>
      <c r="B19" s="100"/>
      <c r="C19" s="101"/>
      <c r="D19" s="35"/>
      <c r="E19" s="36"/>
      <c r="F19" s="102"/>
      <c r="G19" s="103"/>
      <c r="H19" s="103"/>
      <c r="I19" s="104"/>
    </row>
    <row r="20" spans="1:9" ht="51.5" customHeight="1" x14ac:dyDescent="0.15">
      <c r="A20" s="29" t="s">
        <v>3</v>
      </c>
      <c r="B20" s="115"/>
      <c r="C20" s="116"/>
      <c r="D20" s="68" t="s">
        <v>155</v>
      </c>
      <c r="E20" s="69"/>
      <c r="F20" s="32" t="s">
        <v>4</v>
      </c>
      <c r="G20" s="33"/>
      <c r="H20" s="34"/>
      <c r="I20" s="44"/>
    </row>
    <row r="21" spans="1:9" ht="21.75" customHeight="1" x14ac:dyDescent="0.2">
      <c r="A21" s="15" t="s">
        <v>37</v>
      </c>
      <c r="B21" s="105"/>
      <c r="C21" s="106"/>
      <c r="D21" s="70"/>
      <c r="E21" s="71"/>
      <c r="F21" s="109"/>
      <c r="G21" s="110"/>
      <c r="H21" s="110"/>
      <c r="I21" s="111"/>
    </row>
    <row r="22" spans="1:9" ht="21.75" customHeight="1" x14ac:dyDescent="0.2">
      <c r="A22" s="15" t="s">
        <v>38</v>
      </c>
      <c r="B22" s="105"/>
      <c r="C22" s="106"/>
      <c r="D22" s="72"/>
      <c r="E22" s="71"/>
      <c r="F22" s="109"/>
      <c r="G22" s="110"/>
      <c r="H22" s="110"/>
      <c r="I22" s="111"/>
    </row>
    <row r="23" spans="1:9" ht="21.75" customHeight="1" x14ac:dyDescent="0.15">
      <c r="A23" s="14" t="s">
        <v>154</v>
      </c>
      <c r="B23" s="107"/>
      <c r="C23" s="108"/>
      <c r="D23" s="73"/>
      <c r="E23" s="74"/>
      <c r="F23" s="112"/>
      <c r="G23" s="113"/>
      <c r="H23" s="113"/>
      <c r="I23" s="114"/>
    </row>
    <row r="24" spans="1:9" ht="18.75" customHeight="1" x14ac:dyDescent="0.15">
      <c r="A24" s="30" t="s">
        <v>5</v>
      </c>
      <c r="B24" s="117"/>
      <c r="C24" s="118"/>
      <c r="D24" s="31" t="s">
        <v>6</v>
      </c>
      <c r="E24" s="37"/>
      <c r="F24" s="32" t="s">
        <v>7</v>
      </c>
      <c r="G24" s="33"/>
      <c r="H24" s="34"/>
      <c r="I24" s="44"/>
    </row>
    <row r="25" spans="1:9" ht="18.75" customHeight="1" x14ac:dyDescent="0.15">
      <c r="A25" s="14"/>
      <c r="B25" s="100"/>
      <c r="C25" s="101"/>
      <c r="D25" s="24"/>
      <c r="E25" s="27"/>
      <c r="F25" s="119"/>
      <c r="G25" s="120"/>
      <c r="H25" s="120"/>
      <c r="I25" s="121"/>
    </row>
    <row r="26" spans="1:9" ht="12" customHeight="1" x14ac:dyDescent="0.15">
      <c r="A26" s="45" t="s">
        <v>36</v>
      </c>
      <c r="B26" s="46" t="s">
        <v>8</v>
      </c>
      <c r="C26" s="122" t="s">
        <v>15</v>
      </c>
      <c r="D26" s="47"/>
      <c r="E26" s="47" t="s">
        <v>9</v>
      </c>
      <c r="F26" s="76" t="s">
        <v>236</v>
      </c>
      <c r="G26" s="76" t="s">
        <v>236</v>
      </c>
      <c r="H26" s="48"/>
      <c r="I26" s="49"/>
    </row>
    <row r="27" spans="1:9" ht="12" customHeight="1" x14ac:dyDescent="0.15">
      <c r="A27" s="50" t="s">
        <v>18</v>
      </c>
      <c r="B27" s="51" t="s">
        <v>10</v>
      </c>
      <c r="C27" s="123"/>
      <c r="D27" s="52" t="s">
        <v>11</v>
      </c>
      <c r="E27" s="52" t="s">
        <v>129</v>
      </c>
      <c r="F27" s="53" t="s">
        <v>11</v>
      </c>
      <c r="G27" s="54" t="s">
        <v>12</v>
      </c>
      <c r="H27" s="55" t="s">
        <v>31</v>
      </c>
      <c r="I27" s="56" t="s">
        <v>13</v>
      </c>
    </row>
    <row r="28" spans="1:9" ht="12" customHeight="1" x14ac:dyDescent="0.15">
      <c r="A28" s="57" t="s">
        <v>14</v>
      </c>
      <c r="B28" s="58" t="s">
        <v>9</v>
      </c>
      <c r="C28" s="124"/>
      <c r="D28" s="59" t="s">
        <v>143</v>
      </c>
      <c r="E28" s="59" t="s">
        <v>130</v>
      </c>
      <c r="F28" s="57" t="s">
        <v>16</v>
      </c>
      <c r="G28" s="60" t="s">
        <v>16</v>
      </c>
      <c r="H28" s="61" t="s">
        <v>32</v>
      </c>
      <c r="I28" s="62" t="s">
        <v>17</v>
      </c>
    </row>
    <row r="29" spans="1:9" ht="25.5" customHeight="1" x14ac:dyDescent="0.15">
      <c r="A29" s="133" t="s">
        <v>224</v>
      </c>
      <c r="B29" s="92"/>
      <c r="C29" s="92"/>
      <c r="D29" s="92"/>
      <c r="E29" s="92"/>
      <c r="F29" s="92"/>
      <c r="G29" s="92"/>
      <c r="H29" s="92"/>
      <c r="I29" s="93"/>
    </row>
    <row r="30" spans="1:9" ht="25.5" customHeight="1" x14ac:dyDescent="0.15">
      <c r="A30" s="11">
        <v>75724428003</v>
      </c>
      <c r="B30" s="4"/>
      <c r="C30" s="137" t="s">
        <v>225</v>
      </c>
      <c r="D30" s="6">
        <v>12</v>
      </c>
      <c r="E30" s="6">
        <v>150</v>
      </c>
      <c r="F30" s="1">
        <v>43.125</v>
      </c>
      <c r="G30" s="1">
        <v>3.59375</v>
      </c>
      <c r="H30" s="2">
        <f t="shared" ref="H30:H37" si="0">B30*D30</f>
        <v>0</v>
      </c>
      <c r="I30" s="3">
        <f t="shared" ref="I30:I37" si="1">H30*G30</f>
        <v>0</v>
      </c>
    </row>
    <row r="31" spans="1:9" ht="25.5" customHeight="1" x14ac:dyDescent="0.15">
      <c r="A31" s="11">
        <v>75724428010</v>
      </c>
      <c r="B31" s="4"/>
      <c r="C31" s="138" t="s">
        <v>226</v>
      </c>
      <c r="D31" s="6">
        <v>12</v>
      </c>
      <c r="E31" s="6">
        <v>150</v>
      </c>
      <c r="F31" s="1">
        <v>43.125</v>
      </c>
      <c r="G31" s="1">
        <v>3.59375</v>
      </c>
      <c r="H31" s="2">
        <f t="shared" si="0"/>
        <v>0</v>
      </c>
      <c r="I31" s="3">
        <f t="shared" si="1"/>
        <v>0</v>
      </c>
    </row>
    <row r="32" spans="1:9" ht="25.5" customHeight="1" x14ac:dyDescent="0.15">
      <c r="A32" s="11">
        <v>75724428027</v>
      </c>
      <c r="B32" s="4"/>
      <c r="C32" s="137" t="s">
        <v>227</v>
      </c>
      <c r="D32" s="6">
        <v>6</v>
      </c>
      <c r="E32" s="6">
        <v>280</v>
      </c>
      <c r="F32" s="1">
        <v>27.25</v>
      </c>
      <c r="G32" s="1">
        <v>4.541666666666667</v>
      </c>
      <c r="H32" s="2">
        <f t="shared" si="0"/>
        <v>0</v>
      </c>
      <c r="I32" s="3">
        <f t="shared" si="1"/>
        <v>0</v>
      </c>
    </row>
    <row r="33" spans="1:9" ht="25.5" customHeight="1" x14ac:dyDescent="0.15">
      <c r="A33" s="11">
        <v>75724428034</v>
      </c>
      <c r="B33" s="4"/>
      <c r="C33" s="138" t="s">
        <v>228</v>
      </c>
      <c r="D33" s="6">
        <v>12</v>
      </c>
      <c r="E33" s="6">
        <v>186</v>
      </c>
      <c r="F33" s="1">
        <v>43.125</v>
      </c>
      <c r="G33" s="1">
        <v>3.59375</v>
      </c>
      <c r="H33" s="2">
        <f t="shared" si="0"/>
        <v>0</v>
      </c>
      <c r="I33" s="3">
        <f t="shared" si="1"/>
        <v>0</v>
      </c>
    </row>
    <row r="34" spans="1:9" ht="25.5" customHeight="1" x14ac:dyDescent="0.15">
      <c r="A34" s="11">
        <v>75724428041</v>
      </c>
      <c r="B34" s="4"/>
      <c r="C34" s="137" t="s">
        <v>229</v>
      </c>
      <c r="D34" s="6">
        <v>12</v>
      </c>
      <c r="E34" s="6">
        <v>150</v>
      </c>
      <c r="F34" s="1">
        <v>43.125</v>
      </c>
      <c r="G34" s="1">
        <v>3.59375</v>
      </c>
      <c r="H34" s="2">
        <f t="shared" si="0"/>
        <v>0</v>
      </c>
      <c r="I34" s="3">
        <f t="shared" si="1"/>
        <v>0</v>
      </c>
    </row>
    <row r="35" spans="1:9" ht="25.5" customHeight="1" x14ac:dyDescent="0.15">
      <c r="A35" s="11">
        <v>75724428058</v>
      </c>
      <c r="B35" s="4"/>
      <c r="C35" s="138" t="s">
        <v>230</v>
      </c>
      <c r="D35" s="6">
        <v>12</v>
      </c>
      <c r="E35" s="6">
        <v>390</v>
      </c>
      <c r="F35" s="1">
        <v>43.125</v>
      </c>
      <c r="G35" s="1">
        <v>3.59375</v>
      </c>
      <c r="H35" s="2">
        <f t="shared" si="0"/>
        <v>0</v>
      </c>
      <c r="I35" s="3">
        <f t="shared" si="1"/>
        <v>0</v>
      </c>
    </row>
    <row r="36" spans="1:9" ht="25.5" customHeight="1" x14ac:dyDescent="0.15">
      <c r="A36" s="11">
        <v>75724428072</v>
      </c>
      <c r="B36" s="4"/>
      <c r="C36" s="137" t="s">
        <v>231</v>
      </c>
      <c r="D36" s="6">
        <v>6</v>
      </c>
      <c r="E36" s="6">
        <v>280</v>
      </c>
      <c r="F36" s="1">
        <v>27.25</v>
      </c>
      <c r="G36" s="1">
        <v>4.541666666666667</v>
      </c>
      <c r="H36" s="2">
        <f t="shared" si="0"/>
        <v>0</v>
      </c>
      <c r="I36" s="3">
        <f t="shared" si="1"/>
        <v>0</v>
      </c>
    </row>
    <row r="37" spans="1:9" ht="25.5" customHeight="1" x14ac:dyDescent="0.15">
      <c r="A37" s="11">
        <v>75724428126</v>
      </c>
      <c r="B37" s="4"/>
      <c r="C37" s="138" t="s">
        <v>232</v>
      </c>
      <c r="D37" s="6">
        <v>12</v>
      </c>
      <c r="E37" s="6">
        <v>155</v>
      </c>
      <c r="F37" s="1">
        <v>49.675000000000004</v>
      </c>
      <c r="G37" s="1">
        <v>4.1395833333333334</v>
      </c>
      <c r="H37" s="2">
        <f t="shared" si="0"/>
        <v>0</v>
      </c>
      <c r="I37" s="3">
        <f t="shared" si="1"/>
        <v>0</v>
      </c>
    </row>
    <row r="38" spans="1:9" ht="25.5" customHeight="1" x14ac:dyDescent="0.15">
      <c r="A38" s="133" t="s">
        <v>123</v>
      </c>
      <c r="B38" s="92"/>
      <c r="C38" s="92"/>
      <c r="D38" s="92"/>
      <c r="E38" s="92"/>
      <c r="F38" s="92" t="s">
        <v>236</v>
      </c>
      <c r="G38" s="92" t="s">
        <v>236</v>
      </c>
      <c r="H38" s="92"/>
      <c r="I38" s="93"/>
    </row>
    <row r="39" spans="1:9" ht="25.5" customHeight="1" x14ac:dyDescent="0.15">
      <c r="A39" s="11">
        <v>75724065208</v>
      </c>
      <c r="B39" s="4"/>
      <c r="C39" s="8" t="s">
        <v>164</v>
      </c>
      <c r="D39" s="6">
        <v>12</v>
      </c>
      <c r="E39" s="6">
        <v>160</v>
      </c>
      <c r="F39" s="1">
        <v>53.8125</v>
      </c>
      <c r="G39" s="1">
        <v>4.484375</v>
      </c>
      <c r="H39" s="2">
        <f>B39*D39</f>
        <v>0</v>
      </c>
      <c r="I39" s="3">
        <f t="shared" ref="I39:I40" si="2">H39*G39</f>
        <v>0</v>
      </c>
    </row>
    <row r="40" spans="1:9" ht="25.5" customHeight="1" x14ac:dyDescent="0.15">
      <c r="A40" s="11">
        <v>75724070523</v>
      </c>
      <c r="B40" s="4"/>
      <c r="C40" s="7" t="s">
        <v>163</v>
      </c>
      <c r="D40" s="6">
        <v>12</v>
      </c>
      <c r="E40" s="6">
        <v>160</v>
      </c>
      <c r="F40" s="1">
        <v>57.625</v>
      </c>
      <c r="G40" s="1">
        <v>4.8020833333333339</v>
      </c>
      <c r="H40" s="2">
        <f>B40*D40</f>
        <v>0</v>
      </c>
      <c r="I40" s="3">
        <f t="shared" si="2"/>
        <v>0</v>
      </c>
    </row>
    <row r="41" spans="1:9" ht="25.5" customHeight="1" x14ac:dyDescent="0.15">
      <c r="A41" s="133" t="s">
        <v>135</v>
      </c>
      <c r="B41" s="92"/>
      <c r="C41" s="92"/>
      <c r="D41" s="92"/>
      <c r="E41" s="92"/>
      <c r="F41" s="92" t="s">
        <v>236</v>
      </c>
      <c r="G41" s="92" t="s">
        <v>236</v>
      </c>
      <c r="H41" s="92"/>
      <c r="I41" s="93"/>
    </row>
    <row r="42" spans="1:9" ht="25.5" customHeight="1" x14ac:dyDescent="0.15">
      <c r="A42" s="11">
        <v>75724082564</v>
      </c>
      <c r="B42" s="4"/>
      <c r="C42" s="8" t="s">
        <v>200</v>
      </c>
      <c r="D42" s="6">
        <v>6</v>
      </c>
      <c r="E42" s="6">
        <v>240</v>
      </c>
      <c r="F42" s="1">
        <v>30</v>
      </c>
      <c r="G42" s="1">
        <v>5</v>
      </c>
      <c r="H42" s="2">
        <f t="shared" ref="H42:H51" si="3">B42*D42</f>
        <v>0</v>
      </c>
      <c r="I42" s="3">
        <f t="shared" ref="I42:I51" si="4">H42*G42</f>
        <v>0</v>
      </c>
    </row>
    <row r="43" spans="1:9" ht="25.5" customHeight="1" x14ac:dyDescent="0.15">
      <c r="A43" s="11">
        <v>75724082571</v>
      </c>
      <c r="B43" s="4"/>
      <c r="C43" s="8" t="s">
        <v>201</v>
      </c>
      <c r="D43" s="6">
        <v>6</v>
      </c>
      <c r="E43" s="6">
        <v>240</v>
      </c>
      <c r="F43" s="1">
        <v>30</v>
      </c>
      <c r="G43" s="1">
        <v>5</v>
      </c>
      <c r="H43" s="2">
        <f t="shared" si="3"/>
        <v>0</v>
      </c>
      <c r="I43" s="3">
        <f t="shared" si="4"/>
        <v>0</v>
      </c>
    </row>
    <row r="44" spans="1:9" ht="25.5" customHeight="1" x14ac:dyDescent="0.15">
      <c r="A44" s="11">
        <v>75724082588</v>
      </c>
      <c r="B44" s="4"/>
      <c r="C44" s="8" t="s">
        <v>202</v>
      </c>
      <c r="D44" s="6">
        <v>6</v>
      </c>
      <c r="E44" s="6">
        <v>300</v>
      </c>
      <c r="F44" s="1">
        <v>30</v>
      </c>
      <c r="G44" s="1">
        <v>5</v>
      </c>
      <c r="H44" s="2">
        <f t="shared" si="3"/>
        <v>0</v>
      </c>
      <c r="I44" s="3">
        <f t="shared" si="4"/>
        <v>0</v>
      </c>
    </row>
    <row r="45" spans="1:9" ht="25.5" customHeight="1" x14ac:dyDescent="0.15">
      <c r="A45" s="11">
        <v>75724082595</v>
      </c>
      <c r="B45" s="4"/>
      <c r="C45" s="8" t="s">
        <v>203</v>
      </c>
      <c r="D45" s="6">
        <v>6</v>
      </c>
      <c r="E45" s="6">
        <v>240</v>
      </c>
      <c r="F45" s="1">
        <v>30</v>
      </c>
      <c r="G45" s="1">
        <v>5</v>
      </c>
      <c r="H45" s="2">
        <f t="shared" si="3"/>
        <v>0</v>
      </c>
      <c r="I45" s="3">
        <f t="shared" si="4"/>
        <v>0</v>
      </c>
    </row>
    <row r="46" spans="1:9" ht="25.5" customHeight="1" x14ac:dyDescent="0.15">
      <c r="A46" s="11">
        <v>75724199118</v>
      </c>
      <c r="B46" s="4"/>
      <c r="C46" s="8" t="s">
        <v>204</v>
      </c>
      <c r="D46" s="6">
        <v>12</v>
      </c>
      <c r="E46" s="6">
        <v>130</v>
      </c>
      <c r="F46" s="1">
        <v>52.25</v>
      </c>
      <c r="G46" s="1">
        <v>4.3541666666666661</v>
      </c>
      <c r="H46" s="2">
        <f t="shared" si="3"/>
        <v>0</v>
      </c>
      <c r="I46" s="3">
        <f t="shared" si="4"/>
        <v>0</v>
      </c>
    </row>
    <row r="47" spans="1:9" ht="25.5" customHeight="1" x14ac:dyDescent="0.15">
      <c r="A47" s="11">
        <v>75724199125</v>
      </c>
      <c r="B47" s="4"/>
      <c r="C47" s="8" t="s">
        <v>205</v>
      </c>
      <c r="D47" s="6">
        <v>12</v>
      </c>
      <c r="E47" s="6">
        <v>168</v>
      </c>
      <c r="F47" s="1">
        <v>52.25</v>
      </c>
      <c r="G47" s="1">
        <v>4.3541666666666661</v>
      </c>
      <c r="H47" s="2">
        <f t="shared" si="3"/>
        <v>0</v>
      </c>
      <c r="I47" s="3">
        <f t="shared" si="4"/>
        <v>0</v>
      </c>
    </row>
    <row r="48" spans="1:9" s="82" customFormat="1" ht="25.5" customHeight="1" x14ac:dyDescent="0.15">
      <c r="A48" s="83">
        <v>75724436626</v>
      </c>
      <c r="B48" s="84"/>
      <c r="C48" s="139" t="s">
        <v>217</v>
      </c>
      <c r="D48" s="86">
        <v>12</v>
      </c>
      <c r="E48" s="86">
        <v>240</v>
      </c>
      <c r="F48" s="87">
        <v>50.625</v>
      </c>
      <c r="G48" s="1">
        <v>4.21875</v>
      </c>
      <c r="H48" s="88">
        <f t="shared" si="3"/>
        <v>0</v>
      </c>
      <c r="I48" s="89">
        <f t="shared" si="4"/>
        <v>0</v>
      </c>
    </row>
    <row r="49" spans="1:9" s="81" customFormat="1" ht="25.5" customHeight="1" x14ac:dyDescent="0.15">
      <c r="A49" s="11">
        <v>75724217867</v>
      </c>
      <c r="B49" s="4"/>
      <c r="C49" s="8" t="s">
        <v>183</v>
      </c>
      <c r="D49" s="6">
        <v>12</v>
      </c>
      <c r="E49" s="6">
        <v>170</v>
      </c>
      <c r="F49" s="1">
        <v>43.75</v>
      </c>
      <c r="G49" s="1">
        <v>3.645833333333333</v>
      </c>
      <c r="H49" s="2">
        <f t="shared" si="3"/>
        <v>0</v>
      </c>
      <c r="I49" s="3">
        <f t="shared" si="4"/>
        <v>0</v>
      </c>
    </row>
    <row r="50" spans="1:9" s="81" customFormat="1" ht="25.5" customHeight="1" x14ac:dyDescent="0.15">
      <c r="A50" s="11">
        <v>75724389779</v>
      </c>
      <c r="B50" s="4"/>
      <c r="C50" s="8" t="s">
        <v>184</v>
      </c>
      <c r="D50" s="6">
        <v>12</v>
      </c>
      <c r="E50" s="6">
        <v>130</v>
      </c>
      <c r="F50" s="1">
        <v>47.25</v>
      </c>
      <c r="G50" s="1">
        <v>3.9375</v>
      </c>
      <c r="H50" s="2">
        <f t="shared" si="3"/>
        <v>0</v>
      </c>
      <c r="I50" s="3">
        <f t="shared" si="4"/>
        <v>0</v>
      </c>
    </row>
    <row r="51" spans="1:9" s="81" customFormat="1" ht="25.5" customHeight="1" x14ac:dyDescent="0.15">
      <c r="A51" s="11">
        <v>75724389793</v>
      </c>
      <c r="B51" s="4"/>
      <c r="C51" s="8" t="s">
        <v>185</v>
      </c>
      <c r="D51" s="6">
        <v>12</v>
      </c>
      <c r="E51" s="6">
        <v>95</v>
      </c>
      <c r="F51" s="1">
        <v>40</v>
      </c>
      <c r="G51" s="1">
        <v>3.333333333333333</v>
      </c>
      <c r="H51" s="2">
        <f t="shared" si="3"/>
        <v>0</v>
      </c>
      <c r="I51" s="3">
        <f t="shared" si="4"/>
        <v>0</v>
      </c>
    </row>
    <row r="52" spans="1:9" ht="25.5" customHeight="1" x14ac:dyDescent="0.15">
      <c r="A52" s="133" t="s">
        <v>178</v>
      </c>
      <c r="B52" s="92"/>
      <c r="C52" s="92"/>
      <c r="D52" s="92"/>
      <c r="E52" s="92"/>
      <c r="F52" s="92" t="s">
        <v>236</v>
      </c>
      <c r="G52" s="92" t="s">
        <v>236</v>
      </c>
      <c r="H52" s="92"/>
      <c r="I52" s="93"/>
    </row>
    <row r="53" spans="1:9" ht="25.5" customHeight="1" x14ac:dyDescent="0.15">
      <c r="A53" s="134" t="s">
        <v>48</v>
      </c>
      <c r="B53" s="90"/>
      <c r="C53" s="90"/>
      <c r="D53" s="90"/>
      <c r="E53" s="90"/>
      <c r="F53" s="90" t="s">
        <v>236</v>
      </c>
      <c r="G53" s="90" t="s">
        <v>236</v>
      </c>
      <c r="H53" s="90"/>
      <c r="I53" s="91"/>
    </row>
    <row r="54" spans="1:9" ht="25.5" customHeight="1" x14ac:dyDescent="0.15">
      <c r="A54" s="11">
        <v>75724251632</v>
      </c>
      <c r="B54" s="4"/>
      <c r="C54" s="5" t="s">
        <v>19</v>
      </c>
      <c r="D54" s="6">
        <v>12</v>
      </c>
      <c r="E54" s="6">
        <v>36</v>
      </c>
      <c r="F54" s="1">
        <v>58.3125</v>
      </c>
      <c r="G54" s="1">
        <v>4.859375</v>
      </c>
      <c r="H54" s="2">
        <f>B54*D54</f>
        <v>0</v>
      </c>
      <c r="I54" s="3">
        <f>H54*G54</f>
        <v>0</v>
      </c>
    </row>
    <row r="55" spans="1:9" ht="25.5" customHeight="1" x14ac:dyDescent="0.15">
      <c r="A55" s="11">
        <v>75724251649</v>
      </c>
      <c r="B55" s="4"/>
      <c r="C55" s="7" t="s">
        <v>20</v>
      </c>
      <c r="D55" s="6">
        <v>12</v>
      </c>
      <c r="E55" s="6">
        <v>36</v>
      </c>
      <c r="F55" s="1">
        <v>58.3125</v>
      </c>
      <c r="G55" s="1">
        <v>4.859375</v>
      </c>
      <c r="H55" s="2">
        <f>B55*D55</f>
        <v>0</v>
      </c>
      <c r="I55" s="3">
        <f t="shared" ref="I55" si="5">H55*G55</f>
        <v>0</v>
      </c>
    </row>
    <row r="56" spans="1:9" ht="25.5" customHeight="1" x14ac:dyDescent="0.15">
      <c r="A56" s="134" t="s">
        <v>49</v>
      </c>
      <c r="B56" s="90"/>
      <c r="C56" s="90"/>
      <c r="D56" s="90"/>
      <c r="E56" s="90"/>
      <c r="F56" s="90" t="s">
        <v>236</v>
      </c>
      <c r="G56" s="90" t="s">
        <v>236</v>
      </c>
      <c r="H56" s="90"/>
      <c r="I56" s="91"/>
    </row>
    <row r="57" spans="1:9" ht="25.5" customHeight="1" x14ac:dyDescent="0.15">
      <c r="A57" s="11">
        <v>75724061057</v>
      </c>
      <c r="B57" s="4"/>
      <c r="C57" s="8" t="s">
        <v>93</v>
      </c>
      <c r="D57" s="6">
        <v>6</v>
      </c>
      <c r="E57" s="6">
        <v>630</v>
      </c>
      <c r="F57" s="1">
        <v>20.875</v>
      </c>
      <c r="G57" s="1">
        <v>3.4791666666666665</v>
      </c>
      <c r="H57" s="2">
        <f t="shared" ref="H57:H77" si="6">B57*D57</f>
        <v>0</v>
      </c>
      <c r="I57" s="3">
        <f t="shared" ref="I57:I77" si="7">H57*G57</f>
        <v>0</v>
      </c>
    </row>
    <row r="58" spans="1:9" s="82" customFormat="1" ht="25.5" customHeight="1" x14ac:dyDescent="0.15">
      <c r="A58" s="11">
        <v>75724214040</v>
      </c>
      <c r="B58" s="4"/>
      <c r="C58" s="8" t="s">
        <v>152</v>
      </c>
      <c r="D58" s="6">
        <v>12</v>
      </c>
      <c r="E58" s="6">
        <v>280</v>
      </c>
      <c r="F58" s="1">
        <v>41.75</v>
      </c>
      <c r="G58" s="1">
        <v>3.4791666666666665</v>
      </c>
      <c r="H58" s="2">
        <f t="shared" si="6"/>
        <v>0</v>
      </c>
      <c r="I58" s="3">
        <f t="shared" si="7"/>
        <v>0</v>
      </c>
    </row>
    <row r="59" spans="1:9" s="81" customFormat="1" ht="25.5" customHeight="1" x14ac:dyDescent="0.15">
      <c r="A59" s="11">
        <v>75724397651</v>
      </c>
      <c r="B59" s="4"/>
      <c r="C59" s="8" t="s">
        <v>179</v>
      </c>
      <c r="D59" s="6">
        <v>12</v>
      </c>
      <c r="E59" s="6">
        <v>280</v>
      </c>
      <c r="F59" s="1">
        <v>41.75</v>
      </c>
      <c r="G59" s="1">
        <v>3.4791666666666665</v>
      </c>
      <c r="H59" s="2">
        <f t="shared" si="6"/>
        <v>0</v>
      </c>
      <c r="I59" s="3">
        <f t="shared" si="7"/>
        <v>0</v>
      </c>
    </row>
    <row r="60" spans="1:9" s="81" customFormat="1" ht="25.5" customHeight="1" x14ac:dyDescent="0.15">
      <c r="A60" s="11">
        <v>75724211032</v>
      </c>
      <c r="B60" s="4"/>
      <c r="C60" s="8" t="s">
        <v>162</v>
      </c>
      <c r="D60" s="6">
        <v>36</v>
      </c>
      <c r="E60" s="6">
        <v>105</v>
      </c>
      <c r="F60" s="1">
        <v>84.375</v>
      </c>
      <c r="G60" s="1">
        <v>2.34375</v>
      </c>
      <c r="H60" s="2">
        <f t="shared" si="6"/>
        <v>0</v>
      </c>
      <c r="I60" s="3">
        <f t="shared" si="7"/>
        <v>0</v>
      </c>
    </row>
    <row r="61" spans="1:9" s="82" customFormat="1" ht="25.5" customHeight="1" x14ac:dyDescent="0.15">
      <c r="A61" s="83">
        <v>75724431478</v>
      </c>
      <c r="B61" s="84"/>
      <c r="C61" s="140" t="s">
        <v>218</v>
      </c>
      <c r="D61" s="86">
        <v>12</v>
      </c>
      <c r="E61" s="86">
        <v>385</v>
      </c>
      <c r="F61" s="87">
        <v>32.0625</v>
      </c>
      <c r="G61" s="1">
        <v>2.6718749999999996</v>
      </c>
      <c r="H61" s="88">
        <f t="shared" si="6"/>
        <v>0</v>
      </c>
      <c r="I61" s="89">
        <f t="shared" si="7"/>
        <v>0</v>
      </c>
    </row>
    <row r="62" spans="1:9" s="81" customFormat="1" ht="25.5" customHeight="1" x14ac:dyDescent="0.15">
      <c r="A62" s="11">
        <v>75724070516</v>
      </c>
      <c r="B62" s="4"/>
      <c r="C62" s="8" t="s">
        <v>121</v>
      </c>
      <c r="D62" s="6">
        <v>6</v>
      </c>
      <c r="E62" s="6">
        <v>576</v>
      </c>
      <c r="F62" s="1">
        <v>47.5</v>
      </c>
      <c r="G62" s="1">
        <v>7.9166666666666661</v>
      </c>
      <c r="H62" s="2">
        <f t="shared" si="6"/>
        <v>0</v>
      </c>
      <c r="I62" s="3">
        <f t="shared" si="7"/>
        <v>0</v>
      </c>
    </row>
    <row r="63" spans="1:9" s="81" customFormat="1" ht="25.5" customHeight="1" x14ac:dyDescent="0.15">
      <c r="A63" s="11">
        <v>75724251984</v>
      </c>
      <c r="B63" s="4"/>
      <c r="C63" s="8" t="s">
        <v>95</v>
      </c>
      <c r="D63" s="6">
        <v>12</v>
      </c>
      <c r="E63" s="6">
        <v>441</v>
      </c>
      <c r="F63" s="1">
        <v>69</v>
      </c>
      <c r="G63" s="1">
        <v>5.7500000000000009</v>
      </c>
      <c r="H63" s="2">
        <f t="shared" si="6"/>
        <v>0</v>
      </c>
      <c r="I63" s="3">
        <f t="shared" si="7"/>
        <v>0</v>
      </c>
    </row>
    <row r="64" spans="1:9" s="81" customFormat="1" ht="25.5" customHeight="1" x14ac:dyDescent="0.15">
      <c r="A64" s="11">
        <v>75724389786</v>
      </c>
      <c r="B64" s="4"/>
      <c r="C64" s="8" t="s">
        <v>186</v>
      </c>
      <c r="D64" s="6">
        <v>12</v>
      </c>
      <c r="E64" s="6">
        <v>279</v>
      </c>
      <c r="F64" s="1">
        <v>36.375</v>
      </c>
      <c r="G64" s="1">
        <v>3.0312500000000004</v>
      </c>
      <c r="H64" s="2">
        <f t="shared" si="6"/>
        <v>0</v>
      </c>
      <c r="I64" s="3">
        <f t="shared" si="7"/>
        <v>0</v>
      </c>
    </row>
    <row r="65" spans="1:9" s="81" customFormat="1" ht="25.5" customHeight="1" x14ac:dyDescent="0.15">
      <c r="A65" s="11">
        <v>75724252011</v>
      </c>
      <c r="B65" s="4"/>
      <c r="C65" s="8" t="s">
        <v>99</v>
      </c>
      <c r="D65" s="6">
        <v>12</v>
      </c>
      <c r="E65" s="6">
        <v>170</v>
      </c>
      <c r="F65" s="1">
        <v>43.75</v>
      </c>
      <c r="G65" s="1">
        <v>3.645833333333333</v>
      </c>
      <c r="H65" s="2">
        <f t="shared" si="6"/>
        <v>0</v>
      </c>
      <c r="I65" s="3">
        <f t="shared" si="7"/>
        <v>0</v>
      </c>
    </row>
    <row r="66" spans="1:9" s="81" customFormat="1" ht="25.5" customHeight="1" x14ac:dyDescent="0.15">
      <c r="A66" s="11">
        <v>75724244405</v>
      </c>
      <c r="B66" s="4"/>
      <c r="C66" s="8" t="s">
        <v>142</v>
      </c>
      <c r="D66" s="6">
        <v>12</v>
      </c>
      <c r="E66" s="6">
        <v>330</v>
      </c>
      <c r="F66" s="1">
        <v>62.25</v>
      </c>
      <c r="G66" s="1">
        <v>5.1874999999999991</v>
      </c>
      <c r="H66" s="2">
        <f t="shared" si="6"/>
        <v>0</v>
      </c>
      <c r="I66" s="3">
        <f t="shared" si="7"/>
        <v>0</v>
      </c>
    </row>
    <row r="67" spans="1:9" ht="25.5" customHeight="1" x14ac:dyDescent="0.15">
      <c r="A67" s="11">
        <v>75724244429</v>
      </c>
      <c r="B67" s="4"/>
      <c r="C67" s="8" t="s">
        <v>219</v>
      </c>
      <c r="D67" s="6">
        <v>12</v>
      </c>
      <c r="E67" s="6">
        <v>385</v>
      </c>
      <c r="F67" s="1">
        <v>62.25</v>
      </c>
      <c r="G67" s="1">
        <v>5.1874999999999991</v>
      </c>
      <c r="H67" s="2">
        <f t="shared" si="6"/>
        <v>0</v>
      </c>
      <c r="I67" s="3">
        <f t="shared" si="7"/>
        <v>0</v>
      </c>
    </row>
    <row r="68" spans="1:9" s="81" customFormat="1" ht="25.5" customHeight="1" x14ac:dyDescent="0.15">
      <c r="A68" s="11">
        <v>75724397675</v>
      </c>
      <c r="B68" s="4"/>
      <c r="C68" s="8" t="s">
        <v>206</v>
      </c>
      <c r="D68" s="6">
        <v>12</v>
      </c>
      <c r="E68" s="6">
        <v>170</v>
      </c>
      <c r="F68" s="1">
        <v>43.75</v>
      </c>
      <c r="G68" s="1">
        <v>3.645833333333333</v>
      </c>
      <c r="H68" s="2">
        <f t="shared" ref="H68" si="8">B68*D68</f>
        <v>0</v>
      </c>
      <c r="I68" s="3">
        <f t="shared" ref="I68" si="9">H68*G68</f>
        <v>0</v>
      </c>
    </row>
    <row r="69" spans="1:9" ht="25.5" customHeight="1" x14ac:dyDescent="0.15">
      <c r="A69" s="11">
        <v>75724071285</v>
      </c>
      <c r="B69" s="4"/>
      <c r="C69" s="8" t="s">
        <v>122</v>
      </c>
      <c r="D69" s="6">
        <v>12</v>
      </c>
      <c r="E69" s="6">
        <v>240</v>
      </c>
      <c r="F69" s="1">
        <v>60.75</v>
      </c>
      <c r="G69" s="1">
        <v>5.0625</v>
      </c>
      <c r="H69" s="2">
        <f t="shared" si="6"/>
        <v>0</v>
      </c>
      <c r="I69" s="3">
        <f t="shared" si="7"/>
        <v>0</v>
      </c>
    </row>
    <row r="70" spans="1:9" ht="25.5" customHeight="1" x14ac:dyDescent="0.15">
      <c r="A70" s="11">
        <v>75724244382</v>
      </c>
      <c r="B70" s="4"/>
      <c r="C70" s="8" t="s">
        <v>141</v>
      </c>
      <c r="D70" s="6">
        <v>12</v>
      </c>
      <c r="E70" s="6">
        <v>165</v>
      </c>
      <c r="F70" s="1">
        <v>43.75</v>
      </c>
      <c r="G70" s="1">
        <v>3.645833333333333</v>
      </c>
      <c r="H70" s="2">
        <f t="shared" si="6"/>
        <v>0</v>
      </c>
      <c r="I70" s="3">
        <f t="shared" si="7"/>
        <v>0</v>
      </c>
    </row>
    <row r="71" spans="1:9" ht="25.5" customHeight="1" x14ac:dyDescent="0.15">
      <c r="A71" s="11">
        <v>75724244399</v>
      </c>
      <c r="B71" s="4"/>
      <c r="C71" s="8" t="s">
        <v>94</v>
      </c>
      <c r="D71" s="6">
        <v>12</v>
      </c>
      <c r="E71" s="6">
        <v>90</v>
      </c>
      <c r="F71" s="1">
        <v>42.5</v>
      </c>
      <c r="G71" s="1">
        <v>3.541666666666667</v>
      </c>
      <c r="H71" s="2">
        <f t="shared" si="6"/>
        <v>0</v>
      </c>
      <c r="I71" s="3">
        <f t="shared" si="7"/>
        <v>0</v>
      </c>
    </row>
    <row r="72" spans="1:9" ht="25.5" customHeight="1" x14ac:dyDescent="0.15">
      <c r="A72" s="11">
        <v>75724251991</v>
      </c>
      <c r="B72" s="4"/>
      <c r="C72" s="8" t="s">
        <v>96</v>
      </c>
      <c r="D72" s="6">
        <v>12</v>
      </c>
      <c r="E72" s="6">
        <v>140</v>
      </c>
      <c r="F72" s="1">
        <v>43.75</v>
      </c>
      <c r="G72" s="1">
        <v>3.645833333333333</v>
      </c>
      <c r="H72" s="2">
        <f t="shared" si="6"/>
        <v>0</v>
      </c>
      <c r="I72" s="3">
        <f t="shared" si="7"/>
        <v>0</v>
      </c>
    </row>
    <row r="73" spans="1:9" ht="25.5" customHeight="1" x14ac:dyDescent="0.15">
      <c r="A73" s="11">
        <v>75724252202</v>
      </c>
      <c r="B73" s="4"/>
      <c r="C73" s="8" t="s">
        <v>97</v>
      </c>
      <c r="D73" s="6">
        <v>12</v>
      </c>
      <c r="E73" s="6">
        <v>72</v>
      </c>
      <c r="F73" s="1">
        <v>66.75</v>
      </c>
      <c r="G73" s="1">
        <v>5.5625</v>
      </c>
      <c r="H73" s="2">
        <f t="shared" si="6"/>
        <v>0</v>
      </c>
      <c r="I73" s="3">
        <f t="shared" si="7"/>
        <v>0</v>
      </c>
    </row>
    <row r="74" spans="1:9" ht="25.5" customHeight="1" x14ac:dyDescent="0.15">
      <c r="A74" s="11">
        <v>75724252004</v>
      </c>
      <c r="B74" s="4"/>
      <c r="C74" s="8" t="s">
        <v>98</v>
      </c>
      <c r="D74" s="6">
        <v>12</v>
      </c>
      <c r="E74" s="6">
        <v>170</v>
      </c>
      <c r="F74" s="1">
        <v>43.75</v>
      </c>
      <c r="G74" s="1">
        <v>3.645833333333333</v>
      </c>
      <c r="H74" s="2">
        <f t="shared" si="6"/>
        <v>0</v>
      </c>
      <c r="I74" s="3">
        <f t="shared" si="7"/>
        <v>0</v>
      </c>
    </row>
    <row r="75" spans="1:9" ht="25.5" customHeight="1" x14ac:dyDescent="0.15">
      <c r="A75" s="11">
        <v>75724245662</v>
      </c>
      <c r="B75" s="4"/>
      <c r="C75" s="8" t="s">
        <v>100</v>
      </c>
      <c r="D75" s="6">
        <v>36</v>
      </c>
      <c r="E75" s="6">
        <v>231</v>
      </c>
      <c r="F75" s="1">
        <v>38.75</v>
      </c>
      <c r="G75" s="1">
        <v>1.0763888888888888</v>
      </c>
      <c r="H75" s="2">
        <f t="shared" si="6"/>
        <v>0</v>
      </c>
      <c r="I75" s="3">
        <f t="shared" si="7"/>
        <v>0</v>
      </c>
    </row>
    <row r="76" spans="1:9" ht="25.5" customHeight="1" x14ac:dyDescent="0.15">
      <c r="A76" s="11">
        <v>75724252028</v>
      </c>
      <c r="B76" s="4"/>
      <c r="C76" s="8" t="s">
        <v>101</v>
      </c>
      <c r="D76" s="6">
        <v>12</v>
      </c>
      <c r="E76" s="6">
        <v>140</v>
      </c>
      <c r="F76" s="1">
        <v>43.75</v>
      </c>
      <c r="G76" s="1">
        <v>3.645833333333333</v>
      </c>
      <c r="H76" s="2">
        <f t="shared" si="6"/>
        <v>0</v>
      </c>
      <c r="I76" s="3">
        <f t="shared" si="7"/>
        <v>0</v>
      </c>
    </row>
    <row r="77" spans="1:9" ht="25.5" customHeight="1" x14ac:dyDescent="0.15">
      <c r="A77" s="11">
        <v>75724252714</v>
      </c>
      <c r="B77" s="4"/>
      <c r="C77" s="8" t="s">
        <v>102</v>
      </c>
      <c r="D77" s="6">
        <v>12</v>
      </c>
      <c r="E77" s="6">
        <v>72</v>
      </c>
      <c r="F77" s="1">
        <v>66.75</v>
      </c>
      <c r="G77" s="1">
        <v>5.5625</v>
      </c>
      <c r="H77" s="2">
        <f t="shared" si="6"/>
        <v>0</v>
      </c>
      <c r="I77" s="3">
        <f t="shared" si="7"/>
        <v>0</v>
      </c>
    </row>
    <row r="78" spans="1:9" ht="25.5" customHeight="1" x14ac:dyDescent="0.15">
      <c r="A78" s="134" t="s">
        <v>50</v>
      </c>
      <c r="B78" s="90"/>
      <c r="C78" s="90"/>
      <c r="D78" s="90"/>
      <c r="E78" s="90"/>
      <c r="F78" s="144" t="s">
        <v>236</v>
      </c>
      <c r="G78" s="90" t="s">
        <v>236</v>
      </c>
      <c r="H78" s="90"/>
      <c r="I78" s="91"/>
    </row>
    <row r="79" spans="1:9" ht="25.5" customHeight="1" x14ac:dyDescent="0.15">
      <c r="A79" s="11">
        <v>75724062627</v>
      </c>
      <c r="B79" s="4"/>
      <c r="C79" s="7" t="s">
        <v>47</v>
      </c>
      <c r="D79" s="6">
        <v>12</v>
      </c>
      <c r="E79" s="6">
        <v>90</v>
      </c>
      <c r="F79" s="1">
        <v>52.25</v>
      </c>
      <c r="G79" s="1">
        <v>4.3541666666666661</v>
      </c>
      <c r="H79" s="2">
        <f t="shared" ref="H79:H89" si="10">B79*D79</f>
        <v>0</v>
      </c>
      <c r="I79" s="3">
        <f t="shared" ref="I79:I89" si="11">H79*G79</f>
        <v>0</v>
      </c>
    </row>
    <row r="80" spans="1:9" ht="25.5" customHeight="1" x14ac:dyDescent="0.15">
      <c r="A80" s="11">
        <v>75724062658</v>
      </c>
      <c r="B80" s="4"/>
      <c r="C80" s="7" t="s">
        <v>45</v>
      </c>
      <c r="D80" s="6">
        <v>12</v>
      </c>
      <c r="E80" s="6">
        <v>90</v>
      </c>
      <c r="F80" s="1">
        <v>52.25</v>
      </c>
      <c r="G80" s="1">
        <v>4.3541666666666661</v>
      </c>
      <c r="H80" s="2">
        <f t="shared" si="10"/>
        <v>0</v>
      </c>
      <c r="I80" s="3">
        <f t="shared" si="11"/>
        <v>0</v>
      </c>
    </row>
    <row r="81" spans="1:9" ht="25.5" customHeight="1" x14ac:dyDescent="0.15">
      <c r="A81" s="11">
        <v>75724062665</v>
      </c>
      <c r="B81" s="4"/>
      <c r="C81" s="7" t="s">
        <v>41</v>
      </c>
      <c r="D81" s="6">
        <v>12</v>
      </c>
      <c r="E81" s="6">
        <v>90</v>
      </c>
      <c r="F81" s="1">
        <v>52.25</v>
      </c>
      <c r="G81" s="1">
        <v>4.3541666666666661</v>
      </c>
      <c r="H81" s="2">
        <f t="shared" si="10"/>
        <v>0</v>
      </c>
      <c r="I81" s="3">
        <f t="shared" si="11"/>
        <v>0</v>
      </c>
    </row>
    <row r="82" spans="1:9" ht="25.5" customHeight="1" x14ac:dyDescent="0.15">
      <c r="A82" s="11">
        <v>75724062863</v>
      </c>
      <c r="B82" s="4"/>
      <c r="C82" s="7" t="s">
        <v>40</v>
      </c>
      <c r="D82" s="6">
        <v>12</v>
      </c>
      <c r="E82" s="6">
        <v>90</v>
      </c>
      <c r="F82" s="1">
        <v>52.25</v>
      </c>
      <c r="G82" s="1">
        <v>4.3541666666666661</v>
      </c>
      <c r="H82" s="2">
        <f t="shared" si="10"/>
        <v>0</v>
      </c>
      <c r="I82" s="3">
        <f t="shared" si="11"/>
        <v>0</v>
      </c>
    </row>
    <row r="83" spans="1:9" ht="25.5" customHeight="1" x14ac:dyDescent="0.15">
      <c r="A83" s="11">
        <v>75724232679</v>
      </c>
      <c r="B83" s="4"/>
      <c r="C83" s="7" t="s">
        <v>21</v>
      </c>
      <c r="D83" s="6">
        <v>12</v>
      </c>
      <c r="E83" s="6">
        <v>90</v>
      </c>
      <c r="F83" s="1">
        <v>52.25</v>
      </c>
      <c r="G83" s="1">
        <v>4.3541666666666661</v>
      </c>
      <c r="H83" s="2">
        <f t="shared" si="10"/>
        <v>0</v>
      </c>
      <c r="I83" s="3">
        <f t="shared" si="11"/>
        <v>0</v>
      </c>
    </row>
    <row r="84" spans="1:9" ht="25.5" customHeight="1" x14ac:dyDescent="0.15">
      <c r="A84" s="11">
        <v>75724232686</v>
      </c>
      <c r="B84" s="4"/>
      <c r="C84" s="7" t="s">
        <v>22</v>
      </c>
      <c r="D84" s="6">
        <v>12</v>
      </c>
      <c r="E84" s="6">
        <v>90</v>
      </c>
      <c r="F84" s="1">
        <v>52.25</v>
      </c>
      <c r="G84" s="1">
        <v>4.3541666666666661</v>
      </c>
      <c r="H84" s="2">
        <f t="shared" si="10"/>
        <v>0</v>
      </c>
      <c r="I84" s="3">
        <f t="shared" si="11"/>
        <v>0</v>
      </c>
    </row>
    <row r="85" spans="1:9" ht="25.5" customHeight="1" x14ac:dyDescent="0.15">
      <c r="A85" s="11">
        <v>75724232693</v>
      </c>
      <c r="B85" s="4"/>
      <c r="C85" s="7" t="s">
        <v>42</v>
      </c>
      <c r="D85" s="6">
        <v>12</v>
      </c>
      <c r="E85" s="6">
        <v>90</v>
      </c>
      <c r="F85" s="1">
        <v>52.25</v>
      </c>
      <c r="G85" s="1">
        <v>4.3541666666666661</v>
      </c>
      <c r="H85" s="2">
        <f t="shared" si="10"/>
        <v>0</v>
      </c>
      <c r="I85" s="3">
        <f t="shared" si="11"/>
        <v>0</v>
      </c>
    </row>
    <row r="86" spans="1:9" ht="25.5" customHeight="1" x14ac:dyDescent="0.15">
      <c r="A86" s="11">
        <v>75724232723</v>
      </c>
      <c r="B86" s="4"/>
      <c r="C86" s="7" t="s">
        <v>44</v>
      </c>
      <c r="D86" s="6">
        <v>12</v>
      </c>
      <c r="E86" s="6">
        <v>90</v>
      </c>
      <c r="F86" s="1">
        <v>52.25</v>
      </c>
      <c r="G86" s="1">
        <v>4.3541666666666661</v>
      </c>
      <c r="H86" s="2">
        <f t="shared" si="10"/>
        <v>0</v>
      </c>
      <c r="I86" s="3">
        <f t="shared" si="11"/>
        <v>0</v>
      </c>
    </row>
    <row r="87" spans="1:9" ht="25.5" customHeight="1" x14ac:dyDescent="0.15">
      <c r="A87" s="11">
        <v>75724232761</v>
      </c>
      <c r="B87" s="4"/>
      <c r="C87" s="7" t="s">
        <v>43</v>
      </c>
      <c r="D87" s="6">
        <v>12</v>
      </c>
      <c r="E87" s="6">
        <v>90</v>
      </c>
      <c r="F87" s="1">
        <v>52.25</v>
      </c>
      <c r="G87" s="1">
        <v>4.3541666666666661</v>
      </c>
      <c r="H87" s="2">
        <f t="shared" si="10"/>
        <v>0</v>
      </c>
      <c r="I87" s="3">
        <f t="shared" si="11"/>
        <v>0</v>
      </c>
    </row>
    <row r="88" spans="1:9" ht="25.5" customHeight="1" x14ac:dyDescent="0.15">
      <c r="A88" s="11">
        <v>75724232785</v>
      </c>
      <c r="B88" s="4"/>
      <c r="C88" s="7" t="s">
        <v>46</v>
      </c>
      <c r="D88" s="6">
        <v>12</v>
      </c>
      <c r="E88" s="6">
        <v>90</v>
      </c>
      <c r="F88" s="1">
        <v>52.25</v>
      </c>
      <c r="G88" s="1">
        <v>4.3541666666666661</v>
      </c>
      <c r="H88" s="2">
        <f t="shared" si="10"/>
        <v>0</v>
      </c>
      <c r="I88" s="3">
        <f t="shared" si="11"/>
        <v>0</v>
      </c>
    </row>
    <row r="89" spans="1:9" s="81" customFormat="1" ht="25.5" customHeight="1" x14ac:dyDescent="0.15">
      <c r="A89" s="11">
        <v>75724566200</v>
      </c>
      <c r="B89" s="4"/>
      <c r="C89" s="7" t="s">
        <v>197</v>
      </c>
      <c r="D89" s="6">
        <v>12</v>
      </c>
      <c r="E89" s="6">
        <v>90</v>
      </c>
      <c r="F89" s="1">
        <v>52.25</v>
      </c>
      <c r="G89" s="1">
        <v>4.3541666666666661</v>
      </c>
      <c r="H89" s="2">
        <f t="shared" si="10"/>
        <v>0</v>
      </c>
      <c r="I89" s="3">
        <f t="shared" si="11"/>
        <v>0</v>
      </c>
    </row>
    <row r="90" spans="1:9" s="81" customFormat="1" ht="25.5" customHeight="1" x14ac:dyDescent="0.15">
      <c r="A90" s="133" t="s">
        <v>39</v>
      </c>
      <c r="B90" s="92"/>
      <c r="C90" s="92"/>
      <c r="D90" s="92"/>
      <c r="E90" s="92"/>
      <c r="F90" s="92" t="s">
        <v>236</v>
      </c>
      <c r="G90" s="92" t="s">
        <v>236</v>
      </c>
      <c r="H90" s="92"/>
      <c r="I90" s="93"/>
    </row>
    <row r="91" spans="1:9" s="81" customFormat="1" ht="25.5" customHeight="1" x14ac:dyDescent="0.15">
      <c r="A91" s="134" t="s">
        <v>145</v>
      </c>
      <c r="B91" s="90"/>
      <c r="C91" s="90"/>
      <c r="D91" s="90"/>
      <c r="E91" s="90"/>
      <c r="F91" s="90" t="s">
        <v>236</v>
      </c>
      <c r="G91" s="90" t="s">
        <v>236</v>
      </c>
      <c r="H91" s="90"/>
      <c r="I91" s="91"/>
    </row>
    <row r="92" spans="1:9" s="81" customFormat="1" ht="25.5" customHeight="1" x14ac:dyDescent="0.15">
      <c r="A92" s="11">
        <v>75724242081</v>
      </c>
      <c r="B92" s="4"/>
      <c r="C92" s="25" t="s">
        <v>103</v>
      </c>
      <c r="D92" s="6">
        <v>12</v>
      </c>
      <c r="E92" s="6">
        <v>120</v>
      </c>
      <c r="F92" s="1">
        <v>59.375</v>
      </c>
      <c r="G92" s="1">
        <v>4.947916666666667</v>
      </c>
      <c r="H92" s="2">
        <f>B92*D92</f>
        <v>0</v>
      </c>
      <c r="I92" s="3">
        <f t="shared" ref="I92:I93" si="12">H92*G92</f>
        <v>0</v>
      </c>
    </row>
    <row r="93" spans="1:9" s="81" customFormat="1" ht="25.5" customHeight="1" x14ac:dyDescent="0.15">
      <c r="A93" s="11">
        <v>75724242098</v>
      </c>
      <c r="B93" s="4"/>
      <c r="C93" s="25" t="s">
        <v>104</v>
      </c>
      <c r="D93" s="6">
        <v>12</v>
      </c>
      <c r="E93" s="6" t="s">
        <v>126</v>
      </c>
      <c r="F93" s="1">
        <v>59.375</v>
      </c>
      <c r="G93" s="1">
        <v>4.947916666666667</v>
      </c>
      <c r="H93" s="2">
        <f>B93*D93</f>
        <v>0</v>
      </c>
      <c r="I93" s="3">
        <f t="shared" si="12"/>
        <v>0</v>
      </c>
    </row>
    <row r="94" spans="1:9" s="81" customFormat="1" ht="25.5" customHeight="1" x14ac:dyDescent="0.15">
      <c r="A94" s="134" t="s">
        <v>29</v>
      </c>
      <c r="B94" s="90"/>
      <c r="C94" s="90"/>
      <c r="D94" s="90"/>
      <c r="E94" s="90"/>
      <c r="F94" s="90" t="s">
        <v>236</v>
      </c>
      <c r="G94" s="90" t="s">
        <v>236</v>
      </c>
      <c r="H94" s="90"/>
      <c r="I94" s="91"/>
    </row>
    <row r="95" spans="1:9" s="81" customFormat="1" ht="25.5" customHeight="1" x14ac:dyDescent="0.15">
      <c r="A95" s="11">
        <v>75724241497</v>
      </c>
      <c r="B95" s="4"/>
      <c r="C95" s="25" t="s">
        <v>111</v>
      </c>
      <c r="D95" s="6">
        <v>12</v>
      </c>
      <c r="E95" s="6" t="s">
        <v>127</v>
      </c>
      <c r="F95" s="1">
        <v>69.5</v>
      </c>
      <c r="G95" s="1">
        <v>5.791666666666667</v>
      </c>
      <c r="H95" s="2">
        <f t="shared" ref="H95:H104" si="13">B95*D95</f>
        <v>0</v>
      </c>
      <c r="I95" s="3">
        <f t="shared" ref="I95:I104" si="14">H95*G95</f>
        <v>0</v>
      </c>
    </row>
    <row r="96" spans="1:9" s="81" customFormat="1" ht="25.5" customHeight="1" x14ac:dyDescent="0.15">
      <c r="A96" s="11">
        <v>75724241534</v>
      </c>
      <c r="B96" s="4"/>
      <c r="C96" s="25" t="s">
        <v>112</v>
      </c>
      <c r="D96" s="6">
        <v>12</v>
      </c>
      <c r="E96" s="6" t="s">
        <v>128</v>
      </c>
      <c r="F96" s="1">
        <v>93</v>
      </c>
      <c r="G96" s="1">
        <v>7.75</v>
      </c>
      <c r="H96" s="2">
        <f t="shared" si="13"/>
        <v>0</v>
      </c>
      <c r="I96" s="3">
        <f t="shared" si="14"/>
        <v>0</v>
      </c>
    </row>
    <row r="97" spans="1:9" s="81" customFormat="1" ht="25.5" customHeight="1" x14ac:dyDescent="0.15">
      <c r="A97" s="11">
        <v>75724242074</v>
      </c>
      <c r="B97" s="4"/>
      <c r="C97" s="25" t="s">
        <v>113</v>
      </c>
      <c r="D97" s="6">
        <v>12</v>
      </c>
      <c r="E97" s="6" t="s">
        <v>127</v>
      </c>
      <c r="F97" s="1">
        <v>69.5</v>
      </c>
      <c r="G97" s="1">
        <v>5.791666666666667</v>
      </c>
      <c r="H97" s="2">
        <f t="shared" si="13"/>
        <v>0</v>
      </c>
      <c r="I97" s="3">
        <f t="shared" si="14"/>
        <v>0</v>
      </c>
    </row>
    <row r="98" spans="1:9" s="81" customFormat="1" ht="25.5" customHeight="1" x14ac:dyDescent="0.15">
      <c r="A98" s="11">
        <v>75724241541</v>
      </c>
      <c r="B98" s="4"/>
      <c r="C98" s="25" t="s">
        <v>114</v>
      </c>
      <c r="D98" s="6">
        <v>12</v>
      </c>
      <c r="E98" s="6" t="s">
        <v>128</v>
      </c>
      <c r="F98" s="1">
        <v>93</v>
      </c>
      <c r="G98" s="1">
        <v>7.75</v>
      </c>
      <c r="H98" s="2">
        <f t="shared" si="13"/>
        <v>0</v>
      </c>
      <c r="I98" s="3">
        <f t="shared" si="14"/>
        <v>0</v>
      </c>
    </row>
    <row r="99" spans="1:9" s="81" customFormat="1" ht="25.5" customHeight="1" x14ac:dyDescent="0.15">
      <c r="A99" s="11">
        <v>75724241510</v>
      </c>
      <c r="B99" s="4"/>
      <c r="C99" s="25" t="s">
        <v>115</v>
      </c>
      <c r="D99" s="6">
        <v>12</v>
      </c>
      <c r="E99" s="6" t="s">
        <v>127</v>
      </c>
      <c r="F99" s="1">
        <v>69.5</v>
      </c>
      <c r="G99" s="1">
        <v>5.791666666666667</v>
      </c>
      <c r="H99" s="2">
        <f t="shared" si="13"/>
        <v>0</v>
      </c>
      <c r="I99" s="3">
        <f t="shared" si="14"/>
        <v>0</v>
      </c>
    </row>
    <row r="100" spans="1:9" s="81" customFormat="1" ht="25.5" customHeight="1" x14ac:dyDescent="0.15">
      <c r="A100" s="11">
        <v>75724241558</v>
      </c>
      <c r="B100" s="4"/>
      <c r="C100" s="25" t="s">
        <v>116</v>
      </c>
      <c r="D100" s="6">
        <v>12</v>
      </c>
      <c r="E100" s="6" t="s">
        <v>128</v>
      </c>
      <c r="F100" s="1">
        <v>93</v>
      </c>
      <c r="G100" s="1">
        <v>7.75</v>
      </c>
      <c r="H100" s="2">
        <f t="shared" si="13"/>
        <v>0</v>
      </c>
      <c r="I100" s="3">
        <f t="shared" si="14"/>
        <v>0</v>
      </c>
    </row>
    <row r="101" spans="1:9" s="81" customFormat="1" ht="25.5" customHeight="1" x14ac:dyDescent="0.15">
      <c r="A101" s="11">
        <v>75724242319</v>
      </c>
      <c r="B101" s="4"/>
      <c r="C101" s="25" t="s">
        <v>117</v>
      </c>
      <c r="D101" s="6">
        <v>12</v>
      </c>
      <c r="E101" s="6">
        <v>72</v>
      </c>
      <c r="F101" s="1">
        <v>53.75</v>
      </c>
      <c r="G101" s="1">
        <v>4.479166666666667</v>
      </c>
      <c r="H101" s="2">
        <f t="shared" si="13"/>
        <v>0</v>
      </c>
      <c r="I101" s="3">
        <f t="shared" si="14"/>
        <v>0</v>
      </c>
    </row>
    <row r="102" spans="1:9" s="81" customFormat="1" ht="25.5" customHeight="1" x14ac:dyDescent="0.15">
      <c r="A102" s="11">
        <v>75724241480</v>
      </c>
      <c r="B102" s="4"/>
      <c r="C102" s="25" t="s">
        <v>118</v>
      </c>
      <c r="D102" s="6">
        <v>12</v>
      </c>
      <c r="E102" s="6">
        <v>72</v>
      </c>
      <c r="F102" s="1">
        <v>75.75</v>
      </c>
      <c r="G102" s="1">
        <v>6.3125</v>
      </c>
      <c r="H102" s="2">
        <f t="shared" si="13"/>
        <v>0</v>
      </c>
      <c r="I102" s="3">
        <f t="shared" si="14"/>
        <v>0</v>
      </c>
    </row>
    <row r="103" spans="1:9" s="81" customFormat="1" ht="25.5" customHeight="1" x14ac:dyDescent="0.15">
      <c r="A103" s="11">
        <v>75724241527</v>
      </c>
      <c r="B103" s="4"/>
      <c r="C103" s="25" t="s">
        <v>119</v>
      </c>
      <c r="D103" s="6">
        <v>12</v>
      </c>
      <c r="E103" s="6">
        <v>44</v>
      </c>
      <c r="F103" s="1">
        <v>101.125</v>
      </c>
      <c r="G103" s="1">
        <v>8.4270833333333339</v>
      </c>
      <c r="H103" s="2">
        <f t="shared" si="13"/>
        <v>0</v>
      </c>
      <c r="I103" s="3">
        <f t="shared" si="14"/>
        <v>0</v>
      </c>
    </row>
    <row r="104" spans="1:9" s="81" customFormat="1" ht="25.5" customHeight="1" x14ac:dyDescent="0.15">
      <c r="A104" s="11">
        <v>75724241466</v>
      </c>
      <c r="B104" s="4"/>
      <c r="C104" s="25" t="s">
        <v>120</v>
      </c>
      <c r="D104" s="6">
        <v>12</v>
      </c>
      <c r="E104" s="6">
        <v>120</v>
      </c>
      <c r="F104" s="1">
        <v>71.125</v>
      </c>
      <c r="G104" s="1">
        <v>5.927083333333333</v>
      </c>
      <c r="H104" s="2">
        <f t="shared" si="13"/>
        <v>0</v>
      </c>
      <c r="I104" s="3">
        <f t="shared" si="14"/>
        <v>0</v>
      </c>
    </row>
    <row r="105" spans="1:9" s="81" customFormat="1" ht="25.5" customHeight="1" x14ac:dyDescent="0.15">
      <c r="A105" s="134" t="s">
        <v>207</v>
      </c>
      <c r="B105" s="90"/>
      <c r="C105" s="90"/>
      <c r="D105" s="90"/>
      <c r="E105" s="90"/>
      <c r="F105" s="90" t="s">
        <v>236</v>
      </c>
      <c r="G105" s="90" t="s">
        <v>236</v>
      </c>
      <c r="H105" s="90"/>
      <c r="I105" s="91"/>
    </row>
    <row r="106" spans="1:9" s="81" customFormat="1" ht="25.5" customHeight="1" x14ac:dyDescent="0.15">
      <c r="A106" s="11">
        <v>75724219311</v>
      </c>
      <c r="B106" s="4"/>
      <c r="C106" s="25" t="s">
        <v>167</v>
      </c>
      <c r="D106" s="6">
        <v>12</v>
      </c>
      <c r="E106" s="6">
        <v>140</v>
      </c>
      <c r="F106" s="1">
        <v>32.5</v>
      </c>
      <c r="G106" s="1">
        <v>2.708333333333333</v>
      </c>
      <c r="H106" s="2">
        <f t="shared" ref="H106:H114" si="15">B106*D106</f>
        <v>0</v>
      </c>
      <c r="I106" s="3">
        <f t="shared" ref="I106:I114" si="16">H106*G106</f>
        <v>0</v>
      </c>
    </row>
    <row r="107" spans="1:9" s="81" customFormat="1" ht="25.5" customHeight="1" x14ac:dyDescent="0.15">
      <c r="A107" s="11">
        <v>75724219335</v>
      </c>
      <c r="B107" s="4"/>
      <c r="C107" s="25" t="s">
        <v>165</v>
      </c>
      <c r="D107" s="6">
        <v>12</v>
      </c>
      <c r="E107" s="6">
        <v>140</v>
      </c>
      <c r="F107" s="1">
        <v>32.5</v>
      </c>
      <c r="G107" s="1">
        <v>2.708333333333333</v>
      </c>
      <c r="H107" s="2">
        <f t="shared" si="15"/>
        <v>0</v>
      </c>
      <c r="I107" s="3">
        <f t="shared" si="16"/>
        <v>0</v>
      </c>
    </row>
    <row r="108" spans="1:9" s="81" customFormat="1" ht="25.5" customHeight="1" x14ac:dyDescent="0.15">
      <c r="A108" s="11">
        <v>75724219342</v>
      </c>
      <c r="B108" s="4"/>
      <c r="C108" s="25" t="s">
        <v>170</v>
      </c>
      <c r="D108" s="6">
        <v>12</v>
      </c>
      <c r="E108" s="6">
        <v>140</v>
      </c>
      <c r="F108" s="1">
        <v>32.5</v>
      </c>
      <c r="G108" s="1">
        <v>2.708333333333333</v>
      </c>
      <c r="H108" s="2">
        <f t="shared" si="15"/>
        <v>0</v>
      </c>
      <c r="I108" s="3">
        <f t="shared" si="16"/>
        <v>0</v>
      </c>
    </row>
    <row r="109" spans="1:9" s="81" customFormat="1" ht="25.5" customHeight="1" x14ac:dyDescent="0.15">
      <c r="A109" s="11">
        <v>75724219304</v>
      </c>
      <c r="B109" s="4"/>
      <c r="C109" s="25" t="s">
        <v>166</v>
      </c>
      <c r="D109" s="6">
        <v>12</v>
      </c>
      <c r="E109" s="6">
        <v>140</v>
      </c>
      <c r="F109" s="1">
        <v>32.5</v>
      </c>
      <c r="G109" s="1">
        <v>2.708333333333333</v>
      </c>
      <c r="H109" s="2">
        <f t="shared" si="15"/>
        <v>0</v>
      </c>
      <c r="I109" s="3">
        <f t="shared" si="16"/>
        <v>0</v>
      </c>
    </row>
    <row r="110" spans="1:9" s="81" customFormat="1" ht="25.5" customHeight="1" x14ac:dyDescent="0.15">
      <c r="A110" s="11">
        <v>75724219281</v>
      </c>
      <c r="B110" s="4"/>
      <c r="C110" s="25" t="s">
        <v>172</v>
      </c>
      <c r="D110" s="6">
        <v>12</v>
      </c>
      <c r="E110" s="6">
        <v>140</v>
      </c>
      <c r="F110" s="1">
        <v>32.5</v>
      </c>
      <c r="G110" s="1">
        <v>2.708333333333333</v>
      </c>
      <c r="H110" s="2">
        <f t="shared" si="15"/>
        <v>0</v>
      </c>
      <c r="I110" s="3">
        <f t="shared" si="16"/>
        <v>0</v>
      </c>
    </row>
    <row r="111" spans="1:9" s="81" customFormat="1" ht="25.5" customHeight="1" x14ac:dyDescent="0.15">
      <c r="A111" s="11">
        <v>75724219328</v>
      </c>
      <c r="B111" s="4"/>
      <c r="C111" s="25" t="s">
        <v>168</v>
      </c>
      <c r="D111" s="6">
        <v>12</v>
      </c>
      <c r="E111" s="6">
        <v>170</v>
      </c>
      <c r="F111" s="1">
        <v>28.75</v>
      </c>
      <c r="G111" s="1">
        <v>2.3958333333333335</v>
      </c>
      <c r="H111" s="2">
        <f t="shared" si="15"/>
        <v>0</v>
      </c>
      <c r="I111" s="3">
        <f t="shared" si="16"/>
        <v>0</v>
      </c>
    </row>
    <row r="112" spans="1:9" s="81" customFormat="1" ht="25.5" customHeight="1" x14ac:dyDescent="0.15">
      <c r="A112" s="11">
        <v>75724219298</v>
      </c>
      <c r="B112" s="4"/>
      <c r="C112" s="25" t="s">
        <v>169</v>
      </c>
      <c r="D112" s="6">
        <v>12</v>
      </c>
      <c r="E112" s="6">
        <v>170</v>
      </c>
      <c r="F112" s="1">
        <v>28.75</v>
      </c>
      <c r="G112" s="1">
        <v>2.3958333333333335</v>
      </c>
      <c r="H112" s="2">
        <f t="shared" si="15"/>
        <v>0</v>
      </c>
      <c r="I112" s="3">
        <f t="shared" si="16"/>
        <v>0</v>
      </c>
    </row>
    <row r="113" spans="1:9" s="81" customFormat="1" ht="25.5" customHeight="1" x14ac:dyDescent="0.15">
      <c r="A113" s="83">
        <v>75724436633</v>
      </c>
      <c r="B113" s="84"/>
      <c r="C113" s="141" t="s">
        <v>221</v>
      </c>
      <c r="D113" s="86">
        <v>12</v>
      </c>
      <c r="E113" s="86">
        <v>130</v>
      </c>
      <c r="F113" s="87">
        <v>32.5</v>
      </c>
      <c r="G113" s="1">
        <v>2.708333333333333</v>
      </c>
      <c r="H113" s="88">
        <f t="shared" ref="H113" si="17">B113*D113</f>
        <v>0</v>
      </c>
      <c r="I113" s="89">
        <f t="shared" ref="I113" si="18">H113*G113</f>
        <v>0</v>
      </c>
    </row>
    <row r="114" spans="1:9" s="81" customFormat="1" ht="25.5" customHeight="1" x14ac:dyDescent="0.15">
      <c r="A114" s="11">
        <v>75724219274</v>
      </c>
      <c r="B114" s="4"/>
      <c r="C114" s="25" t="s">
        <v>171</v>
      </c>
      <c r="D114" s="6">
        <v>36</v>
      </c>
      <c r="E114" s="6">
        <v>231</v>
      </c>
      <c r="F114" s="1">
        <v>36.1875</v>
      </c>
      <c r="G114" s="1">
        <v>1.0052083333333335</v>
      </c>
      <c r="H114" s="2">
        <f t="shared" si="15"/>
        <v>0</v>
      </c>
      <c r="I114" s="3">
        <f t="shared" si="16"/>
        <v>0</v>
      </c>
    </row>
    <row r="115" spans="1:9" s="81" customFormat="1" ht="25.5" customHeight="1" x14ac:dyDescent="0.15">
      <c r="A115" s="83">
        <v>75724398450</v>
      </c>
      <c r="B115" s="84"/>
      <c r="C115" s="85" t="s">
        <v>208</v>
      </c>
      <c r="D115" s="86">
        <v>6</v>
      </c>
      <c r="E115" s="86">
        <v>260</v>
      </c>
      <c r="F115" s="87">
        <v>20.4375</v>
      </c>
      <c r="G115" s="1">
        <v>3.40625</v>
      </c>
      <c r="H115" s="88">
        <f t="shared" ref="H115:H121" si="19">B115*D115</f>
        <v>0</v>
      </c>
      <c r="I115" s="89">
        <f t="shared" ref="I115:I121" si="20">H115*G115</f>
        <v>0</v>
      </c>
    </row>
    <row r="116" spans="1:9" s="81" customFormat="1" ht="25.5" customHeight="1" x14ac:dyDescent="0.15">
      <c r="A116" s="83">
        <v>75724397668</v>
      </c>
      <c r="B116" s="84"/>
      <c r="C116" s="85" t="s">
        <v>209</v>
      </c>
      <c r="D116" s="86">
        <v>6</v>
      </c>
      <c r="E116" s="86">
        <v>260</v>
      </c>
      <c r="F116" s="143">
        <v>23.75</v>
      </c>
      <c r="G116" s="1">
        <v>3.958333333333333</v>
      </c>
      <c r="H116" s="88">
        <f t="shared" si="19"/>
        <v>0</v>
      </c>
      <c r="I116" s="89">
        <f t="shared" si="20"/>
        <v>0</v>
      </c>
    </row>
    <row r="117" spans="1:9" s="81" customFormat="1" ht="25.5" customHeight="1" x14ac:dyDescent="0.15">
      <c r="A117" s="83">
        <v>75724397712</v>
      </c>
      <c r="B117" s="84"/>
      <c r="C117" s="85" t="s">
        <v>210</v>
      </c>
      <c r="D117" s="86">
        <v>12</v>
      </c>
      <c r="E117" s="86">
        <v>150</v>
      </c>
      <c r="F117" s="87">
        <v>40.875</v>
      </c>
      <c r="G117" s="1">
        <v>3.40625</v>
      </c>
      <c r="H117" s="88">
        <f t="shared" si="19"/>
        <v>0</v>
      </c>
      <c r="I117" s="89">
        <f t="shared" si="20"/>
        <v>0</v>
      </c>
    </row>
    <row r="118" spans="1:9" s="81" customFormat="1" ht="25.5" customHeight="1" x14ac:dyDescent="0.15">
      <c r="A118" s="83">
        <v>75724397699</v>
      </c>
      <c r="B118" s="84"/>
      <c r="C118" s="85" t="s">
        <v>211</v>
      </c>
      <c r="D118" s="86">
        <v>12</v>
      </c>
      <c r="E118" s="86">
        <v>165</v>
      </c>
      <c r="F118" s="87">
        <v>36.5625</v>
      </c>
      <c r="G118" s="1">
        <v>3.046875</v>
      </c>
      <c r="H118" s="88">
        <f t="shared" si="19"/>
        <v>0</v>
      </c>
      <c r="I118" s="89">
        <f t="shared" si="20"/>
        <v>0</v>
      </c>
    </row>
    <row r="119" spans="1:9" s="81" customFormat="1" ht="25.5" customHeight="1" x14ac:dyDescent="0.15">
      <c r="A119" s="83">
        <v>75724397705</v>
      </c>
      <c r="B119" s="84"/>
      <c r="C119" s="85" t="s">
        <v>212</v>
      </c>
      <c r="D119" s="86">
        <v>12</v>
      </c>
      <c r="E119" s="86">
        <v>224</v>
      </c>
      <c r="F119" s="87">
        <v>34.125</v>
      </c>
      <c r="G119" s="1">
        <v>2.84375</v>
      </c>
      <c r="H119" s="88">
        <f t="shared" si="19"/>
        <v>0</v>
      </c>
      <c r="I119" s="89">
        <f t="shared" si="20"/>
        <v>0</v>
      </c>
    </row>
    <row r="120" spans="1:9" s="81" customFormat="1" ht="25.5" customHeight="1" x14ac:dyDescent="0.15">
      <c r="A120" s="83">
        <v>75724397682</v>
      </c>
      <c r="B120" s="84"/>
      <c r="C120" s="85" t="s">
        <v>213</v>
      </c>
      <c r="D120" s="86">
        <v>12</v>
      </c>
      <c r="E120" s="86">
        <v>360</v>
      </c>
      <c r="F120" s="87">
        <v>40.875</v>
      </c>
      <c r="G120" s="1">
        <v>3.40625</v>
      </c>
      <c r="H120" s="88">
        <f t="shared" si="19"/>
        <v>0</v>
      </c>
      <c r="I120" s="89">
        <f t="shared" si="20"/>
        <v>0</v>
      </c>
    </row>
    <row r="121" spans="1:9" s="81" customFormat="1" ht="25.5" customHeight="1" x14ac:dyDescent="0.15">
      <c r="A121" s="83">
        <v>75724398320</v>
      </c>
      <c r="B121" s="84"/>
      <c r="C121" s="85" t="s">
        <v>214</v>
      </c>
      <c r="D121" s="86">
        <v>12</v>
      </c>
      <c r="E121" s="86">
        <v>390</v>
      </c>
      <c r="F121" s="87">
        <v>30.6875</v>
      </c>
      <c r="G121" s="1">
        <v>2.557291666666667</v>
      </c>
      <c r="H121" s="88">
        <f t="shared" si="19"/>
        <v>0</v>
      </c>
      <c r="I121" s="89">
        <f t="shared" si="20"/>
        <v>0</v>
      </c>
    </row>
    <row r="122" spans="1:9" s="81" customFormat="1" ht="25.5" customHeight="1" x14ac:dyDescent="0.15">
      <c r="A122" s="134" t="s">
        <v>187</v>
      </c>
      <c r="B122" s="90"/>
      <c r="C122" s="90"/>
      <c r="D122" s="90"/>
      <c r="E122" s="90"/>
      <c r="F122" s="90" t="s">
        <v>236</v>
      </c>
      <c r="G122" s="90" t="s">
        <v>236</v>
      </c>
      <c r="H122" s="90"/>
      <c r="I122" s="91"/>
    </row>
    <row r="123" spans="1:9" s="81" customFormat="1" ht="25.5" customHeight="1" x14ac:dyDescent="0.15">
      <c r="A123" s="11">
        <v>75724640108</v>
      </c>
      <c r="B123" s="4"/>
      <c r="C123" s="25" t="s">
        <v>158</v>
      </c>
      <c r="D123" s="6">
        <v>12</v>
      </c>
      <c r="E123" s="6">
        <v>140</v>
      </c>
      <c r="F123" s="1">
        <v>27.0625</v>
      </c>
      <c r="G123" s="1">
        <v>2.255208333333333</v>
      </c>
      <c r="H123" s="2">
        <f t="shared" ref="H123:H130" si="21">B123*D123</f>
        <v>0</v>
      </c>
      <c r="I123" s="3">
        <f t="shared" ref="I123:I130" si="22">H123*G123</f>
        <v>0</v>
      </c>
    </row>
    <row r="124" spans="1:9" s="81" customFormat="1" ht="25.5" customHeight="1" x14ac:dyDescent="0.15">
      <c r="A124" s="11">
        <v>75724640207</v>
      </c>
      <c r="B124" s="4"/>
      <c r="C124" s="25" t="s">
        <v>159</v>
      </c>
      <c r="D124" s="6">
        <v>12</v>
      </c>
      <c r="E124" s="6">
        <v>140</v>
      </c>
      <c r="F124" s="1">
        <v>27.0625</v>
      </c>
      <c r="G124" s="1">
        <v>2.255208333333333</v>
      </c>
      <c r="H124" s="2">
        <f t="shared" si="21"/>
        <v>0</v>
      </c>
      <c r="I124" s="3">
        <f t="shared" si="22"/>
        <v>0</v>
      </c>
    </row>
    <row r="125" spans="1:9" s="81" customFormat="1" ht="25.5" customHeight="1" x14ac:dyDescent="0.15">
      <c r="A125" s="11">
        <v>75724640306</v>
      </c>
      <c r="B125" s="4"/>
      <c r="C125" s="25" t="s">
        <v>160</v>
      </c>
      <c r="D125" s="6">
        <v>12</v>
      </c>
      <c r="E125" s="6">
        <v>140</v>
      </c>
      <c r="F125" s="1">
        <v>27.0625</v>
      </c>
      <c r="G125" s="1">
        <v>2.255208333333333</v>
      </c>
      <c r="H125" s="2">
        <f t="shared" si="21"/>
        <v>0</v>
      </c>
      <c r="I125" s="3">
        <f t="shared" si="22"/>
        <v>0</v>
      </c>
    </row>
    <row r="126" spans="1:9" s="81" customFormat="1" ht="25.5" customHeight="1" x14ac:dyDescent="0.15">
      <c r="A126" s="11">
        <v>75724640313</v>
      </c>
      <c r="B126" s="4"/>
      <c r="C126" s="25" t="s">
        <v>161</v>
      </c>
      <c r="D126" s="6">
        <v>12</v>
      </c>
      <c r="E126" s="6">
        <v>140</v>
      </c>
      <c r="F126" s="1">
        <v>27.0625</v>
      </c>
      <c r="G126" s="1">
        <v>2.255208333333333</v>
      </c>
      <c r="H126" s="2">
        <f t="shared" si="21"/>
        <v>0</v>
      </c>
      <c r="I126" s="3">
        <f t="shared" si="22"/>
        <v>0</v>
      </c>
    </row>
    <row r="127" spans="1:9" s="81" customFormat="1" ht="25.5" customHeight="1" x14ac:dyDescent="0.15">
      <c r="A127" s="11">
        <v>75724640405</v>
      </c>
      <c r="B127" s="4"/>
      <c r="C127" s="25" t="s">
        <v>199</v>
      </c>
      <c r="D127" s="6">
        <v>12</v>
      </c>
      <c r="E127" s="6">
        <v>140</v>
      </c>
      <c r="F127" s="1">
        <v>27.0625</v>
      </c>
      <c r="G127" s="1">
        <v>2.255208333333333</v>
      </c>
      <c r="H127" s="2">
        <f t="shared" si="21"/>
        <v>0</v>
      </c>
      <c r="I127" s="3">
        <f t="shared" si="22"/>
        <v>0</v>
      </c>
    </row>
    <row r="128" spans="1:9" s="81" customFormat="1" ht="25.5" customHeight="1" x14ac:dyDescent="0.15">
      <c r="A128" s="11">
        <v>75724640412</v>
      </c>
      <c r="B128" s="4"/>
      <c r="C128" s="25" t="s">
        <v>157</v>
      </c>
      <c r="D128" s="6">
        <v>12</v>
      </c>
      <c r="E128" s="6">
        <v>140</v>
      </c>
      <c r="F128" s="1">
        <v>27.0625</v>
      </c>
      <c r="G128" s="1">
        <v>2.255208333333333</v>
      </c>
      <c r="H128" s="2">
        <f t="shared" si="21"/>
        <v>0</v>
      </c>
      <c r="I128" s="3">
        <f t="shared" si="22"/>
        <v>0</v>
      </c>
    </row>
    <row r="129" spans="1:9" s="81" customFormat="1" ht="25.5" customHeight="1" x14ac:dyDescent="0.15">
      <c r="A129" s="11">
        <v>75724780118</v>
      </c>
      <c r="B129" s="4"/>
      <c r="C129" s="25" t="s">
        <v>195</v>
      </c>
      <c r="D129" s="6">
        <v>12</v>
      </c>
      <c r="E129" s="6">
        <v>140</v>
      </c>
      <c r="F129" s="1">
        <v>27.0625</v>
      </c>
      <c r="G129" s="1">
        <v>2.255208333333333</v>
      </c>
      <c r="H129" s="2">
        <f t="shared" si="21"/>
        <v>0</v>
      </c>
      <c r="I129" s="3">
        <f t="shared" si="22"/>
        <v>0</v>
      </c>
    </row>
    <row r="130" spans="1:9" s="81" customFormat="1" ht="25.5" customHeight="1" x14ac:dyDescent="0.15">
      <c r="A130" s="11">
        <v>75724780422</v>
      </c>
      <c r="B130" s="4"/>
      <c r="C130" s="25" t="s">
        <v>196</v>
      </c>
      <c r="D130" s="6">
        <v>12</v>
      </c>
      <c r="E130" s="6">
        <v>140</v>
      </c>
      <c r="F130" s="1">
        <v>27.0625</v>
      </c>
      <c r="G130" s="1">
        <v>2.255208333333333</v>
      </c>
      <c r="H130" s="2">
        <f t="shared" si="21"/>
        <v>0</v>
      </c>
      <c r="I130" s="3">
        <f t="shared" si="22"/>
        <v>0</v>
      </c>
    </row>
    <row r="131" spans="1:9" s="81" customFormat="1" ht="24" customHeight="1" x14ac:dyDescent="0.15">
      <c r="A131" s="134" t="s">
        <v>33</v>
      </c>
      <c r="B131" s="90"/>
      <c r="C131" s="90"/>
      <c r="D131" s="90"/>
      <c r="E131" s="90"/>
      <c r="F131" s="90" t="s">
        <v>236</v>
      </c>
      <c r="G131" s="90" t="s">
        <v>236</v>
      </c>
      <c r="H131" s="90"/>
      <c r="I131" s="91"/>
    </row>
    <row r="132" spans="1:9" s="81" customFormat="1" ht="25.5" customHeight="1" x14ac:dyDescent="0.15">
      <c r="A132" s="11">
        <v>75724180130</v>
      </c>
      <c r="B132" s="4"/>
      <c r="C132" s="7" t="s">
        <v>23</v>
      </c>
      <c r="D132" s="6">
        <v>12</v>
      </c>
      <c r="E132" s="6">
        <v>90</v>
      </c>
      <c r="F132" s="1">
        <v>67.4375</v>
      </c>
      <c r="G132" s="1">
        <v>5.619791666666667</v>
      </c>
      <c r="H132" s="2">
        <f>B132*D132</f>
        <v>0</v>
      </c>
      <c r="I132" s="3">
        <f t="shared" ref="I132:I133" si="23">H132*G132</f>
        <v>0</v>
      </c>
    </row>
    <row r="133" spans="1:9" s="81" customFormat="1" ht="25.5" customHeight="1" x14ac:dyDescent="0.15">
      <c r="A133" s="11">
        <v>75724180147</v>
      </c>
      <c r="B133" s="4"/>
      <c r="C133" s="7" t="s">
        <v>24</v>
      </c>
      <c r="D133" s="6">
        <v>12</v>
      </c>
      <c r="E133" s="6">
        <v>90</v>
      </c>
      <c r="F133" s="1">
        <v>67.4375</v>
      </c>
      <c r="G133" s="1">
        <v>5.619791666666667</v>
      </c>
      <c r="H133" s="2">
        <f>B133*D133</f>
        <v>0</v>
      </c>
      <c r="I133" s="3">
        <f t="shared" si="23"/>
        <v>0</v>
      </c>
    </row>
    <row r="134" spans="1:9" s="81" customFormat="1" ht="25.5" customHeight="1" x14ac:dyDescent="0.15">
      <c r="A134" s="134" t="s">
        <v>34</v>
      </c>
      <c r="B134" s="90"/>
      <c r="C134" s="90"/>
      <c r="D134" s="90"/>
      <c r="E134" s="90" t="s">
        <v>236</v>
      </c>
      <c r="F134" s="90" t="s">
        <v>236</v>
      </c>
      <c r="G134" s="90" t="s">
        <v>236</v>
      </c>
      <c r="H134" s="90"/>
      <c r="I134" s="91"/>
    </row>
    <row r="135" spans="1:9" s="81" customFormat="1" ht="25.5" customHeight="1" x14ac:dyDescent="0.15">
      <c r="A135" s="11">
        <v>75724770010</v>
      </c>
      <c r="B135" s="4"/>
      <c r="C135" s="7" t="s">
        <v>180</v>
      </c>
      <c r="D135" s="6">
        <v>12</v>
      </c>
      <c r="E135" s="6">
        <v>140</v>
      </c>
      <c r="F135" s="1">
        <v>27.0625</v>
      </c>
      <c r="G135" s="1">
        <v>2.255208333333333</v>
      </c>
      <c r="H135" s="2">
        <f>B135*D135</f>
        <v>0</v>
      </c>
      <c r="I135" s="3">
        <f t="shared" ref="I135:I136" si="24">H135*G135</f>
        <v>0</v>
      </c>
    </row>
    <row r="136" spans="1:9" s="81" customFormat="1" ht="25.5" customHeight="1" x14ac:dyDescent="0.15">
      <c r="A136" s="11">
        <v>75724770034</v>
      </c>
      <c r="B136" s="4"/>
      <c r="C136" s="7" t="s">
        <v>181</v>
      </c>
      <c r="D136" s="6">
        <v>12</v>
      </c>
      <c r="E136" s="6">
        <v>140</v>
      </c>
      <c r="F136" s="1">
        <v>27.0625</v>
      </c>
      <c r="G136" s="1">
        <v>2.255208333333333</v>
      </c>
      <c r="H136" s="2">
        <f>B136*D136</f>
        <v>0</v>
      </c>
      <c r="I136" s="3">
        <f t="shared" si="24"/>
        <v>0</v>
      </c>
    </row>
    <row r="137" spans="1:9" s="81" customFormat="1" ht="25.5" customHeight="1" x14ac:dyDescent="0.15">
      <c r="A137" s="133" t="s">
        <v>174</v>
      </c>
      <c r="B137" s="92"/>
      <c r="C137" s="92"/>
      <c r="D137" s="92"/>
      <c r="E137" s="92"/>
      <c r="F137" s="92" t="s">
        <v>236</v>
      </c>
      <c r="G137" s="92" t="s">
        <v>236</v>
      </c>
      <c r="H137" s="92"/>
      <c r="I137" s="93"/>
    </row>
    <row r="138" spans="1:9" s="81" customFormat="1" ht="25.5" customHeight="1" x14ac:dyDescent="0.15">
      <c r="A138" s="11">
        <v>75724084018</v>
      </c>
      <c r="B138" s="4"/>
      <c r="C138" s="7" t="s">
        <v>138</v>
      </c>
      <c r="D138" s="6">
        <v>6</v>
      </c>
      <c r="E138" s="6">
        <v>340</v>
      </c>
      <c r="F138" s="1">
        <v>14.875</v>
      </c>
      <c r="G138" s="1">
        <v>2.479166666666667</v>
      </c>
      <c r="H138" s="2">
        <f t="shared" ref="H138:H153" si="25">B138*D138</f>
        <v>0</v>
      </c>
      <c r="I138" s="3">
        <f t="shared" ref="I138:I153" si="26">H138*G138</f>
        <v>0</v>
      </c>
    </row>
    <row r="139" spans="1:9" s="81" customFormat="1" ht="25.5" customHeight="1" x14ac:dyDescent="0.15">
      <c r="A139" s="78">
        <v>75724390133</v>
      </c>
      <c r="B139" s="4"/>
      <c r="C139" s="80" t="s">
        <v>175</v>
      </c>
      <c r="D139" s="79">
        <v>36</v>
      </c>
      <c r="E139" s="79">
        <v>200</v>
      </c>
      <c r="F139" s="1">
        <v>61.5625</v>
      </c>
      <c r="G139" s="1">
        <v>1.7100694444444444</v>
      </c>
      <c r="H139" s="2">
        <f t="shared" si="25"/>
        <v>0</v>
      </c>
      <c r="I139" s="3">
        <f t="shared" si="26"/>
        <v>0</v>
      </c>
    </row>
    <row r="140" spans="1:9" s="81" customFormat="1" ht="25.5" customHeight="1" x14ac:dyDescent="0.15">
      <c r="A140" s="11">
        <v>75724199033</v>
      </c>
      <c r="B140" s="4"/>
      <c r="C140" s="7" t="s">
        <v>144</v>
      </c>
      <c r="D140" s="6">
        <v>12</v>
      </c>
      <c r="E140" s="6">
        <v>240</v>
      </c>
      <c r="F140" s="1">
        <v>33.3125</v>
      </c>
      <c r="G140" s="1">
        <v>2.7760416666666665</v>
      </c>
      <c r="H140" s="2">
        <f t="shared" si="25"/>
        <v>0</v>
      </c>
      <c r="I140" s="3">
        <f t="shared" si="26"/>
        <v>0</v>
      </c>
    </row>
    <row r="141" spans="1:9" s="81" customFormat="1" ht="25.5" customHeight="1" x14ac:dyDescent="0.15">
      <c r="A141" s="11">
        <v>75724083998</v>
      </c>
      <c r="B141" s="4"/>
      <c r="C141" s="7" t="s">
        <v>137</v>
      </c>
      <c r="D141" s="6">
        <v>12</v>
      </c>
      <c r="E141" s="6">
        <v>168</v>
      </c>
      <c r="F141" s="1">
        <v>33.3125</v>
      </c>
      <c r="G141" s="1">
        <v>2.7760416666666665</v>
      </c>
      <c r="H141" s="2">
        <f t="shared" si="25"/>
        <v>0</v>
      </c>
      <c r="I141" s="3">
        <f t="shared" si="26"/>
        <v>0</v>
      </c>
    </row>
    <row r="142" spans="1:9" s="81" customFormat="1" ht="25.5" customHeight="1" x14ac:dyDescent="0.15">
      <c r="A142" s="11">
        <v>75724400788</v>
      </c>
      <c r="B142" s="4"/>
      <c r="C142" s="7" t="s">
        <v>176</v>
      </c>
      <c r="D142" s="6">
        <v>12</v>
      </c>
      <c r="E142" s="6">
        <v>168</v>
      </c>
      <c r="F142" s="1">
        <v>33.3125</v>
      </c>
      <c r="G142" s="1">
        <v>2.7760416666666665</v>
      </c>
      <c r="H142" s="2">
        <f t="shared" si="25"/>
        <v>0</v>
      </c>
      <c r="I142" s="3">
        <f t="shared" si="26"/>
        <v>0</v>
      </c>
    </row>
    <row r="143" spans="1:9" s="81" customFormat="1" ht="25.5" customHeight="1" x14ac:dyDescent="0.15">
      <c r="A143" s="11">
        <v>75724423077</v>
      </c>
      <c r="B143" s="4"/>
      <c r="C143" s="7" t="s">
        <v>215</v>
      </c>
      <c r="D143" s="6">
        <v>6</v>
      </c>
      <c r="E143" s="6">
        <v>340</v>
      </c>
      <c r="F143" s="1">
        <v>23.75</v>
      </c>
      <c r="G143" s="1">
        <v>3.958333333333333</v>
      </c>
      <c r="H143" s="2">
        <f t="shared" ref="H143" si="27">B143*D143</f>
        <v>0</v>
      </c>
      <c r="I143" s="3">
        <f t="shared" ref="I143" si="28">H143*G143</f>
        <v>0</v>
      </c>
    </row>
    <row r="144" spans="1:9" s="81" customFormat="1" ht="25.5" customHeight="1" x14ac:dyDescent="0.15">
      <c r="A144" s="11">
        <v>75724083981</v>
      </c>
      <c r="B144" s="4"/>
      <c r="C144" s="7" t="s">
        <v>136</v>
      </c>
      <c r="D144" s="6">
        <v>6</v>
      </c>
      <c r="E144" s="6">
        <v>300</v>
      </c>
      <c r="F144" s="1">
        <v>16.625</v>
      </c>
      <c r="G144" s="1">
        <v>2.7708333333333335</v>
      </c>
      <c r="H144" s="2">
        <f t="shared" si="25"/>
        <v>0</v>
      </c>
      <c r="I144" s="3">
        <f t="shared" si="26"/>
        <v>0</v>
      </c>
    </row>
    <row r="145" spans="1:9" s="81" customFormat="1" ht="25.5" customHeight="1" x14ac:dyDescent="0.15">
      <c r="A145" s="11">
        <v>75724183056</v>
      </c>
      <c r="B145" s="4"/>
      <c r="C145" s="7" t="s">
        <v>139</v>
      </c>
      <c r="D145" s="6">
        <v>12</v>
      </c>
      <c r="E145" s="6">
        <v>165</v>
      </c>
      <c r="F145" s="1">
        <v>33.3125</v>
      </c>
      <c r="G145" s="1">
        <v>2.7760416666666665</v>
      </c>
      <c r="H145" s="2">
        <f t="shared" si="25"/>
        <v>0</v>
      </c>
      <c r="I145" s="3">
        <f t="shared" si="26"/>
        <v>0</v>
      </c>
    </row>
    <row r="146" spans="1:9" s="81" customFormat="1" ht="25.5" customHeight="1" x14ac:dyDescent="0.15">
      <c r="A146" s="11">
        <v>75724222441</v>
      </c>
      <c r="B146" s="4"/>
      <c r="C146" s="7" t="s">
        <v>173</v>
      </c>
      <c r="D146" s="6">
        <v>12</v>
      </c>
      <c r="E146" s="6">
        <v>160</v>
      </c>
      <c r="F146" s="1">
        <v>33.3125</v>
      </c>
      <c r="G146" s="1">
        <v>2.7760416666666665</v>
      </c>
      <c r="H146" s="2">
        <f t="shared" si="25"/>
        <v>0</v>
      </c>
      <c r="I146" s="3">
        <f t="shared" si="26"/>
        <v>0</v>
      </c>
    </row>
    <row r="147" spans="1:9" s="81" customFormat="1" ht="25.5" customHeight="1" x14ac:dyDescent="0.15">
      <c r="A147" s="11">
        <v>75724403512</v>
      </c>
      <c r="B147" s="4"/>
      <c r="C147" s="7" t="s">
        <v>177</v>
      </c>
      <c r="D147" s="6">
        <v>12</v>
      </c>
      <c r="E147" s="6">
        <v>160</v>
      </c>
      <c r="F147" s="1">
        <v>32.4375</v>
      </c>
      <c r="G147" s="1">
        <v>2.703125</v>
      </c>
      <c r="H147" s="2">
        <f t="shared" si="25"/>
        <v>0</v>
      </c>
      <c r="I147" s="3">
        <f t="shared" si="26"/>
        <v>0</v>
      </c>
    </row>
    <row r="148" spans="1:9" s="81" customFormat="1" ht="25.5" customHeight="1" x14ac:dyDescent="0.15">
      <c r="A148" s="11">
        <v>75724398313</v>
      </c>
      <c r="B148" s="4"/>
      <c r="C148" s="7" t="s">
        <v>216</v>
      </c>
      <c r="D148" s="6">
        <v>12</v>
      </c>
      <c r="E148" s="6">
        <v>168</v>
      </c>
      <c r="F148" s="1">
        <v>33.3125</v>
      </c>
      <c r="G148" s="1">
        <v>2.7760416666666665</v>
      </c>
      <c r="H148" s="2">
        <f t="shared" si="25"/>
        <v>0</v>
      </c>
      <c r="I148" s="3">
        <f t="shared" si="26"/>
        <v>0</v>
      </c>
    </row>
    <row r="149" spans="1:9" s="81" customFormat="1" ht="25.5" customHeight="1" x14ac:dyDescent="0.15">
      <c r="A149" s="11">
        <v>75724403529</v>
      </c>
      <c r="B149" s="4"/>
      <c r="C149" s="7" t="s">
        <v>182</v>
      </c>
      <c r="D149" s="6">
        <v>12</v>
      </c>
      <c r="E149" s="6">
        <v>160</v>
      </c>
      <c r="F149" s="1">
        <v>32.4375</v>
      </c>
      <c r="G149" s="1">
        <v>2.703125</v>
      </c>
      <c r="H149" s="2">
        <f t="shared" si="25"/>
        <v>0</v>
      </c>
      <c r="I149" s="3">
        <f t="shared" si="26"/>
        <v>0</v>
      </c>
    </row>
    <row r="150" spans="1:9" s="82" customFormat="1" ht="25.5" customHeight="1" x14ac:dyDescent="0.15">
      <c r="A150" s="83">
        <v>75724426047</v>
      </c>
      <c r="B150" s="84"/>
      <c r="C150" s="142" t="s">
        <v>220</v>
      </c>
      <c r="D150" s="86">
        <v>36</v>
      </c>
      <c r="E150" s="86">
        <v>231</v>
      </c>
      <c r="F150" s="87">
        <v>36.25</v>
      </c>
      <c r="G150" s="1">
        <v>1.0069444444444444</v>
      </c>
      <c r="H150" s="88">
        <f t="shared" si="25"/>
        <v>0</v>
      </c>
      <c r="I150" s="89">
        <f t="shared" si="26"/>
        <v>0</v>
      </c>
    </row>
    <row r="151" spans="1:9" s="82" customFormat="1" ht="25.5" customHeight="1" x14ac:dyDescent="0.15">
      <c r="A151" s="83">
        <v>75724398337</v>
      </c>
      <c r="B151" s="84"/>
      <c r="C151" s="138" t="s">
        <v>223</v>
      </c>
      <c r="D151" s="86">
        <v>12</v>
      </c>
      <c r="E151" s="86">
        <v>315</v>
      </c>
      <c r="F151" s="87">
        <v>33.3125</v>
      </c>
      <c r="G151" s="1">
        <v>2.7760416666666665</v>
      </c>
      <c r="H151" s="88">
        <f t="shared" ref="H151:H152" si="29">B151*D151</f>
        <v>0</v>
      </c>
      <c r="I151" s="89">
        <f t="shared" ref="I151:I152" si="30">H151*G151</f>
        <v>0</v>
      </c>
    </row>
    <row r="152" spans="1:9" s="82" customFormat="1" ht="25.5" customHeight="1" x14ac:dyDescent="0.15">
      <c r="A152" s="83">
        <v>75724444744</v>
      </c>
      <c r="B152" s="84"/>
      <c r="C152" s="142" t="s">
        <v>222</v>
      </c>
      <c r="D152" s="86">
        <v>12</v>
      </c>
      <c r="E152" s="86">
        <v>160</v>
      </c>
      <c r="F152" s="87">
        <v>33.3125</v>
      </c>
      <c r="G152" s="1">
        <v>2.7760416666666665</v>
      </c>
      <c r="H152" s="88">
        <f t="shared" si="29"/>
        <v>0</v>
      </c>
      <c r="I152" s="89">
        <f t="shared" si="30"/>
        <v>0</v>
      </c>
    </row>
    <row r="153" spans="1:9" s="81" customFormat="1" ht="25.5" customHeight="1" x14ac:dyDescent="0.15">
      <c r="A153" s="11">
        <v>75724631083</v>
      </c>
      <c r="B153" s="4"/>
      <c r="C153" s="7" t="s">
        <v>140</v>
      </c>
      <c r="D153" s="6">
        <v>12</v>
      </c>
      <c r="E153" s="6">
        <v>130</v>
      </c>
      <c r="F153" s="1">
        <v>25.875</v>
      </c>
      <c r="G153" s="1">
        <v>2.15625</v>
      </c>
      <c r="H153" s="2">
        <f t="shared" si="25"/>
        <v>0</v>
      </c>
      <c r="I153" s="3">
        <f t="shared" si="26"/>
        <v>0</v>
      </c>
    </row>
    <row r="154" spans="1:9" s="81" customFormat="1" ht="18" customHeight="1" x14ac:dyDescent="0.15">
      <c r="A154" s="134" t="s">
        <v>27</v>
      </c>
      <c r="B154" s="90"/>
      <c r="C154" s="90"/>
      <c r="D154" s="90"/>
      <c r="E154" s="90"/>
      <c r="F154" s="90" t="s">
        <v>236</v>
      </c>
      <c r="G154" s="90" t="s">
        <v>236</v>
      </c>
      <c r="H154" s="90"/>
      <c r="I154" s="91"/>
    </row>
    <row r="155" spans="1:9" s="81" customFormat="1" ht="25.5" customHeight="1" x14ac:dyDescent="0.15">
      <c r="A155" s="11">
        <v>75724130081</v>
      </c>
      <c r="B155" s="4"/>
      <c r="C155" s="7" t="s">
        <v>108</v>
      </c>
      <c r="D155" s="6">
        <v>12</v>
      </c>
      <c r="E155" s="6">
        <v>168</v>
      </c>
      <c r="F155" s="1">
        <v>47.9375</v>
      </c>
      <c r="G155" s="1">
        <v>3.9947916666666665</v>
      </c>
      <c r="H155" s="2">
        <f>B155*D155</f>
        <v>0</v>
      </c>
      <c r="I155" s="3">
        <f t="shared" ref="I155:I157" si="31">H155*G155</f>
        <v>0</v>
      </c>
    </row>
    <row r="156" spans="1:9" s="81" customFormat="1" ht="25.5" customHeight="1" x14ac:dyDescent="0.15">
      <c r="A156" s="11">
        <v>75724130166</v>
      </c>
      <c r="B156" s="4"/>
      <c r="C156" s="7" t="s">
        <v>109</v>
      </c>
      <c r="D156" s="6">
        <v>12</v>
      </c>
      <c r="E156" s="6">
        <v>115</v>
      </c>
      <c r="F156" s="1">
        <v>65.875</v>
      </c>
      <c r="G156" s="1">
        <v>5.489583333333333</v>
      </c>
      <c r="H156" s="2">
        <f>B156*D156</f>
        <v>0</v>
      </c>
      <c r="I156" s="3">
        <f t="shared" si="31"/>
        <v>0</v>
      </c>
    </row>
    <row r="157" spans="1:9" s="81" customFormat="1" ht="25.5" customHeight="1" x14ac:dyDescent="0.15">
      <c r="A157" s="11">
        <v>75724130326</v>
      </c>
      <c r="B157" s="4"/>
      <c r="C157" s="7" t="s">
        <v>110</v>
      </c>
      <c r="D157" s="6">
        <v>12</v>
      </c>
      <c r="E157" s="6">
        <v>44</v>
      </c>
      <c r="F157" s="1">
        <v>85.5625</v>
      </c>
      <c r="G157" s="1">
        <v>7.130208333333333</v>
      </c>
      <c r="H157" s="2">
        <f>B157*D157</f>
        <v>0</v>
      </c>
      <c r="I157" s="3">
        <f t="shared" si="31"/>
        <v>0</v>
      </c>
    </row>
    <row r="158" spans="1:9" s="81" customFormat="1" ht="25.5" customHeight="1" x14ac:dyDescent="0.15">
      <c r="A158" s="133" t="s">
        <v>25</v>
      </c>
      <c r="B158" s="92"/>
      <c r="C158" s="92"/>
      <c r="D158" s="92"/>
      <c r="E158" s="92"/>
      <c r="F158" s="92" t="s">
        <v>236</v>
      </c>
      <c r="G158" s="92" t="s">
        <v>236</v>
      </c>
      <c r="H158" s="92"/>
      <c r="I158" s="93"/>
    </row>
    <row r="159" spans="1:9" s="81" customFormat="1" ht="25.5" customHeight="1" x14ac:dyDescent="0.15">
      <c r="A159" s="12">
        <v>75724157187</v>
      </c>
      <c r="B159" s="4"/>
      <c r="C159" s="8" t="s">
        <v>107</v>
      </c>
      <c r="D159" s="9">
        <v>12</v>
      </c>
      <c r="E159" s="9">
        <v>130</v>
      </c>
      <c r="F159" s="1">
        <v>41.1875</v>
      </c>
      <c r="G159" s="1">
        <v>3.432291666666667</v>
      </c>
      <c r="H159" s="2">
        <f>B159*D159</f>
        <v>0</v>
      </c>
      <c r="I159" s="3">
        <f>H159*G159</f>
        <v>0</v>
      </c>
    </row>
    <row r="160" spans="1:9" s="81" customFormat="1" ht="25.5" customHeight="1" x14ac:dyDescent="0.15">
      <c r="A160" s="133" t="s">
        <v>26</v>
      </c>
      <c r="B160" s="92"/>
      <c r="C160" s="92"/>
      <c r="D160" s="92"/>
      <c r="E160" s="92"/>
      <c r="F160" s="92" t="s">
        <v>236</v>
      </c>
      <c r="G160" s="92" t="s">
        <v>236</v>
      </c>
      <c r="H160" s="92"/>
      <c r="I160" s="93"/>
    </row>
    <row r="161" spans="1:9" s="81" customFormat="1" ht="25.5" customHeight="1" x14ac:dyDescent="0.15">
      <c r="A161" s="12">
        <v>744306009106</v>
      </c>
      <c r="B161" s="4"/>
      <c r="C161" s="7" t="s">
        <v>106</v>
      </c>
      <c r="D161" s="9">
        <v>12</v>
      </c>
      <c r="E161" s="9">
        <v>150</v>
      </c>
      <c r="F161" s="1">
        <v>41.1875</v>
      </c>
      <c r="G161" s="1">
        <v>3.432291666666667</v>
      </c>
      <c r="H161" s="2">
        <f>B161*D161</f>
        <v>0</v>
      </c>
      <c r="I161" s="3">
        <f t="shared" ref="I161" si="32">H161*G161</f>
        <v>0</v>
      </c>
    </row>
    <row r="162" spans="1:9" s="81" customFormat="1" ht="25.5" customHeight="1" x14ac:dyDescent="0.15">
      <c r="A162" s="133" t="s">
        <v>28</v>
      </c>
      <c r="B162" s="92"/>
      <c r="C162" s="92"/>
      <c r="D162" s="92"/>
      <c r="E162" s="92"/>
      <c r="F162" s="92" t="s">
        <v>236</v>
      </c>
      <c r="G162" s="92" t="s">
        <v>236</v>
      </c>
      <c r="H162" s="92"/>
      <c r="I162" s="93"/>
    </row>
    <row r="163" spans="1:9" s="81" customFormat="1" ht="25.5" customHeight="1" x14ac:dyDescent="0.15">
      <c r="A163" s="12">
        <v>75724140325</v>
      </c>
      <c r="B163" s="4"/>
      <c r="C163" s="7" t="s">
        <v>105</v>
      </c>
      <c r="D163" s="6">
        <v>12</v>
      </c>
      <c r="E163" s="6">
        <v>44</v>
      </c>
      <c r="F163" s="1">
        <v>77.0625</v>
      </c>
      <c r="G163" s="1">
        <v>6.421875</v>
      </c>
      <c r="H163" s="2">
        <f>B163*D163</f>
        <v>0</v>
      </c>
      <c r="I163" s="3">
        <f t="shared" ref="I163" si="33">H163*G163</f>
        <v>0</v>
      </c>
    </row>
    <row r="164" spans="1:9" s="81" customFormat="1" ht="25.5" customHeight="1" x14ac:dyDescent="0.15">
      <c r="A164" s="133" t="s">
        <v>30</v>
      </c>
      <c r="B164" s="92"/>
      <c r="C164" s="92"/>
      <c r="D164" s="92"/>
      <c r="E164" s="92"/>
      <c r="F164" s="92" t="s">
        <v>236</v>
      </c>
      <c r="G164" s="92" t="s">
        <v>236</v>
      </c>
      <c r="H164" s="92"/>
      <c r="I164" s="93"/>
    </row>
    <row r="165" spans="1:9" s="81" customFormat="1" ht="25.5" customHeight="1" x14ac:dyDescent="0.15">
      <c r="A165" s="12">
        <v>75724380127</v>
      </c>
      <c r="B165" s="4"/>
      <c r="C165" s="25" t="s">
        <v>188</v>
      </c>
      <c r="D165" s="6">
        <v>12</v>
      </c>
      <c r="E165" s="6">
        <v>155</v>
      </c>
      <c r="F165" s="1">
        <v>46.1875</v>
      </c>
      <c r="G165" s="1">
        <v>3.8489583333333339</v>
      </c>
      <c r="H165" s="2">
        <f t="shared" ref="H165:H171" si="34">B165*D165</f>
        <v>0</v>
      </c>
      <c r="I165" s="3">
        <f t="shared" ref="I165:I171" si="35">H165*G165</f>
        <v>0</v>
      </c>
    </row>
    <row r="166" spans="1:9" s="81" customFormat="1" ht="25.5" customHeight="1" x14ac:dyDescent="0.15">
      <c r="A166" s="12">
        <v>75724380134</v>
      </c>
      <c r="B166" s="4"/>
      <c r="C166" s="25" t="s">
        <v>189</v>
      </c>
      <c r="D166" s="6">
        <v>12</v>
      </c>
      <c r="E166" s="6">
        <v>155</v>
      </c>
      <c r="F166" s="1">
        <v>46.1875</v>
      </c>
      <c r="G166" s="1">
        <v>3.8489583333333339</v>
      </c>
      <c r="H166" s="2">
        <f t="shared" si="34"/>
        <v>0</v>
      </c>
      <c r="I166" s="3">
        <f t="shared" si="35"/>
        <v>0</v>
      </c>
    </row>
    <row r="167" spans="1:9" s="81" customFormat="1" ht="25.5" customHeight="1" x14ac:dyDescent="0.15">
      <c r="A167" s="12">
        <v>75724380219</v>
      </c>
      <c r="B167" s="4"/>
      <c r="C167" s="25" t="s">
        <v>190</v>
      </c>
      <c r="D167" s="6">
        <v>12</v>
      </c>
      <c r="E167" s="6">
        <v>155</v>
      </c>
      <c r="F167" s="1">
        <v>46.1875</v>
      </c>
      <c r="G167" s="1">
        <v>3.8489583333333339</v>
      </c>
      <c r="H167" s="2">
        <f t="shared" si="34"/>
        <v>0</v>
      </c>
      <c r="I167" s="3">
        <f t="shared" si="35"/>
        <v>0</v>
      </c>
    </row>
    <row r="168" spans="1:9" s="81" customFormat="1" ht="25.5" customHeight="1" x14ac:dyDescent="0.15">
      <c r="A168" s="12">
        <v>75724380233</v>
      </c>
      <c r="B168" s="4"/>
      <c r="C168" s="25" t="s">
        <v>191</v>
      </c>
      <c r="D168" s="6">
        <v>12</v>
      </c>
      <c r="E168" s="6">
        <v>155</v>
      </c>
      <c r="F168" s="1">
        <v>46.1875</v>
      </c>
      <c r="G168" s="1">
        <v>3.8489583333333339</v>
      </c>
      <c r="H168" s="2">
        <f t="shared" si="34"/>
        <v>0</v>
      </c>
      <c r="I168" s="3">
        <f t="shared" si="35"/>
        <v>0</v>
      </c>
    </row>
    <row r="169" spans="1:9" s="81" customFormat="1" ht="25.5" customHeight="1" x14ac:dyDescent="0.15">
      <c r="A169" s="12">
        <v>75724380424</v>
      </c>
      <c r="B169" s="4"/>
      <c r="C169" s="25" t="s">
        <v>192</v>
      </c>
      <c r="D169" s="6">
        <v>12</v>
      </c>
      <c r="E169" s="6">
        <v>155</v>
      </c>
      <c r="F169" s="1">
        <v>46.1875</v>
      </c>
      <c r="G169" s="1">
        <v>3.8489583333333339</v>
      </c>
      <c r="H169" s="2">
        <f t="shared" si="34"/>
        <v>0</v>
      </c>
      <c r="I169" s="3">
        <f t="shared" si="35"/>
        <v>0</v>
      </c>
    </row>
    <row r="170" spans="1:9" s="81" customFormat="1" ht="25.5" customHeight="1" x14ac:dyDescent="0.15">
      <c r="A170" s="12">
        <v>75724380523</v>
      </c>
      <c r="B170" s="4"/>
      <c r="C170" s="25" t="s">
        <v>193</v>
      </c>
      <c r="D170" s="6">
        <v>12</v>
      </c>
      <c r="E170" s="6">
        <v>155</v>
      </c>
      <c r="F170" s="1">
        <v>46.1875</v>
      </c>
      <c r="G170" s="1">
        <v>3.8489583333333339</v>
      </c>
      <c r="H170" s="2">
        <f t="shared" si="34"/>
        <v>0</v>
      </c>
      <c r="I170" s="3">
        <f t="shared" si="35"/>
        <v>0</v>
      </c>
    </row>
    <row r="171" spans="1:9" s="81" customFormat="1" ht="25.5" customHeight="1" x14ac:dyDescent="0.15">
      <c r="A171" s="12">
        <v>75724380561</v>
      </c>
      <c r="B171" s="4"/>
      <c r="C171" s="25" t="s">
        <v>194</v>
      </c>
      <c r="D171" s="6">
        <v>12</v>
      </c>
      <c r="E171" s="6">
        <v>155</v>
      </c>
      <c r="F171" s="1">
        <v>46.1875</v>
      </c>
      <c r="G171" s="1">
        <v>3.8489583333333339</v>
      </c>
      <c r="H171" s="2">
        <f t="shared" si="34"/>
        <v>0</v>
      </c>
      <c r="I171" s="3">
        <f t="shared" si="35"/>
        <v>0</v>
      </c>
    </row>
    <row r="172" spans="1:9" s="81" customFormat="1" ht="27.75" customHeight="1" x14ac:dyDescent="0.15">
      <c r="A172" s="12">
        <v>75724217270</v>
      </c>
      <c r="B172" s="4"/>
      <c r="C172" s="25" t="s">
        <v>35</v>
      </c>
      <c r="D172" s="6">
        <v>144</v>
      </c>
      <c r="E172" s="6">
        <v>108</v>
      </c>
      <c r="F172" s="1">
        <v>97.3125</v>
      </c>
      <c r="G172" s="1">
        <v>0.67578124999999989</v>
      </c>
      <c r="H172" s="2">
        <f>B172*D172</f>
        <v>0</v>
      </c>
      <c r="I172" s="3">
        <f t="shared" ref="I172" si="36">H172*G172</f>
        <v>0</v>
      </c>
    </row>
    <row r="173" spans="1:9" s="81" customFormat="1" ht="25.5" customHeight="1" x14ac:dyDescent="0.15">
      <c r="A173" s="133" t="s">
        <v>53</v>
      </c>
      <c r="B173" s="92"/>
      <c r="C173" s="92"/>
      <c r="D173" s="92"/>
      <c r="E173" s="92"/>
      <c r="F173" s="92" t="s">
        <v>236</v>
      </c>
      <c r="G173" s="92" t="s">
        <v>236</v>
      </c>
      <c r="H173" s="92"/>
      <c r="I173" s="93"/>
    </row>
    <row r="174" spans="1:9" s="81" customFormat="1" ht="25.5" customHeight="1" x14ac:dyDescent="0.15">
      <c r="A174" s="135" t="s">
        <v>58</v>
      </c>
      <c r="B174" s="128"/>
      <c r="C174" s="128"/>
      <c r="D174" s="128"/>
      <c r="E174" s="128"/>
      <c r="F174" s="128" t="s">
        <v>236</v>
      </c>
      <c r="G174" s="128" t="s">
        <v>236</v>
      </c>
      <c r="H174" s="128"/>
      <c r="I174" s="129"/>
    </row>
    <row r="175" spans="1:9" s="81" customFormat="1" ht="25.5" customHeight="1" x14ac:dyDescent="0.15">
      <c r="A175" s="12">
        <v>75724081468</v>
      </c>
      <c r="B175" s="4"/>
      <c r="C175" s="7" t="s">
        <v>146</v>
      </c>
      <c r="D175" s="6">
        <v>12</v>
      </c>
      <c r="E175" s="6">
        <v>160</v>
      </c>
      <c r="F175" s="1">
        <v>68.5</v>
      </c>
      <c r="G175" s="1">
        <v>5.708333333333333</v>
      </c>
      <c r="H175" s="2">
        <f>B175*D175</f>
        <v>0</v>
      </c>
      <c r="I175" s="3">
        <f>H175*G175</f>
        <v>0</v>
      </c>
    </row>
    <row r="176" spans="1:9" s="81" customFormat="1" ht="25.5" customHeight="1" x14ac:dyDescent="0.15">
      <c r="A176" s="135" t="s">
        <v>59</v>
      </c>
      <c r="B176" s="128"/>
      <c r="C176" s="128"/>
      <c r="D176" s="128"/>
      <c r="E176" s="128"/>
      <c r="F176" s="128" t="s">
        <v>236</v>
      </c>
      <c r="G176" s="128" t="s">
        <v>236</v>
      </c>
      <c r="H176" s="128"/>
      <c r="I176" s="129"/>
    </row>
    <row r="177" spans="1:9" s="81" customFormat="1" ht="25.5" customHeight="1" x14ac:dyDescent="0.15">
      <c r="A177" s="12">
        <v>75724081444</v>
      </c>
      <c r="B177" s="4"/>
      <c r="C177" s="7" t="s">
        <v>147</v>
      </c>
      <c r="D177" s="6">
        <v>12</v>
      </c>
      <c r="E177" s="6">
        <v>160</v>
      </c>
      <c r="F177" s="1">
        <v>76.0625</v>
      </c>
      <c r="G177" s="1">
        <v>6.338541666666667</v>
      </c>
      <c r="H177" s="2">
        <f>B177*D177</f>
        <v>0</v>
      </c>
      <c r="I177" s="3">
        <f>H177*G177</f>
        <v>0</v>
      </c>
    </row>
    <row r="178" spans="1:9" s="81" customFormat="1" ht="25.5" customHeight="1" x14ac:dyDescent="0.15">
      <c r="A178" s="12">
        <v>75724081451</v>
      </c>
      <c r="B178" s="4"/>
      <c r="C178" s="7" t="s">
        <v>148</v>
      </c>
      <c r="D178" s="6">
        <v>12</v>
      </c>
      <c r="E178" s="6">
        <v>160</v>
      </c>
      <c r="F178" s="1">
        <v>68.5</v>
      </c>
      <c r="G178" s="1">
        <v>5.708333333333333</v>
      </c>
      <c r="H178" s="2">
        <f>B178*D178</f>
        <v>0</v>
      </c>
      <c r="I178" s="3">
        <f t="shared" ref="I178" si="37">H178*G178</f>
        <v>0</v>
      </c>
    </row>
    <row r="179" spans="1:9" s="81" customFormat="1" ht="25.5" customHeight="1" x14ac:dyDescent="0.15">
      <c r="A179" s="135" t="s">
        <v>124</v>
      </c>
      <c r="B179" s="128"/>
      <c r="C179" s="128"/>
      <c r="D179" s="128"/>
      <c r="E179" s="128"/>
      <c r="F179" s="128" t="s">
        <v>236</v>
      </c>
      <c r="G179" s="128" t="s">
        <v>236</v>
      </c>
      <c r="H179" s="128"/>
      <c r="I179" s="129"/>
    </row>
    <row r="180" spans="1:9" s="81" customFormat="1" ht="25.5" customHeight="1" x14ac:dyDescent="0.15">
      <c r="A180" s="12">
        <v>75724081475</v>
      </c>
      <c r="B180" s="4"/>
      <c r="C180" s="7" t="s">
        <v>153</v>
      </c>
      <c r="D180" s="6">
        <v>12</v>
      </c>
      <c r="E180" s="6">
        <v>315</v>
      </c>
      <c r="F180" s="1">
        <v>82.125</v>
      </c>
      <c r="G180" s="1">
        <v>6.8437500000000009</v>
      </c>
      <c r="H180" s="2">
        <f>B180*D180</f>
        <v>0</v>
      </c>
      <c r="I180" s="3">
        <f t="shared" ref="I180" si="38">H180*G180</f>
        <v>0</v>
      </c>
    </row>
    <row r="181" spans="1:9" s="81" customFormat="1" ht="25.5" customHeight="1" x14ac:dyDescent="0.15">
      <c r="A181" s="135" t="s">
        <v>125</v>
      </c>
      <c r="B181" s="128"/>
      <c r="C181" s="128"/>
      <c r="D181" s="128"/>
      <c r="E181" s="128"/>
      <c r="F181" s="128" t="s">
        <v>236</v>
      </c>
      <c r="G181" s="128" t="s">
        <v>236</v>
      </c>
      <c r="H181" s="128"/>
      <c r="I181" s="129"/>
    </row>
    <row r="182" spans="1:9" s="81" customFormat="1" ht="25.5" customHeight="1" x14ac:dyDescent="0.15">
      <c r="A182" s="12">
        <v>75724080904</v>
      </c>
      <c r="B182" s="4"/>
      <c r="C182" s="7" t="s">
        <v>131</v>
      </c>
      <c r="D182" s="6">
        <v>12</v>
      </c>
      <c r="E182" s="6">
        <v>120</v>
      </c>
      <c r="F182" s="1">
        <v>63.125</v>
      </c>
      <c r="G182" s="1">
        <v>5.2604166666666661</v>
      </c>
      <c r="H182" s="2">
        <f>B182*D182</f>
        <v>0</v>
      </c>
      <c r="I182" s="3">
        <f t="shared" ref="I182:I185" si="39">H182*G182</f>
        <v>0</v>
      </c>
    </row>
    <row r="183" spans="1:9" s="81" customFormat="1" ht="25.5" customHeight="1" x14ac:dyDescent="0.15">
      <c r="A183" s="12">
        <v>75724080911</v>
      </c>
      <c r="B183" s="4"/>
      <c r="C183" s="7" t="s">
        <v>132</v>
      </c>
      <c r="D183" s="6">
        <v>12</v>
      </c>
      <c r="E183" s="6">
        <v>120</v>
      </c>
      <c r="F183" s="1">
        <v>63.125</v>
      </c>
      <c r="G183" s="1">
        <v>5.2604166666666661</v>
      </c>
      <c r="H183" s="2">
        <f>B183*D183</f>
        <v>0</v>
      </c>
      <c r="I183" s="3">
        <f t="shared" si="39"/>
        <v>0</v>
      </c>
    </row>
    <row r="184" spans="1:9" s="81" customFormat="1" ht="25.5" customHeight="1" x14ac:dyDescent="0.15">
      <c r="A184" s="12">
        <v>75724080928</v>
      </c>
      <c r="B184" s="4"/>
      <c r="C184" s="7" t="s">
        <v>133</v>
      </c>
      <c r="D184" s="6">
        <v>12</v>
      </c>
      <c r="E184" s="6">
        <v>120</v>
      </c>
      <c r="F184" s="1">
        <v>63.125</v>
      </c>
      <c r="G184" s="1">
        <v>5.2604166666666661</v>
      </c>
      <c r="H184" s="2">
        <f>B184*D184</f>
        <v>0</v>
      </c>
      <c r="I184" s="3">
        <f t="shared" si="39"/>
        <v>0</v>
      </c>
    </row>
    <row r="185" spans="1:9" s="81" customFormat="1" ht="25.5" customHeight="1" x14ac:dyDescent="0.15">
      <c r="A185" s="12">
        <v>75724080935</v>
      </c>
      <c r="B185" s="4"/>
      <c r="C185" s="7" t="s">
        <v>134</v>
      </c>
      <c r="D185" s="6">
        <v>12</v>
      </c>
      <c r="E185" s="6">
        <v>120</v>
      </c>
      <c r="F185" s="1">
        <v>63.125</v>
      </c>
      <c r="G185" s="1">
        <v>5.2604166666666661</v>
      </c>
      <c r="H185" s="2">
        <f>B185*D185</f>
        <v>0</v>
      </c>
      <c r="I185" s="3">
        <f t="shared" si="39"/>
        <v>0</v>
      </c>
    </row>
    <row r="186" spans="1:9" s="81" customFormat="1" ht="25.5" customHeight="1" x14ac:dyDescent="0.15">
      <c r="A186" s="133" t="s">
        <v>52</v>
      </c>
      <c r="B186" s="92"/>
      <c r="C186" s="92"/>
      <c r="D186" s="92"/>
      <c r="E186" s="92"/>
      <c r="F186" s="92" t="s">
        <v>236</v>
      </c>
      <c r="G186" s="92" t="s">
        <v>236</v>
      </c>
      <c r="H186" s="92"/>
      <c r="I186" s="93"/>
    </row>
    <row r="187" spans="1:9" s="81" customFormat="1" ht="25.5" customHeight="1" x14ac:dyDescent="0.15">
      <c r="A187" s="135" t="s">
        <v>54</v>
      </c>
      <c r="B187" s="128"/>
      <c r="C187" s="128"/>
      <c r="D187" s="128"/>
      <c r="E187" s="128"/>
      <c r="F187" s="128" t="s">
        <v>236</v>
      </c>
      <c r="G187" s="128" t="s">
        <v>236</v>
      </c>
      <c r="H187" s="128"/>
      <c r="I187" s="129"/>
    </row>
    <row r="188" spans="1:9" s="81" customFormat="1" ht="25.5" customHeight="1" x14ac:dyDescent="0.15">
      <c r="A188" s="12">
        <v>75724550124</v>
      </c>
      <c r="B188" s="4"/>
      <c r="C188" s="7" t="s">
        <v>64</v>
      </c>
      <c r="D188" s="6">
        <v>12</v>
      </c>
      <c r="E188" s="6">
        <v>125</v>
      </c>
      <c r="F188" s="1">
        <v>63.125</v>
      </c>
      <c r="G188" s="1">
        <v>5.2604166666666661</v>
      </c>
      <c r="H188" s="2">
        <f t="shared" ref="H188:H200" si="40">B188*D188</f>
        <v>0</v>
      </c>
      <c r="I188" s="3">
        <f t="shared" ref="I188:I200" si="41">H188*G188</f>
        <v>0</v>
      </c>
    </row>
    <row r="189" spans="1:9" s="81" customFormat="1" ht="25.5" customHeight="1" x14ac:dyDescent="0.15">
      <c r="A189" s="11">
        <v>75724550131</v>
      </c>
      <c r="B189" s="4"/>
      <c r="C189" s="7" t="s">
        <v>65</v>
      </c>
      <c r="D189" s="6">
        <v>12</v>
      </c>
      <c r="E189" s="6">
        <v>125</v>
      </c>
      <c r="F189" s="1">
        <v>63.125</v>
      </c>
      <c r="G189" s="1">
        <v>5.2604166666666661</v>
      </c>
      <c r="H189" s="2">
        <f t="shared" si="40"/>
        <v>0</v>
      </c>
      <c r="I189" s="3">
        <f t="shared" si="41"/>
        <v>0</v>
      </c>
    </row>
    <row r="190" spans="1:9" s="81" customFormat="1" ht="25.5" customHeight="1" x14ac:dyDescent="0.15">
      <c r="A190" s="11">
        <v>75724550162</v>
      </c>
      <c r="B190" s="4"/>
      <c r="C190" s="7" t="s">
        <v>66</v>
      </c>
      <c r="D190" s="6">
        <v>12</v>
      </c>
      <c r="E190" s="6">
        <v>125</v>
      </c>
      <c r="F190" s="1">
        <v>63.125</v>
      </c>
      <c r="G190" s="1">
        <v>5.2604166666666661</v>
      </c>
      <c r="H190" s="2">
        <f t="shared" si="40"/>
        <v>0</v>
      </c>
      <c r="I190" s="3">
        <f t="shared" si="41"/>
        <v>0</v>
      </c>
    </row>
    <row r="191" spans="1:9" s="81" customFormat="1" ht="25.5" customHeight="1" x14ac:dyDescent="0.15">
      <c r="A191" s="11">
        <v>75724550186</v>
      </c>
      <c r="B191" s="4"/>
      <c r="C191" s="7" t="s">
        <v>67</v>
      </c>
      <c r="D191" s="6">
        <v>12</v>
      </c>
      <c r="E191" s="6">
        <v>125</v>
      </c>
      <c r="F191" s="1">
        <v>63.125</v>
      </c>
      <c r="G191" s="1">
        <v>5.2604166666666661</v>
      </c>
      <c r="H191" s="2">
        <f t="shared" si="40"/>
        <v>0</v>
      </c>
      <c r="I191" s="3">
        <f t="shared" si="41"/>
        <v>0</v>
      </c>
    </row>
    <row r="192" spans="1:9" s="81" customFormat="1" ht="25.5" customHeight="1" x14ac:dyDescent="0.15">
      <c r="A192" s="11">
        <v>75724550193</v>
      </c>
      <c r="B192" s="4"/>
      <c r="C192" s="7" t="s">
        <v>68</v>
      </c>
      <c r="D192" s="6">
        <v>12</v>
      </c>
      <c r="E192" s="6">
        <v>125</v>
      </c>
      <c r="F192" s="1">
        <v>63.125</v>
      </c>
      <c r="G192" s="1">
        <v>5.2604166666666661</v>
      </c>
      <c r="H192" s="2">
        <f t="shared" si="40"/>
        <v>0</v>
      </c>
      <c r="I192" s="3">
        <f t="shared" si="41"/>
        <v>0</v>
      </c>
    </row>
    <row r="193" spans="1:9" s="81" customFormat="1" ht="25.5" customHeight="1" x14ac:dyDescent="0.15">
      <c r="A193" s="11">
        <v>75724550216</v>
      </c>
      <c r="B193" s="4"/>
      <c r="C193" s="7" t="s">
        <v>69</v>
      </c>
      <c r="D193" s="6">
        <v>12</v>
      </c>
      <c r="E193" s="6">
        <v>125</v>
      </c>
      <c r="F193" s="1">
        <v>63.125</v>
      </c>
      <c r="G193" s="1">
        <v>5.2604166666666661</v>
      </c>
      <c r="H193" s="2">
        <f t="shared" si="40"/>
        <v>0</v>
      </c>
      <c r="I193" s="3">
        <f t="shared" si="41"/>
        <v>0</v>
      </c>
    </row>
    <row r="194" spans="1:9" s="81" customFormat="1" ht="25.5" customHeight="1" x14ac:dyDescent="0.15">
      <c r="A194" s="11">
        <v>75724550230</v>
      </c>
      <c r="B194" s="4"/>
      <c r="C194" s="7" t="s">
        <v>70</v>
      </c>
      <c r="D194" s="6">
        <v>12</v>
      </c>
      <c r="E194" s="6">
        <v>125</v>
      </c>
      <c r="F194" s="1">
        <v>63.125</v>
      </c>
      <c r="G194" s="1">
        <v>5.2604166666666661</v>
      </c>
      <c r="H194" s="2">
        <f t="shared" si="40"/>
        <v>0</v>
      </c>
      <c r="I194" s="3">
        <f t="shared" si="41"/>
        <v>0</v>
      </c>
    </row>
    <row r="195" spans="1:9" s="81" customFormat="1" ht="25.5" customHeight="1" x14ac:dyDescent="0.15">
      <c r="A195" s="11">
        <v>75724550261</v>
      </c>
      <c r="B195" s="4"/>
      <c r="C195" s="7" t="s">
        <v>71</v>
      </c>
      <c r="D195" s="6">
        <v>12</v>
      </c>
      <c r="E195" s="6">
        <v>125</v>
      </c>
      <c r="F195" s="1">
        <v>63.125</v>
      </c>
      <c r="G195" s="1">
        <v>5.2604166666666661</v>
      </c>
      <c r="H195" s="2">
        <f t="shared" si="40"/>
        <v>0</v>
      </c>
      <c r="I195" s="3">
        <f t="shared" si="41"/>
        <v>0</v>
      </c>
    </row>
    <row r="196" spans="1:9" s="81" customFormat="1" ht="25.5" customHeight="1" x14ac:dyDescent="0.15">
      <c r="A196" s="11">
        <v>75724550414</v>
      </c>
      <c r="B196" s="4"/>
      <c r="C196" s="7" t="s">
        <v>72</v>
      </c>
      <c r="D196" s="6">
        <v>12</v>
      </c>
      <c r="E196" s="6">
        <v>125</v>
      </c>
      <c r="F196" s="1">
        <v>63.125</v>
      </c>
      <c r="G196" s="1">
        <v>5.2604166666666661</v>
      </c>
      <c r="H196" s="2">
        <f t="shared" si="40"/>
        <v>0</v>
      </c>
      <c r="I196" s="3">
        <f t="shared" si="41"/>
        <v>0</v>
      </c>
    </row>
    <row r="197" spans="1:9" s="81" customFormat="1" ht="25.5" customHeight="1" x14ac:dyDescent="0.15">
      <c r="A197" s="11">
        <v>75724550421</v>
      </c>
      <c r="B197" s="4"/>
      <c r="C197" s="7" t="s">
        <v>73</v>
      </c>
      <c r="D197" s="6">
        <v>12</v>
      </c>
      <c r="E197" s="6">
        <v>125</v>
      </c>
      <c r="F197" s="1">
        <v>63.125</v>
      </c>
      <c r="G197" s="1">
        <v>5.2604166666666661</v>
      </c>
      <c r="H197" s="2">
        <f t="shared" si="40"/>
        <v>0</v>
      </c>
      <c r="I197" s="3">
        <f t="shared" si="41"/>
        <v>0</v>
      </c>
    </row>
    <row r="198" spans="1:9" s="81" customFormat="1" ht="25.5" customHeight="1" x14ac:dyDescent="0.15">
      <c r="A198" s="11">
        <v>75724550490</v>
      </c>
      <c r="B198" s="4"/>
      <c r="C198" s="7" t="s">
        <v>74</v>
      </c>
      <c r="D198" s="6">
        <v>12</v>
      </c>
      <c r="E198" s="6">
        <v>125</v>
      </c>
      <c r="F198" s="1">
        <v>63.125</v>
      </c>
      <c r="G198" s="1">
        <v>5.2604166666666661</v>
      </c>
      <c r="H198" s="2">
        <f t="shared" si="40"/>
        <v>0</v>
      </c>
      <c r="I198" s="3">
        <f t="shared" si="41"/>
        <v>0</v>
      </c>
    </row>
    <row r="199" spans="1:9" s="81" customFormat="1" ht="25.5" customHeight="1" x14ac:dyDescent="0.15">
      <c r="A199" s="11">
        <v>75724550520</v>
      </c>
      <c r="B199" s="4"/>
      <c r="C199" s="7" t="s">
        <v>75</v>
      </c>
      <c r="D199" s="6">
        <v>12</v>
      </c>
      <c r="E199" s="6">
        <v>125</v>
      </c>
      <c r="F199" s="1">
        <v>63.125</v>
      </c>
      <c r="G199" s="1">
        <v>5.2604166666666661</v>
      </c>
      <c r="H199" s="2">
        <f t="shared" si="40"/>
        <v>0</v>
      </c>
      <c r="I199" s="3">
        <f t="shared" si="41"/>
        <v>0</v>
      </c>
    </row>
    <row r="200" spans="1:9" s="81" customFormat="1" ht="25.5" customHeight="1" x14ac:dyDescent="0.15">
      <c r="A200" s="11">
        <v>75724550568</v>
      </c>
      <c r="B200" s="4"/>
      <c r="C200" s="7" t="s">
        <v>76</v>
      </c>
      <c r="D200" s="6">
        <v>12</v>
      </c>
      <c r="E200" s="6">
        <v>125</v>
      </c>
      <c r="F200" s="1">
        <v>63.125</v>
      </c>
      <c r="G200" s="1">
        <v>5.2604166666666661</v>
      </c>
      <c r="H200" s="2">
        <f t="shared" si="40"/>
        <v>0</v>
      </c>
      <c r="I200" s="3">
        <f t="shared" si="41"/>
        <v>0</v>
      </c>
    </row>
    <row r="201" spans="1:9" s="81" customFormat="1" ht="25.5" customHeight="1" x14ac:dyDescent="0.15">
      <c r="A201" s="136" t="s">
        <v>55</v>
      </c>
      <c r="B201" s="128"/>
      <c r="C201" s="128"/>
      <c r="D201" s="128"/>
      <c r="E201" s="128"/>
      <c r="F201" s="128" t="s">
        <v>236</v>
      </c>
      <c r="G201" s="128" t="s">
        <v>236</v>
      </c>
      <c r="H201" s="128"/>
      <c r="I201" s="129"/>
    </row>
    <row r="202" spans="1:9" s="81" customFormat="1" ht="25.5" customHeight="1" x14ac:dyDescent="0.15">
      <c r="A202" s="11">
        <v>75724412125</v>
      </c>
      <c r="B202" s="4"/>
      <c r="C202" s="7" t="s">
        <v>77</v>
      </c>
      <c r="D202" s="6">
        <v>12</v>
      </c>
      <c r="E202" s="6">
        <v>140</v>
      </c>
      <c r="F202" s="1">
        <v>70.75</v>
      </c>
      <c r="G202" s="1">
        <v>5.8958333333333339</v>
      </c>
      <c r="H202" s="2">
        <f t="shared" ref="H202:H212" si="42">B202*D202</f>
        <v>0</v>
      </c>
      <c r="I202" s="3">
        <f t="shared" ref="I202:I212" si="43">H202*G202</f>
        <v>0</v>
      </c>
    </row>
    <row r="203" spans="1:9" s="81" customFormat="1" ht="25.5" customHeight="1" x14ac:dyDescent="0.15">
      <c r="A203" s="11">
        <v>75724412132</v>
      </c>
      <c r="B203" s="4"/>
      <c r="C203" s="7" t="s">
        <v>78</v>
      </c>
      <c r="D203" s="6">
        <v>12</v>
      </c>
      <c r="E203" s="6">
        <v>140</v>
      </c>
      <c r="F203" s="1">
        <v>70.75</v>
      </c>
      <c r="G203" s="1">
        <v>5.8958333333333339</v>
      </c>
      <c r="H203" s="2">
        <f t="shared" si="42"/>
        <v>0</v>
      </c>
      <c r="I203" s="3">
        <f t="shared" si="43"/>
        <v>0</v>
      </c>
    </row>
    <row r="204" spans="1:9" s="81" customFormat="1" ht="25.5" customHeight="1" x14ac:dyDescent="0.15">
      <c r="A204" s="11">
        <v>75724412163</v>
      </c>
      <c r="B204" s="4"/>
      <c r="C204" s="7" t="s">
        <v>79</v>
      </c>
      <c r="D204" s="6">
        <v>12</v>
      </c>
      <c r="E204" s="6">
        <v>140</v>
      </c>
      <c r="F204" s="1">
        <v>70.75</v>
      </c>
      <c r="G204" s="1">
        <v>5.8958333333333339</v>
      </c>
      <c r="H204" s="2">
        <f t="shared" si="42"/>
        <v>0</v>
      </c>
      <c r="I204" s="3">
        <f t="shared" si="43"/>
        <v>0</v>
      </c>
    </row>
    <row r="205" spans="1:9" s="81" customFormat="1" ht="25.5" customHeight="1" x14ac:dyDescent="0.15">
      <c r="A205" s="11">
        <v>75724412187</v>
      </c>
      <c r="B205" s="4"/>
      <c r="C205" s="7" t="s">
        <v>80</v>
      </c>
      <c r="D205" s="6">
        <v>12</v>
      </c>
      <c r="E205" s="6">
        <v>140</v>
      </c>
      <c r="F205" s="1">
        <v>70.75</v>
      </c>
      <c r="G205" s="1">
        <v>5.8958333333333339</v>
      </c>
      <c r="H205" s="2">
        <f t="shared" si="42"/>
        <v>0</v>
      </c>
      <c r="I205" s="3">
        <f t="shared" si="43"/>
        <v>0</v>
      </c>
    </row>
    <row r="206" spans="1:9" s="81" customFormat="1" ht="25.5" customHeight="1" x14ac:dyDescent="0.15">
      <c r="A206" s="11">
        <v>75724412194</v>
      </c>
      <c r="B206" s="4"/>
      <c r="C206" s="7" t="s">
        <v>81</v>
      </c>
      <c r="D206" s="6">
        <v>12</v>
      </c>
      <c r="E206" s="6">
        <v>140</v>
      </c>
      <c r="F206" s="1">
        <v>70.75</v>
      </c>
      <c r="G206" s="1">
        <v>5.8958333333333339</v>
      </c>
      <c r="H206" s="2">
        <f t="shared" si="42"/>
        <v>0</v>
      </c>
      <c r="I206" s="3">
        <f t="shared" si="43"/>
        <v>0</v>
      </c>
    </row>
    <row r="207" spans="1:9" s="81" customFormat="1" ht="25.5" customHeight="1" x14ac:dyDescent="0.15">
      <c r="A207" s="11">
        <v>75724412217</v>
      </c>
      <c r="B207" s="4"/>
      <c r="C207" s="7" t="s">
        <v>82</v>
      </c>
      <c r="D207" s="6">
        <v>12</v>
      </c>
      <c r="E207" s="6">
        <v>140</v>
      </c>
      <c r="F207" s="1">
        <v>70.75</v>
      </c>
      <c r="G207" s="1">
        <v>5.8958333333333339</v>
      </c>
      <c r="H207" s="2">
        <f t="shared" si="42"/>
        <v>0</v>
      </c>
      <c r="I207" s="3">
        <f t="shared" si="43"/>
        <v>0</v>
      </c>
    </row>
    <row r="208" spans="1:9" s="81" customFormat="1" ht="25.5" customHeight="1" x14ac:dyDescent="0.15">
      <c r="A208" s="11">
        <v>75724412231</v>
      </c>
      <c r="B208" s="4"/>
      <c r="C208" s="7" t="s">
        <v>83</v>
      </c>
      <c r="D208" s="6">
        <v>12</v>
      </c>
      <c r="E208" s="6">
        <v>140</v>
      </c>
      <c r="F208" s="1">
        <v>70.75</v>
      </c>
      <c r="G208" s="1">
        <v>5.8958333333333339</v>
      </c>
      <c r="H208" s="2">
        <f t="shared" si="42"/>
        <v>0</v>
      </c>
      <c r="I208" s="3">
        <f t="shared" si="43"/>
        <v>0</v>
      </c>
    </row>
    <row r="209" spans="1:9" s="81" customFormat="1" ht="25.5" customHeight="1" x14ac:dyDescent="0.15">
      <c r="A209" s="11">
        <v>75724412262</v>
      </c>
      <c r="B209" s="4"/>
      <c r="C209" s="7" t="s">
        <v>84</v>
      </c>
      <c r="D209" s="6">
        <v>12</v>
      </c>
      <c r="E209" s="6">
        <v>140</v>
      </c>
      <c r="F209" s="1">
        <v>70.75</v>
      </c>
      <c r="G209" s="1">
        <v>5.8958333333333339</v>
      </c>
      <c r="H209" s="2">
        <f t="shared" si="42"/>
        <v>0</v>
      </c>
      <c r="I209" s="3">
        <f t="shared" si="43"/>
        <v>0</v>
      </c>
    </row>
    <row r="210" spans="1:9" s="81" customFormat="1" ht="25.5" customHeight="1" x14ac:dyDescent="0.15">
      <c r="A210" s="11">
        <v>75724412323</v>
      </c>
      <c r="B210" s="4"/>
      <c r="C210" s="7" t="s">
        <v>85</v>
      </c>
      <c r="D210" s="6">
        <v>12</v>
      </c>
      <c r="E210" s="6">
        <v>140</v>
      </c>
      <c r="F210" s="1">
        <v>70.75</v>
      </c>
      <c r="G210" s="1">
        <v>5.8958333333333339</v>
      </c>
      <c r="H210" s="2">
        <f t="shared" si="42"/>
        <v>0</v>
      </c>
      <c r="I210" s="3">
        <f t="shared" si="43"/>
        <v>0</v>
      </c>
    </row>
    <row r="211" spans="1:9" s="81" customFormat="1" ht="25.5" customHeight="1" x14ac:dyDescent="0.15">
      <c r="A211" s="11">
        <v>75724412521</v>
      </c>
      <c r="B211" s="4"/>
      <c r="C211" s="7" t="s">
        <v>86</v>
      </c>
      <c r="D211" s="6">
        <v>12</v>
      </c>
      <c r="E211" s="6">
        <v>140</v>
      </c>
      <c r="F211" s="1">
        <v>70.75</v>
      </c>
      <c r="G211" s="1">
        <v>5.8958333333333339</v>
      </c>
      <c r="H211" s="2">
        <f t="shared" si="42"/>
        <v>0</v>
      </c>
      <c r="I211" s="3">
        <f t="shared" si="43"/>
        <v>0</v>
      </c>
    </row>
    <row r="212" spans="1:9" s="81" customFormat="1" ht="25.5" customHeight="1" x14ac:dyDescent="0.15">
      <c r="A212" s="11">
        <v>75724412569</v>
      </c>
      <c r="B212" s="4"/>
      <c r="C212" s="7" t="s">
        <v>87</v>
      </c>
      <c r="D212" s="6">
        <v>12</v>
      </c>
      <c r="E212" s="6">
        <v>140</v>
      </c>
      <c r="F212" s="1">
        <v>70.75</v>
      </c>
      <c r="G212" s="1">
        <v>5.8958333333333339</v>
      </c>
      <c r="H212" s="2">
        <f t="shared" si="42"/>
        <v>0</v>
      </c>
      <c r="I212" s="3">
        <f t="shared" si="43"/>
        <v>0</v>
      </c>
    </row>
    <row r="213" spans="1:9" s="81" customFormat="1" ht="25.5" customHeight="1" x14ac:dyDescent="0.15">
      <c r="A213" s="135" t="s">
        <v>60</v>
      </c>
      <c r="B213" s="128"/>
      <c r="C213" s="128"/>
      <c r="D213" s="128"/>
      <c r="E213" s="128"/>
      <c r="F213" s="128" t="s">
        <v>236</v>
      </c>
      <c r="G213" s="128" t="s">
        <v>236</v>
      </c>
      <c r="H213" s="128"/>
      <c r="I213" s="129"/>
    </row>
    <row r="214" spans="1:9" s="81" customFormat="1" ht="25.5" customHeight="1" x14ac:dyDescent="0.15">
      <c r="A214" s="11">
        <v>75724343016</v>
      </c>
      <c r="B214" s="4"/>
      <c r="C214" s="7" t="s">
        <v>88</v>
      </c>
      <c r="D214" s="6">
        <v>30</v>
      </c>
      <c r="E214" s="6">
        <v>272</v>
      </c>
      <c r="F214" s="1">
        <v>162.125</v>
      </c>
      <c r="G214" s="1">
        <v>5.4041666666666668</v>
      </c>
      <c r="H214" s="2">
        <f>B214*D214</f>
        <v>0</v>
      </c>
      <c r="I214" s="3">
        <f t="shared" ref="I214:I218" si="44">H214*G214</f>
        <v>0</v>
      </c>
    </row>
    <row r="215" spans="1:9" s="81" customFormat="1" ht="25.5" customHeight="1" x14ac:dyDescent="0.15">
      <c r="A215" s="11">
        <v>75724343023</v>
      </c>
      <c r="B215" s="4"/>
      <c r="C215" s="7" t="s">
        <v>89</v>
      </c>
      <c r="D215" s="6">
        <v>30</v>
      </c>
      <c r="E215" s="6">
        <v>272</v>
      </c>
      <c r="F215" s="1">
        <v>162.125</v>
      </c>
      <c r="G215" s="1">
        <v>5.4041666666666668</v>
      </c>
      <c r="H215" s="2">
        <f>B215*D215</f>
        <v>0</v>
      </c>
      <c r="I215" s="3">
        <f t="shared" si="44"/>
        <v>0</v>
      </c>
    </row>
    <row r="216" spans="1:9" s="81" customFormat="1" ht="25.5" customHeight="1" x14ac:dyDescent="0.15">
      <c r="A216" s="11">
        <v>75724343061</v>
      </c>
      <c r="B216" s="4"/>
      <c r="C216" s="7" t="s">
        <v>90</v>
      </c>
      <c r="D216" s="6">
        <v>30</v>
      </c>
      <c r="E216" s="6">
        <v>272</v>
      </c>
      <c r="F216" s="1">
        <v>162.125</v>
      </c>
      <c r="G216" s="1">
        <v>5.4041666666666668</v>
      </c>
      <c r="H216" s="2">
        <f>B216*D216</f>
        <v>0</v>
      </c>
      <c r="I216" s="3">
        <f t="shared" si="44"/>
        <v>0</v>
      </c>
    </row>
    <row r="217" spans="1:9" s="81" customFormat="1" ht="25.5" customHeight="1" x14ac:dyDescent="0.15">
      <c r="A217" s="11">
        <v>75724343078</v>
      </c>
      <c r="B217" s="4"/>
      <c r="C217" s="7" t="s">
        <v>91</v>
      </c>
      <c r="D217" s="6">
        <v>30</v>
      </c>
      <c r="E217" s="6">
        <v>272</v>
      </c>
      <c r="F217" s="1">
        <v>162.125</v>
      </c>
      <c r="G217" s="1">
        <v>5.4041666666666668</v>
      </c>
      <c r="H217" s="2">
        <f>B217*D217</f>
        <v>0</v>
      </c>
      <c r="I217" s="3">
        <f t="shared" si="44"/>
        <v>0</v>
      </c>
    </row>
    <row r="218" spans="1:9" s="81" customFormat="1" ht="25.5" customHeight="1" x14ac:dyDescent="0.15">
      <c r="A218" s="11">
        <v>75724343085</v>
      </c>
      <c r="B218" s="4"/>
      <c r="C218" s="7" t="s">
        <v>92</v>
      </c>
      <c r="D218" s="6">
        <v>30</v>
      </c>
      <c r="E218" s="6">
        <v>272</v>
      </c>
      <c r="F218" s="1">
        <v>162.125</v>
      </c>
      <c r="G218" s="1">
        <v>5.4041666666666668</v>
      </c>
      <c r="H218" s="2">
        <f>B218*D218</f>
        <v>0</v>
      </c>
      <c r="I218" s="3">
        <f t="shared" si="44"/>
        <v>0</v>
      </c>
    </row>
    <row r="219" spans="1:9" s="81" customFormat="1" ht="25.5" customHeight="1" x14ac:dyDescent="0.15">
      <c r="A219" s="135" t="s">
        <v>56</v>
      </c>
      <c r="B219" s="128"/>
      <c r="C219" s="128"/>
      <c r="D219" s="128"/>
      <c r="E219" s="128"/>
      <c r="F219" s="128" t="s">
        <v>236</v>
      </c>
      <c r="G219" s="128" t="s">
        <v>236</v>
      </c>
      <c r="H219" s="128"/>
      <c r="I219" s="129"/>
    </row>
    <row r="220" spans="1:9" s="81" customFormat="1" ht="25.5" customHeight="1" x14ac:dyDescent="0.15">
      <c r="A220" s="12">
        <v>75724226791</v>
      </c>
      <c r="B220" s="4"/>
      <c r="C220" s="7" t="s">
        <v>61</v>
      </c>
      <c r="D220" s="6">
        <v>12</v>
      </c>
      <c r="E220" s="6">
        <v>42</v>
      </c>
      <c r="F220" s="1">
        <v>330.8125</v>
      </c>
      <c r="G220" s="1">
        <v>27.567708333333329</v>
      </c>
      <c r="H220" s="2">
        <f>B220*D220</f>
        <v>0</v>
      </c>
      <c r="I220" s="3">
        <f t="shared" ref="I220:I223" si="45">H220*G220</f>
        <v>0</v>
      </c>
    </row>
    <row r="221" spans="1:9" s="81" customFormat="1" ht="25.5" customHeight="1" x14ac:dyDescent="0.15">
      <c r="A221" s="135" t="s">
        <v>57</v>
      </c>
      <c r="B221" s="128"/>
      <c r="C221" s="128"/>
      <c r="D221" s="128"/>
      <c r="E221" s="128"/>
      <c r="F221" s="128" t="s">
        <v>236</v>
      </c>
      <c r="G221" s="128" t="s">
        <v>236</v>
      </c>
      <c r="H221" s="128"/>
      <c r="I221" s="129"/>
    </row>
    <row r="222" spans="1:9" s="81" customFormat="1" ht="25.5" customHeight="1" x14ac:dyDescent="0.15">
      <c r="A222" s="12">
        <v>75724044524</v>
      </c>
      <c r="B222" s="4"/>
      <c r="C222" s="7" t="s">
        <v>63</v>
      </c>
      <c r="D222" s="6">
        <v>12</v>
      </c>
      <c r="E222" s="6">
        <v>135</v>
      </c>
      <c r="F222" s="1">
        <v>46.375</v>
      </c>
      <c r="G222" s="1">
        <v>3.8645833333333335</v>
      </c>
      <c r="H222" s="2">
        <f>B222*D222</f>
        <v>0</v>
      </c>
      <c r="I222" s="3">
        <f t="shared" si="45"/>
        <v>0</v>
      </c>
    </row>
    <row r="223" spans="1:9" s="81" customFormat="1" ht="25.5" customHeight="1" x14ac:dyDescent="0.15">
      <c r="A223" s="12">
        <v>75724044517</v>
      </c>
      <c r="B223" s="4"/>
      <c r="C223" s="7" t="s">
        <v>62</v>
      </c>
      <c r="D223" s="6">
        <v>12</v>
      </c>
      <c r="E223" s="6">
        <v>320</v>
      </c>
      <c r="F223" s="1">
        <v>28.4375</v>
      </c>
      <c r="G223" s="1">
        <v>2.3697916666666665</v>
      </c>
      <c r="H223" s="2">
        <f>B223*D223</f>
        <v>0</v>
      </c>
      <c r="I223" s="3">
        <f t="shared" si="45"/>
        <v>0</v>
      </c>
    </row>
    <row r="224" spans="1:9" s="81" customFormat="1" ht="25.5" customHeight="1" x14ac:dyDescent="0.15">
      <c r="A224" s="133" t="s">
        <v>150</v>
      </c>
      <c r="B224" s="92"/>
      <c r="C224" s="92"/>
      <c r="D224" s="92"/>
      <c r="E224" s="92"/>
      <c r="F224" s="92" t="s">
        <v>236</v>
      </c>
      <c r="G224" s="92" t="s">
        <v>236</v>
      </c>
      <c r="H224" s="92"/>
      <c r="I224" s="93"/>
    </row>
    <row r="225" spans="1:9" s="81" customFormat="1" ht="25.5" customHeight="1" x14ac:dyDescent="0.15">
      <c r="A225" s="11">
        <v>75724247741</v>
      </c>
      <c r="B225" s="4"/>
      <c r="C225" s="7" t="s">
        <v>151</v>
      </c>
      <c r="D225" s="6">
        <v>12</v>
      </c>
      <c r="E225" s="6">
        <v>170</v>
      </c>
      <c r="F225" s="1">
        <v>56.25</v>
      </c>
      <c r="G225" s="1">
        <v>4.6875</v>
      </c>
      <c r="H225" s="2">
        <f>B225*D225</f>
        <v>0</v>
      </c>
      <c r="I225" s="3">
        <f>H225*G225</f>
        <v>0</v>
      </c>
    </row>
    <row r="226" spans="1:9" s="81" customFormat="1" ht="25.5" customHeight="1" x14ac:dyDescent="0.15">
      <c r="A226" s="133" t="s">
        <v>149</v>
      </c>
      <c r="B226" s="92"/>
      <c r="C226" s="92"/>
      <c r="D226" s="92"/>
      <c r="E226" s="92"/>
      <c r="F226" s="92" t="s">
        <v>236</v>
      </c>
      <c r="G226" s="92" t="s">
        <v>236</v>
      </c>
      <c r="H226" s="92"/>
      <c r="I226" s="93"/>
    </row>
    <row r="227" spans="1:9" s="81" customFormat="1" ht="25.5" customHeight="1" x14ac:dyDescent="0.15">
      <c r="A227" s="11">
        <v>75724035737</v>
      </c>
      <c r="B227" s="4"/>
      <c r="C227" s="7" t="s">
        <v>198</v>
      </c>
      <c r="D227" s="6">
        <v>24</v>
      </c>
      <c r="E227" s="6">
        <v>56</v>
      </c>
      <c r="F227" s="1">
        <v>138</v>
      </c>
      <c r="G227" s="1">
        <v>5.7500000000000009</v>
      </c>
      <c r="H227" s="2">
        <f>B227*D227</f>
        <v>0</v>
      </c>
      <c r="I227" s="3">
        <f t="shared" ref="I227:I228" si="46">H227*G227</f>
        <v>0</v>
      </c>
    </row>
    <row r="228" spans="1:9" s="81" customFormat="1" ht="25.5" customHeight="1" x14ac:dyDescent="0.15">
      <c r="A228" s="12">
        <v>75724040700</v>
      </c>
      <c r="B228" s="4"/>
      <c r="C228" s="7" t="s">
        <v>51</v>
      </c>
      <c r="D228" s="6">
        <v>24</v>
      </c>
      <c r="E228" s="6">
        <v>56</v>
      </c>
      <c r="F228" s="1">
        <v>150.0625</v>
      </c>
      <c r="G228" s="1">
        <v>6.2526041666666661</v>
      </c>
      <c r="H228" s="2">
        <f>B228*D228</f>
        <v>0</v>
      </c>
      <c r="I228" s="3">
        <f t="shared" si="46"/>
        <v>0</v>
      </c>
    </row>
    <row r="229" spans="1:9" s="81" customFormat="1" ht="41.25" customHeight="1" x14ac:dyDescent="0.2">
      <c r="A229" s="64"/>
      <c r="B229" s="64"/>
      <c r="C229" s="65"/>
      <c r="D229" s="66"/>
      <c r="E229" s="66"/>
      <c r="F229" s="145" t="s">
        <v>237</v>
      </c>
      <c r="G229" s="145"/>
      <c r="H229" s="77">
        <f>SUM(H30:H228)</f>
        <v>0</v>
      </c>
      <c r="I229" s="77">
        <f>SUM(I30:I228)</f>
        <v>0</v>
      </c>
    </row>
    <row r="230" spans="1:9" ht="26.25" customHeight="1" x14ac:dyDescent="0.2">
      <c r="A230" s="63" t="s">
        <v>156</v>
      </c>
      <c r="B230" s="21"/>
      <c r="C230" s="21"/>
      <c r="D230" s="21"/>
      <c r="E230" s="21"/>
      <c r="F230" s="21"/>
      <c r="G230" s="21"/>
      <c r="H230" s="21"/>
      <c r="I230" s="130"/>
    </row>
    <row r="231" spans="1:9" ht="26.25" customHeight="1" x14ac:dyDescent="0.2">
      <c r="A231" s="75"/>
      <c r="B231" s="21"/>
      <c r="C231" s="21"/>
      <c r="D231" s="21"/>
      <c r="E231" s="21"/>
      <c r="F231" s="21"/>
      <c r="G231" s="21"/>
      <c r="H231" s="21"/>
      <c r="I231" s="131"/>
    </row>
    <row r="232" spans="1:9" ht="26" customHeight="1" x14ac:dyDescent="0.2">
      <c r="A232" s="125"/>
      <c r="B232" s="126"/>
      <c r="C232" s="126"/>
      <c r="D232" s="126"/>
      <c r="E232" s="126"/>
      <c r="F232" s="126"/>
      <c r="G232" s="126"/>
      <c r="H232" s="126"/>
      <c r="I232" s="127"/>
    </row>
    <row r="233" spans="1:9" ht="26.25" customHeight="1" x14ac:dyDescent="0.2">
      <c r="A233" s="22"/>
      <c r="B233" s="23"/>
      <c r="C233" s="23"/>
      <c r="D233" s="23"/>
      <c r="E233" s="23"/>
      <c r="F233" s="23"/>
      <c r="G233" s="23"/>
      <c r="H233" s="23"/>
      <c r="I233" s="132"/>
    </row>
    <row r="234" spans="1:9" ht="15.25" customHeight="1" x14ac:dyDescent="0.2">
      <c r="A234" s="67"/>
    </row>
  </sheetData>
  <sheetProtection formatCells="0" formatColumns="0" formatRows="0" insertColumns="0" insertRows="0" insertHyperlinks="0" deleteColumns="0" deleteRows="0" sort="0" autoFilter="0" pivotTables="0"/>
  <protectedRanges>
    <protectedRange sqref="B160 B162 B164" name="Range1"/>
    <protectedRange sqref="B85:B105 B67 B131 B134 B137 B154 B158 B42:B46 B53:B60 B50:B51 B63:B65 B69:B83 B39:B40" name="Range1_2"/>
    <protectedRange sqref="B186:B187 B201 B213 B221 B219" name="Range1_1"/>
    <protectedRange sqref="B173:B174 B176 B179 B181" name="Range1_1_1"/>
    <protectedRange sqref="B226" name="Range1_1_3"/>
    <protectedRange sqref="B224" name="Range1_1_4"/>
    <protectedRange sqref="B106:B112 B123:B125 B132:B133 B128:B130 B155:B157 B161 B163 B172 B175 B177:B178 B180 B182:B185 B188:B200 B202:B212 B214:B218 B220 B222:B223 B225 B227:B228 B114 B149 B135:B136 B138:B142 B144:B147 B159 B153" name="Range1_2_1"/>
    <protectedRange sqref="B122" name="Range1_2_5"/>
    <protectedRange sqref="B52" name="Range1_2_3"/>
    <protectedRange sqref="B47 B49" name="Range1_2_4"/>
    <protectedRange sqref="B62" name="Range1_2_6"/>
    <protectedRange sqref="B165:B171" name="Range1_1_5"/>
    <protectedRange sqref="B126:B127" name="Range1_2_1_1"/>
    <protectedRange sqref="B84" name="Range1_2_7"/>
    <protectedRange sqref="B66" name="Range1_2_6_2"/>
    <protectedRange sqref="B68" name="Range1_2_6_2_1"/>
    <protectedRange sqref="B115:B121" name="Range1_2_1_2"/>
    <protectedRange sqref="B143" name="Range1_2_1_3"/>
    <protectedRange sqref="B148" name="Range1_2_1_5"/>
    <protectedRange sqref="B48" name="Range1_2_4_1"/>
    <protectedRange sqref="B61" name="Range1_2_8"/>
    <protectedRange sqref="B150" name="Range1_2_1_2_1_1_1"/>
    <protectedRange sqref="B113" name="Range1_2_1_9"/>
    <protectedRange sqref="B151:B152" name="Range1_2_1_2_1_1_1_1"/>
    <protectedRange sqref="B29" name="Range1_2_8_1"/>
    <protectedRange sqref="B30:B37" name="Range1_2_1_5_1_1"/>
  </protectedRanges>
  <mergeCells count="1">
    <mergeCell ref="F229:G229"/>
  </mergeCells>
  <pageMargins left="0.25" right="0" top="0.4" bottom="0.4" header="0.17" footer="0.17"/>
  <pageSetup scale="47" fitToHeight="9" orientation="portrait" r:id="rId1"/>
  <headerFooter alignWithMargins="0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Capers, Latonya</dc:creator>
  <cp:lastModifiedBy>Microsoft Office User</cp:lastModifiedBy>
  <cp:lastPrinted>2017-02-22T14:53:55Z</cp:lastPrinted>
  <dcterms:created xsi:type="dcterms:W3CDTF">2010-11-24T17:07:24Z</dcterms:created>
  <dcterms:modified xsi:type="dcterms:W3CDTF">2018-09-05T03:22:54Z</dcterms:modified>
</cp:coreProperties>
</file>