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Sam/Desktop/"/>
    </mc:Choice>
  </mc:AlternateContent>
  <bookViews>
    <workbookView xWindow="0" yWindow="0" windowWidth="28800" windowHeight="18000" firstSheet="2" activeTab="2"/>
  </bookViews>
  <sheets>
    <sheet name="PRO-ORDER FORM" sheetId="4" state="hidden" r:id="rId1"/>
    <sheet name="RETAIL ORDER FORM" sheetId="3" state="hidden" r:id="rId2"/>
    <sheet name="Soft Sheen Carson" sheetId="1" r:id="rId3"/>
  </sheets>
  <definedNames>
    <definedName name="_xlnm._FilterDatabase" localSheetId="0" hidden="1">'PRO-ORDER FORM'!$A$8:$T$15</definedName>
    <definedName name="_xlnm._FilterDatabase" localSheetId="1" hidden="1">'RETAIL ORDER FORM'!$A$8:$T$15</definedName>
    <definedName name="_xlnm._FilterDatabase" localSheetId="2" hidden="1">'Soft Sheen Carson'!$A$22:$J$31</definedName>
    <definedName name="Forecast" localSheetId="0">#REF!</definedName>
    <definedName name="Forecast" localSheetId="1">#REF!</definedName>
    <definedName name="Forecast" localSheetId="2">#REF!</definedName>
    <definedName name="Forecast">#REF!</definedName>
    <definedName name="j" localSheetId="0">#REF!</definedName>
    <definedName name="j" localSheetId="1">#REF!</definedName>
    <definedName name="j" localSheetId="2">#REF!</definedName>
    <definedName name="j">#REF!</definedName>
    <definedName name="l" localSheetId="0">#REF!</definedName>
    <definedName name="l" localSheetId="1">#REF!</definedName>
    <definedName name="l" localSheetId="2">#REF!</definedName>
    <definedName name="l">#REF!</definedName>
    <definedName name="_xlnm.Print_Area" localSheetId="2">'Soft Sheen Carson'!$A$20:$J$196</definedName>
    <definedName name="_xlnm.Print_Titles" localSheetId="2">'Soft Sheen Carson'!$20:$20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9" i="1" l="1"/>
  <c r="J34" i="1"/>
  <c r="J35" i="1"/>
  <c r="J38" i="1"/>
  <c r="J39" i="1"/>
  <c r="J40" i="1"/>
  <c r="J41" i="1"/>
  <c r="J42" i="1"/>
  <c r="J43" i="1"/>
  <c r="J44" i="1"/>
  <c r="J45" i="1"/>
  <c r="J46" i="1"/>
  <c r="J47" i="1"/>
  <c r="J48" i="1"/>
  <c r="J49" i="1"/>
  <c r="J52" i="1"/>
  <c r="J55" i="1"/>
  <c r="J56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6" i="1"/>
  <c r="J107" i="1"/>
  <c r="J108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3" i="1"/>
  <c r="J134" i="1"/>
  <c r="J135" i="1"/>
  <c r="J136" i="1"/>
  <c r="J139" i="1"/>
  <c r="J140" i="1"/>
  <c r="J141" i="1"/>
  <c r="J142" i="1"/>
  <c r="J143" i="1"/>
  <c r="J144" i="1"/>
  <c r="J145" i="1"/>
  <c r="J146" i="1"/>
  <c r="J149" i="1"/>
  <c r="J150" i="1"/>
  <c r="J151" i="1"/>
  <c r="J152" i="1"/>
  <c r="J153" i="1"/>
  <c r="J154" i="1"/>
  <c r="J157" i="1"/>
  <c r="J158" i="1"/>
  <c r="J159" i="1"/>
  <c r="J162" i="1"/>
  <c r="J163" i="1"/>
  <c r="J164" i="1"/>
  <c r="J167" i="1"/>
  <c r="J168" i="1"/>
  <c r="J169" i="1"/>
  <c r="J170" i="1"/>
  <c r="J171" i="1"/>
  <c r="J172" i="1"/>
  <c r="J173" i="1"/>
  <c r="J176" i="1"/>
  <c r="J177" i="1"/>
  <c r="J178" i="1"/>
  <c r="J179" i="1"/>
  <c r="J180" i="1"/>
  <c r="J181" i="1"/>
  <c r="J182" i="1"/>
  <c r="J183" i="1"/>
  <c r="J186" i="1"/>
  <c r="J187" i="1"/>
  <c r="J188" i="1"/>
  <c r="J190" i="1"/>
  <c r="J191" i="1"/>
  <c r="J192" i="1"/>
  <c r="J193" i="1"/>
  <c r="J194" i="1"/>
  <c r="J195" i="1"/>
  <c r="J196" i="1"/>
  <c r="J197" i="1"/>
  <c r="J200" i="1"/>
  <c r="J201" i="1"/>
  <c r="J202" i="1"/>
  <c r="J203" i="1"/>
  <c r="J204" i="1"/>
  <c r="J207" i="1"/>
  <c r="J210" i="1"/>
  <c r="J211" i="1"/>
  <c r="J212" i="1"/>
  <c r="J213" i="1"/>
  <c r="J214" i="1"/>
  <c r="J215" i="1"/>
  <c r="J216" i="1"/>
  <c r="J219" i="1"/>
  <c r="J220" i="1"/>
  <c r="J221" i="1"/>
  <c r="J224" i="1"/>
  <c r="J225" i="1"/>
  <c r="J226" i="1"/>
  <c r="J229" i="1"/>
  <c r="J230" i="1"/>
  <c r="J24" i="1"/>
  <c r="J25" i="1"/>
  <c r="J26" i="1"/>
  <c r="J27" i="1"/>
  <c r="J28" i="1"/>
  <c r="J29" i="1"/>
  <c r="J30" i="1"/>
  <c r="J31" i="1"/>
  <c r="J23" i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9" i="3"/>
</calcChain>
</file>

<file path=xl/sharedStrings.xml><?xml version="1.0" encoding="utf-8"?>
<sst xmlns="http://schemas.openxmlformats.org/spreadsheetml/2006/main" count="919" uniqueCount="445">
  <si>
    <t>ROES #</t>
  </si>
  <si>
    <t>DESCRIPTION</t>
  </si>
  <si>
    <t xml:space="preserve">SIZE </t>
  </si>
  <si>
    <t>CASE PACK</t>
  </si>
  <si>
    <t>CASES PER PALLET</t>
  </si>
  <si>
    <t>UPC CODE NUMBER</t>
  </si>
  <si>
    <t xml:space="preserve"> CARE FREE CURL</t>
  </si>
  <si>
    <t>O0112303</t>
  </si>
  <si>
    <t>8 oz</t>
  </si>
  <si>
    <t>O0110803</t>
  </si>
  <si>
    <t>16 oz</t>
  </si>
  <si>
    <t>O0112400</t>
  </si>
  <si>
    <t>O0111100</t>
  </si>
  <si>
    <t>O0112600</t>
  </si>
  <si>
    <t>O0130400</t>
  </si>
  <si>
    <t>11.5 oz</t>
  </si>
  <si>
    <t>O0120301</t>
  </si>
  <si>
    <t>O0120401</t>
  </si>
  <si>
    <t>O0120602</t>
  </si>
  <si>
    <t>HI REZ</t>
  </si>
  <si>
    <t>Kit</t>
  </si>
  <si>
    <t>OPTIMUM AMLA LEGEND</t>
  </si>
  <si>
    <t>13.5 oz</t>
  </si>
  <si>
    <t>8.5 oz</t>
  </si>
  <si>
    <t>K1387701</t>
  </si>
  <si>
    <t>1.9 oz</t>
  </si>
  <si>
    <t>4 oz</t>
  </si>
  <si>
    <t>K1386600</t>
  </si>
  <si>
    <t>Relaxer</t>
  </si>
  <si>
    <t>kit</t>
  </si>
  <si>
    <t>OPTIMUM OIL THERAPY</t>
  </si>
  <si>
    <t>O0370101</t>
  </si>
  <si>
    <t>9.7 oz</t>
  </si>
  <si>
    <t>OPTIMUM CARE SALON COLLECTION RELAXERS</t>
  </si>
  <si>
    <t xml:space="preserve"> Relaxer - Regular</t>
  </si>
  <si>
    <t xml:space="preserve"> Relaxer - Super</t>
  </si>
  <si>
    <t>OPTIMUM CARE SALON COLLECTION</t>
  </si>
  <si>
    <t>1.75 oz</t>
  </si>
  <si>
    <t>SPORTIN WAVES</t>
  </si>
  <si>
    <t>3.5 oz</t>
  </si>
  <si>
    <t>WAVE NOUVEAU COIFFURE</t>
  </si>
  <si>
    <t xml:space="preserve"> Daily Humectant</t>
  </si>
  <si>
    <t xml:space="preserve"> Moisturizing Finishing Mist</t>
  </si>
  <si>
    <t>16.9 oz</t>
  </si>
  <si>
    <r>
      <rPr>
        <b/>
        <sz val="10"/>
        <color indexed="9"/>
        <rFont val="Arial"/>
        <family val="2"/>
      </rPr>
      <t>DARK and LOVELY</t>
    </r>
    <r>
      <rPr>
        <b/>
        <sz val="12"/>
        <color indexed="9"/>
        <rFont val="Arial"/>
        <family val="2"/>
      </rPr>
      <t xml:space="preserve">  BEAUTIFUL BEGINNINGS RELAXERS</t>
    </r>
  </si>
  <si>
    <t>K1039800</t>
  </si>
  <si>
    <t xml:space="preserve"> No Mistake Curl Softener Kit</t>
  </si>
  <si>
    <t>K1039700</t>
  </si>
  <si>
    <t xml:space="preserve"> No Mistake Smooth Relaxer</t>
  </si>
  <si>
    <r>
      <rPr>
        <b/>
        <sz val="10"/>
        <color indexed="9"/>
        <rFont val="Arial"/>
        <family val="2"/>
      </rPr>
      <t>DARK and LOVELY</t>
    </r>
    <r>
      <rPr>
        <b/>
        <sz val="12"/>
        <color indexed="9"/>
        <rFont val="Arial"/>
        <family val="2"/>
      </rPr>
      <t xml:space="preserve"> BEAUTIFUL BEGINNINGS MAINTENANCE</t>
    </r>
  </si>
  <si>
    <t>K1040501</t>
  </si>
  <si>
    <t xml:space="preserve"> Curl Cream</t>
  </si>
  <si>
    <t>6 oz</t>
  </si>
  <si>
    <t>K1040600</t>
  </si>
  <si>
    <t xml:space="preserve"> Detangler </t>
  </si>
  <si>
    <t xml:space="preserve">8.5 oz </t>
  </si>
  <si>
    <t>DARK and LOVELY AU NATURALE</t>
  </si>
  <si>
    <t>K1241000</t>
  </si>
  <si>
    <t>13.50 oz</t>
  </si>
  <si>
    <t>K1241100</t>
  </si>
  <si>
    <t>14.0 oz</t>
  </si>
  <si>
    <t>5.30 oz</t>
  </si>
  <si>
    <t>5.75 oz</t>
  </si>
  <si>
    <t>DARK and LOVELY MAINTENANCE / STYLING</t>
  </si>
  <si>
    <t>K0768300</t>
  </si>
  <si>
    <t>K0768400</t>
  </si>
  <si>
    <t>K0768500</t>
  </si>
  <si>
    <t>5.1 oz</t>
  </si>
  <si>
    <t>DARK and LOVELY PERMANENT HAIR COLORS</t>
  </si>
  <si>
    <t>DARK and LOVELY REVIVING COLORS</t>
  </si>
  <si>
    <t>DARK and LOVELY GO INTENSE!</t>
  </si>
  <si>
    <t>DARK and LOVELY RELAXERS</t>
  </si>
  <si>
    <t xml:space="preserve"> Relaxer Color Treated</t>
  </si>
  <si>
    <t xml:space="preserve">DARK &amp; NATURAL </t>
  </si>
  <si>
    <t xml:space="preserve"> Jet Black</t>
  </si>
  <si>
    <t xml:space="preserve"> Natural Black</t>
  </si>
  <si>
    <t>LET'S JAM</t>
  </si>
  <si>
    <t>4.4oz</t>
  </si>
  <si>
    <t>4.4 oz</t>
  </si>
  <si>
    <t>14 oz</t>
  </si>
  <si>
    <t>9 oz</t>
  </si>
  <si>
    <t>K1361900</t>
  </si>
  <si>
    <t xml:space="preserve"> Vinyl Shine</t>
  </si>
  <si>
    <r>
      <t xml:space="preserve">MAGIC SHAVE         </t>
    </r>
    <r>
      <rPr>
        <b/>
        <sz val="10"/>
        <color indexed="9"/>
        <rFont val="Arial"/>
        <family val="2"/>
      </rPr>
      <t xml:space="preserve"> </t>
    </r>
  </si>
  <si>
    <t>Powder Gold</t>
  </si>
  <si>
    <t>4.5 oz</t>
  </si>
  <si>
    <t>Powder Platinum</t>
  </si>
  <si>
    <t>5 oz</t>
  </si>
  <si>
    <t>Powder Blue</t>
  </si>
  <si>
    <t>Powder Red</t>
  </si>
  <si>
    <t>Regular Cream Shave</t>
  </si>
  <si>
    <t>O0300505</t>
  </si>
  <si>
    <t>Smooth Cream Shave</t>
  </si>
  <si>
    <t>O0300708</t>
  </si>
  <si>
    <t>K1377800</t>
  </si>
  <si>
    <t>Extra Strength Cream Shave</t>
  </si>
  <si>
    <t>STA-SOF-FRO</t>
  </si>
  <si>
    <t>O0581802</t>
  </si>
  <si>
    <t>O0581902</t>
  </si>
  <si>
    <t>O0581200</t>
  </si>
  <si>
    <t xml:space="preserve"> Instant Moisturizer</t>
  </si>
  <si>
    <t xml:space="preserve"> Curl Activator</t>
  </si>
  <si>
    <t xml:space="preserve"> Snapback</t>
  </si>
  <si>
    <t xml:space="preserve"> Lite Gel Activator</t>
  </si>
  <si>
    <t xml:space="preserve"> Gold Instant Activator with Moisturizers</t>
  </si>
  <si>
    <t xml:space="preserve"> Gold Hair Scalp Spray</t>
  </si>
  <si>
    <t xml:space="preserve"> 3-N-1 Crème Oil Moisturizer</t>
  </si>
  <si>
    <t xml:space="preserve"> Gel</t>
  </si>
  <si>
    <t xml:space="preserve"> Maximum Hold Pomade </t>
  </si>
  <si>
    <t xml:space="preserve"> Moisturizing Lotion</t>
  </si>
  <si>
    <t xml:space="preserve"> Moisturizing Mist</t>
  </si>
  <si>
    <t xml:space="preserve"> Healthy-Gloss 5 Moisture Shampoo</t>
  </si>
  <si>
    <t xml:space="preserve"> Healthy-Gloss 5 Moisture Conditioner</t>
  </si>
  <si>
    <t xml:space="preserve"> Healthy-Gloss 5 Leave-In Treatment</t>
  </si>
  <si>
    <t xml:space="preserve"> Relaxer Regular</t>
  </si>
  <si>
    <t xml:space="preserve"> Relaxer Super</t>
  </si>
  <si>
    <t xml:space="preserve"> Shining &amp; Conditioning Gel Regular</t>
  </si>
  <si>
    <t xml:space="preserve"> Shining &amp; Conditioning Gel Extra Hold</t>
  </si>
  <si>
    <t xml:space="preserve"> Hair &amp; Scalp Combout Extra Dry</t>
  </si>
  <si>
    <t xml:space="preserve"> Rub On Hair &amp; Scalp Conditioning Tube</t>
  </si>
  <si>
    <t>Rejuvenating Oil</t>
  </si>
  <si>
    <t>5.4 oz</t>
  </si>
  <si>
    <t>K0780901</t>
  </si>
  <si>
    <t>K0781202</t>
  </si>
  <si>
    <t xml:space="preserve"> Defy Breakage Conditioner</t>
  </si>
  <si>
    <t xml:space="preserve"> Defy Breakage Shampoo</t>
  </si>
  <si>
    <t>Anti Shrinkage Shampoo</t>
  </si>
  <si>
    <t>Anti Shrinkage Conditioner</t>
  </si>
  <si>
    <t>Anti Shrinkage Shine Spray</t>
  </si>
  <si>
    <t>Anti Shrinkage Coil Cream</t>
  </si>
  <si>
    <t>Anti Shrinkage Curl Cream</t>
  </si>
  <si>
    <t>Anti Shrinkage 10-in-1 Style Gelee</t>
  </si>
  <si>
    <t>K1458400</t>
  </si>
  <si>
    <t>Treasured Temple Edge Tamer</t>
  </si>
  <si>
    <t>2 oz</t>
  </si>
  <si>
    <t>O0350127</t>
  </si>
  <si>
    <t>O0350226</t>
  </si>
  <si>
    <t>O0560106</t>
  </si>
  <si>
    <t>O0560607</t>
  </si>
  <si>
    <t>K1241301</t>
  </si>
  <si>
    <t>K1241401</t>
  </si>
  <si>
    <t>K1377701</t>
  </si>
  <si>
    <t>K1413101</t>
  </si>
  <si>
    <t>K1413201</t>
  </si>
  <si>
    <t>K1413501</t>
  </si>
  <si>
    <t>K1413601</t>
  </si>
  <si>
    <t>K1427401</t>
  </si>
  <si>
    <t>O0260501</t>
  </si>
  <si>
    <t>O0260601</t>
  </si>
  <si>
    <t>K1377900</t>
  </si>
  <si>
    <t>CARE FREE CURL</t>
  </si>
  <si>
    <t xml:space="preserve"> Regular Rearranger</t>
  </si>
  <si>
    <t>32 oz</t>
  </si>
  <si>
    <t xml:space="preserve"> Super Rearranger</t>
  </si>
  <si>
    <t>30 oz</t>
  </si>
  <si>
    <t>K1343800</t>
  </si>
  <si>
    <t xml:space="preserve"> Maximum Rearranger</t>
  </si>
  <si>
    <t>14.1 oz</t>
  </si>
  <si>
    <t>0-75285-00815-7</t>
  </si>
  <si>
    <t>K1343500</t>
  </si>
  <si>
    <t>0-75285-10312-8</t>
  </si>
  <si>
    <t xml:space="preserve"> Neutralizing Solution </t>
  </si>
  <si>
    <t>0-75285-00179-0</t>
  </si>
  <si>
    <t>O0111701</t>
  </si>
  <si>
    <t>31 oz</t>
  </si>
  <si>
    <t>0-75285-00197-4</t>
  </si>
  <si>
    <t>K1343200</t>
  </si>
  <si>
    <t xml:space="preserve"> Curl Booster</t>
  </si>
  <si>
    <t>15.5 oz</t>
  </si>
  <si>
    <t>O0111500</t>
  </si>
  <si>
    <t>0-75285-00193-6</t>
  </si>
  <si>
    <t>OPTIMUM MULTIMINERAL RELAXERS</t>
  </si>
  <si>
    <t xml:space="preserve"> Relaxer -  Regular</t>
  </si>
  <si>
    <t>0-75285-00665-8</t>
  </si>
  <si>
    <t xml:space="preserve"> Relaxer -  Mild</t>
  </si>
  <si>
    <t>0-75285-00666-5</t>
  </si>
  <si>
    <t xml:space="preserve"> Relaxer -  Super</t>
  </si>
  <si>
    <t>0-75285-00667-2</t>
  </si>
  <si>
    <t>4 lb</t>
  </si>
  <si>
    <t>0-75285-00668-9</t>
  </si>
  <si>
    <t>0-75285-00670-2</t>
  </si>
  <si>
    <t>OPTIMUM</t>
  </si>
  <si>
    <t xml:space="preserve"> Neutralizing Shampoo Post Relaxer</t>
  </si>
  <si>
    <t>0-75285-00402-9</t>
  </si>
  <si>
    <t xml:space="preserve"> Shape Lock</t>
  </si>
  <si>
    <t>0-75285-10884-0</t>
  </si>
  <si>
    <t xml:space="preserve"> Shape Release Normal</t>
  </si>
  <si>
    <t>0-75285-10880-2</t>
  </si>
  <si>
    <t xml:space="preserve"> Shape Release Resist</t>
  </si>
  <si>
    <t>0-75285-10881-9</t>
  </si>
  <si>
    <t xml:space="preserve"> Shape Release Fine</t>
  </si>
  <si>
    <t>0-75285-10882-6</t>
  </si>
  <si>
    <t xml:space="preserve"> Shape Transformer </t>
  </si>
  <si>
    <t>0-75285-00742-6</t>
  </si>
  <si>
    <t>0-75285-10878-9</t>
  </si>
  <si>
    <t>0-75285-10886-4</t>
  </si>
  <si>
    <t>WAVE NOUVEAU COIFFURE (LITER SIZES)</t>
  </si>
  <si>
    <t xml:space="preserve"> Normal Reshape</t>
  </si>
  <si>
    <t>30 OZ</t>
  </si>
  <si>
    <t>0-75285-10855-0</t>
  </si>
  <si>
    <t xml:space="preserve"> Resistant Reshape</t>
  </si>
  <si>
    <t>0-75285-10856-7</t>
  </si>
  <si>
    <t>1 Liter</t>
  </si>
  <si>
    <t>0-75285-10860-4</t>
  </si>
  <si>
    <t>BANTU</t>
  </si>
  <si>
    <t>O0030101</t>
  </si>
  <si>
    <t xml:space="preserve"> Neutralizing Conditioning Shampoo</t>
  </si>
  <si>
    <t>0-72790-00621-0</t>
  </si>
  <si>
    <t xml:space="preserve"> Yellow Out</t>
  </si>
  <si>
    <t>0-72790-00628-9</t>
  </si>
  <si>
    <t>PRECISE</t>
  </si>
  <si>
    <t>O0520401</t>
  </si>
  <si>
    <t xml:space="preserve"> Original Relaxer</t>
  </si>
  <si>
    <t>Twin Pack</t>
  </si>
  <si>
    <t>0-71130-02020-6</t>
  </si>
  <si>
    <t>O0520301</t>
  </si>
  <si>
    <t xml:space="preserve"> Supreme Relaxer</t>
  </si>
  <si>
    <t>0-71130-02018-3</t>
  </si>
  <si>
    <t xml:space="preserve">  Jet Black - 371</t>
  </si>
  <si>
    <t xml:space="preserve">  Natural Black - 372</t>
  </si>
  <si>
    <t xml:space="preserve">  Brown Sable - 373</t>
  </si>
  <si>
    <t xml:space="preserve">  Rich Auburn - 374</t>
  </si>
  <si>
    <t xml:space="preserve">  Red Hot Rhythm - 376</t>
  </si>
  <si>
    <t xml:space="preserve">  Sunkissed Brown - 377</t>
  </si>
  <si>
    <t xml:space="preserve">  Honey Blonde - 378</t>
  </si>
  <si>
    <t xml:space="preserve">  Golden Bronze - 379</t>
  </si>
  <si>
    <t xml:space="preserve">  Chestnut Blonde - 380</t>
  </si>
  <si>
    <r>
      <t xml:space="preserve">  Midnight Blue</t>
    </r>
    <r>
      <rPr>
        <b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- 382</t>
    </r>
  </si>
  <si>
    <t xml:space="preserve">  Light Golden Blonde - 384</t>
  </si>
  <si>
    <t xml:space="preserve">  Brown Sugar - 386</t>
  </si>
  <si>
    <t xml:space="preserve">  Luminous Blonde - 396</t>
  </si>
  <si>
    <t xml:space="preserve">  Brown Cinnamon - 391</t>
  </si>
  <si>
    <t xml:space="preserve">  Vivacious Red - 394</t>
  </si>
  <si>
    <t>Super Black - 1</t>
  </si>
  <si>
    <t>Original Black - 21</t>
  </si>
  <si>
    <t>Radiant Copper - 74</t>
  </si>
  <si>
    <t>Spicey Red - 66</t>
  </si>
  <si>
    <t>Golden Blonde - 10</t>
  </si>
  <si>
    <t xml:space="preserve"> Radiant Black - 391</t>
  </si>
  <si>
    <t xml:space="preserve"> Ebone Brown - 392</t>
  </si>
  <si>
    <t xml:space="preserve"> Spiced Auburn - 393</t>
  </si>
  <si>
    <t xml:space="preserve"> Natural Black - 395</t>
  </si>
  <si>
    <t xml:space="preserve"> Scarlet Splash - 64</t>
  </si>
  <si>
    <t xml:space="preserve"> Ruby Quake - 66</t>
  </si>
  <si>
    <t>14.4 oz</t>
  </si>
  <si>
    <t>K1786500</t>
  </si>
  <si>
    <t xml:space="preserve">  Iced Coffee Espresso - 401</t>
  </si>
  <si>
    <t>K1786600</t>
  </si>
  <si>
    <t xml:space="preserve">  Iced Coffee Mocha Frapp - 402</t>
  </si>
  <si>
    <t>K1786700</t>
  </si>
  <si>
    <t xml:space="preserve">  Iced CoffeeCaramel Latte - 403</t>
  </si>
  <si>
    <t>K1343600</t>
  </si>
  <si>
    <t>K1343700</t>
  </si>
  <si>
    <t>0-75285-00813-3</t>
  </si>
  <si>
    <t>0-75285-00814-0</t>
  </si>
  <si>
    <t>K1344000</t>
  </si>
  <si>
    <t>0-75285-00817-1</t>
  </si>
  <si>
    <t>K1873800</t>
  </si>
  <si>
    <t>O0190317</t>
  </si>
  <si>
    <t>K1874000</t>
  </si>
  <si>
    <t>K1755000</t>
  </si>
  <si>
    <t>Anti Shrinkage Slick Slip</t>
  </si>
  <si>
    <t>K1871800</t>
  </si>
  <si>
    <t>Anti Shrinkage Pomade</t>
  </si>
  <si>
    <t>K1871900</t>
  </si>
  <si>
    <t>Anti Shrinkage Twist Gel Butter</t>
  </si>
  <si>
    <t>K1869400</t>
  </si>
  <si>
    <t>LOC Shampoil</t>
  </si>
  <si>
    <t>K1869500</t>
  </si>
  <si>
    <t>LOC Deep Conditioner</t>
  </si>
  <si>
    <t>K1869600</t>
  </si>
  <si>
    <t>LOC Leave In Spray</t>
  </si>
  <si>
    <t>K1869700</t>
  </si>
  <si>
    <t>LOC Soak it Up Oil Cocktail</t>
  </si>
  <si>
    <t>K1869800</t>
  </si>
  <si>
    <t>LOC Sealing Cream</t>
  </si>
  <si>
    <t>K1891200</t>
  </si>
  <si>
    <t>Moisture Remedy Shampoo</t>
  </si>
  <si>
    <t>K1891300</t>
  </si>
  <si>
    <t>Moisture Remedy Conditioner</t>
  </si>
  <si>
    <t>K1872401</t>
  </si>
  <si>
    <t>Heat Defense Blow Out Masque</t>
  </si>
  <si>
    <t>K1872500</t>
  </si>
  <si>
    <t>Heat Defense Blow Out Elixir</t>
  </si>
  <si>
    <t>K1872600</t>
  </si>
  <si>
    <t>Heat Defense Silkening Oil Mist</t>
  </si>
  <si>
    <t>4.1 oz</t>
  </si>
  <si>
    <t xml:space="preserve"> Dark Brown</t>
  </si>
  <si>
    <t>Light Golden Blonde - 11</t>
  </si>
  <si>
    <t>O0623505</t>
  </si>
  <si>
    <t>O0622201</t>
  </si>
  <si>
    <t>O0622301</t>
  </si>
  <si>
    <t>O0622601</t>
  </si>
  <si>
    <t>O0622703</t>
  </si>
  <si>
    <t>O0170906</t>
  </si>
  <si>
    <t>O0173302</t>
  </si>
  <si>
    <t>O0180103</t>
  </si>
  <si>
    <t>O0190617</t>
  </si>
  <si>
    <t>O0190713</t>
  </si>
  <si>
    <t>K1940301</t>
  </si>
  <si>
    <t xml:space="preserve"> Mega Hold Moisture &amp; Shine Gel</t>
  </si>
  <si>
    <t xml:space="preserve"> Mega Hold Protein &amp; Shine Gel</t>
  </si>
  <si>
    <t>K1872700</t>
  </si>
  <si>
    <t>4.36 oz</t>
  </si>
  <si>
    <t>K2026400</t>
  </si>
  <si>
    <t>K2026300</t>
  </si>
  <si>
    <t>K1623101</t>
  </si>
  <si>
    <t>K2081200</t>
  </si>
  <si>
    <t>K2087000</t>
  </si>
  <si>
    <t>K1945400</t>
  </si>
  <si>
    <t>K2023800</t>
  </si>
  <si>
    <t>K2140100</t>
  </si>
  <si>
    <t>K2140000</t>
  </si>
  <si>
    <t>K2024001</t>
  </si>
  <si>
    <t>K1911800</t>
  </si>
  <si>
    <t>K2053401</t>
  </si>
  <si>
    <t>K2076500</t>
  </si>
  <si>
    <t>10.14 oz</t>
  </si>
  <si>
    <t>K1550501</t>
  </si>
  <si>
    <t>O0623603</t>
  </si>
  <si>
    <t>O0623804</t>
  </si>
  <si>
    <t>O0170107</t>
  </si>
  <si>
    <t>O0170207</t>
  </si>
  <si>
    <t>O0170308</t>
  </si>
  <si>
    <t>O0170407</t>
  </si>
  <si>
    <t>O0170607</t>
  </si>
  <si>
    <t>O0170707</t>
  </si>
  <si>
    <t>O0171007</t>
  </si>
  <si>
    <t>O0171205</t>
  </si>
  <si>
    <t>O0173102</t>
  </si>
  <si>
    <t>O0173706</t>
  </si>
  <si>
    <t>O0180203</t>
  </si>
  <si>
    <t>O0180303</t>
  </si>
  <si>
    <t>O0180403</t>
  </si>
  <si>
    <t>O0200113</t>
  </si>
  <si>
    <t>O0200213</t>
  </si>
  <si>
    <t>O0290710</t>
  </si>
  <si>
    <t>O0290906</t>
  </si>
  <si>
    <t>O0291109</t>
  </si>
  <si>
    <t>O0291206</t>
  </si>
  <si>
    <t>O0710103</t>
  </si>
  <si>
    <t>O0300108</t>
  </si>
  <si>
    <t>O0300208</t>
  </si>
  <si>
    <t>O0300307</t>
  </si>
  <si>
    <t>O0300406</t>
  </si>
  <si>
    <t>O0110702</t>
  </si>
  <si>
    <t>O0383001</t>
  </si>
  <si>
    <t>O0383101</t>
  </si>
  <si>
    <t>O0383201</t>
  </si>
  <si>
    <t>O0383304</t>
  </si>
  <si>
    <t>O0383504</t>
  </si>
  <si>
    <t>O0385701</t>
  </si>
  <si>
    <t>O0623202</t>
  </si>
  <si>
    <t>O0623302</t>
  </si>
  <si>
    <t>O0623402</t>
  </si>
  <si>
    <t>K1145303</t>
  </si>
  <si>
    <t>O0623003</t>
  </si>
  <si>
    <t>O0623702</t>
  </si>
  <si>
    <t>O0171407</t>
  </si>
  <si>
    <t>O0171606</t>
  </si>
  <si>
    <t>O0170807</t>
  </si>
  <si>
    <t xml:space="preserve">Length Retention Super Softening Hair Butter </t>
  </si>
  <si>
    <t xml:space="preserve">  Berry Burgundy - 326 </t>
  </si>
  <si>
    <t xml:space="preserve">Shimmering Bronze - 12  </t>
  </si>
  <si>
    <t xml:space="preserve">Anti Shrinkage Curl Refresher Spray </t>
  </si>
  <si>
    <t xml:space="preserve">Protective Styles Scalp Cleanser </t>
  </si>
  <si>
    <t xml:space="preserve">Protective Styles Hairline Elixir </t>
  </si>
  <si>
    <t xml:space="preserve">Protective Styles Edge Tamer </t>
  </si>
  <si>
    <t xml:space="preserve">Protective Styles Braiding Custard </t>
  </si>
  <si>
    <r>
      <t>Length Retention Co-Wash</t>
    </r>
    <r>
      <rPr>
        <b/>
        <sz val="10"/>
        <color rgb="FFFF0000"/>
        <rFont val="Arial"/>
        <family val="2"/>
      </rPr>
      <t xml:space="preserve"> </t>
    </r>
  </si>
  <si>
    <t>Length Retention Strengthening Balm</t>
  </si>
  <si>
    <t xml:space="preserve">Moisture Replenshing Conditioning Packette </t>
  </si>
  <si>
    <t>Mini Rejuvenating Oil</t>
  </si>
  <si>
    <t xml:space="preserve">Combing Cream Intense Breakage Protection </t>
  </si>
  <si>
    <t>K2184000</t>
  </si>
  <si>
    <t>Anti Shrinkage Clumping Curls Clay Cleaning Mask</t>
  </si>
  <si>
    <t>K2184100</t>
  </si>
  <si>
    <t>Anti Shrinkage Clumping Curls Crème Gel</t>
  </si>
  <si>
    <t>K2248000</t>
  </si>
  <si>
    <t xml:space="preserve"> Coconut 7 Oil Deep Repair Mask </t>
  </si>
  <si>
    <t>K2250200</t>
  </si>
  <si>
    <t>Passion Plum</t>
  </si>
  <si>
    <t>DARK and LOVELY COLOR GLOSS</t>
  </si>
  <si>
    <t>K2204900</t>
  </si>
  <si>
    <t>K2205000</t>
  </si>
  <si>
    <t>K2205100</t>
  </si>
  <si>
    <t>K2205200</t>
  </si>
  <si>
    <t>K2205300</t>
  </si>
  <si>
    <t>K2205400</t>
  </si>
  <si>
    <t xml:space="preserve"> Medium Brown</t>
  </si>
  <si>
    <t xml:space="preserve"> Medium Red Brown</t>
  </si>
  <si>
    <t xml:space="preserve"> Golden Brown</t>
  </si>
  <si>
    <t xml:space="preserve"> Light Brown</t>
  </si>
  <si>
    <t>11 oz</t>
  </si>
  <si>
    <t>K2226200</t>
  </si>
  <si>
    <t xml:space="preserve">Bump Rescue After Shave Gel  </t>
  </si>
  <si>
    <t>Damage Antidote Oil Moisturizer</t>
  </si>
  <si>
    <t>0-75285-00809-6</t>
  </si>
  <si>
    <t>SOLD TO:</t>
  </si>
  <si>
    <t>SHIP TO:</t>
  </si>
  <si>
    <t>Cases Ordered</t>
  </si>
  <si>
    <t>Units Ordered</t>
  </si>
  <si>
    <t>TOTAL NET</t>
  </si>
  <si>
    <t>BREMAR AGENCIES N.V.</t>
  </si>
  <si>
    <t>Customer #</t>
  </si>
  <si>
    <t>Ship-to Name</t>
  </si>
  <si>
    <t>L'Oreal Paris</t>
  </si>
  <si>
    <t>Customer Name</t>
  </si>
  <si>
    <t>Ship-to Street</t>
  </si>
  <si>
    <t>35 Broadway Rd</t>
  </si>
  <si>
    <t>Ship To</t>
  </si>
  <si>
    <t>CRANBURY , NJ 08512</t>
  </si>
  <si>
    <t>PO Number</t>
  </si>
  <si>
    <t>Order Date</t>
  </si>
  <si>
    <t>Requested Ship Date</t>
  </si>
  <si>
    <t>Ship-to Zipcode</t>
  </si>
  <si>
    <t>LPSPR2013 - BASIC</t>
  </si>
  <si>
    <t>Ship-to Country</t>
  </si>
  <si>
    <t>Material</t>
  </si>
  <si>
    <t>Deal Code</t>
  </si>
  <si>
    <t>Units to Order</t>
  </si>
  <si>
    <t>Description</t>
  </si>
  <si>
    <t>SIgnature</t>
  </si>
  <si>
    <t>Axe</t>
  </si>
  <si>
    <t>Sub-Axe</t>
  </si>
  <si>
    <t>Each Price</t>
  </si>
  <si>
    <t>Case Price</t>
  </si>
  <si>
    <t>Case Qty</t>
  </si>
  <si>
    <t>Weight/EA</t>
  </si>
  <si>
    <t>Cases/Pallet</t>
  </si>
  <si>
    <t>CS Wgt</t>
  </si>
  <si>
    <t>CS Hgt In</t>
  </si>
  <si>
    <t>CS Wdth In</t>
  </si>
  <si>
    <t>CS Dpth In</t>
  </si>
  <si>
    <t>Unit Hgt In</t>
  </si>
  <si>
    <t>Unit Wdth In</t>
  </si>
  <si>
    <t>Unit Dpth In</t>
  </si>
  <si>
    <t>UPC Code</t>
  </si>
  <si>
    <t xml:space="preserve">Length Retention Co-Wash </t>
  </si>
  <si>
    <t xml:space="preserve">  Midnight Blue - 382</t>
  </si>
  <si>
    <t>Ship-to Street4</t>
  </si>
  <si>
    <t>Ship-to City</t>
  </si>
  <si>
    <t>Ship-to Region</t>
  </si>
  <si>
    <t>NAME:</t>
  </si>
  <si>
    <t>Net price 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</si>
</sst>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name val="Tahoma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color indexed="8"/>
      <name val="Tahoma"/>
      <family val="2"/>
    </font>
    <font>
      <b/>
      <sz val="14"/>
      <color theme="1"/>
      <name val="Tahoma"/>
      <family val="2"/>
    </font>
    <font>
      <sz val="11"/>
      <color indexed="8"/>
      <name val="Tahoma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9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5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4" fillId="0" borderId="0"/>
  </cellStyleXfs>
  <cellXfs count="216">
    <xf numFmtId="0" fontId="0" fillId="0" borderId="0" xfId="0"/>
    <xf numFmtId="0" fontId="3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wrapText="1"/>
    </xf>
    <xf numFmtId="0" fontId="2" fillId="0" borderId="0" xfId="2" applyAlignment="1">
      <alignment horizontal="left"/>
    </xf>
    <xf numFmtId="0" fontId="2" fillId="0" borderId="0" xfId="2" applyAlignment="1"/>
    <xf numFmtId="0" fontId="2" fillId="0" borderId="0" xfId="2" applyBorder="1" applyAlignment="1">
      <alignment horizontal="center" wrapText="1"/>
    </xf>
    <xf numFmtId="44" fontId="2" fillId="0" borderId="0" xfId="1" applyFont="1" applyBorder="1" applyAlignment="1"/>
    <xf numFmtId="0" fontId="2" fillId="0" borderId="0" xfId="2" applyBorder="1" applyAlignment="1">
      <alignment horizontal="right" wrapText="1"/>
    </xf>
    <xf numFmtId="0" fontId="5" fillId="0" borderId="0" xfId="2" applyFont="1" applyFill="1" applyBorder="1" applyAlignment="1"/>
    <xf numFmtId="0" fontId="2" fillId="0" borderId="2" xfId="2" applyFill="1" applyBorder="1" applyAlignment="1"/>
    <xf numFmtId="0" fontId="2" fillId="0" borderId="2" xfId="2" applyFill="1" applyBorder="1" applyAlignment="1">
      <alignment horizontal="center"/>
    </xf>
    <xf numFmtId="0" fontId="4" fillId="0" borderId="0" xfId="2" applyFont="1" applyFill="1" applyBorder="1" applyAlignment="1"/>
    <xf numFmtId="0" fontId="2" fillId="0" borderId="0" xfId="2" applyFill="1" applyBorder="1" applyAlignment="1">
      <alignment horizontal="left"/>
    </xf>
    <xf numFmtId="44" fontId="2" fillId="0" borderId="0" xfId="1" applyFont="1" applyFill="1" applyBorder="1" applyAlignment="1"/>
    <xf numFmtId="1" fontId="2" fillId="0" borderId="0" xfId="1" applyNumberFormat="1" applyFont="1" applyFill="1" applyBorder="1" applyAlignment="1">
      <alignment horizontal="center"/>
    </xf>
    <xf numFmtId="0" fontId="2" fillId="0" borderId="0" xfId="2" applyFill="1" applyBorder="1" applyAlignment="1">
      <alignment horizontal="center" wrapText="1"/>
    </xf>
    <xf numFmtId="0" fontId="2" fillId="0" borderId="0" xfId="2" applyFill="1" applyBorder="1" applyAlignment="1">
      <alignment horizontal="right" wrapText="1"/>
    </xf>
    <xf numFmtId="0" fontId="2" fillId="0" borderId="0" xfId="2" applyFill="1" applyBorder="1" applyAlignment="1">
      <alignment vertical="center"/>
    </xf>
    <xf numFmtId="0" fontId="6" fillId="0" borderId="3" xfId="2" applyFont="1" applyBorder="1" applyAlignment="1" applyProtection="1">
      <alignment vertical="top" wrapText="1" readingOrder="1"/>
      <protection locked="0"/>
    </xf>
    <xf numFmtId="0" fontId="2" fillId="0" borderId="2" xfId="2" applyBorder="1" applyAlignment="1">
      <alignment horizontal="center" wrapText="1"/>
    </xf>
    <xf numFmtId="0" fontId="2" fillId="0" borderId="0" xfId="2" applyBorder="1" applyAlignment="1">
      <alignment horizontal="left"/>
    </xf>
    <xf numFmtId="0" fontId="2" fillId="0" borderId="0" xfId="2" applyBorder="1" applyAlignment="1"/>
    <xf numFmtId="0" fontId="2" fillId="0" borderId="0" xfId="2" applyFont="1" applyBorder="1" applyAlignment="1">
      <alignment horizontal="right" wrapText="1"/>
    </xf>
    <xf numFmtId="0" fontId="2" fillId="0" borderId="0" xfId="2" applyFont="1" applyBorder="1" applyAlignment="1">
      <alignment horizontal="center" wrapText="1"/>
    </xf>
    <xf numFmtId="0" fontId="8" fillId="0" borderId="0" xfId="2" applyFont="1" applyBorder="1" applyAlignment="1">
      <alignment horizontal="left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44" fontId="12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49" fontId="2" fillId="0" borderId="2" xfId="2" applyNumberFormat="1" applyFill="1" applyBorder="1" applyAlignment="1">
      <alignment horizontal="left"/>
    </xf>
    <xf numFmtId="0" fontId="6" fillId="0" borderId="0" xfId="2" applyFont="1" applyBorder="1" applyAlignment="1" applyProtection="1">
      <alignment vertical="top" wrapText="1" readingOrder="1"/>
      <protection locked="0"/>
    </xf>
    <xf numFmtId="0" fontId="2" fillId="0" borderId="0" xfId="2" applyFont="1" applyFill="1" applyBorder="1" applyAlignment="1">
      <alignment horizontal="left"/>
    </xf>
    <xf numFmtId="0" fontId="2" fillId="0" borderId="2" xfId="2" applyFill="1" applyBorder="1" applyAlignment="1">
      <alignment horizontal="left"/>
    </xf>
    <xf numFmtId="0" fontId="2" fillId="0" borderId="2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wrapText="1"/>
    </xf>
    <xf numFmtId="0" fontId="2" fillId="0" borderId="0" xfId="2" applyAlignment="1">
      <alignment horizontal="right" wrapText="1"/>
    </xf>
    <xf numFmtId="0" fontId="2" fillId="0" borderId="0" xfId="2" applyAlignment="1">
      <alignment horizontal="center" wrapText="1"/>
    </xf>
    <xf numFmtId="44" fontId="2" fillId="0" borderId="0" xfId="1" applyFont="1" applyAlignment="1"/>
    <xf numFmtId="0" fontId="2" fillId="0" borderId="2" xfId="2" applyFont="1" applyBorder="1" applyAlignment="1">
      <alignment horizontal="center" wrapText="1"/>
    </xf>
    <xf numFmtId="0" fontId="2" fillId="0" borderId="0" xfId="2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left"/>
    </xf>
    <xf numFmtId="0" fontId="2" fillId="0" borderId="0" xfId="2" applyFill="1" applyBorder="1" applyAlignment="1"/>
    <xf numFmtId="44" fontId="2" fillId="0" borderId="2" xfId="1" applyFont="1" applyFill="1" applyBorder="1" applyAlignment="1"/>
    <xf numFmtId="1" fontId="2" fillId="0" borderId="2" xfId="1" applyNumberFormat="1" applyFont="1" applyFill="1" applyBorder="1" applyAlignment="1">
      <alignment horizontal="center"/>
    </xf>
    <xf numFmtId="0" fontId="2" fillId="0" borderId="2" xfId="2" applyFill="1" applyBorder="1" applyAlignment="1">
      <alignment horizontal="center" wrapText="1"/>
    </xf>
    <xf numFmtId="0" fontId="2" fillId="0" borderId="2" xfId="2" applyFill="1" applyBorder="1" applyAlignment="1">
      <alignment horizontal="right" wrapText="1"/>
    </xf>
    <xf numFmtId="0" fontId="2" fillId="0" borderId="2" xfId="2" applyFont="1" applyFill="1" applyBorder="1" applyAlignment="1">
      <alignment horizontal="center" wrapText="1"/>
    </xf>
    <xf numFmtId="0" fontId="2" fillId="0" borderId="2" xfId="2" applyFont="1" applyFill="1" applyBorder="1" applyAlignment="1"/>
    <xf numFmtId="0" fontId="2" fillId="0" borderId="2" xfId="2" applyFont="1" applyFill="1" applyBorder="1" applyAlignment="1">
      <alignment horizontal="right" wrapText="1"/>
    </xf>
    <xf numFmtId="0" fontId="2" fillId="0" borderId="2" xfId="2" applyFill="1" applyBorder="1" applyAlignment="1">
      <alignment horizontal="left" vertical="center"/>
    </xf>
    <xf numFmtId="0" fontId="0" fillId="0" borderId="0" xfId="0" applyFill="1" applyAlignment="1"/>
    <xf numFmtId="0" fontId="0" fillId="0" borderId="0" xfId="0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7" fontId="2" fillId="0" borderId="0" xfId="3" applyNumberFormat="1" applyBorder="1" applyAlignment="1">
      <alignment horizontal="right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44" fontId="2" fillId="0" borderId="0" xfId="3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2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7" fontId="2" fillId="0" borderId="0" xfId="3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0" fillId="0" borderId="0" xfId="0" applyFont="1" applyAlignment="1"/>
    <xf numFmtId="0" fontId="14" fillId="0" borderId="2" xfId="0" applyFont="1" applyFill="1" applyBorder="1" applyAlignment="1">
      <alignment horizontal="center"/>
    </xf>
    <xf numFmtId="0" fontId="14" fillId="0" borderId="2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right" wrapText="1"/>
    </xf>
    <xf numFmtId="0" fontId="2" fillId="0" borderId="0" xfId="2" applyFill="1" applyBorder="1" applyAlignment="1">
      <alignment horizontal="right"/>
    </xf>
    <xf numFmtId="0" fontId="6" fillId="0" borderId="5" xfId="2" applyFont="1" applyBorder="1" applyAlignment="1" applyProtection="1">
      <alignment vertical="top" wrapText="1" readingOrder="1"/>
      <protection locked="0"/>
    </xf>
    <xf numFmtId="0" fontId="6" fillId="0" borderId="6" xfId="2" applyFont="1" applyBorder="1" applyAlignment="1" applyProtection="1">
      <alignment vertical="top" wrapText="1" readingOrder="1"/>
      <protection locked="0"/>
    </xf>
    <xf numFmtId="0" fontId="6" fillId="0" borderId="6" xfId="2" applyFont="1" applyFill="1" applyBorder="1" applyAlignment="1" applyProtection="1">
      <alignment vertical="top" wrapText="1" readingOrder="1"/>
      <protection locked="0"/>
    </xf>
    <xf numFmtId="0" fontId="6" fillId="0" borderId="7" xfId="2" applyFont="1" applyFill="1" applyBorder="1" applyAlignment="1" applyProtection="1">
      <alignment vertical="top" wrapText="1" readingOrder="1"/>
      <protection locked="0"/>
    </xf>
    <xf numFmtId="0" fontId="8" fillId="0" borderId="2" xfId="2" applyFont="1" applyFill="1" applyBorder="1" applyAlignment="1">
      <alignment horizontal="left"/>
    </xf>
    <xf numFmtId="0" fontId="8" fillId="0" borderId="2" xfId="2" applyFont="1" applyBorder="1" applyAlignment="1">
      <alignment horizontal="left"/>
    </xf>
    <xf numFmtId="49" fontId="2" fillId="0" borderId="2" xfId="2" applyNumberFormat="1" applyFont="1" applyFill="1" applyBorder="1" applyAlignment="1">
      <alignment horizontal="left"/>
    </xf>
    <xf numFmtId="0" fontId="2" fillId="0" borderId="2" xfId="2" applyBorder="1" applyAlignment="1">
      <alignment horizontal="left"/>
    </xf>
    <xf numFmtId="0" fontId="6" fillId="0" borderId="7" xfId="2" applyFont="1" applyBorder="1" applyAlignment="1" applyProtection="1">
      <alignment vertical="top" wrapText="1" readingOrder="1"/>
      <protection locked="0"/>
    </xf>
    <xf numFmtId="0" fontId="6" fillId="0" borderId="2" xfId="2" applyFont="1" applyBorder="1" applyAlignment="1" applyProtection="1">
      <alignment vertical="top" wrapText="1" readingOrder="1"/>
      <protection locked="0"/>
    </xf>
    <xf numFmtId="0" fontId="2" fillId="0" borderId="2" xfId="2" applyFont="1" applyBorder="1" applyAlignment="1">
      <alignment horizontal="left"/>
    </xf>
    <xf numFmtId="1" fontId="2" fillId="3" borderId="2" xfId="1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 wrapText="1"/>
    </xf>
    <xf numFmtId="0" fontId="14" fillId="0" borderId="6" xfId="2" applyFont="1" applyFill="1" applyBorder="1" applyAlignment="1" applyProtection="1">
      <alignment vertical="top" wrapText="1" readingOrder="1"/>
      <protection locked="0"/>
    </xf>
    <xf numFmtId="0" fontId="14" fillId="0" borderId="2" xfId="2" applyFont="1" applyFill="1" applyBorder="1" applyAlignment="1"/>
    <xf numFmtId="1" fontId="14" fillId="0" borderId="2" xfId="1" applyNumberFormat="1" applyFont="1" applyFill="1" applyBorder="1" applyAlignment="1">
      <alignment horizontal="center"/>
    </xf>
    <xf numFmtId="0" fontId="14" fillId="3" borderId="2" xfId="2" applyFont="1" applyFill="1" applyBorder="1" applyAlignment="1">
      <alignment horizontal="center" wrapText="1"/>
    </xf>
    <xf numFmtId="0" fontId="14" fillId="0" borderId="6" xfId="2" applyFont="1" applyBorder="1" applyAlignment="1" applyProtection="1">
      <alignment vertical="top" wrapText="1" readingOrder="1"/>
      <protection locked="0"/>
    </xf>
    <xf numFmtId="0" fontId="14" fillId="0" borderId="0" xfId="2" applyFont="1" applyFill="1" applyBorder="1" applyAlignment="1"/>
    <xf numFmtId="0" fontId="14" fillId="0" borderId="2" xfId="2" applyFont="1" applyFill="1" applyBorder="1" applyAlignment="1">
      <alignment horizontal="center" wrapText="1"/>
    </xf>
    <xf numFmtId="0" fontId="14" fillId="0" borderId="2" xfId="2" applyFont="1" applyFill="1" applyBorder="1" applyAlignment="1">
      <alignment horizontal="left"/>
    </xf>
    <xf numFmtId="0" fontId="14" fillId="3" borderId="2" xfId="2" applyFont="1" applyFill="1" applyBorder="1" applyAlignment="1">
      <alignment horizontal="right" wrapText="1"/>
    </xf>
    <xf numFmtId="0" fontId="14" fillId="3" borderId="2" xfId="2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0" xfId="2" applyFont="1" applyBorder="1" applyAlignment="1" applyProtection="1">
      <alignment vertical="top" wrapText="1" readingOrder="1"/>
      <protection locked="0"/>
    </xf>
    <xf numFmtId="0" fontId="14" fillId="0" borderId="0" xfId="2" applyFont="1" applyBorder="1" applyAlignment="1">
      <alignment horizontal="center" wrapText="1"/>
    </xf>
    <xf numFmtId="1" fontId="14" fillId="0" borderId="0" xfId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wrapText="1"/>
    </xf>
    <xf numFmtId="0" fontId="14" fillId="0" borderId="0" xfId="2" applyFont="1" applyFill="1" applyBorder="1" applyAlignment="1">
      <alignment horizontal="right" wrapText="1"/>
    </xf>
    <xf numFmtId="0" fontId="2" fillId="0" borderId="6" xfId="2" applyFont="1" applyFill="1" applyBorder="1" applyAlignment="1" applyProtection="1">
      <alignment vertical="top" wrapText="1" readingOrder="1"/>
      <protection locked="0"/>
    </xf>
    <xf numFmtId="0" fontId="2" fillId="3" borderId="2" xfId="2" applyFont="1" applyFill="1" applyBorder="1" applyAlignment="1">
      <alignment horizontal="center"/>
    </xf>
    <xf numFmtId="0" fontId="2" fillId="0" borderId="5" xfId="2" applyFont="1" applyBorder="1" applyAlignment="1" applyProtection="1">
      <alignment vertical="top" wrapText="1" readingOrder="1"/>
      <protection locked="0"/>
    </xf>
    <xf numFmtId="0" fontId="2" fillId="0" borderId="6" xfId="2" applyFont="1" applyBorder="1" applyAlignment="1" applyProtection="1">
      <alignment vertical="top" wrapText="1" readingOrder="1"/>
      <protection locked="0"/>
    </xf>
    <xf numFmtId="0" fontId="2" fillId="0" borderId="8" xfId="2" applyFont="1" applyBorder="1" applyAlignment="1" applyProtection="1">
      <alignment vertical="top" wrapText="1" readingOrder="1"/>
      <protection locked="0"/>
    </xf>
    <xf numFmtId="0" fontId="2" fillId="0" borderId="7" xfId="2" applyFont="1" applyBorder="1" applyAlignment="1" applyProtection="1">
      <alignment vertical="top" wrapText="1" readingOrder="1"/>
      <protection locked="0"/>
    </xf>
    <xf numFmtId="0" fontId="2" fillId="0" borderId="3" xfId="0" applyFont="1" applyBorder="1" applyAlignment="1" applyProtection="1">
      <alignment vertical="top" wrapText="1" readingOrder="1"/>
      <protection locked="0"/>
    </xf>
    <xf numFmtId="0" fontId="2" fillId="4" borderId="2" xfId="2" applyFont="1" applyFill="1" applyBorder="1" applyAlignment="1"/>
    <xf numFmtId="0" fontId="2" fillId="4" borderId="3" xfId="0" applyFont="1" applyFill="1" applyBorder="1" applyAlignment="1" applyProtection="1">
      <alignment vertical="top" wrapText="1" readingOrder="1"/>
      <protection locked="0"/>
    </xf>
    <xf numFmtId="0" fontId="2" fillId="4" borderId="2" xfId="2" applyFill="1" applyBorder="1" applyAlignment="1"/>
    <xf numFmtId="0" fontId="2" fillId="0" borderId="14" xfId="2" applyFill="1" applyBorder="1" applyAlignment="1">
      <alignment horizontal="right" wrapText="1"/>
    </xf>
    <xf numFmtId="0" fontId="2" fillId="0" borderId="14" xfId="2" applyFont="1" applyFill="1" applyBorder="1" applyAlignment="1">
      <alignment horizontal="right" wrapText="1"/>
    </xf>
    <xf numFmtId="0" fontId="14" fillId="3" borderId="14" xfId="2" applyFont="1" applyFill="1" applyBorder="1" applyAlignment="1">
      <alignment horizontal="right" wrapText="1"/>
    </xf>
    <xf numFmtId="0" fontId="2" fillId="3" borderId="14" xfId="2" applyFont="1" applyFill="1" applyBorder="1" applyAlignment="1">
      <alignment horizontal="right" wrapText="1"/>
    </xf>
    <xf numFmtId="0" fontId="2" fillId="0" borderId="14" xfId="2" applyFill="1" applyBorder="1" applyAlignment="1">
      <alignment horizontal="right" vertical="center" wrapText="1"/>
    </xf>
    <xf numFmtId="0" fontId="2" fillId="0" borderId="9" xfId="0" applyFont="1" applyBorder="1" applyAlignment="1" applyProtection="1">
      <alignment horizontal="right" vertical="top" wrapText="1" readingOrder="1"/>
      <protection locked="0"/>
    </xf>
    <xf numFmtId="0" fontId="14" fillId="0" borderId="14" xfId="2" applyFont="1" applyFill="1" applyBorder="1" applyAlignment="1">
      <alignment horizontal="right" wrapText="1"/>
    </xf>
    <xf numFmtId="0" fontId="17" fillId="0" borderId="15" xfId="0" applyFont="1" applyBorder="1" applyAlignment="1">
      <alignment horizontal="center"/>
    </xf>
    <xf numFmtId="0" fontId="19" fillId="0" borderId="2" xfId="0" applyFont="1" applyBorder="1" applyAlignment="1"/>
    <xf numFmtId="0" fontId="6" fillId="0" borderId="0" xfId="2" applyFont="1" applyFill="1" applyBorder="1" applyAlignment="1" applyProtection="1">
      <alignment vertical="top" wrapText="1" readingOrder="1"/>
      <protection locked="0"/>
    </xf>
    <xf numFmtId="0" fontId="11" fillId="0" borderId="0" xfId="2" applyFont="1" applyAlignment="1">
      <alignment horizontal="right" wrapText="1"/>
    </xf>
    <xf numFmtId="0" fontId="14" fillId="4" borderId="2" xfId="2" applyFont="1" applyFill="1" applyBorder="1" applyAlignment="1"/>
    <xf numFmtId="0" fontId="11" fillId="0" borderId="0" xfId="2" applyFont="1" applyBorder="1" applyAlignment="1">
      <alignment horizontal="right" wrapText="1"/>
    </xf>
    <xf numFmtId="0" fontId="11" fillId="0" borderId="2" xfId="2" applyFont="1" applyFill="1" applyBorder="1" applyAlignment="1">
      <alignment horizontal="center" wrapText="1"/>
    </xf>
    <xf numFmtId="0" fontId="11" fillId="0" borderId="0" xfId="2" applyFont="1" applyFill="1" applyBorder="1" applyAlignment="1">
      <alignment horizontal="right"/>
    </xf>
    <xf numFmtId="0" fontId="11" fillId="0" borderId="0" xfId="2" applyFont="1" applyFill="1" applyBorder="1" applyAlignment="1">
      <alignment horizontal="right" wrapText="1"/>
    </xf>
    <xf numFmtId="0" fontId="11" fillId="0" borderId="2" xfId="2" applyFont="1" applyFill="1" applyBorder="1" applyAlignment="1">
      <alignment horizontal="right" wrapText="1"/>
    </xf>
    <xf numFmtId="0" fontId="11" fillId="0" borderId="0" xfId="2" applyFont="1" applyFill="1" applyBorder="1" applyAlignment="1">
      <alignment horizontal="center" wrapText="1"/>
    </xf>
    <xf numFmtId="0" fontId="11" fillId="0" borderId="0" xfId="2" applyFont="1" applyFill="1" applyBorder="1" applyAlignment="1"/>
    <xf numFmtId="0" fontId="20" fillId="0" borderId="0" xfId="2" applyFont="1" applyFill="1" applyBorder="1" applyAlignment="1">
      <alignment horizontal="right" wrapText="1"/>
    </xf>
    <xf numFmtId="49" fontId="21" fillId="0" borderId="0" xfId="0" applyNumberFormat="1" applyFont="1"/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right"/>
    </xf>
    <xf numFmtId="0" fontId="21" fillId="0" borderId="0" xfId="0" applyFont="1"/>
    <xf numFmtId="44" fontId="21" fillId="0" borderId="0" xfId="11" applyNumberFormat="1" applyFont="1"/>
    <xf numFmtId="14" fontId="21" fillId="0" borderId="0" xfId="0" applyNumberFormat="1" applyFont="1" applyAlignment="1">
      <alignment horizontal="left"/>
    </xf>
    <xf numFmtId="49" fontId="21" fillId="5" borderId="16" xfId="0" applyNumberFormat="1" applyFont="1" applyFill="1" applyBorder="1"/>
    <xf numFmtId="49" fontId="21" fillId="5" borderId="17" xfId="0" applyNumberFormat="1" applyFont="1" applyFill="1" applyBorder="1"/>
    <xf numFmtId="49" fontId="21" fillId="5" borderId="17" xfId="0" applyNumberFormat="1" applyFont="1" applyFill="1" applyBorder="1" applyAlignment="1">
      <alignment horizontal="center" vertical="center"/>
    </xf>
    <xf numFmtId="49" fontId="21" fillId="5" borderId="17" xfId="0" applyNumberFormat="1" applyFont="1" applyFill="1" applyBorder="1" applyAlignment="1">
      <alignment horizontal="right"/>
    </xf>
    <xf numFmtId="0" fontId="21" fillId="5" borderId="17" xfId="0" applyFont="1" applyFill="1" applyBorder="1"/>
    <xf numFmtId="44" fontId="21" fillId="5" borderId="17" xfId="11" applyNumberFormat="1" applyFont="1" applyFill="1" applyBorder="1"/>
    <xf numFmtId="49" fontId="23" fillId="0" borderId="0" xfId="12" applyNumberFormat="1" applyFont="1" applyFill="1" applyBorder="1" applyAlignment="1">
      <alignment horizontal="left" vertical="center" wrapText="1"/>
    </xf>
    <xf numFmtId="49" fontId="23" fillId="0" borderId="0" xfId="12" applyNumberFormat="1" applyFont="1" applyFill="1" applyBorder="1" applyAlignment="1">
      <alignment horizontal="center" vertical="center" wrapText="1"/>
    </xf>
    <xf numFmtId="44" fontId="23" fillId="0" borderId="0" xfId="13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2" xfId="14" applyNumberFormat="1" applyFont="1" applyBorder="1" applyAlignment="1"/>
    <xf numFmtId="0" fontId="0" fillId="0" borderId="2" xfId="0" applyFont="1" applyBorder="1" applyAlignment="1" applyProtection="1">
      <protection locked="0"/>
    </xf>
    <xf numFmtId="1" fontId="1" fillId="6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49" fontId="25" fillId="0" borderId="2" xfId="0" applyNumberFormat="1" applyFont="1" applyFill="1" applyBorder="1"/>
    <xf numFmtId="0" fontId="25" fillId="0" borderId="2" xfId="0" applyFont="1" applyFill="1" applyBorder="1"/>
    <xf numFmtId="8" fontId="1" fillId="0" borderId="2" xfId="11" applyNumberFormat="1" applyFont="1" applyBorder="1" applyAlignment="1" applyProtection="1">
      <protection locked="0"/>
    </xf>
    <xf numFmtId="0" fontId="0" fillId="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44" fontId="0" fillId="0" borderId="2" xfId="11" applyNumberFormat="1" applyFont="1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 vertical="center"/>
    </xf>
    <xf numFmtId="44" fontId="0" fillId="0" borderId="0" xfId="11" applyNumberFormat="1" applyFont="1"/>
    <xf numFmtId="0" fontId="3" fillId="2" borderId="0" xfId="2" applyFont="1" applyFill="1" applyBorder="1" applyAlignment="1"/>
    <xf numFmtId="0" fontId="3" fillId="2" borderId="0" xfId="2" applyFont="1" applyFill="1" applyBorder="1" applyAlignment="1">
      <alignment vertical="center"/>
    </xf>
    <xf numFmtId="0" fontId="22" fillId="4" borderId="2" xfId="0" applyFont="1" applyFill="1" applyBorder="1" applyAlignment="1">
      <alignment horizontal="left" vertical="center" wrapText="1"/>
    </xf>
    <xf numFmtId="0" fontId="2" fillId="4" borderId="0" xfId="2" applyFill="1" applyBorder="1" applyAlignment="1"/>
    <xf numFmtId="0" fontId="16" fillId="0" borderId="0" xfId="0" applyFont="1" applyBorder="1" applyAlignment="1"/>
    <xf numFmtId="0" fontId="19" fillId="0" borderId="11" xfId="0" applyFont="1" applyBorder="1" applyAlignment="1"/>
    <xf numFmtId="0" fontId="15" fillId="0" borderId="0" xfId="0" applyFont="1" applyBorder="1" applyAlignment="1"/>
    <xf numFmtId="0" fontId="15" fillId="0" borderId="12" xfId="0" applyFont="1" applyBorder="1" applyAlignment="1"/>
    <xf numFmtId="0" fontId="16" fillId="0" borderId="13" xfId="0" applyFont="1" applyBorder="1" applyAlignment="1"/>
    <xf numFmtId="0" fontId="3" fillId="2" borderId="0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4" fontId="2" fillId="0" borderId="0" xfId="1" applyAlignment="1">
      <alignment horizontal="right" wrapText="1"/>
    </xf>
    <xf numFmtId="44" fontId="3" fillId="2" borderId="0" xfId="1" applyFont="1" applyFill="1" applyAlignment="1">
      <alignment horizontal="center" vertical="center" wrapText="1"/>
    </xf>
    <xf numFmtId="44" fontId="2" fillId="0" borderId="0" xfId="1" applyBorder="1" applyAlignment="1">
      <alignment horizontal="right" wrapText="1"/>
    </xf>
    <xf numFmtId="44" fontId="3" fillId="2" borderId="0" xfId="1" applyFont="1" applyFill="1" applyBorder="1" applyAlignment="1"/>
    <xf numFmtId="44" fontId="2" fillId="0" borderId="2" xfId="1" applyFill="1" applyBorder="1" applyAlignment="1">
      <alignment horizontal="right" wrapText="1"/>
    </xf>
    <xf numFmtId="44" fontId="11" fillId="0" borderId="0" xfId="1" applyFont="1" applyFill="1" applyBorder="1" applyAlignment="1">
      <alignment horizontal="right"/>
    </xf>
    <xf numFmtId="44" fontId="2" fillId="0" borderId="0" xfId="1" applyFill="1" applyBorder="1" applyAlignment="1">
      <alignment horizontal="right" wrapText="1"/>
    </xf>
    <xf numFmtId="44" fontId="3" fillId="2" borderId="0" xfId="1" applyFont="1" applyFill="1" applyBorder="1" applyAlignment="1">
      <alignment vertical="center"/>
    </xf>
    <xf numFmtId="44" fontId="2" fillId="0" borderId="0" xfId="1" applyFont="1" applyBorder="1" applyAlignment="1">
      <alignment horizontal="right" wrapText="1"/>
    </xf>
    <xf numFmtId="44" fontId="3" fillId="0" borderId="0" xfId="1" applyFont="1" applyFill="1" applyBorder="1" applyAlignment="1">
      <alignment horizontal="right"/>
    </xf>
    <xf numFmtId="44" fontId="2" fillId="0" borderId="0" xfId="1" applyFill="1" applyBorder="1" applyAlignment="1"/>
    <xf numFmtId="44" fontId="14" fillId="0" borderId="0" xfId="1" applyFont="1" applyFill="1" applyBorder="1" applyAlignment="1">
      <alignment horizontal="right" wrapText="1"/>
    </xf>
    <xf numFmtId="44" fontId="0" fillId="0" borderId="0" xfId="1" applyFont="1" applyFill="1" applyAlignment="1"/>
    <xf numFmtId="44" fontId="0" fillId="0" borderId="0" xfId="1" applyFont="1" applyBorder="1" applyAlignment="1"/>
    <xf numFmtId="44" fontId="0" fillId="0" borderId="0" xfId="1" applyFont="1" applyAlignment="1"/>
    <xf numFmtId="0" fontId="16" fillId="0" borderId="10" xfId="0" applyFont="1" applyBorder="1" applyAlignment="1">
      <alignment horizontal="center"/>
    </xf>
    <xf numFmtId="0" fontId="16" fillId="0" borderId="18" xfId="0" applyFont="1" applyBorder="1" applyAlignment="1"/>
    <xf numFmtId="0" fontId="16" fillId="0" borderId="19" xfId="0" applyFont="1" applyBorder="1" applyAlignment="1"/>
    <xf numFmtId="44" fontId="2" fillId="0" borderId="20" xfId="1" applyBorder="1" applyAlignment="1">
      <alignment horizontal="right" wrapText="1"/>
    </xf>
    <xf numFmtId="0" fontId="15" fillId="0" borderId="21" xfId="0" applyFont="1" applyBorder="1" applyAlignment="1"/>
    <xf numFmtId="44" fontId="2" fillId="0" borderId="22" xfId="1" applyBorder="1" applyAlignment="1">
      <alignment horizontal="right" wrapText="1"/>
    </xf>
    <xf numFmtId="0" fontId="15" fillId="0" borderId="23" xfId="0" applyFont="1" applyBorder="1" applyAlignment="1"/>
    <xf numFmtId="0" fontId="16" fillId="0" borderId="24" xfId="0" applyFont="1" applyBorder="1" applyAlignment="1"/>
    <xf numFmtId="44" fontId="2" fillId="0" borderId="25" xfId="1" applyBorder="1" applyAlignment="1">
      <alignment horizontal="right" wrapText="1"/>
    </xf>
    <xf numFmtId="0" fontId="18" fillId="0" borderId="26" xfId="0" applyFont="1" applyBorder="1" applyAlignment="1"/>
  </cellXfs>
  <cellStyles count="15">
    <cellStyle name="Comma 2" xfId="3"/>
    <cellStyle name="Currency" xfId="1" builtinId="4"/>
    <cellStyle name="Currency 2" xfId="11"/>
    <cellStyle name="Currency 2 2" xfId="13"/>
    <cellStyle name="Normal" xfId="0" builtinId="0"/>
    <cellStyle name="Normal 2" xfId="2"/>
    <cellStyle name="Normal 2 17" xfId="14"/>
    <cellStyle name="Normal 3" xfId="4"/>
    <cellStyle name="Normal 4" xfId="5"/>
    <cellStyle name="Normal 5" xfId="6"/>
    <cellStyle name="Normal 5 2" xfId="12"/>
    <cellStyle name="Percent 2" xfId="7"/>
    <cellStyle name="Percent 3" xfId="8"/>
    <cellStyle name="Percent 4" xfId="9"/>
    <cellStyle name="Percent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856845</xdr:colOff>
      <xdr:row>9</xdr:row>
      <xdr:rowOff>158750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41720" cy="2254250"/>
        </a:xfrm>
        <a:prstGeom prst="rect">
          <a:avLst/>
        </a:prstGeom>
      </xdr:spPr>
    </xdr:pic>
    <xdr:clientData/>
  </xdr:twoCellAnchor>
  <xdr:twoCellAnchor editAs="oneCell">
    <xdr:from>
      <xdr:col>1</xdr:col>
      <xdr:colOff>2539999</xdr:colOff>
      <xdr:row>0</xdr:row>
      <xdr:rowOff>0</xdr:rowOff>
    </xdr:from>
    <xdr:to>
      <xdr:col>10</xdr:col>
      <xdr:colOff>0</xdr:colOff>
      <xdr:row>9</xdr:row>
      <xdr:rowOff>167895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749" y="0"/>
          <a:ext cx="8207376" cy="2263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workbookViewId="0">
      <pane ySplit="8" topLeftCell="A9" activePane="bottomLeft" state="frozen"/>
      <selection pane="bottomLeft" activeCell="B4" sqref="B4"/>
    </sheetView>
  </sheetViews>
  <sheetFormatPr baseColWidth="10" defaultColWidth="8.83203125" defaultRowHeight="15" x14ac:dyDescent="0.2"/>
  <cols>
    <col min="1" max="1" width="14.83203125" bestFit="1" customWidth="1"/>
    <col min="2" max="2" width="20.5" customWidth="1"/>
    <col min="3" max="3" width="11.33203125" style="177" bestFit="1" customWidth="1"/>
    <col min="4" max="4" width="72.6640625" style="63" bestFit="1" customWidth="1"/>
    <col min="5" max="5" width="9.5" bestFit="1" customWidth="1"/>
    <col min="6" max="6" width="15.5" hidden="1" customWidth="1"/>
    <col min="7" max="7" width="10" bestFit="1" customWidth="1"/>
    <col min="8" max="8" width="11.5" style="178" bestFit="1" customWidth="1"/>
    <col min="9" max="9" width="7.6640625" hidden="1" customWidth="1"/>
    <col min="10" max="10" width="6.6640625" hidden="1" customWidth="1"/>
    <col min="11" max="11" width="8.33203125" hidden="1" customWidth="1"/>
    <col min="12" max="12" width="9.1640625" hidden="1" customWidth="1"/>
    <col min="13" max="13" width="6.1640625" hidden="1" customWidth="1"/>
    <col min="14" max="14" width="6.6640625" hidden="1" customWidth="1"/>
    <col min="15" max="15" width="8.1640625" hidden="1" customWidth="1"/>
    <col min="16" max="16" width="7.6640625" hidden="1" customWidth="1"/>
    <col min="17" max="17" width="8" hidden="1" customWidth="1"/>
    <col min="18" max="18" width="9.5" hidden="1" customWidth="1"/>
    <col min="19" max="19" width="9" hidden="1" customWidth="1"/>
    <col min="20" max="20" width="14.6640625" style="63" customWidth="1"/>
    <col min="23" max="23" width="12.1640625" bestFit="1" customWidth="1"/>
  </cols>
  <sheetData>
    <row r="1" spans="1:40" x14ac:dyDescent="0.2">
      <c r="A1" s="149" t="s">
        <v>404</v>
      </c>
      <c r="B1" s="181"/>
      <c r="C1" s="150" t="s">
        <v>405</v>
      </c>
      <c r="D1" s="151"/>
      <c r="E1" s="149"/>
      <c r="F1" s="152" t="s">
        <v>406</v>
      </c>
      <c r="G1" s="152"/>
      <c r="H1" s="153"/>
      <c r="I1" s="152"/>
      <c r="J1" s="152"/>
      <c r="K1" s="152"/>
      <c r="L1" s="152"/>
      <c r="M1" s="152"/>
      <c r="N1" s="152"/>
      <c r="O1" s="152"/>
      <c r="P1" s="152"/>
      <c r="Q1" s="152"/>
      <c r="R1" s="149"/>
      <c r="S1" s="149"/>
      <c r="T1" s="151"/>
    </row>
    <row r="2" spans="1:40" x14ac:dyDescent="0.2">
      <c r="A2" s="149" t="s">
        <v>407</v>
      </c>
      <c r="B2" s="149" t="s">
        <v>403</v>
      </c>
      <c r="C2" s="150" t="s">
        <v>408</v>
      </c>
      <c r="D2" s="151"/>
      <c r="E2" s="149"/>
      <c r="F2" s="152" t="s">
        <v>409</v>
      </c>
      <c r="G2" s="152"/>
      <c r="H2" s="153"/>
      <c r="I2" s="152"/>
      <c r="J2" s="152"/>
      <c r="K2" s="152"/>
      <c r="L2" s="152"/>
      <c r="M2" s="152"/>
      <c r="N2" s="152"/>
      <c r="O2" s="152"/>
      <c r="P2" s="152"/>
      <c r="Q2" s="152"/>
      <c r="R2" s="149"/>
      <c r="S2" s="149"/>
      <c r="T2" s="151"/>
    </row>
    <row r="3" spans="1:40" x14ac:dyDescent="0.2">
      <c r="A3" s="149" t="s">
        <v>410</v>
      </c>
      <c r="B3" s="149"/>
      <c r="C3" s="150" t="s">
        <v>440</v>
      </c>
      <c r="D3" s="151"/>
      <c r="E3" s="149"/>
      <c r="F3" s="152" t="s">
        <v>411</v>
      </c>
      <c r="G3" s="152"/>
      <c r="H3" s="153"/>
      <c r="I3" s="152"/>
      <c r="J3" s="152"/>
      <c r="K3" s="152"/>
      <c r="L3" s="152"/>
      <c r="M3" s="152"/>
      <c r="N3" s="152"/>
      <c r="O3" s="152"/>
      <c r="P3" s="152"/>
      <c r="Q3" s="152"/>
      <c r="R3" s="149"/>
      <c r="S3" s="149"/>
      <c r="T3" s="151"/>
    </row>
    <row r="4" spans="1:40" x14ac:dyDescent="0.2">
      <c r="A4" s="149" t="s">
        <v>412</v>
      </c>
      <c r="B4" s="182"/>
      <c r="C4" s="150" t="s">
        <v>441</v>
      </c>
      <c r="D4" s="151"/>
      <c r="E4" s="149"/>
      <c r="F4" s="152"/>
      <c r="G4" s="152"/>
      <c r="H4" s="153"/>
      <c r="I4" s="152"/>
      <c r="J4" s="152"/>
      <c r="K4" s="152"/>
      <c r="L4" s="152"/>
      <c r="M4" s="152"/>
      <c r="N4" s="152"/>
      <c r="O4" s="152"/>
      <c r="P4" s="152"/>
      <c r="Q4" s="152"/>
      <c r="R4" s="149"/>
      <c r="S4" s="149"/>
      <c r="T4" s="151"/>
    </row>
    <row r="5" spans="1:40" x14ac:dyDescent="0.2">
      <c r="A5" s="149" t="s">
        <v>413</v>
      </c>
      <c r="B5" s="154"/>
      <c r="C5" s="150" t="s">
        <v>442</v>
      </c>
      <c r="D5" s="151"/>
      <c r="E5" s="149"/>
      <c r="F5" s="152"/>
      <c r="G5" s="152"/>
      <c r="H5" s="153"/>
      <c r="I5" s="152"/>
      <c r="J5" s="152"/>
      <c r="K5" s="152"/>
      <c r="L5" s="152"/>
      <c r="M5" s="152"/>
      <c r="N5" s="152"/>
      <c r="O5" s="152"/>
      <c r="P5" s="152"/>
      <c r="Q5" s="152"/>
      <c r="R5" s="149"/>
      <c r="S5" s="149"/>
      <c r="T5" s="151"/>
    </row>
    <row r="6" spans="1:40" x14ac:dyDescent="0.2">
      <c r="A6" s="149" t="s">
        <v>414</v>
      </c>
      <c r="B6" s="149"/>
      <c r="C6" s="150" t="s">
        <v>415</v>
      </c>
      <c r="D6" s="151"/>
      <c r="E6" s="149"/>
      <c r="F6" s="152" t="s">
        <v>416</v>
      </c>
      <c r="G6" s="152"/>
      <c r="H6" s="153"/>
      <c r="I6" s="152"/>
      <c r="J6" s="152"/>
      <c r="K6" s="152"/>
      <c r="L6" s="152"/>
      <c r="M6" s="152"/>
      <c r="N6" s="152"/>
      <c r="O6" s="152"/>
      <c r="P6" s="152"/>
      <c r="Q6" s="152"/>
      <c r="R6" s="149"/>
      <c r="S6" s="149"/>
      <c r="T6" s="151"/>
    </row>
    <row r="7" spans="1:40" x14ac:dyDescent="0.2">
      <c r="A7" s="149"/>
      <c r="B7" s="149"/>
      <c r="C7" s="150" t="s">
        <v>417</v>
      </c>
      <c r="D7" s="151"/>
      <c r="E7" s="149"/>
      <c r="F7" s="152"/>
      <c r="G7" s="152"/>
      <c r="H7" s="153"/>
      <c r="I7" s="152"/>
      <c r="J7" s="152"/>
      <c r="K7" s="152"/>
      <c r="L7" s="152"/>
      <c r="M7" s="152"/>
      <c r="N7" s="152"/>
      <c r="O7" s="152"/>
      <c r="P7" s="152"/>
      <c r="Q7" s="152"/>
      <c r="R7" s="149"/>
      <c r="S7" s="149"/>
      <c r="T7" s="151"/>
    </row>
    <row r="8" spans="1:40" x14ac:dyDescent="0.2">
      <c r="A8" s="155" t="s">
        <v>418</v>
      </c>
      <c r="B8" s="156" t="s">
        <v>419</v>
      </c>
      <c r="C8" s="157" t="s">
        <v>420</v>
      </c>
      <c r="D8" s="158" t="s">
        <v>421</v>
      </c>
      <c r="E8" s="156" t="s">
        <v>422</v>
      </c>
      <c r="F8" s="159" t="s">
        <v>423</v>
      </c>
      <c r="G8" s="159" t="s">
        <v>424</v>
      </c>
      <c r="H8" s="160" t="s">
        <v>425</v>
      </c>
      <c r="I8" s="159" t="s">
        <v>426</v>
      </c>
      <c r="J8" s="159" t="s">
        <v>427</v>
      </c>
      <c r="K8" s="159" t="s">
        <v>428</v>
      </c>
      <c r="L8" s="159" t="s">
        <v>429</v>
      </c>
      <c r="M8" s="159" t="s">
        <v>430</v>
      </c>
      <c r="N8" s="159" t="s">
        <v>431</v>
      </c>
      <c r="O8" s="159" t="s">
        <v>432</v>
      </c>
      <c r="P8" s="159" t="s">
        <v>433</v>
      </c>
      <c r="Q8" s="159" t="s">
        <v>434</v>
      </c>
      <c r="R8" s="156" t="s">
        <v>435</v>
      </c>
      <c r="S8" s="156" t="s">
        <v>436</v>
      </c>
      <c r="T8" s="158" t="s">
        <v>437</v>
      </c>
      <c r="W8" s="161"/>
      <c r="X8" s="162"/>
      <c r="Y8" s="161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3"/>
      <c r="AM8" s="162"/>
      <c r="AN8" s="164"/>
    </row>
    <row r="9" spans="1:40" x14ac:dyDescent="0.2">
      <c r="A9" s="165" t="s">
        <v>251</v>
      </c>
      <c r="B9" s="166"/>
      <c r="C9" s="167">
        <v>48</v>
      </c>
      <c r="D9" s="168" t="s">
        <v>151</v>
      </c>
      <c r="E9" s="169"/>
      <c r="F9" s="170"/>
      <c r="G9" s="170"/>
      <c r="H9" s="171"/>
      <c r="I9" s="170"/>
      <c r="J9" s="170"/>
      <c r="K9" s="170"/>
      <c r="L9" s="170"/>
      <c r="M9" s="170"/>
      <c r="N9" s="170"/>
      <c r="O9" s="170"/>
      <c r="P9" s="170"/>
      <c r="Q9" s="170"/>
      <c r="R9" s="169"/>
      <c r="S9" s="169"/>
      <c r="T9" s="166">
        <v>75285008133</v>
      </c>
    </row>
    <row r="10" spans="1:40" x14ac:dyDescent="0.2">
      <c r="A10" s="165" t="s">
        <v>252</v>
      </c>
      <c r="B10" s="166"/>
      <c r="C10" s="167">
        <v>48</v>
      </c>
      <c r="D10" s="168" t="s">
        <v>153</v>
      </c>
      <c r="E10" s="169"/>
      <c r="F10" s="170"/>
      <c r="G10" s="170"/>
      <c r="H10" s="171"/>
      <c r="I10" s="170"/>
      <c r="J10" s="170"/>
      <c r="K10" s="170"/>
      <c r="L10" s="170"/>
      <c r="M10" s="170"/>
      <c r="N10" s="170"/>
      <c r="O10" s="170"/>
      <c r="P10" s="170"/>
      <c r="Q10" s="170"/>
      <c r="R10" s="169"/>
      <c r="S10" s="169"/>
      <c r="T10" s="166">
        <v>75285008140</v>
      </c>
    </row>
    <row r="11" spans="1:40" x14ac:dyDescent="0.2">
      <c r="A11" s="165" t="s">
        <v>155</v>
      </c>
      <c r="B11" s="166"/>
      <c r="C11" s="167">
        <v>48</v>
      </c>
      <c r="D11" s="168" t="s">
        <v>156</v>
      </c>
      <c r="E11" s="169"/>
      <c r="F11" s="170"/>
      <c r="G11" s="170"/>
      <c r="H11" s="171"/>
      <c r="I11" s="170"/>
      <c r="J11" s="170"/>
      <c r="K11" s="170"/>
      <c r="L11" s="170"/>
      <c r="M11" s="170"/>
      <c r="N11" s="170"/>
      <c r="O11" s="170"/>
      <c r="P11" s="170"/>
      <c r="Q11" s="170"/>
      <c r="R11" s="169"/>
      <c r="S11" s="169"/>
      <c r="T11" s="166">
        <v>75285008157</v>
      </c>
    </row>
    <row r="12" spans="1:40" x14ac:dyDescent="0.2">
      <c r="A12" s="165" t="s">
        <v>159</v>
      </c>
      <c r="B12" s="166"/>
      <c r="C12" s="167">
        <v>0</v>
      </c>
      <c r="D12" s="168" t="s">
        <v>156</v>
      </c>
      <c r="E12" s="169"/>
      <c r="F12" s="170"/>
      <c r="G12" s="170"/>
      <c r="H12" s="171"/>
      <c r="I12" s="170"/>
      <c r="J12" s="170"/>
      <c r="K12" s="170"/>
      <c r="L12" s="170"/>
      <c r="M12" s="170"/>
      <c r="N12" s="170"/>
      <c r="O12" s="170"/>
      <c r="P12" s="170"/>
      <c r="Q12" s="170"/>
      <c r="R12" s="169"/>
      <c r="S12" s="169"/>
      <c r="T12" s="166">
        <v>75285103128</v>
      </c>
    </row>
    <row r="13" spans="1:40" x14ac:dyDescent="0.2">
      <c r="A13" s="165" t="s">
        <v>345</v>
      </c>
      <c r="B13" s="166"/>
      <c r="C13" s="167">
        <v>0</v>
      </c>
      <c r="D13" s="168" t="s">
        <v>161</v>
      </c>
      <c r="E13" s="169"/>
      <c r="F13" s="170"/>
      <c r="G13" s="170"/>
      <c r="H13" s="171"/>
      <c r="I13" s="170"/>
      <c r="J13" s="170"/>
      <c r="K13" s="170"/>
      <c r="L13" s="170"/>
      <c r="M13" s="170"/>
      <c r="N13" s="170"/>
      <c r="O13" s="170"/>
      <c r="P13" s="170"/>
      <c r="Q13" s="170"/>
      <c r="R13" s="169"/>
      <c r="S13" s="169"/>
      <c r="T13" s="166">
        <v>75285001790</v>
      </c>
    </row>
    <row r="14" spans="1:40" x14ac:dyDescent="0.2">
      <c r="A14" s="165" t="s">
        <v>163</v>
      </c>
      <c r="B14" s="166"/>
      <c r="C14" s="167">
        <v>48</v>
      </c>
      <c r="D14" s="168" t="s">
        <v>161</v>
      </c>
      <c r="E14" s="169"/>
      <c r="F14" s="170"/>
      <c r="G14" s="170"/>
      <c r="H14" s="171"/>
      <c r="I14" s="170"/>
      <c r="J14" s="170"/>
      <c r="K14" s="170"/>
      <c r="L14" s="170"/>
      <c r="M14" s="170"/>
      <c r="N14" s="170"/>
      <c r="O14" s="170"/>
      <c r="P14" s="170"/>
      <c r="Q14" s="170"/>
      <c r="R14" s="169"/>
      <c r="S14" s="169"/>
      <c r="T14" s="166">
        <v>75285001974</v>
      </c>
    </row>
    <row r="15" spans="1:40" x14ac:dyDescent="0.2">
      <c r="A15" s="165" t="s">
        <v>166</v>
      </c>
      <c r="B15" s="166"/>
      <c r="C15" s="167">
        <v>0</v>
      </c>
      <c r="D15" s="168" t="s">
        <v>167</v>
      </c>
      <c r="E15" s="169"/>
      <c r="F15" s="170"/>
      <c r="G15" s="170"/>
      <c r="H15" s="171"/>
      <c r="I15" s="170"/>
      <c r="J15" s="170"/>
      <c r="K15" s="170"/>
      <c r="L15" s="170"/>
      <c r="M15" s="170"/>
      <c r="N15" s="170"/>
      <c r="O15" s="170"/>
      <c r="P15" s="170"/>
      <c r="Q15" s="170"/>
      <c r="R15" s="169"/>
      <c r="S15" s="169"/>
      <c r="T15" s="166">
        <v>75285008096</v>
      </c>
    </row>
    <row r="16" spans="1:40" x14ac:dyDescent="0.2">
      <c r="A16" s="165" t="s">
        <v>169</v>
      </c>
      <c r="B16" s="166"/>
      <c r="C16" s="167">
        <v>0</v>
      </c>
      <c r="D16" s="168" t="s">
        <v>100</v>
      </c>
      <c r="E16" s="172"/>
      <c r="F16" s="172"/>
      <c r="G16" s="172"/>
      <c r="H16" s="171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66">
        <v>75285001936</v>
      </c>
    </row>
    <row r="17" spans="1:20" x14ac:dyDescent="0.2">
      <c r="A17" s="165" t="s">
        <v>346</v>
      </c>
      <c r="B17" s="166"/>
      <c r="C17" s="167">
        <v>0</v>
      </c>
      <c r="D17" s="168" t="s">
        <v>172</v>
      </c>
      <c r="E17" s="172"/>
      <c r="F17" s="172"/>
      <c r="G17" s="172"/>
      <c r="H17" s="171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66">
        <v>75285006658</v>
      </c>
    </row>
    <row r="18" spans="1:20" x14ac:dyDescent="0.2">
      <c r="A18" s="165" t="s">
        <v>347</v>
      </c>
      <c r="B18" s="166"/>
      <c r="C18" s="167">
        <v>0</v>
      </c>
      <c r="D18" s="168" t="s">
        <v>174</v>
      </c>
      <c r="E18" s="172"/>
      <c r="F18" s="172"/>
      <c r="G18" s="172"/>
      <c r="H18" s="171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66">
        <v>75285006665</v>
      </c>
    </row>
    <row r="19" spans="1:20" x14ac:dyDescent="0.2">
      <c r="A19" s="165" t="s">
        <v>348</v>
      </c>
      <c r="B19" s="166"/>
      <c r="C19" s="167">
        <v>0</v>
      </c>
      <c r="D19" s="168" t="s">
        <v>176</v>
      </c>
      <c r="E19" s="172"/>
      <c r="F19" s="172"/>
      <c r="G19" s="172"/>
      <c r="H19" s="171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66">
        <v>75285006672</v>
      </c>
    </row>
    <row r="20" spans="1:20" x14ac:dyDescent="0.2">
      <c r="A20" s="165" t="s">
        <v>349</v>
      </c>
      <c r="B20" s="166"/>
      <c r="C20" s="167">
        <v>0</v>
      </c>
      <c r="D20" s="168" t="s">
        <v>172</v>
      </c>
      <c r="E20" s="172"/>
      <c r="F20" s="172"/>
      <c r="G20" s="172"/>
      <c r="H20" s="171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66">
        <v>75285006689</v>
      </c>
    </row>
    <row r="21" spans="1:20" x14ac:dyDescent="0.2">
      <c r="A21" s="165" t="s">
        <v>350</v>
      </c>
      <c r="B21" s="166"/>
      <c r="C21" s="167">
        <v>0</v>
      </c>
      <c r="D21" s="168" t="s">
        <v>176</v>
      </c>
      <c r="E21" s="172"/>
      <c r="F21" s="172"/>
      <c r="G21" s="172"/>
      <c r="H21" s="171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66">
        <v>75285006702</v>
      </c>
    </row>
    <row r="22" spans="1:20" x14ac:dyDescent="0.2">
      <c r="A22" s="165" t="s">
        <v>181</v>
      </c>
      <c r="B22" s="166"/>
      <c r="C22" s="167">
        <v>0</v>
      </c>
      <c r="D22" s="168"/>
      <c r="E22" s="172"/>
      <c r="F22" s="172"/>
      <c r="G22" s="172"/>
      <c r="H22" s="171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66"/>
    </row>
    <row r="23" spans="1:20" x14ac:dyDescent="0.2">
      <c r="A23" s="165" t="s">
        <v>351</v>
      </c>
      <c r="B23" s="166"/>
      <c r="C23" s="167">
        <v>0</v>
      </c>
      <c r="D23" s="168" t="s">
        <v>182</v>
      </c>
      <c r="E23" s="172"/>
      <c r="F23" s="172"/>
      <c r="G23" s="172"/>
      <c r="H23" s="171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66">
        <v>75285004029</v>
      </c>
    </row>
    <row r="24" spans="1:20" x14ac:dyDescent="0.2">
      <c r="A24" s="165" t="s">
        <v>289</v>
      </c>
      <c r="B24" s="166"/>
      <c r="C24" s="167">
        <v>0</v>
      </c>
      <c r="D24" s="168" t="s">
        <v>184</v>
      </c>
      <c r="E24" s="172"/>
      <c r="F24" s="172"/>
      <c r="G24" s="172"/>
      <c r="H24" s="171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66">
        <v>75285108840</v>
      </c>
    </row>
    <row r="25" spans="1:20" x14ac:dyDescent="0.2">
      <c r="A25" s="165" t="s">
        <v>352</v>
      </c>
      <c r="B25" s="166"/>
      <c r="C25" s="167">
        <v>0</v>
      </c>
      <c r="D25" s="168" t="s">
        <v>186</v>
      </c>
      <c r="E25" s="172"/>
      <c r="F25" s="172"/>
      <c r="G25" s="172"/>
      <c r="H25" s="171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66">
        <v>75285108802</v>
      </c>
    </row>
    <row r="26" spans="1:20" x14ac:dyDescent="0.2">
      <c r="A26" s="165" t="s">
        <v>353</v>
      </c>
      <c r="B26" s="166"/>
      <c r="C26" s="167">
        <v>0</v>
      </c>
      <c r="D26" s="168" t="s">
        <v>188</v>
      </c>
      <c r="E26" s="172"/>
      <c r="F26" s="172"/>
      <c r="G26" s="172"/>
      <c r="H26" s="171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66">
        <v>75285108819</v>
      </c>
    </row>
    <row r="27" spans="1:20" x14ac:dyDescent="0.2">
      <c r="A27" s="165" t="s">
        <v>354</v>
      </c>
      <c r="B27" s="166"/>
      <c r="C27" s="167">
        <v>0</v>
      </c>
      <c r="D27" s="168" t="s">
        <v>190</v>
      </c>
      <c r="E27" s="172"/>
      <c r="F27" s="172"/>
      <c r="G27" s="172"/>
      <c r="H27" s="171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66">
        <v>75285108826</v>
      </c>
    </row>
    <row r="28" spans="1:20" x14ac:dyDescent="0.2">
      <c r="A28" s="165" t="s">
        <v>355</v>
      </c>
      <c r="B28" s="166"/>
      <c r="C28" s="167">
        <v>0</v>
      </c>
      <c r="D28" s="168" t="s">
        <v>192</v>
      </c>
      <c r="E28" s="172"/>
      <c r="F28" s="172"/>
      <c r="G28" s="172"/>
      <c r="H28" s="171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66">
        <v>75285007426</v>
      </c>
    </row>
    <row r="29" spans="1:20" x14ac:dyDescent="0.2">
      <c r="A29" s="165" t="s">
        <v>356</v>
      </c>
      <c r="B29" s="166"/>
      <c r="C29" s="167">
        <v>0</v>
      </c>
      <c r="D29" s="168" t="s">
        <v>41</v>
      </c>
      <c r="E29" s="172"/>
      <c r="F29" s="172"/>
      <c r="G29" s="172"/>
      <c r="H29" s="171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66">
        <v>75285108789</v>
      </c>
    </row>
    <row r="30" spans="1:20" x14ac:dyDescent="0.2">
      <c r="A30" s="165" t="s">
        <v>357</v>
      </c>
      <c r="B30" s="166"/>
      <c r="C30" s="167">
        <v>0</v>
      </c>
      <c r="D30" s="168" t="s">
        <v>109</v>
      </c>
      <c r="E30" s="172"/>
      <c r="F30" s="172"/>
      <c r="G30" s="172"/>
      <c r="H30" s="171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66">
        <v>75285108864</v>
      </c>
    </row>
    <row r="31" spans="1:20" x14ac:dyDescent="0.2">
      <c r="A31" s="165" t="s">
        <v>290</v>
      </c>
      <c r="B31" s="166"/>
      <c r="C31" s="167">
        <v>0</v>
      </c>
      <c r="D31" s="168" t="s">
        <v>197</v>
      </c>
      <c r="E31" s="172"/>
      <c r="F31" s="172"/>
      <c r="G31" s="172"/>
      <c r="H31" s="171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66">
        <v>75285108550</v>
      </c>
    </row>
    <row r="32" spans="1:20" x14ac:dyDescent="0.2">
      <c r="A32" s="165" t="s">
        <v>291</v>
      </c>
      <c r="B32" s="166"/>
      <c r="C32" s="167">
        <v>0</v>
      </c>
      <c r="D32" s="168" t="s">
        <v>200</v>
      </c>
      <c r="E32" s="172"/>
      <c r="F32" s="172"/>
      <c r="G32" s="172"/>
      <c r="H32" s="171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66">
        <v>75285108567</v>
      </c>
    </row>
    <row r="33" spans="1:20" x14ac:dyDescent="0.2">
      <c r="A33" s="165" t="s">
        <v>292</v>
      </c>
      <c r="B33" s="166"/>
      <c r="C33" s="167">
        <v>0</v>
      </c>
      <c r="D33" s="168" t="s">
        <v>109</v>
      </c>
      <c r="E33" s="172"/>
      <c r="F33" s="172"/>
      <c r="G33" s="172"/>
      <c r="H33" s="171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66">
        <v>75285108604</v>
      </c>
    </row>
    <row r="34" spans="1:20" x14ac:dyDescent="0.2">
      <c r="A34" s="165" t="s">
        <v>255</v>
      </c>
      <c r="B34" s="166"/>
      <c r="C34" s="167">
        <v>48</v>
      </c>
      <c r="D34" s="168" t="s">
        <v>34</v>
      </c>
      <c r="E34" s="172"/>
      <c r="F34" s="172"/>
      <c r="G34" s="172"/>
      <c r="H34" s="171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66">
        <v>75285008171</v>
      </c>
    </row>
    <row r="35" spans="1:20" x14ac:dyDescent="0.2">
      <c r="A35" s="165" t="s">
        <v>205</v>
      </c>
      <c r="B35" s="166"/>
      <c r="C35" s="167">
        <v>0</v>
      </c>
      <c r="D35" s="168" t="s">
        <v>206</v>
      </c>
      <c r="E35" s="172"/>
      <c r="F35" s="172"/>
      <c r="G35" s="172"/>
      <c r="H35" s="171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66">
        <v>72790006210</v>
      </c>
    </row>
    <row r="36" spans="1:20" x14ac:dyDescent="0.2">
      <c r="A36" s="165" t="s">
        <v>394</v>
      </c>
      <c r="B36" s="166"/>
      <c r="C36" s="167">
        <v>0</v>
      </c>
      <c r="D36" s="168" t="s">
        <v>208</v>
      </c>
      <c r="E36" s="172"/>
      <c r="F36" s="172"/>
      <c r="G36" s="172"/>
      <c r="H36" s="171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66">
        <v>72790006289</v>
      </c>
    </row>
    <row r="37" spans="1:20" x14ac:dyDescent="0.2">
      <c r="A37" s="165" t="s">
        <v>211</v>
      </c>
      <c r="B37" s="166"/>
      <c r="C37" s="167">
        <v>0</v>
      </c>
      <c r="D37" s="168" t="s">
        <v>212</v>
      </c>
      <c r="E37" s="172"/>
      <c r="F37" s="172"/>
      <c r="G37" s="172"/>
      <c r="H37" s="171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66">
        <v>71130020206</v>
      </c>
    </row>
    <row r="38" spans="1:20" x14ac:dyDescent="0.2">
      <c r="A38" s="165" t="s">
        <v>215</v>
      </c>
      <c r="B38" s="166"/>
      <c r="C38" s="167">
        <v>0</v>
      </c>
      <c r="D38" s="168" t="s">
        <v>216</v>
      </c>
      <c r="E38" s="172"/>
      <c r="F38" s="172"/>
      <c r="G38" s="172"/>
      <c r="H38" s="171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66">
        <v>71130020183</v>
      </c>
    </row>
  </sheetData>
  <dataConsolidate/>
  <pageMargins left="0" right="0" top="0.5" bottom="0.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4"/>
  <sheetViews>
    <sheetView workbookViewId="0">
      <pane ySplit="8" topLeftCell="A9" activePane="bottomLeft" state="frozen"/>
      <selection pane="bottomLeft" activeCell="B4" activeCellId="1" sqref="B1 B4"/>
    </sheetView>
  </sheetViews>
  <sheetFormatPr baseColWidth="10" defaultColWidth="8.83203125" defaultRowHeight="15" x14ac:dyDescent="0.2"/>
  <cols>
    <col min="1" max="1" width="14.83203125" bestFit="1" customWidth="1"/>
    <col min="2" max="2" width="20.5" customWidth="1"/>
    <col min="3" max="3" width="11.33203125" style="177" bestFit="1" customWidth="1"/>
    <col min="4" max="4" width="72.6640625" style="63" bestFit="1" customWidth="1"/>
    <col min="5" max="5" width="9.5" bestFit="1" customWidth="1"/>
    <col min="6" max="6" width="15.5" hidden="1" customWidth="1"/>
    <col min="7" max="7" width="10" bestFit="1" customWidth="1"/>
    <col min="8" max="8" width="11.5" style="178" bestFit="1" customWidth="1"/>
    <col min="9" max="9" width="7.6640625" hidden="1" customWidth="1"/>
    <col min="10" max="10" width="6.6640625" hidden="1" customWidth="1"/>
    <col min="11" max="11" width="8.33203125" hidden="1" customWidth="1"/>
    <col min="12" max="12" width="9.1640625" hidden="1" customWidth="1"/>
    <col min="13" max="13" width="6.1640625" hidden="1" customWidth="1"/>
    <col min="14" max="14" width="6.6640625" hidden="1" customWidth="1"/>
    <col min="15" max="15" width="8.1640625" hidden="1" customWidth="1"/>
    <col min="16" max="16" width="7.6640625" hidden="1" customWidth="1"/>
    <col min="17" max="17" width="8" hidden="1" customWidth="1"/>
    <col min="18" max="18" width="9.5" hidden="1" customWidth="1"/>
    <col min="19" max="19" width="9" hidden="1" customWidth="1"/>
    <col min="20" max="20" width="14.6640625" style="63" customWidth="1"/>
    <col min="23" max="23" width="12.1640625" bestFit="1" customWidth="1"/>
  </cols>
  <sheetData>
    <row r="1" spans="1:40" x14ac:dyDescent="0.2">
      <c r="A1" s="149" t="s">
        <v>404</v>
      </c>
      <c r="B1" s="181"/>
      <c r="C1" s="150" t="s">
        <v>405</v>
      </c>
      <c r="D1" s="151"/>
      <c r="E1" s="149"/>
      <c r="F1" s="152" t="s">
        <v>406</v>
      </c>
      <c r="G1" s="152"/>
      <c r="H1" s="153"/>
      <c r="I1" s="152"/>
      <c r="J1" s="152"/>
      <c r="K1" s="152"/>
      <c r="L1" s="152"/>
      <c r="M1" s="152"/>
      <c r="N1" s="152"/>
      <c r="O1" s="152"/>
      <c r="P1" s="152"/>
      <c r="Q1" s="152"/>
      <c r="R1" s="149"/>
      <c r="S1" s="149"/>
      <c r="T1" s="151"/>
    </row>
    <row r="2" spans="1:40" x14ac:dyDescent="0.2">
      <c r="A2" s="149" t="s">
        <v>407</v>
      </c>
      <c r="B2" s="149" t="s">
        <v>403</v>
      </c>
      <c r="C2" s="150" t="s">
        <v>408</v>
      </c>
      <c r="D2" s="151"/>
      <c r="E2" s="149"/>
      <c r="F2" s="152" t="s">
        <v>409</v>
      </c>
      <c r="G2" s="152"/>
      <c r="H2" s="153"/>
      <c r="I2" s="152"/>
      <c r="J2" s="152"/>
      <c r="K2" s="152"/>
      <c r="L2" s="152"/>
      <c r="M2" s="152"/>
      <c r="N2" s="152"/>
      <c r="O2" s="152"/>
      <c r="P2" s="152"/>
      <c r="Q2" s="152"/>
      <c r="R2" s="149"/>
      <c r="S2" s="149"/>
      <c r="T2" s="151"/>
    </row>
    <row r="3" spans="1:40" x14ac:dyDescent="0.2">
      <c r="A3" s="149" t="s">
        <v>410</v>
      </c>
      <c r="B3" s="149"/>
      <c r="C3" s="150"/>
      <c r="D3" s="151"/>
      <c r="E3" s="149"/>
      <c r="F3" s="152" t="s">
        <v>411</v>
      </c>
      <c r="G3" s="152"/>
      <c r="H3" s="153"/>
      <c r="I3" s="152"/>
      <c r="J3" s="152"/>
      <c r="K3" s="152"/>
      <c r="L3" s="152"/>
      <c r="M3" s="152"/>
      <c r="N3" s="152"/>
      <c r="O3" s="152"/>
      <c r="P3" s="152"/>
      <c r="Q3" s="152"/>
      <c r="R3" s="149"/>
      <c r="S3" s="149"/>
      <c r="T3" s="151"/>
    </row>
    <row r="4" spans="1:40" x14ac:dyDescent="0.2">
      <c r="A4" s="149" t="s">
        <v>412</v>
      </c>
      <c r="B4" s="182"/>
      <c r="C4" s="150"/>
      <c r="D4" s="151"/>
      <c r="E4" s="149"/>
      <c r="F4" s="152"/>
      <c r="G4" s="152"/>
      <c r="H4" s="153"/>
      <c r="I4" s="152"/>
      <c r="J4" s="152"/>
      <c r="K4" s="152"/>
      <c r="L4" s="152"/>
      <c r="M4" s="152"/>
      <c r="N4" s="152"/>
      <c r="O4" s="152"/>
      <c r="P4" s="152"/>
      <c r="Q4" s="152"/>
      <c r="R4" s="149"/>
      <c r="S4" s="149"/>
      <c r="T4" s="151"/>
    </row>
    <row r="5" spans="1:40" x14ac:dyDescent="0.2">
      <c r="A5" s="149" t="s">
        <v>413</v>
      </c>
      <c r="B5" s="154"/>
      <c r="C5" s="150"/>
      <c r="D5" s="151"/>
      <c r="E5" s="149"/>
      <c r="F5" s="152"/>
      <c r="G5" s="152"/>
      <c r="H5" s="153"/>
      <c r="I5" s="152"/>
      <c r="J5" s="152"/>
      <c r="K5" s="152"/>
      <c r="L5" s="152"/>
      <c r="M5" s="152"/>
      <c r="N5" s="152"/>
      <c r="O5" s="152"/>
      <c r="P5" s="152"/>
      <c r="Q5" s="152"/>
      <c r="R5" s="149"/>
      <c r="S5" s="149"/>
      <c r="T5" s="151"/>
    </row>
    <row r="6" spans="1:40" x14ac:dyDescent="0.2">
      <c r="A6" s="149" t="s">
        <v>414</v>
      </c>
      <c r="B6" s="149"/>
      <c r="C6" s="150" t="s">
        <v>415</v>
      </c>
      <c r="D6" s="151"/>
      <c r="E6" s="149"/>
      <c r="F6" s="152" t="s">
        <v>416</v>
      </c>
      <c r="G6" s="152"/>
      <c r="H6" s="153"/>
      <c r="I6" s="152"/>
      <c r="J6" s="152"/>
      <c r="K6" s="152"/>
      <c r="L6" s="152"/>
      <c r="M6" s="152"/>
      <c r="N6" s="152"/>
      <c r="O6" s="152"/>
      <c r="P6" s="152"/>
      <c r="Q6" s="152"/>
      <c r="R6" s="149"/>
      <c r="S6" s="149"/>
      <c r="T6" s="151"/>
    </row>
    <row r="7" spans="1:40" x14ac:dyDescent="0.2">
      <c r="A7" s="149"/>
      <c r="B7" s="149"/>
      <c r="C7" s="150" t="s">
        <v>417</v>
      </c>
      <c r="D7" s="151"/>
      <c r="E7" s="149"/>
      <c r="F7" s="152"/>
      <c r="G7" s="152"/>
      <c r="H7" s="153"/>
      <c r="I7" s="152"/>
      <c r="J7" s="152"/>
      <c r="K7" s="152"/>
      <c r="L7" s="152"/>
      <c r="M7" s="152"/>
      <c r="N7" s="152"/>
      <c r="O7" s="152"/>
      <c r="P7" s="152"/>
      <c r="Q7" s="152"/>
      <c r="R7" s="149"/>
      <c r="S7" s="149"/>
      <c r="T7" s="151"/>
    </row>
    <row r="8" spans="1:40" x14ac:dyDescent="0.2">
      <c r="A8" s="155" t="s">
        <v>418</v>
      </c>
      <c r="B8" s="156" t="s">
        <v>419</v>
      </c>
      <c r="C8" s="157" t="s">
        <v>420</v>
      </c>
      <c r="D8" s="158" t="s">
        <v>421</v>
      </c>
      <c r="E8" s="156" t="s">
        <v>422</v>
      </c>
      <c r="F8" s="159" t="s">
        <v>423</v>
      </c>
      <c r="G8" s="159" t="s">
        <v>424</v>
      </c>
      <c r="H8" s="160" t="s">
        <v>425</v>
      </c>
      <c r="I8" s="159" t="s">
        <v>426</v>
      </c>
      <c r="J8" s="159" t="s">
        <v>427</v>
      </c>
      <c r="K8" s="159" t="s">
        <v>428</v>
      </c>
      <c r="L8" s="159" t="s">
        <v>429</v>
      </c>
      <c r="M8" s="159" t="s">
        <v>430</v>
      </c>
      <c r="N8" s="159" t="s">
        <v>431</v>
      </c>
      <c r="O8" s="159" t="s">
        <v>432</v>
      </c>
      <c r="P8" s="159" t="s">
        <v>433</v>
      </c>
      <c r="Q8" s="159" t="s">
        <v>434</v>
      </c>
      <c r="R8" s="156" t="s">
        <v>435</v>
      </c>
      <c r="S8" s="156" t="s">
        <v>436</v>
      </c>
      <c r="T8" s="158" t="s">
        <v>437</v>
      </c>
      <c r="W8" s="161"/>
      <c r="X8" s="162"/>
      <c r="Y8" s="161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3"/>
      <c r="AM8" s="162"/>
      <c r="AN8" s="164"/>
    </row>
    <row r="9" spans="1:40" x14ac:dyDescent="0.2">
      <c r="A9" s="165" t="s">
        <v>7</v>
      </c>
      <c r="B9" s="166"/>
      <c r="C9" s="167">
        <f>VLOOKUP(T9,'Soft Sheen Carson'!G23:J197,3,FALSE)</f>
        <v>0</v>
      </c>
      <c r="D9" s="168" t="s">
        <v>100</v>
      </c>
      <c r="E9" s="169"/>
      <c r="F9" s="170"/>
      <c r="G9" s="170"/>
      <c r="H9" s="171"/>
      <c r="I9" s="170"/>
      <c r="J9" s="170"/>
      <c r="K9" s="170"/>
      <c r="L9" s="170"/>
      <c r="M9" s="170"/>
      <c r="N9" s="170"/>
      <c r="O9" s="170"/>
      <c r="P9" s="170"/>
      <c r="Q9" s="170"/>
      <c r="R9" s="169"/>
      <c r="S9" s="169"/>
      <c r="T9" s="166">
        <v>75285000083</v>
      </c>
    </row>
    <row r="10" spans="1:40" x14ac:dyDescent="0.2">
      <c r="A10" s="165" t="s">
        <v>9</v>
      </c>
      <c r="B10" s="166"/>
      <c r="C10" s="167">
        <f>VLOOKUP(T10,'Soft Sheen Carson'!G24:J198,3,FALSE)</f>
        <v>0</v>
      </c>
      <c r="D10" s="168" t="s">
        <v>100</v>
      </c>
      <c r="E10" s="169"/>
      <c r="F10" s="170"/>
      <c r="G10" s="170"/>
      <c r="H10" s="171"/>
      <c r="I10" s="170"/>
      <c r="J10" s="170"/>
      <c r="K10" s="170"/>
      <c r="L10" s="170"/>
      <c r="M10" s="170"/>
      <c r="N10" s="170"/>
      <c r="O10" s="170"/>
      <c r="P10" s="170"/>
      <c r="Q10" s="170"/>
      <c r="R10" s="169"/>
      <c r="S10" s="169"/>
      <c r="T10" s="166">
        <v>75285001820</v>
      </c>
    </row>
    <row r="11" spans="1:40" x14ac:dyDescent="0.2">
      <c r="A11" s="165" t="s">
        <v>11</v>
      </c>
      <c r="B11" s="166"/>
      <c r="C11" s="167">
        <f>VLOOKUP(T11,'Soft Sheen Carson'!G25:J199,3,FALSE)</f>
        <v>0</v>
      </c>
      <c r="D11" s="168" t="s">
        <v>101</v>
      </c>
      <c r="E11" s="169"/>
      <c r="F11" s="170"/>
      <c r="G11" s="170"/>
      <c r="H11" s="171"/>
      <c r="I11" s="170"/>
      <c r="J11" s="170"/>
      <c r="K11" s="170"/>
      <c r="L11" s="170"/>
      <c r="M11" s="170"/>
      <c r="N11" s="170"/>
      <c r="O11" s="170"/>
      <c r="P11" s="170"/>
      <c r="Q11" s="170"/>
      <c r="R11" s="169"/>
      <c r="S11" s="169"/>
      <c r="T11" s="166">
        <v>75285000090</v>
      </c>
    </row>
    <row r="12" spans="1:40" x14ac:dyDescent="0.2">
      <c r="A12" s="165" t="s">
        <v>12</v>
      </c>
      <c r="B12" s="166"/>
      <c r="C12" s="167">
        <f>VLOOKUP(T12,'Soft Sheen Carson'!G26:J200,3,FALSE)</f>
        <v>0</v>
      </c>
      <c r="D12" s="168" t="s">
        <v>101</v>
      </c>
      <c r="E12" s="169"/>
      <c r="F12" s="170"/>
      <c r="G12" s="170"/>
      <c r="H12" s="171"/>
      <c r="I12" s="170"/>
      <c r="J12" s="170"/>
      <c r="K12" s="170"/>
      <c r="L12" s="170"/>
      <c r="M12" s="170"/>
      <c r="N12" s="170"/>
      <c r="O12" s="170"/>
      <c r="P12" s="170"/>
      <c r="Q12" s="170"/>
      <c r="R12" s="169"/>
      <c r="S12" s="169"/>
      <c r="T12" s="166">
        <v>75285001851</v>
      </c>
    </row>
    <row r="13" spans="1:40" x14ac:dyDescent="0.2">
      <c r="A13" s="165" t="s">
        <v>13</v>
      </c>
      <c r="B13" s="166"/>
      <c r="C13" s="167">
        <f>VLOOKUP(T13,'Soft Sheen Carson'!G27:J201,3,FALSE)</f>
        <v>0</v>
      </c>
      <c r="D13" s="168" t="s">
        <v>102</v>
      </c>
      <c r="E13" s="169"/>
      <c r="F13" s="170"/>
      <c r="G13" s="170"/>
      <c r="H13" s="171"/>
      <c r="I13" s="170"/>
      <c r="J13" s="170"/>
      <c r="K13" s="170"/>
      <c r="L13" s="170"/>
      <c r="M13" s="170"/>
      <c r="N13" s="170"/>
      <c r="O13" s="170"/>
      <c r="P13" s="170"/>
      <c r="Q13" s="170"/>
      <c r="R13" s="169"/>
      <c r="S13" s="169"/>
      <c r="T13" s="166">
        <v>75285002995</v>
      </c>
    </row>
    <row r="14" spans="1:40" x14ac:dyDescent="0.2">
      <c r="A14" s="165" t="s">
        <v>14</v>
      </c>
      <c r="B14" s="166"/>
      <c r="C14" s="167">
        <f>VLOOKUP(T14,'Soft Sheen Carson'!G28:J202,3,FALSE)</f>
        <v>0</v>
      </c>
      <c r="D14" s="168" t="s">
        <v>103</v>
      </c>
      <c r="E14" s="169"/>
      <c r="F14" s="170"/>
      <c r="G14" s="170"/>
      <c r="H14" s="171"/>
      <c r="I14" s="170"/>
      <c r="J14" s="170"/>
      <c r="K14" s="170"/>
      <c r="L14" s="170"/>
      <c r="M14" s="170"/>
      <c r="N14" s="170"/>
      <c r="O14" s="170"/>
      <c r="P14" s="170"/>
      <c r="Q14" s="170"/>
      <c r="R14" s="169"/>
      <c r="S14" s="169"/>
      <c r="T14" s="166">
        <v>75285002827</v>
      </c>
    </row>
    <row r="15" spans="1:40" x14ac:dyDescent="0.2">
      <c r="A15" s="165" t="s">
        <v>16</v>
      </c>
      <c r="B15" s="166"/>
      <c r="C15" s="167">
        <f>VLOOKUP(T15,'Soft Sheen Carson'!G29:J203,3,FALSE)</f>
        <v>0</v>
      </c>
      <c r="D15" s="168" t="s">
        <v>104</v>
      </c>
      <c r="E15" s="169"/>
      <c r="F15" s="170"/>
      <c r="G15" s="170"/>
      <c r="H15" s="171"/>
      <c r="I15" s="170"/>
      <c r="J15" s="170"/>
      <c r="K15" s="170"/>
      <c r="L15" s="170"/>
      <c r="M15" s="170"/>
      <c r="N15" s="170"/>
      <c r="O15" s="170"/>
      <c r="P15" s="170"/>
      <c r="Q15" s="170"/>
      <c r="R15" s="169"/>
      <c r="S15" s="169"/>
      <c r="T15" s="166">
        <v>75285203033</v>
      </c>
    </row>
    <row r="16" spans="1:40" x14ac:dyDescent="0.2">
      <c r="A16" s="165" t="s">
        <v>17</v>
      </c>
      <c r="B16" s="166"/>
      <c r="C16" s="167">
        <f>VLOOKUP(T16,'Soft Sheen Carson'!G30:J204,3,FALSE)</f>
        <v>0</v>
      </c>
      <c r="D16" s="168" t="s">
        <v>104</v>
      </c>
      <c r="E16" s="172"/>
      <c r="F16" s="172"/>
      <c r="G16" s="172"/>
      <c r="H16" s="171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66">
        <v>75285203071</v>
      </c>
    </row>
    <row r="17" spans="1:20" x14ac:dyDescent="0.2">
      <c r="A17" s="165" t="s">
        <v>18</v>
      </c>
      <c r="B17" s="166"/>
      <c r="C17" s="167">
        <f>VLOOKUP(T17,'Soft Sheen Carson'!G31:J205,3,FALSE)</f>
        <v>0</v>
      </c>
      <c r="D17" s="168" t="s">
        <v>105</v>
      </c>
      <c r="E17" s="172"/>
      <c r="F17" s="172"/>
      <c r="G17" s="172"/>
      <c r="H17" s="171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66">
        <v>75285203118</v>
      </c>
    </row>
    <row r="18" spans="1:20" x14ac:dyDescent="0.2">
      <c r="A18" s="165" t="s">
        <v>147</v>
      </c>
      <c r="B18" s="166"/>
      <c r="C18" s="167">
        <f>VLOOKUP(T18,'Soft Sheen Carson'!G34:J208,3,FALSE)</f>
        <v>0</v>
      </c>
      <c r="D18" s="168" t="s">
        <v>242</v>
      </c>
      <c r="E18" s="172"/>
      <c r="F18" s="172"/>
      <c r="G18" s="172"/>
      <c r="H18" s="171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66">
        <v>75285067345</v>
      </c>
    </row>
    <row r="19" spans="1:20" x14ac:dyDescent="0.2">
      <c r="A19" s="165" t="s">
        <v>148</v>
      </c>
      <c r="B19" s="166"/>
      <c r="C19" s="167">
        <f>VLOOKUP(T19,'Soft Sheen Carson'!G35:J209,3,FALSE)</f>
        <v>0</v>
      </c>
      <c r="D19" s="168" t="s">
        <v>243</v>
      </c>
      <c r="E19" s="172"/>
      <c r="F19" s="172"/>
      <c r="G19" s="172"/>
      <c r="H19" s="171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66">
        <v>75285067352</v>
      </c>
    </row>
    <row r="20" spans="1:20" x14ac:dyDescent="0.2">
      <c r="A20" s="165" t="s">
        <v>24</v>
      </c>
      <c r="B20" s="166"/>
      <c r="C20" s="167">
        <f>VLOOKUP(T20,'Soft Sheen Carson'!G38:J212,3,FALSE)</f>
        <v>0</v>
      </c>
      <c r="D20" s="168" t="s">
        <v>396</v>
      </c>
      <c r="E20" s="172"/>
      <c r="F20" s="172"/>
      <c r="G20" s="172"/>
      <c r="H20" s="171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66">
        <v>75285008492</v>
      </c>
    </row>
    <row r="21" spans="1:20" x14ac:dyDescent="0.2">
      <c r="A21" s="165" t="s">
        <v>27</v>
      </c>
      <c r="B21" s="166"/>
      <c r="C21" s="167">
        <f>VLOOKUP(T21,'Soft Sheen Carson'!G39:J213,3,FALSE)</f>
        <v>0</v>
      </c>
      <c r="D21" s="168" t="s">
        <v>28</v>
      </c>
      <c r="E21" s="172"/>
      <c r="F21" s="172"/>
      <c r="G21" s="172"/>
      <c r="H21" s="171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66">
        <v>75285008423</v>
      </c>
    </row>
    <row r="22" spans="1:20" x14ac:dyDescent="0.2">
      <c r="A22" s="165" t="s">
        <v>318</v>
      </c>
      <c r="B22" s="166"/>
      <c r="C22" s="167">
        <f>VLOOKUP(T22,'Soft Sheen Carson'!G40:J214,3,FALSE)</f>
        <v>0</v>
      </c>
      <c r="D22" s="168" t="s">
        <v>120</v>
      </c>
      <c r="E22" s="172"/>
      <c r="F22" s="172"/>
      <c r="G22" s="172"/>
      <c r="H22" s="171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66">
        <v>75285009437</v>
      </c>
    </row>
    <row r="23" spans="1:20" x14ac:dyDescent="0.2">
      <c r="A23" s="165" t="s">
        <v>132</v>
      </c>
      <c r="B23" s="166"/>
      <c r="C23" s="167">
        <f>VLOOKUP(T23,'Soft Sheen Carson'!G41:J215,3,FALSE)</f>
        <v>0</v>
      </c>
      <c r="D23" s="168" t="s">
        <v>133</v>
      </c>
      <c r="E23" s="172"/>
      <c r="F23" s="172"/>
      <c r="G23" s="172"/>
      <c r="H23" s="171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66">
        <v>75285009116</v>
      </c>
    </row>
    <row r="24" spans="1:20" x14ac:dyDescent="0.2">
      <c r="A24" s="165" t="s">
        <v>276</v>
      </c>
      <c r="B24" s="166"/>
      <c r="C24" s="167">
        <f>VLOOKUP(T24,'Soft Sheen Carson'!G42:J216,3,FALSE)</f>
        <v>0</v>
      </c>
      <c r="D24" s="168" t="s">
        <v>277</v>
      </c>
      <c r="E24" s="172"/>
      <c r="F24" s="172"/>
      <c r="G24" s="172"/>
      <c r="H24" s="171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66">
        <v>75285011614</v>
      </c>
    </row>
    <row r="25" spans="1:20" x14ac:dyDescent="0.2">
      <c r="A25" s="165" t="s">
        <v>278</v>
      </c>
      <c r="B25" s="166"/>
      <c r="C25" s="167">
        <f>VLOOKUP(T25,'Soft Sheen Carson'!G43:J217,3,FALSE)</f>
        <v>0</v>
      </c>
      <c r="D25" s="168" t="s">
        <v>279</v>
      </c>
      <c r="E25" s="172"/>
      <c r="F25" s="172"/>
      <c r="G25" s="172"/>
      <c r="H25" s="171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66">
        <v>75285011621</v>
      </c>
    </row>
    <row r="26" spans="1:20" x14ac:dyDescent="0.2">
      <c r="A26" s="165" t="s">
        <v>280</v>
      </c>
      <c r="B26" s="166"/>
      <c r="C26" s="167">
        <f>VLOOKUP(T26,'Soft Sheen Carson'!G44:J218,3,FALSE)</f>
        <v>0</v>
      </c>
      <c r="D26" s="168" t="s">
        <v>281</v>
      </c>
      <c r="E26" s="172"/>
      <c r="F26" s="172"/>
      <c r="G26" s="172"/>
      <c r="H26" s="171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66">
        <v>75285011379</v>
      </c>
    </row>
    <row r="27" spans="1:20" x14ac:dyDescent="0.2">
      <c r="A27" s="165" t="s">
        <v>282</v>
      </c>
      <c r="B27" s="166"/>
      <c r="C27" s="167">
        <f>VLOOKUP(T27,'Soft Sheen Carson'!G45:J219,3,FALSE)</f>
        <v>0</v>
      </c>
      <c r="D27" s="168" t="s">
        <v>283</v>
      </c>
      <c r="E27" s="172"/>
      <c r="F27" s="172"/>
      <c r="G27" s="172"/>
      <c r="H27" s="171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66">
        <v>75285011386</v>
      </c>
    </row>
    <row r="28" spans="1:20" x14ac:dyDescent="0.2">
      <c r="A28" s="165" t="s">
        <v>284</v>
      </c>
      <c r="B28" s="166"/>
      <c r="C28" s="167">
        <f>VLOOKUP(T28,'Soft Sheen Carson'!G46:J220,3,FALSE)</f>
        <v>0</v>
      </c>
      <c r="D28" s="168" t="s">
        <v>285</v>
      </c>
      <c r="E28" s="172"/>
      <c r="F28" s="172"/>
      <c r="G28" s="172"/>
      <c r="H28" s="171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66">
        <v>75285011393</v>
      </c>
    </row>
    <row r="29" spans="1:20" x14ac:dyDescent="0.2">
      <c r="A29" s="165" t="s">
        <v>314</v>
      </c>
      <c r="B29" s="166"/>
      <c r="C29" s="167">
        <f>VLOOKUP(T29,'Soft Sheen Carson'!G47:J221,3,FALSE)</f>
        <v>0</v>
      </c>
      <c r="D29" s="168" t="s">
        <v>371</v>
      </c>
      <c r="E29" s="172"/>
      <c r="F29" s="172"/>
      <c r="G29" s="172"/>
      <c r="H29" s="171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66">
        <v>75285011683</v>
      </c>
    </row>
    <row r="30" spans="1:20" x14ac:dyDescent="0.2">
      <c r="A30" s="165" t="s">
        <v>315</v>
      </c>
      <c r="B30" s="166"/>
      <c r="C30" s="167">
        <f>VLOOKUP(T30,'Soft Sheen Carson'!G48:J222,3,FALSE)</f>
        <v>0</v>
      </c>
      <c r="D30" s="168" t="s">
        <v>372</v>
      </c>
      <c r="E30" s="172"/>
      <c r="F30" s="172"/>
      <c r="G30" s="172"/>
      <c r="H30" s="171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66">
        <v>75285012611</v>
      </c>
    </row>
    <row r="31" spans="1:20" x14ac:dyDescent="0.2">
      <c r="A31" s="165" t="s">
        <v>316</v>
      </c>
      <c r="B31" s="166"/>
      <c r="C31" s="167">
        <f>VLOOKUP(T31,'Soft Sheen Carson'!G49:J223,3,FALSE)</f>
        <v>0</v>
      </c>
      <c r="D31" s="168" t="s">
        <v>373</v>
      </c>
      <c r="E31" s="172"/>
      <c r="F31" s="172"/>
      <c r="G31" s="172"/>
      <c r="H31" s="171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66">
        <v>75285012819</v>
      </c>
    </row>
    <row r="32" spans="1:20" x14ac:dyDescent="0.2">
      <c r="A32" s="165" t="s">
        <v>31</v>
      </c>
      <c r="B32" s="166"/>
      <c r="C32" s="167">
        <f>VLOOKUP(T32,'Soft Sheen Carson'!G52:J226,3,FALSE)</f>
        <v>0</v>
      </c>
      <c r="D32" s="168" t="s">
        <v>106</v>
      </c>
      <c r="E32" s="172"/>
      <c r="F32" s="172"/>
      <c r="G32" s="172"/>
      <c r="H32" s="171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66">
        <v>75285066102</v>
      </c>
    </row>
    <row r="33" spans="1:20" x14ac:dyDescent="0.2">
      <c r="A33" s="165" t="s">
        <v>135</v>
      </c>
      <c r="B33" s="166"/>
      <c r="C33" s="167">
        <f>VLOOKUP(T33,'Soft Sheen Carson'!G55:J229,3,FALSE)</f>
        <v>0</v>
      </c>
      <c r="D33" s="168" t="s">
        <v>34</v>
      </c>
      <c r="E33" s="172"/>
      <c r="F33" s="172"/>
      <c r="G33" s="172"/>
      <c r="H33" s="171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66">
        <v>75285204825</v>
      </c>
    </row>
    <row r="34" spans="1:20" x14ac:dyDescent="0.2">
      <c r="A34" s="165" t="s">
        <v>136</v>
      </c>
      <c r="B34" s="166"/>
      <c r="C34" s="167">
        <f>VLOOKUP(T34,'Soft Sheen Carson'!G56:J230,3,FALSE)</f>
        <v>0</v>
      </c>
      <c r="D34" s="168" t="s">
        <v>35</v>
      </c>
      <c r="E34" s="172"/>
      <c r="F34" s="172"/>
      <c r="G34" s="172"/>
      <c r="H34" s="171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66">
        <v>75285204832</v>
      </c>
    </row>
    <row r="35" spans="1:20" x14ac:dyDescent="0.2">
      <c r="A35" s="165" t="s">
        <v>122</v>
      </c>
      <c r="B35" s="166"/>
      <c r="C35" s="167">
        <f>VLOOKUP(T35,'Soft Sheen Carson'!G59:J233,3,FALSE)</f>
        <v>0</v>
      </c>
      <c r="D35" s="168" t="s">
        <v>125</v>
      </c>
      <c r="E35" s="172"/>
      <c r="F35" s="172"/>
      <c r="G35" s="172"/>
      <c r="H35" s="171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66">
        <v>75285004708</v>
      </c>
    </row>
    <row r="36" spans="1:20" x14ac:dyDescent="0.2">
      <c r="A36" s="165" t="s">
        <v>123</v>
      </c>
      <c r="B36" s="166"/>
      <c r="C36" s="167">
        <f>VLOOKUP(T36,'Soft Sheen Carson'!G60:J234,3,FALSE)</f>
        <v>0</v>
      </c>
      <c r="D36" s="168" t="s">
        <v>124</v>
      </c>
      <c r="E36" s="172"/>
      <c r="F36" s="172"/>
      <c r="G36" s="172"/>
      <c r="H36" s="171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66">
        <v>75285004715</v>
      </c>
    </row>
    <row r="37" spans="1:20" x14ac:dyDescent="0.2">
      <c r="A37" s="165" t="s">
        <v>138</v>
      </c>
      <c r="B37" s="166"/>
      <c r="C37" s="167">
        <f>VLOOKUP(T37,'Soft Sheen Carson'!G63:J237,3,FALSE)</f>
        <v>0</v>
      </c>
      <c r="D37" s="168" t="s">
        <v>107</v>
      </c>
      <c r="E37" s="172"/>
      <c r="F37" s="172"/>
      <c r="G37" s="172"/>
      <c r="H37" s="171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66">
        <v>75285002766</v>
      </c>
    </row>
    <row r="38" spans="1:20" x14ac:dyDescent="0.2">
      <c r="A38" s="165" t="s">
        <v>137</v>
      </c>
      <c r="B38" s="166"/>
      <c r="C38" s="167">
        <f>VLOOKUP(T38,'Soft Sheen Carson'!G64:J238,3,FALSE)</f>
        <v>0</v>
      </c>
      <c r="D38" s="168" t="s">
        <v>108</v>
      </c>
      <c r="E38" s="172"/>
      <c r="F38" s="172"/>
      <c r="G38" s="172"/>
      <c r="H38" s="171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66">
        <v>75285205204</v>
      </c>
    </row>
    <row r="39" spans="1:20" x14ac:dyDescent="0.2">
      <c r="A39" s="165" t="s">
        <v>319</v>
      </c>
      <c r="B39" s="166"/>
      <c r="C39" s="167">
        <f>VLOOKUP(T39,'Soft Sheen Carson'!G67:J241,3,FALSE)</f>
        <v>0</v>
      </c>
      <c r="D39" s="168" t="s">
        <v>109</v>
      </c>
      <c r="E39" s="172"/>
      <c r="F39" s="172"/>
      <c r="G39" s="172"/>
      <c r="H39" s="171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66">
        <v>75285108857</v>
      </c>
    </row>
    <row r="40" spans="1:20" x14ac:dyDescent="0.2">
      <c r="A40" s="165" t="s">
        <v>320</v>
      </c>
      <c r="B40" s="166"/>
      <c r="C40" s="167">
        <f>VLOOKUP(T40,'Soft Sheen Carson'!G68:J242,3,FALSE)</f>
        <v>0</v>
      </c>
      <c r="D40" s="168" t="s">
        <v>110</v>
      </c>
      <c r="E40" s="172"/>
      <c r="F40" s="172"/>
      <c r="G40" s="172"/>
      <c r="H40" s="171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66">
        <v>75285108871</v>
      </c>
    </row>
    <row r="41" spans="1:20" x14ac:dyDescent="0.2">
      <c r="A41" s="165" t="s">
        <v>293</v>
      </c>
      <c r="B41" s="166"/>
      <c r="C41" s="167">
        <f>VLOOKUP(T41,'Soft Sheen Carson'!G69:J243,3,FALSE)</f>
        <v>0</v>
      </c>
      <c r="D41" s="168" t="s">
        <v>42</v>
      </c>
      <c r="E41" s="172"/>
      <c r="F41" s="172"/>
      <c r="G41" s="172"/>
      <c r="H41" s="171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66">
        <v>75285108758</v>
      </c>
    </row>
    <row r="42" spans="1:20" x14ac:dyDescent="0.2">
      <c r="A42" s="165" t="s">
        <v>45</v>
      </c>
      <c r="B42" s="166"/>
      <c r="C42" s="167">
        <f>VLOOKUP(T42,'Soft Sheen Carson'!G72:J246,3,FALSE)</f>
        <v>0</v>
      </c>
      <c r="D42" s="168" t="s">
        <v>46</v>
      </c>
      <c r="E42" s="172"/>
      <c r="F42" s="172"/>
      <c r="G42" s="172"/>
      <c r="H42" s="171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66">
        <v>75285006795</v>
      </c>
    </row>
    <row r="43" spans="1:20" x14ac:dyDescent="0.2">
      <c r="A43" s="165" t="s">
        <v>47</v>
      </c>
      <c r="B43" s="166"/>
      <c r="C43" s="167">
        <f>VLOOKUP(T43,'Soft Sheen Carson'!G73:J247,3,FALSE)</f>
        <v>0</v>
      </c>
      <c r="D43" s="168" t="s">
        <v>48</v>
      </c>
      <c r="E43" s="172"/>
      <c r="F43" s="172"/>
      <c r="G43" s="172"/>
      <c r="H43" s="171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66">
        <v>75285006788</v>
      </c>
    </row>
    <row r="44" spans="1:20" x14ac:dyDescent="0.2">
      <c r="A44" s="165" t="s">
        <v>50</v>
      </c>
      <c r="B44" s="166"/>
      <c r="C44" s="167">
        <f>VLOOKUP(T44,'Soft Sheen Carson'!G76:J250,3,FALSE)</f>
        <v>0</v>
      </c>
      <c r="D44" s="168" t="s">
        <v>51</v>
      </c>
      <c r="E44" s="172"/>
      <c r="F44" s="172"/>
      <c r="G44" s="172"/>
      <c r="H44" s="171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66">
        <v>75285006849</v>
      </c>
    </row>
    <row r="45" spans="1:20" x14ac:dyDescent="0.2">
      <c r="A45" s="165" t="s">
        <v>53</v>
      </c>
      <c r="B45" s="166"/>
      <c r="C45" s="167">
        <f>VLOOKUP(T45,'Soft Sheen Carson'!G77:J251,3,FALSE)</f>
        <v>0</v>
      </c>
      <c r="D45" s="168" t="s">
        <v>54</v>
      </c>
      <c r="E45" s="172"/>
      <c r="F45" s="172"/>
      <c r="G45" s="172"/>
      <c r="H45" s="171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66">
        <v>75285006856</v>
      </c>
    </row>
    <row r="46" spans="1:20" x14ac:dyDescent="0.2">
      <c r="A46" s="165" t="s">
        <v>57</v>
      </c>
      <c r="B46" s="166"/>
      <c r="C46" s="167">
        <f>VLOOKUP(T46,'Soft Sheen Carson'!G80:J254,3,FALSE)</f>
        <v>0</v>
      </c>
      <c r="D46" s="168" t="s">
        <v>126</v>
      </c>
      <c r="E46" s="172"/>
      <c r="F46" s="172"/>
      <c r="G46" s="172"/>
      <c r="H46" s="171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66">
        <v>75285007556</v>
      </c>
    </row>
    <row r="47" spans="1:20" x14ac:dyDescent="0.2">
      <c r="A47" s="165" t="s">
        <v>59</v>
      </c>
      <c r="B47" s="166"/>
      <c r="C47" s="167">
        <f>VLOOKUP(T47,'Soft Sheen Carson'!G81:J255,3,FALSE)</f>
        <v>0</v>
      </c>
      <c r="D47" s="168" t="s">
        <v>127</v>
      </c>
      <c r="E47" s="172"/>
      <c r="F47" s="172"/>
      <c r="G47" s="172"/>
      <c r="H47" s="171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66">
        <v>75285007563</v>
      </c>
    </row>
    <row r="48" spans="1:20" x14ac:dyDescent="0.2">
      <c r="A48" s="165" t="s">
        <v>139</v>
      </c>
      <c r="B48" s="166"/>
      <c r="C48" s="167">
        <f>VLOOKUP(T48,'Soft Sheen Carson'!G82:J256,3,FALSE)</f>
        <v>0</v>
      </c>
      <c r="D48" s="168" t="s">
        <v>129</v>
      </c>
      <c r="E48" s="172"/>
      <c r="F48" s="172"/>
      <c r="G48" s="172"/>
      <c r="H48" s="171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66">
        <v>75285007587</v>
      </c>
    </row>
    <row r="49" spans="1:20" x14ac:dyDescent="0.2">
      <c r="A49" s="165" t="s">
        <v>140</v>
      </c>
      <c r="B49" s="166"/>
      <c r="C49" s="167">
        <f>VLOOKUP(T49,'Soft Sheen Carson'!G83:J257,3,FALSE)</f>
        <v>0</v>
      </c>
      <c r="D49" s="168" t="s">
        <v>130</v>
      </c>
      <c r="E49" s="172"/>
      <c r="F49" s="172"/>
      <c r="G49" s="172"/>
      <c r="H49" s="171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66">
        <v>75285007594</v>
      </c>
    </row>
    <row r="50" spans="1:20" x14ac:dyDescent="0.2">
      <c r="A50" s="165" t="s">
        <v>141</v>
      </c>
      <c r="B50" s="166"/>
      <c r="C50" s="167">
        <f>VLOOKUP(T50,'Soft Sheen Carson'!G84:J258,3,FALSE)</f>
        <v>0</v>
      </c>
      <c r="D50" s="168" t="s">
        <v>131</v>
      </c>
      <c r="E50" s="172"/>
      <c r="F50" s="172"/>
      <c r="G50" s="172"/>
      <c r="H50" s="171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66">
        <v>75285008263</v>
      </c>
    </row>
    <row r="51" spans="1:20" x14ac:dyDescent="0.2">
      <c r="A51" s="165" t="s">
        <v>149</v>
      </c>
      <c r="B51" s="166"/>
      <c r="C51" s="167">
        <f>VLOOKUP(T51,'Soft Sheen Carson'!G85:J259,3,FALSE)</f>
        <v>0</v>
      </c>
      <c r="D51" s="168" t="s">
        <v>128</v>
      </c>
      <c r="E51" s="172"/>
      <c r="F51" s="172"/>
      <c r="G51" s="172"/>
      <c r="H51" s="171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66">
        <v>75285008287</v>
      </c>
    </row>
    <row r="52" spans="1:20" x14ac:dyDescent="0.2">
      <c r="A52" s="165" t="s">
        <v>260</v>
      </c>
      <c r="B52" s="166"/>
      <c r="C52" s="167">
        <f>VLOOKUP(T52,'Soft Sheen Carson'!G86:J260,3,FALSE)</f>
        <v>0</v>
      </c>
      <c r="D52" s="168" t="s">
        <v>261</v>
      </c>
      <c r="E52" s="172"/>
      <c r="F52" s="172"/>
      <c r="G52" s="172"/>
      <c r="H52" s="171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66">
        <v>75285010709</v>
      </c>
    </row>
    <row r="53" spans="1:20" x14ac:dyDescent="0.2">
      <c r="A53" s="165" t="s">
        <v>262</v>
      </c>
      <c r="B53" s="166"/>
      <c r="C53" s="167">
        <f>VLOOKUP(T53,'Soft Sheen Carson'!G87:J261,3,FALSE)</f>
        <v>0</v>
      </c>
      <c r="D53" s="168" t="s">
        <v>263</v>
      </c>
      <c r="E53" s="172"/>
      <c r="F53" s="172"/>
      <c r="G53" s="172"/>
      <c r="H53" s="171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66">
        <v>75285011355</v>
      </c>
    </row>
    <row r="54" spans="1:20" x14ac:dyDescent="0.2">
      <c r="A54" s="165" t="s">
        <v>264</v>
      </c>
      <c r="B54" s="166"/>
      <c r="C54" s="167">
        <f>VLOOKUP(T54,'Soft Sheen Carson'!G88:J262,3,FALSE)</f>
        <v>0</v>
      </c>
      <c r="D54" s="168" t="s">
        <v>265</v>
      </c>
      <c r="E54" s="172"/>
      <c r="F54" s="172"/>
      <c r="G54" s="172"/>
      <c r="H54" s="171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66">
        <v>75285011362</v>
      </c>
    </row>
    <row r="55" spans="1:20" x14ac:dyDescent="0.2">
      <c r="A55" s="165" t="s">
        <v>309</v>
      </c>
      <c r="B55" s="166"/>
      <c r="C55" s="167">
        <f>VLOOKUP(T55,'Soft Sheen Carson'!G89:J263,3,FALSE)</f>
        <v>0</v>
      </c>
      <c r="D55" s="168" t="s">
        <v>364</v>
      </c>
      <c r="E55" s="172"/>
      <c r="F55" s="172"/>
      <c r="G55" s="172"/>
      <c r="H55" s="171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66">
        <v>75285012062</v>
      </c>
    </row>
    <row r="56" spans="1:20" x14ac:dyDescent="0.2">
      <c r="A56" s="165" t="s">
        <v>374</v>
      </c>
      <c r="B56" s="166"/>
      <c r="C56" s="167">
        <f>VLOOKUP(T56,'Soft Sheen Carson'!G90:J264,3,FALSE)</f>
        <v>0</v>
      </c>
      <c r="D56" s="168" t="s">
        <v>375</v>
      </c>
      <c r="E56" s="172"/>
      <c r="F56" s="172"/>
      <c r="G56" s="172"/>
      <c r="H56" s="171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66">
        <v>75285013502</v>
      </c>
    </row>
    <row r="57" spans="1:20" x14ac:dyDescent="0.2">
      <c r="A57" s="165" t="s">
        <v>376</v>
      </c>
      <c r="B57" s="166"/>
      <c r="C57" s="167">
        <f>VLOOKUP(T57,'Soft Sheen Carson'!G91:J265,3,FALSE)</f>
        <v>0</v>
      </c>
      <c r="D57" s="168" t="s">
        <v>377</v>
      </c>
      <c r="E57" s="172"/>
      <c r="F57" s="172"/>
      <c r="G57" s="172"/>
      <c r="H57" s="171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66">
        <v>75285013519</v>
      </c>
    </row>
    <row r="58" spans="1:20" x14ac:dyDescent="0.2">
      <c r="A58" s="165" t="s">
        <v>266</v>
      </c>
      <c r="B58" s="166"/>
      <c r="C58" s="167">
        <f>VLOOKUP(T58,'Soft Sheen Carson'!G92:J266,3,FALSE)</f>
        <v>0</v>
      </c>
      <c r="D58" s="168" t="s">
        <v>267</v>
      </c>
      <c r="E58" s="172"/>
      <c r="F58" s="172"/>
      <c r="G58" s="172"/>
      <c r="H58" s="171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66">
        <v>75285011256</v>
      </c>
    </row>
    <row r="59" spans="1:20" x14ac:dyDescent="0.2">
      <c r="A59" s="165" t="s">
        <v>268</v>
      </c>
      <c r="B59" s="166"/>
      <c r="C59" s="167">
        <f>VLOOKUP(T59,'Soft Sheen Carson'!G93:J267,3,FALSE)</f>
        <v>0</v>
      </c>
      <c r="D59" s="168" t="s">
        <v>269</v>
      </c>
      <c r="E59" s="172"/>
      <c r="F59" s="172"/>
      <c r="G59" s="172"/>
      <c r="H59" s="171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66">
        <v>75285011263</v>
      </c>
    </row>
    <row r="60" spans="1:20" x14ac:dyDescent="0.2">
      <c r="A60" s="165" t="s">
        <v>270</v>
      </c>
      <c r="B60" s="166"/>
      <c r="C60" s="167">
        <f>VLOOKUP(T60,'Soft Sheen Carson'!G94:J268,3,FALSE)</f>
        <v>0</v>
      </c>
      <c r="D60" s="168" t="s">
        <v>271</v>
      </c>
      <c r="E60" s="172"/>
      <c r="F60" s="172"/>
      <c r="G60" s="172"/>
      <c r="H60" s="171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66">
        <v>75285011270</v>
      </c>
    </row>
    <row r="61" spans="1:20" x14ac:dyDescent="0.2">
      <c r="A61" s="165" t="s">
        <v>272</v>
      </c>
      <c r="B61" s="166"/>
      <c r="C61" s="167">
        <f>VLOOKUP(T61,'Soft Sheen Carson'!G95:J269,3,FALSE)</f>
        <v>0</v>
      </c>
      <c r="D61" s="168" t="s">
        <v>273</v>
      </c>
      <c r="E61" s="172"/>
      <c r="F61" s="172"/>
      <c r="G61" s="172"/>
      <c r="H61" s="171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66">
        <v>75285011287</v>
      </c>
    </row>
    <row r="62" spans="1:20" x14ac:dyDescent="0.2">
      <c r="A62" s="165" t="s">
        <v>274</v>
      </c>
      <c r="B62" s="166"/>
      <c r="C62" s="167">
        <f>VLOOKUP(T62,'Soft Sheen Carson'!G96:J270,3,FALSE)</f>
        <v>0</v>
      </c>
      <c r="D62" s="168" t="s">
        <v>275</v>
      </c>
      <c r="E62" s="172"/>
      <c r="F62" s="172"/>
      <c r="G62" s="172"/>
      <c r="H62" s="171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66">
        <v>75285011294</v>
      </c>
    </row>
    <row r="63" spans="1:20" x14ac:dyDescent="0.2">
      <c r="A63" s="165" t="s">
        <v>310</v>
      </c>
      <c r="B63" s="166"/>
      <c r="C63" s="167">
        <f>VLOOKUP(T63,'Soft Sheen Carson'!G97:J271,3,FALSE)</f>
        <v>0</v>
      </c>
      <c r="D63" s="168" t="s">
        <v>365</v>
      </c>
      <c r="E63" s="172"/>
      <c r="F63" s="172"/>
      <c r="G63" s="172"/>
      <c r="H63" s="171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66">
        <v>75285012482</v>
      </c>
    </row>
    <row r="64" spans="1:20" x14ac:dyDescent="0.2">
      <c r="A64" s="165" t="s">
        <v>313</v>
      </c>
      <c r="B64" s="166"/>
      <c r="C64" s="167">
        <f>VLOOKUP(T64,'Soft Sheen Carson'!G98:J272,3,FALSE)</f>
        <v>0</v>
      </c>
      <c r="D64" s="168" t="s">
        <v>366</v>
      </c>
      <c r="E64" s="172"/>
      <c r="F64" s="172"/>
      <c r="G64" s="172"/>
      <c r="H64" s="171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66">
        <v>75285012505</v>
      </c>
    </row>
    <row r="65" spans="1:20" x14ac:dyDescent="0.2">
      <c r="A65" s="165" t="s">
        <v>312</v>
      </c>
      <c r="B65" s="166"/>
      <c r="C65" s="167">
        <f>VLOOKUP(T65,'Soft Sheen Carson'!G99:J273,3,FALSE)</f>
        <v>0</v>
      </c>
      <c r="D65" s="168" t="s">
        <v>367</v>
      </c>
      <c r="E65" s="172"/>
      <c r="F65" s="172"/>
      <c r="G65" s="172"/>
      <c r="H65" s="171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66">
        <v>75285013175</v>
      </c>
    </row>
    <row r="66" spans="1:20" x14ac:dyDescent="0.2">
      <c r="A66" s="165" t="s">
        <v>311</v>
      </c>
      <c r="B66" s="166"/>
      <c r="C66" s="167">
        <f>VLOOKUP(T66,'Soft Sheen Carson'!G100:J274,3,FALSE)</f>
        <v>0</v>
      </c>
      <c r="D66" s="168" t="s">
        <v>368</v>
      </c>
      <c r="E66" s="172"/>
      <c r="F66" s="172"/>
      <c r="G66" s="172"/>
      <c r="H66" s="171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66">
        <v>75285013182</v>
      </c>
    </row>
    <row r="67" spans="1:20" x14ac:dyDescent="0.2">
      <c r="A67" s="165" t="s">
        <v>308</v>
      </c>
      <c r="B67" s="166"/>
      <c r="C67" s="167">
        <f>VLOOKUP(T67,'Soft Sheen Carson'!G101:J275,3,FALSE)</f>
        <v>0</v>
      </c>
      <c r="D67" s="168" t="s">
        <v>438</v>
      </c>
      <c r="E67" s="172"/>
      <c r="F67" s="172"/>
      <c r="G67" s="172"/>
      <c r="H67" s="171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66">
        <v>75285012864</v>
      </c>
    </row>
    <row r="68" spans="1:20" x14ac:dyDescent="0.2">
      <c r="A68" s="165" t="s">
        <v>306</v>
      </c>
      <c r="B68" s="166"/>
      <c r="C68" s="167">
        <f>VLOOKUP(T68,'Soft Sheen Carson'!G102:J276,3,FALSE)</f>
        <v>0</v>
      </c>
      <c r="D68" s="168" t="s">
        <v>361</v>
      </c>
      <c r="E68" s="172"/>
      <c r="F68" s="172"/>
      <c r="G68" s="172"/>
      <c r="H68" s="171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66">
        <v>75285009956</v>
      </c>
    </row>
    <row r="69" spans="1:20" x14ac:dyDescent="0.2">
      <c r="A69" s="165" t="s">
        <v>307</v>
      </c>
      <c r="B69" s="166"/>
      <c r="C69" s="167">
        <f>VLOOKUP(T69,'Soft Sheen Carson'!G103:J277,3,FALSE)</f>
        <v>0</v>
      </c>
      <c r="D69" s="168" t="s">
        <v>370</v>
      </c>
      <c r="E69" s="172"/>
      <c r="F69" s="172"/>
      <c r="G69" s="172"/>
      <c r="H69" s="171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66">
        <v>75285012840</v>
      </c>
    </row>
    <row r="70" spans="1:20" x14ac:dyDescent="0.2">
      <c r="A70" s="165" t="s">
        <v>64</v>
      </c>
      <c r="B70" s="166"/>
      <c r="C70" s="167">
        <f>VLOOKUP(T70,'Soft Sheen Carson'!G106:J280,3,FALSE)</f>
        <v>0</v>
      </c>
      <c r="D70" s="168" t="s">
        <v>111</v>
      </c>
      <c r="E70" s="172"/>
      <c r="F70" s="172"/>
      <c r="G70" s="172"/>
      <c r="H70" s="171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66">
        <v>75285004593</v>
      </c>
    </row>
    <row r="71" spans="1:20" x14ac:dyDescent="0.2">
      <c r="A71" s="165" t="s">
        <v>65</v>
      </c>
      <c r="B71" s="166"/>
      <c r="C71" s="167">
        <f>VLOOKUP(T71,'Soft Sheen Carson'!G107:J281,3,FALSE)</f>
        <v>0</v>
      </c>
      <c r="D71" s="168" t="s">
        <v>112</v>
      </c>
      <c r="E71" s="172"/>
      <c r="F71" s="172"/>
      <c r="G71" s="172"/>
      <c r="H71" s="171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66">
        <v>75285004609</v>
      </c>
    </row>
    <row r="72" spans="1:20" x14ac:dyDescent="0.2">
      <c r="A72" s="173" t="s">
        <v>66</v>
      </c>
      <c r="B72" s="173"/>
      <c r="C72" s="167">
        <f>VLOOKUP(T72,'Soft Sheen Carson'!G108:J282,3,FALSE)</f>
        <v>0</v>
      </c>
      <c r="D72" s="174" t="s">
        <v>113</v>
      </c>
      <c r="E72" s="173"/>
      <c r="F72" s="173"/>
      <c r="G72" s="173"/>
      <c r="H72" s="175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6">
        <v>75285004616</v>
      </c>
    </row>
    <row r="73" spans="1:20" x14ac:dyDescent="0.2">
      <c r="A73" s="173" t="s">
        <v>378</v>
      </c>
      <c r="B73" s="173"/>
      <c r="C73" s="167">
        <f>VLOOKUP(T73,'Soft Sheen Carson'!G109:J283,3,FALSE)</f>
        <v>0</v>
      </c>
      <c r="D73" s="174" t="s">
        <v>379</v>
      </c>
      <c r="E73" s="173"/>
      <c r="F73" s="173"/>
      <c r="G73" s="173"/>
      <c r="H73" s="175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6">
        <v>75285013649</v>
      </c>
    </row>
    <row r="74" spans="1:20" x14ac:dyDescent="0.2">
      <c r="A74" s="173" t="s">
        <v>321</v>
      </c>
      <c r="B74" s="173"/>
      <c r="C74" s="167">
        <f>VLOOKUP(T74,'Soft Sheen Carson'!G112:J286,3,FALSE)</f>
        <v>0</v>
      </c>
      <c r="D74" s="174" t="s">
        <v>218</v>
      </c>
      <c r="E74" s="173"/>
      <c r="F74" s="173"/>
      <c r="G74" s="173"/>
      <c r="H74" s="175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6">
        <v>72790003714</v>
      </c>
    </row>
    <row r="75" spans="1:20" x14ac:dyDescent="0.2">
      <c r="A75" s="173" t="s">
        <v>322</v>
      </c>
      <c r="B75" s="173"/>
      <c r="C75" s="167">
        <f>VLOOKUP(T75,'Soft Sheen Carson'!G113:J287,3,FALSE)</f>
        <v>0</v>
      </c>
      <c r="D75" s="174" t="s">
        <v>219</v>
      </c>
      <c r="E75" s="173"/>
      <c r="F75" s="173"/>
      <c r="G75" s="173"/>
      <c r="H75" s="175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6">
        <v>72790003721</v>
      </c>
    </row>
    <row r="76" spans="1:20" x14ac:dyDescent="0.2">
      <c r="A76" s="173" t="s">
        <v>323</v>
      </c>
      <c r="B76" s="173"/>
      <c r="C76" s="167">
        <f>VLOOKUP(T76,'Soft Sheen Carson'!G114:J288,3,FALSE)</f>
        <v>0</v>
      </c>
      <c r="D76" s="174" t="s">
        <v>220</v>
      </c>
      <c r="E76" s="173"/>
      <c r="F76" s="173"/>
      <c r="G76" s="173"/>
      <c r="H76" s="175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6">
        <v>72790003738</v>
      </c>
    </row>
    <row r="77" spans="1:20" x14ac:dyDescent="0.2">
      <c r="A77" s="173" t="s">
        <v>324</v>
      </c>
      <c r="B77" s="173"/>
      <c r="C77" s="167">
        <f>VLOOKUP(T77,'Soft Sheen Carson'!G115:J289,3,FALSE)</f>
        <v>0</v>
      </c>
      <c r="D77" s="174" t="s">
        <v>221</v>
      </c>
      <c r="E77" s="173"/>
      <c r="F77" s="173"/>
      <c r="G77" s="173"/>
      <c r="H77" s="175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6">
        <v>72790003745</v>
      </c>
    </row>
    <row r="78" spans="1:20" x14ac:dyDescent="0.2">
      <c r="A78" s="173" t="s">
        <v>325</v>
      </c>
      <c r="B78" s="173"/>
      <c r="C78" s="167">
        <f>VLOOKUP(T78,'Soft Sheen Carson'!G116:J290,3,FALSE)</f>
        <v>0</v>
      </c>
      <c r="D78" s="174" t="s">
        <v>222</v>
      </c>
      <c r="E78" s="173"/>
      <c r="F78" s="173"/>
      <c r="G78" s="173"/>
      <c r="H78" s="175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6">
        <v>72790003769</v>
      </c>
    </row>
    <row r="79" spans="1:20" x14ac:dyDescent="0.2">
      <c r="A79" s="173" t="s">
        <v>326</v>
      </c>
      <c r="B79" s="173"/>
      <c r="C79" s="167">
        <f>VLOOKUP(T79,'Soft Sheen Carson'!G117:J291,3,FALSE)</f>
        <v>0</v>
      </c>
      <c r="D79" s="174" t="s">
        <v>223</v>
      </c>
      <c r="E79" s="173"/>
      <c r="F79" s="173"/>
      <c r="G79" s="173"/>
      <c r="H79" s="175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6">
        <v>72790003776</v>
      </c>
    </row>
    <row r="80" spans="1:20" x14ac:dyDescent="0.2">
      <c r="A80" s="173" t="s">
        <v>360</v>
      </c>
      <c r="B80" s="173"/>
      <c r="C80" s="167">
        <f>VLOOKUP(T80,'Soft Sheen Carson'!G118:J292,3,FALSE)</f>
        <v>0</v>
      </c>
      <c r="D80" s="174" t="s">
        <v>224</v>
      </c>
      <c r="E80" s="173"/>
      <c r="F80" s="173"/>
      <c r="G80" s="173"/>
      <c r="H80" s="175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6">
        <v>72790003783</v>
      </c>
    </row>
    <row r="81" spans="1:20" x14ac:dyDescent="0.2">
      <c r="A81" s="173" t="s">
        <v>294</v>
      </c>
      <c r="B81" s="173"/>
      <c r="C81" s="167">
        <f>VLOOKUP(T81,'Soft Sheen Carson'!G119:J293,3,FALSE)</f>
        <v>0</v>
      </c>
      <c r="D81" s="174" t="s">
        <v>225</v>
      </c>
      <c r="E81" s="173"/>
      <c r="F81" s="173"/>
      <c r="G81" s="173"/>
      <c r="H81" s="175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6">
        <v>72790003790</v>
      </c>
    </row>
    <row r="82" spans="1:20" x14ac:dyDescent="0.2">
      <c r="A82" s="173" t="s">
        <v>327</v>
      </c>
      <c r="B82" s="173"/>
      <c r="C82" s="167">
        <f>VLOOKUP(T82,'Soft Sheen Carson'!G120:J294,3,FALSE)</f>
        <v>0</v>
      </c>
      <c r="D82" s="174" t="s">
        <v>226</v>
      </c>
      <c r="E82" s="173"/>
      <c r="F82" s="173"/>
      <c r="G82" s="173"/>
      <c r="H82" s="175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6">
        <v>72790003806</v>
      </c>
    </row>
    <row r="83" spans="1:20" x14ac:dyDescent="0.2">
      <c r="A83" s="173" t="s">
        <v>328</v>
      </c>
      <c r="B83" s="173"/>
      <c r="C83" s="167">
        <f>VLOOKUP(T83,'Soft Sheen Carson'!G121:J295,3,FALSE)</f>
        <v>0</v>
      </c>
      <c r="D83" s="174" t="s">
        <v>439</v>
      </c>
      <c r="E83" s="173"/>
      <c r="F83" s="173"/>
      <c r="G83" s="173"/>
      <c r="H83" s="175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6">
        <v>72790003820</v>
      </c>
    </row>
    <row r="84" spans="1:20" x14ac:dyDescent="0.2">
      <c r="A84" s="173" t="s">
        <v>358</v>
      </c>
      <c r="B84" s="173"/>
      <c r="C84" s="167">
        <f>VLOOKUP(T84,'Soft Sheen Carson'!G122:J296,3,FALSE)</f>
        <v>0</v>
      </c>
      <c r="D84" s="174" t="s">
        <v>228</v>
      </c>
      <c r="E84" s="173"/>
      <c r="F84" s="173"/>
      <c r="G84" s="173"/>
      <c r="H84" s="175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6">
        <v>72790003844</v>
      </c>
    </row>
    <row r="85" spans="1:20" x14ac:dyDescent="0.2">
      <c r="A85" s="173" t="s">
        <v>359</v>
      </c>
      <c r="B85" s="173"/>
      <c r="C85" s="167">
        <f>VLOOKUP(T85,'Soft Sheen Carson'!G123:J297,3,FALSE)</f>
        <v>0</v>
      </c>
      <c r="D85" s="174" t="s">
        <v>229</v>
      </c>
      <c r="E85" s="173"/>
      <c r="F85" s="173"/>
      <c r="G85" s="173"/>
      <c r="H85" s="175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6">
        <v>72790003868</v>
      </c>
    </row>
    <row r="86" spans="1:20" x14ac:dyDescent="0.2">
      <c r="A86" s="173" t="s">
        <v>329</v>
      </c>
      <c r="B86" s="173"/>
      <c r="C86" s="167">
        <f>VLOOKUP(T86,'Soft Sheen Carson'!G124:J298,3,FALSE)</f>
        <v>0</v>
      </c>
      <c r="D86" s="174" t="s">
        <v>230</v>
      </c>
      <c r="E86" s="173"/>
      <c r="F86" s="173"/>
      <c r="G86" s="173"/>
      <c r="H86" s="175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6">
        <v>75285000267</v>
      </c>
    </row>
    <row r="87" spans="1:20" x14ac:dyDescent="0.2">
      <c r="A87" s="173" t="s">
        <v>295</v>
      </c>
      <c r="B87" s="173"/>
      <c r="C87" s="167">
        <f>VLOOKUP(T87,'Soft Sheen Carson'!G125:J299,3,FALSE)</f>
        <v>0</v>
      </c>
      <c r="D87" s="174" t="s">
        <v>231</v>
      </c>
      <c r="E87" s="173"/>
      <c r="F87" s="173"/>
      <c r="G87" s="173"/>
      <c r="H87" s="175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6">
        <v>75285000281</v>
      </c>
    </row>
    <row r="88" spans="1:20" x14ac:dyDescent="0.2">
      <c r="A88" s="173" t="s">
        <v>330</v>
      </c>
      <c r="B88" s="173"/>
      <c r="C88" s="167">
        <f>VLOOKUP(T88,'Soft Sheen Carson'!G126:J300,3,FALSE)</f>
        <v>0</v>
      </c>
      <c r="D88" s="174" t="s">
        <v>232</v>
      </c>
      <c r="E88" s="173"/>
      <c r="F88" s="173"/>
      <c r="G88" s="173"/>
      <c r="H88" s="175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6">
        <v>75285000328</v>
      </c>
    </row>
    <row r="89" spans="1:20" x14ac:dyDescent="0.2">
      <c r="A89" s="173" t="s">
        <v>305</v>
      </c>
      <c r="B89" s="173"/>
      <c r="C89" s="167">
        <f>VLOOKUP(T89,'Soft Sheen Carson'!G127:J301,3,FALSE)</f>
        <v>0</v>
      </c>
      <c r="D89" s="174" t="s">
        <v>362</v>
      </c>
      <c r="E89" s="173"/>
      <c r="F89" s="173"/>
      <c r="G89" s="173"/>
      <c r="H89" s="175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6">
        <v>75285012567</v>
      </c>
    </row>
    <row r="90" spans="1:20" x14ac:dyDescent="0.2">
      <c r="A90" s="173" t="s">
        <v>245</v>
      </c>
      <c r="B90" s="173"/>
      <c r="C90" s="167">
        <f>VLOOKUP(T90,'Soft Sheen Carson'!G128:J302,3,FALSE)</f>
        <v>0</v>
      </c>
      <c r="D90" s="174" t="s">
        <v>246</v>
      </c>
      <c r="E90" s="173"/>
      <c r="F90" s="173"/>
      <c r="G90" s="173"/>
      <c r="H90" s="175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6">
        <v>75285010976</v>
      </c>
    </row>
    <row r="91" spans="1:20" x14ac:dyDescent="0.2">
      <c r="A91" s="173" t="s">
        <v>247</v>
      </c>
      <c r="B91" s="173"/>
      <c r="C91" s="167">
        <f>VLOOKUP(T91,'Soft Sheen Carson'!G129:J303,3,FALSE)</f>
        <v>0</v>
      </c>
      <c r="D91" s="174" t="s">
        <v>248</v>
      </c>
      <c r="E91" s="173"/>
      <c r="F91" s="173"/>
      <c r="G91" s="173"/>
      <c r="H91" s="175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6">
        <v>75285010983</v>
      </c>
    </row>
    <row r="92" spans="1:20" x14ac:dyDescent="0.2">
      <c r="A92" s="173" t="s">
        <v>249</v>
      </c>
      <c r="B92" s="173"/>
      <c r="C92" s="167">
        <f>VLOOKUP(T92,'Soft Sheen Carson'!G130:J304,3,FALSE)</f>
        <v>0</v>
      </c>
      <c r="D92" s="174" t="s">
        <v>250</v>
      </c>
      <c r="E92" s="173"/>
      <c r="F92" s="173"/>
      <c r="G92" s="173"/>
      <c r="H92" s="175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6">
        <v>75285010990</v>
      </c>
    </row>
    <row r="93" spans="1:20" x14ac:dyDescent="0.2">
      <c r="A93" s="173" t="s">
        <v>296</v>
      </c>
      <c r="B93" s="173"/>
      <c r="C93" s="167">
        <f>VLOOKUP(T93,'Soft Sheen Carson'!G133:J307,3,FALSE)</f>
        <v>0</v>
      </c>
      <c r="D93" s="174" t="s">
        <v>238</v>
      </c>
      <c r="E93" s="173"/>
      <c r="F93" s="173"/>
      <c r="G93" s="173"/>
      <c r="H93" s="175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6">
        <v>75285003305</v>
      </c>
    </row>
    <row r="94" spans="1:20" x14ac:dyDescent="0.2">
      <c r="A94" s="173" t="s">
        <v>331</v>
      </c>
      <c r="B94" s="173"/>
      <c r="C94" s="167">
        <f>VLOOKUP(T94,'Soft Sheen Carson'!G134:J308,3,FALSE)</f>
        <v>0</v>
      </c>
      <c r="D94" s="174" t="s">
        <v>239</v>
      </c>
      <c r="E94" s="173"/>
      <c r="F94" s="173"/>
      <c r="G94" s="173"/>
      <c r="H94" s="175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6">
        <v>75285003312</v>
      </c>
    </row>
    <row r="95" spans="1:20" x14ac:dyDescent="0.2">
      <c r="A95" s="173" t="s">
        <v>332</v>
      </c>
      <c r="B95" s="173"/>
      <c r="C95" s="167">
        <f>VLOOKUP(T95,'Soft Sheen Carson'!G135:J309,3,FALSE)</f>
        <v>0</v>
      </c>
      <c r="D95" s="174" t="s">
        <v>240</v>
      </c>
      <c r="E95" s="173"/>
      <c r="F95" s="173"/>
      <c r="G95" s="173"/>
      <c r="H95" s="175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6">
        <v>75285003329</v>
      </c>
    </row>
    <row r="96" spans="1:20" x14ac:dyDescent="0.2">
      <c r="A96" s="173" t="s">
        <v>333</v>
      </c>
      <c r="B96" s="173"/>
      <c r="C96" s="167">
        <f>VLOOKUP(T96,'Soft Sheen Carson'!G136:J310,3,FALSE)</f>
        <v>0</v>
      </c>
      <c r="D96" s="174" t="s">
        <v>241</v>
      </c>
      <c r="E96" s="173"/>
      <c r="F96" s="173"/>
      <c r="G96" s="173"/>
      <c r="H96" s="175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6">
        <v>75285003336</v>
      </c>
    </row>
    <row r="97" spans="1:20" x14ac:dyDescent="0.2">
      <c r="A97" s="173" t="s">
        <v>142</v>
      </c>
      <c r="B97" s="173"/>
      <c r="C97" s="167">
        <f>VLOOKUP(T97,'Soft Sheen Carson'!G139:J313,3,FALSE)</f>
        <v>0</v>
      </c>
      <c r="D97" s="174" t="s">
        <v>233</v>
      </c>
      <c r="E97" s="173"/>
      <c r="F97" s="173"/>
      <c r="G97" s="173"/>
      <c r="H97" s="175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6">
        <v>75285008690</v>
      </c>
    </row>
    <row r="98" spans="1:20" x14ac:dyDescent="0.2">
      <c r="A98" s="173" t="s">
        <v>143</v>
      </c>
      <c r="B98" s="173"/>
      <c r="C98" s="167">
        <f>VLOOKUP(T98,'Soft Sheen Carson'!G140:J314,3,FALSE)</f>
        <v>0</v>
      </c>
      <c r="D98" s="174" t="s">
        <v>234</v>
      </c>
      <c r="E98" s="173"/>
      <c r="F98" s="173"/>
      <c r="G98" s="173"/>
      <c r="H98" s="175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6">
        <v>75285008706</v>
      </c>
    </row>
    <row r="99" spans="1:20" x14ac:dyDescent="0.2">
      <c r="A99" s="173" t="s">
        <v>144</v>
      </c>
      <c r="B99" s="173"/>
      <c r="C99" s="167">
        <f>VLOOKUP(T99,'Soft Sheen Carson'!G141:J315,3,FALSE)</f>
        <v>0</v>
      </c>
      <c r="D99" s="174" t="s">
        <v>235</v>
      </c>
      <c r="E99" s="173"/>
      <c r="F99" s="173"/>
      <c r="G99" s="173"/>
      <c r="H99" s="175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6">
        <v>75285008737</v>
      </c>
    </row>
    <row r="100" spans="1:20" x14ac:dyDescent="0.2">
      <c r="A100" s="173" t="s">
        <v>145</v>
      </c>
      <c r="B100" s="173"/>
      <c r="C100" s="167">
        <f>VLOOKUP(T100,'Soft Sheen Carson'!G142:J316,3,FALSE)</f>
        <v>0</v>
      </c>
      <c r="D100" s="174" t="s">
        <v>236</v>
      </c>
      <c r="E100" s="173"/>
      <c r="F100" s="173"/>
      <c r="G100" s="173"/>
      <c r="H100" s="175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6">
        <v>75285008744</v>
      </c>
    </row>
    <row r="101" spans="1:20" x14ac:dyDescent="0.2">
      <c r="A101" s="173" t="s">
        <v>304</v>
      </c>
      <c r="B101" s="173"/>
      <c r="C101" s="167">
        <f>VLOOKUP(T101,'Soft Sheen Carson'!G143:J317,3,FALSE)</f>
        <v>0</v>
      </c>
      <c r="D101" s="174" t="s">
        <v>363</v>
      </c>
      <c r="E101" s="173"/>
      <c r="F101" s="173"/>
      <c r="G101" s="173"/>
      <c r="H101" s="175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6">
        <v>75285012574</v>
      </c>
    </row>
    <row r="102" spans="1:20" x14ac:dyDescent="0.2">
      <c r="A102" s="173" t="s">
        <v>146</v>
      </c>
      <c r="B102" s="173"/>
      <c r="C102" s="167">
        <f>VLOOKUP(T102,'Soft Sheen Carson'!G144:J318,3,FALSE)</f>
        <v>0</v>
      </c>
      <c r="D102" s="174" t="s">
        <v>237</v>
      </c>
      <c r="E102" s="173"/>
      <c r="F102" s="173"/>
      <c r="G102" s="173"/>
      <c r="H102" s="175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6">
        <v>75285008928</v>
      </c>
    </row>
    <row r="103" spans="1:20" x14ac:dyDescent="0.2">
      <c r="A103" s="173" t="s">
        <v>257</v>
      </c>
      <c r="B103" s="173"/>
      <c r="C103" s="167">
        <f>VLOOKUP(T103,'Soft Sheen Carson'!G145:J319,3,FALSE)</f>
        <v>0</v>
      </c>
      <c r="D103" s="174" t="s">
        <v>288</v>
      </c>
      <c r="E103" s="173"/>
      <c r="F103" s="173"/>
      <c r="G103" s="173"/>
      <c r="H103" s="175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6">
        <v>75285011447</v>
      </c>
    </row>
    <row r="104" spans="1:20" x14ac:dyDescent="0.2">
      <c r="A104" s="173" t="s">
        <v>380</v>
      </c>
      <c r="B104" s="173"/>
      <c r="C104" s="167">
        <f>VLOOKUP(T104,'Soft Sheen Carson'!G146:J320,3,FALSE)</f>
        <v>0</v>
      </c>
      <c r="D104" s="174" t="s">
        <v>381</v>
      </c>
      <c r="E104" s="173"/>
      <c r="F104" s="173"/>
      <c r="G104" s="173"/>
      <c r="H104" s="175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6">
        <v>75285013731</v>
      </c>
    </row>
    <row r="105" spans="1:20" x14ac:dyDescent="0.2">
      <c r="A105" s="173" t="s">
        <v>383</v>
      </c>
      <c r="B105" s="173"/>
      <c r="C105" s="167">
        <f>VLOOKUP(T105,'Soft Sheen Carson'!G149:J323,3,FALSE)</f>
        <v>0</v>
      </c>
      <c r="D105" s="176" t="s">
        <v>74</v>
      </c>
      <c r="E105" s="173"/>
      <c r="F105" s="173"/>
      <c r="G105" s="173"/>
      <c r="H105" s="175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6">
        <v>75285013526</v>
      </c>
    </row>
    <row r="106" spans="1:20" x14ac:dyDescent="0.2">
      <c r="A106" s="173" t="s">
        <v>384</v>
      </c>
      <c r="B106" s="173"/>
      <c r="C106" s="167">
        <f>VLOOKUP(T106,'Soft Sheen Carson'!G150:J324,3,FALSE)</f>
        <v>0</v>
      </c>
      <c r="D106" s="176" t="s">
        <v>75</v>
      </c>
      <c r="E106" s="173"/>
      <c r="F106" s="173"/>
      <c r="G106" s="173"/>
      <c r="H106" s="175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6">
        <v>75285013533</v>
      </c>
    </row>
    <row r="107" spans="1:20" x14ac:dyDescent="0.2">
      <c r="A107" s="173" t="s">
        <v>385</v>
      </c>
      <c r="B107" s="173"/>
      <c r="C107" s="167">
        <f>VLOOKUP(T107,'Soft Sheen Carson'!G151:J325,3,FALSE)</f>
        <v>0</v>
      </c>
      <c r="D107" s="176" t="s">
        <v>389</v>
      </c>
      <c r="E107" s="173"/>
      <c r="F107" s="173"/>
      <c r="G107" s="173"/>
      <c r="H107" s="175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6">
        <v>75285013540</v>
      </c>
    </row>
    <row r="108" spans="1:20" x14ac:dyDescent="0.2">
      <c r="A108" s="173" t="s">
        <v>386</v>
      </c>
      <c r="B108" s="173"/>
      <c r="C108" s="167">
        <f>VLOOKUP(T108,'Soft Sheen Carson'!G152:J326,3,FALSE)</f>
        <v>0</v>
      </c>
      <c r="D108" s="176" t="s">
        <v>390</v>
      </c>
      <c r="E108" s="173"/>
      <c r="F108" s="173"/>
      <c r="G108" s="173"/>
      <c r="H108" s="175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6">
        <v>75285013557</v>
      </c>
    </row>
    <row r="109" spans="1:20" x14ac:dyDescent="0.2">
      <c r="A109" s="173" t="s">
        <v>387</v>
      </c>
      <c r="B109" s="173"/>
      <c r="C109" s="167">
        <f>VLOOKUP(T109,'Soft Sheen Carson'!G153:J327,3,FALSE)</f>
        <v>0</v>
      </c>
      <c r="D109" s="176" t="s">
        <v>391</v>
      </c>
      <c r="E109" s="173"/>
      <c r="F109" s="173"/>
      <c r="G109" s="173"/>
      <c r="H109" s="175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6">
        <v>75285013564</v>
      </c>
    </row>
    <row r="110" spans="1:20" x14ac:dyDescent="0.2">
      <c r="A110" s="173" t="s">
        <v>388</v>
      </c>
      <c r="B110" s="173"/>
      <c r="C110" s="167">
        <f>VLOOKUP(T110,'Soft Sheen Carson'!G154:J328,3,FALSE)</f>
        <v>0</v>
      </c>
      <c r="D110" s="176" t="s">
        <v>392</v>
      </c>
      <c r="E110" s="173"/>
      <c r="F110" s="173"/>
      <c r="G110" s="173"/>
      <c r="H110" s="175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6">
        <v>75285013571</v>
      </c>
    </row>
    <row r="111" spans="1:20" x14ac:dyDescent="0.2">
      <c r="A111" s="173" t="s">
        <v>258</v>
      </c>
      <c r="B111" s="173"/>
      <c r="C111" s="167">
        <f>VLOOKUP(T111,'Soft Sheen Carson'!G157:J331,3,FALSE)</f>
        <v>0</v>
      </c>
      <c r="D111" s="176" t="s">
        <v>114</v>
      </c>
      <c r="E111" s="173"/>
      <c r="F111" s="173"/>
      <c r="G111" s="173"/>
      <c r="H111" s="175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6">
        <v>72790004209</v>
      </c>
    </row>
    <row r="112" spans="1:20" x14ac:dyDescent="0.2">
      <c r="A112" s="173" t="s">
        <v>297</v>
      </c>
      <c r="B112" s="173"/>
      <c r="C112" s="167">
        <f>VLOOKUP(T112,'Soft Sheen Carson'!G158:J332,3,FALSE)</f>
        <v>0</v>
      </c>
      <c r="D112" s="176" t="s">
        <v>115</v>
      </c>
      <c r="E112" s="173"/>
      <c r="F112" s="173"/>
      <c r="G112" s="173"/>
      <c r="H112" s="175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6">
        <v>72790004223</v>
      </c>
    </row>
    <row r="113" spans="1:20" x14ac:dyDescent="0.2">
      <c r="A113" s="173" t="s">
        <v>298</v>
      </c>
      <c r="B113" s="173"/>
      <c r="C113" s="167">
        <f>VLOOKUP(T113,'Soft Sheen Carson'!G159:J333,3,FALSE)</f>
        <v>0</v>
      </c>
      <c r="D113" s="176" t="s">
        <v>72</v>
      </c>
      <c r="E113" s="173"/>
      <c r="F113" s="173"/>
      <c r="G113" s="173"/>
      <c r="H113" s="175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6">
        <v>72790004230</v>
      </c>
    </row>
    <row r="114" spans="1:20" x14ac:dyDescent="0.2">
      <c r="A114" s="173" t="s">
        <v>334</v>
      </c>
      <c r="B114" s="173"/>
      <c r="C114" s="167">
        <f>VLOOKUP(T114,'Soft Sheen Carson'!G162:J336,3,FALSE)</f>
        <v>0</v>
      </c>
      <c r="D114" s="176" t="s">
        <v>74</v>
      </c>
      <c r="E114" s="173"/>
      <c r="F114" s="173"/>
      <c r="G114" s="173"/>
      <c r="H114" s="175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6">
        <v>72790000317</v>
      </c>
    </row>
    <row r="115" spans="1:20" x14ac:dyDescent="0.2">
      <c r="A115" s="173" t="s">
        <v>335</v>
      </c>
      <c r="B115" s="173"/>
      <c r="C115" s="167">
        <f>VLOOKUP(T115,'Soft Sheen Carson'!G163:J337,3,FALSE)</f>
        <v>0</v>
      </c>
      <c r="D115" s="176" t="s">
        <v>75</v>
      </c>
      <c r="E115" s="173"/>
      <c r="F115" s="173"/>
      <c r="G115" s="173"/>
      <c r="H115" s="175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6">
        <v>72790000324</v>
      </c>
    </row>
    <row r="116" spans="1:20" x14ac:dyDescent="0.2">
      <c r="A116" s="173" t="s">
        <v>259</v>
      </c>
      <c r="B116" s="173"/>
      <c r="C116" s="167">
        <f>VLOOKUP(T116,'Soft Sheen Carson'!G164:J338,3,FALSE)</f>
        <v>0</v>
      </c>
      <c r="D116" s="176" t="s">
        <v>287</v>
      </c>
      <c r="E116" s="173"/>
      <c r="F116" s="173"/>
      <c r="G116" s="173"/>
      <c r="H116" s="175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6">
        <v>75285011461</v>
      </c>
    </row>
    <row r="117" spans="1:20" x14ac:dyDescent="0.2">
      <c r="A117" s="173" t="s">
        <v>336</v>
      </c>
      <c r="B117" s="173"/>
      <c r="C117" s="167">
        <f>VLOOKUP(T117,'Soft Sheen Carson'!G167:J341,3,FALSE)</f>
        <v>0</v>
      </c>
      <c r="D117" s="176" t="s">
        <v>116</v>
      </c>
      <c r="E117" s="173"/>
      <c r="F117" s="173"/>
      <c r="G117" s="173"/>
      <c r="H117" s="175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6">
        <v>72790615559</v>
      </c>
    </row>
    <row r="118" spans="1:20" x14ac:dyDescent="0.2">
      <c r="A118" s="173" t="s">
        <v>337</v>
      </c>
      <c r="B118" s="173"/>
      <c r="C118" s="167">
        <f>VLOOKUP(T118,'Soft Sheen Carson'!G168:J342,3,FALSE)</f>
        <v>0</v>
      </c>
      <c r="D118" s="176" t="s">
        <v>116</v>
      </c>
      <c r="E118" s="173"/>
      <c r="F118" s="173"/>
      <c r="G118" s="173"/>
      <c r="H118" s="175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6">
        <v>72790615573</v>
      </c>
    </row>
    <row r="119" spans="1:20" x14ac:dyDescent="0.2">
      <c r="A119" s="173" t="s">
        <v>338</v>
      </c>
      <c r="B119" s="173"/>
      <c r="C119" s="167">
        <f>VLOOKUP(T119,'Soft Sheen Carson'!G169:J343,3,FALSE)</f>
        <v>0</v>
      </c>
      <c r="D119" s="176" t="s">
        <v>117</v>
      </c>
      <c r="E119" s="173"/>
      <c r="F119" s="173"/>
      <c r="G119" s="173"/>
      <c r="H119" s="175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6">
        <v>72790615658</v>
      </c>
    </row>
    <row r="120" spans="1:20" x14ac:dyDescent="0.2">
      <c r="A120" s="173" t="s">
        <v>339</v>
      </c>
      <c r="B120" s="173"/>
      <c r="C120" s="167">
        <f>VLOOKUP(T120,'Soft Sheen Carson'!G170:J344,3,FALSE)</f>
        <v>0</v>
      </c>
      <c r="D120" s="176" t="s">
        <v>117</v>
      </c>
      <c r="E120" s="173"/>
      <c r="F120" s="173"/>
      <c r="G120" s="173"/>
      <c r="H120" s="175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6">
        <v>72790615665</v>
      </c>
    </row>
    <row r="121" spans="1:20" x14ac:dyDescent="0.2">
      <c r="A121" s="173" t="s">
        <v>299</v>
      </c>
      <c r="B121" s="173"/>
      <c r="C121" s="167">
        <f>VLOOKUP(T121,'Soft Sheen Carson'!G171:J345,3,FALSE)</f>
        <v>0</v>
      </c>
      <c r="D121" s="176" t="s">
        <v>300</v>
      </c>
      <c r="E121" s="173"/>
      <c r="F121" s="173"/>
      <c r="G121" s="173"/>
      <c r="H121" s="175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6">
        <v>75285012055</v>
      </c>
    </row>
    <row r="122" spans="1:20" x14ac:dyDescent="0.2">
      <c r="A122" s="173" t="s">
        <v>340</v>
      </c>
      <c r="B122" s="173"/>
      <c r="C122" s="167">
        <f>VLOOKUP(T122,'Soft Sheen Carson'!G172:J346,3,FALSE)</f>
        <v>0</v>
      </c>
      <c r="D122" s="176" t="s">
        <v>301</v>
      </c>
      <c r="E122" s="173"/>
      <c r="F122" s="173"/>
      <c r="G122" s="173"/>
      <c r="H122" s="175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6">
        <v>75285002025</v>
      </c>
    </row>
    <row r="123" spans="1:20" x14ac:dyDescent="0.2">
      <c r="A123" s="173" t="s">
        <v>81</v>
      </c>
      <c r="B123" s="173"/>
      <c r="C123" s="167">
        <f>VLOOKUP(T123,'Soft Sheen Carson'!G173:J347,3,FALSE)</f>
        <v>0</v>
      </c>
      <c r="D123" s="176" t="s">
        <v>82</v>
      </c>
      <c r="E123" s="173"/>
      <c r="F123" s="173"/>
      <c r="G123" s="173"/>
      <c r="H123" s="175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6">
        <v>75285008195</v>
      </c>
    </row>
    <row r="124" spans="1:20" x14ac:dyDescent="0.2">
      <c r="A124" s="173" t="s">
        <v>341</v>
      </c>
      <c r="B124" s="173"/>
      <c r="C124" s="167">
        <f>VLOOKUP(T124,'Soft Sheen Carson'!G176:J350,3,FALSE)</f>
        <v>0</v>
      </c>
      <c r="D124" s="176" t="s">
        <v>84</v>
      </c>
      <c r="E124" s="173"/>
      <c r="F124" s="173"/>
      <c r="G124" s="173"/>
      <c r="H124" s="175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6">
        <v>72790000119</v>
      </c>
    </row>
    <row r="125" spans="1:20" x14ac:dyDescent="0.2">
      <c r="A125" s="173" t="s">
        <v>342</v>
      </c>
      <c r="B125" s="173"/>
      <c r="C125" s="167">
        <f>VLOOKUP(T125,'Soft Sheen Carson'!G177:J351,3,FALSE)</f>
        <v>0</v>
      </c>
      <c r="D125" s="176" t="s">
        <v>86</v>
      </c>
      <c r="E125" s="173"/>
      <c r="F125" s="173"/>
      <c r="G125" s="173"/>
      <c r="H125" s="175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6">
        <v>72790000126</v>
      </c>
    </row>
    <row r="126" spans="1:20" x14ac:dyDescent="0.2">
      <c r="A126" s="173" t="s">
        <v>343</v>
      </c>
      <c r="B126" s="173"/>
      <c r="C126" s="167">
        <f>VLOOKUP(T126,'Soft Sheen Carson'!G178:J352,3,FALSE)</f>
        <v>0</v>
      </c>
      <c r="D126" s="176" t="s">
        <v>88</v>
      </c>
      <c r="E126" s="173"/>
      <c r="F126" s="173"/>
      <c r="G126" s="173"/>
      <c r="H126" s="175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6">
        <v>72790000157</v>
      </c>
    </row>
    <row r="127" spans="1:20" x14ac:dyDescent="0.2">
      <c r="A127" s="173" t="s">
        <v>344</v>
      </c>
      <c r="B127" s="173"/>
      <c r="C127" s="167">
        <f>VLOOKUP(T127,'Soft Sheen Carson'!G179:J353,3,FALSE)</f>
        <v>0</v>
      </c>
      <c r="D127" s="176" t="s">
        <v>89</v>
      </c>
      <c r="E127" s="173"/>
      <c r="F127" s="173"/>
      <c r="G127" s="173"/>
      <c r="H127" s="175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6">
        <v>72790000164</v>
      </c>
    </row>
    <row r="128" spans="1:20" x14ac:dyDescent="0.2">
      <c r="A128" s="173" t="s">
        <v>91</v>
      </c>
      <c r="B128" s="173"/>
      <c r="C128" s="167">
        <f>VLOOKUP(T128,'Soft Sheen Carson'!G180:J354,3,FALSE)</f>
        <v>0</v>
      </c>
      <c r="D128" s="176" t="s">
        <v>90</v>
      </c>
      <c r="E128" s="173"/>
      <c r="F128" s="173"/>
      <c r="G128" s="173"/>
      <c r="H128" s="175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6">
        <v>72790000188</v>
      </c>
    </row>
    <row r="129" spans="1:20" x14ac:dyDescent="0.2">
      <c r="A129" s="173" t="s">
        <v>93</v>
      </c>
      <c r="B129" s="173"/>
      <c r="C129" s="167">
        <f>VLOOKUP(T129,'Soft Sheen Carson'!G181:J355,3,FALSE)</f>
        <v>0</v>
      </c>
      <c r="D129" s="176" t="s">
        <v>92</v>
      </c>
      <c r="E129" s="173"/>
      <c r="F129" s="173"/>
      <c r="G129" s="173"/>
      <c r="H129" s="175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6">
        <v>72790000218</v>
      </c>
    </row>
    <row r="130" spans="1:20" x14ac:dyDescent="0.2">
      <c r="A130" s="173" t="s">
        <v>94</v>
      </c>
      <c r="B130" s="173"/>
      <c r="C130" s="167">
        <f>VLOOKUP(T130,'Soft Sheen Carson'!G182:J356,3,FALSE)</f>
        <v>0</v>
      </c>
      <c r="D130" s="176" t="s">
        <v>95</v>
      </c>
      <c r="E130" s="173"/>
      <c r="F130" s="173"/>
      <c r="G130" s="173"/>
      <c r="H130" s="175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6">
        <v>75285008270</v>
      </c>
    </row>
    <row r="131" spans="1:20" x14ac:dyDescent="0.2">
      <c r="A131" s="173" t="s">
        <v>302</v>
      </c>
      <c r="B131" s="173"/>
      <c r="C131" s="167">
        <f>VLOOKUP(T131,'Soft Sheen Carson'!G183:J357,3,FALSE)</f>
        <v>0</v>
      </c>
      <c r="D131" s="176" t="s">
        <v>395</v>
      </c>
      <c r="E131" s="173"/>
      <c r="F131" s="173"/>
      <c r="G131" s="173"/>
      <c r="H131" s="175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6">
        <v>75285011409</v>
      </c>
    </row>
    <row r="132" spans="1:20" x14ac:dyDescent="0.2">
      <c r="A132" s="173" t="s">
        <v>97</v>
      </c>
      <c r="B132" s="173"/>
      <c r="C132" s="167">
        <f>VLOOKUP(T132,'Soft Sheen Carson'!G186:J360,3,FALSE)</f>
        <v>0</v>
      </c>
      <c r="D132" s="176" t="s">
        <v>118</v>
      </c>
      <c r="E132" s="173"/>
      <c r="F132" s="173"/>
      <c r="G132" s="173"/>
      <c r="H132" s="175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6">
        <v>72790102707</v>
      </c>
    </row>
    <row r="133" spans="1:20" x14ac:dyDescent="0.2">
      <c r="A133" s="173" t="s">
        <v>98</v>
      </c>
      <c r="B133" s="173"/>
      <c r="C133" s="167">
        <f>VLOOKUP(T133,'Soft Sheen Carson'!G187:J361,3,FALSE)</f>
        <v>0</v>
      </c>
      <c r="D133" s="176" t="s">
        <v>118</v>
      </c>
      <c r="E133" s="173"/>
      <c r="F133" s="173"/>
      <c r="G133" s="173"/>
      <c r="H133" s="175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6">
        <v>72790102806</v>
      </c>
    </row>
    <row r="134" spans="1:20" x14ac:dyDescent="0.2">
      <c r="A134" s="173" t="s">
        <v>99</v>
      </c>
      <c r="B134" s="173"/>
      <c r="C134" s="167">
        <f>VLOOKUP(T134,'Soft Sheen Carson'!G188:J362,3,FALSE)</f>
        <v>0</v>
      </c>
      <c r="D134" s="176" t="s">
        <v>119</v>
      </c>
      <c r="E134" s="173"/>
      <c r="F134" s="173"/>
      <c r="G134" s="173"/>
      <c r="H134" s="175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6">
        <v>72790109706</v>
      </c>
    </row>
  </sheetData>
  <dataConsolidate/>
  <pageMargins left="0" right="0" top="0.5" bottom="0.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230"/>
  <sheetViews>
    <sheetView showGridLines="0" tabSelected="1" zoomScale="80" zoomScaleNormal="80" zoomScaleSheetLayoutView="80" zoomScalePageLayoutView="80" workbookViewId="0">
      <selection activeCell="N16" sqref="N16"/>
    </sheetView>
  </sheetViews>
  <sheetFormatPr baseColWidth="10" defaultColWidth="8.83203125" defaultRowHeight="13" x14ac:dyDescent="0.15"/>
  <cols>
    <col min="1" max="1" width="13.6640625" style="6" customWidth="1"/>
    <col min="2" max="2" width="46.5" style="7" customWidth="1"/>
    <col min="3" max="3" width="18.33203125" style="43" customWidth="1"/>
    <col min="4" max="4" width="11.5" style="44" customWidth="1"/>
    <col min="5" max="5" width="8.5" style="43" customWidth="1"/>
    <col min="6" max="6" width="13.33203125" style="43" customWidth="1"/>
    <col min="7" max="7" width="17.1640625" style="42" customWidth="1"/>
    <col min="8" max="8" width="10.1640625" style="139" hidden="1" customWidth="1"/>
    <col min="9" max="9" width="12.33203125" style="42" customWidth="1"/>
    <col min="10" max="10" width="13.5" style="191" bestFit="1" customWidth="1"/>
    <col min="11" max="16384" width="8.83203125" style="49"/>
  </cols>
  <sheetData>
    <row r="8" spans="1:10" ht="65" customHeight="1" x14ac:dyDescent="0.15"/>
    <row r="10" spans="1:10" ht="14" thickBot="1" x14ac:dyDescent="0.2"/>
    <row r="11" spans="1:10" ht="18" x14ac:dyDescent="0.2">
      <c r="A11" s="136" t="s">
        <v>398</v>
      </c>
      <c r="B11" s="206"/>
      <c r="C11" s="215" t="s">
        <v>399</v>
      </c>
      <c r="D11" s="208"/>
      <c r="E11" s="208"/>
      <c r="F11" s="208"/>
      <c r="G11" s="208"/>
      <c r="H11" s="208"/>
      <c r="I11" s="208"/>
      <c r="J11" s="209"/>
    </row>
    <row r="12" spans="1:10" ht="14" x14ac:dyDescent="0.15">
      <c r="A12" s="137" t="s">
        <v>443</v>
      </c>
      <c r="B12" s="207"/>
      <c r="C12" s="210"/>
      <c r="D12" s="183"/>
      <c r="E12" s="183"/>
      <c r="F12" s="183"/>
      <c r="G12" s="183"/>
      <c r="H12" s="183"/>
      <c r="I12" s="183"/>
      <c r="J12" s="211"/>
    </row>
    <row r="13" spans="1:10" ht="14" x14ac:dyDescent="0.15">
      <c r="A13" s="184"/>
      <c r="B13" s="183"/>
      <c r="C13" s="210"/>
      <c r="D13" s="183"/>
      <c r="E13" s="183"/>
      <c r="F13" s="183"/>
      <c r="G13" s="183"/>
      <c r="H13" s="183"/>
      <c r="I13" s="183"/>
      <c r="J13" s="211"/>
    </row>
    <row r="14" spans="1:10" ht="14" x14ac:dyDescent="0.15">
      <c r="A14" s="184"/>
      <c r="B14" s="183"/>
      <c r="C14" s="210"/>
      <c r="D14" s="183"/>
      <c r="E14" s="183"/>
      <c r="F14" s="183"/>
      <c r="G14" s="183"/>
      <c r="H14" s="183"/>
      <c r="I14" s="183"/>
      <c r="J14" s="211"/>
    </row>
    <row r="15" spans="1:10" ht="14" x14ac:dyDescent="0.15">
      <c r="A15" s="184"/>
      <c r="B15" s="183"/>
      <c r="C15" s="210"/>
      <c r="D15" s="185"/>
      <c r="E15" s="185"/>
      <c r="F15" s="185"/>
      <c r="G15" s="185"/>
      <c r="H15" s="185"/>
      <c r="I15" s="185"/>
      <c r="J15" s="211"/>
    </row>
    <row r="16" spans="1:10" ht="14" x14ac:dyDescent="0.15">
      <c r="A16" s="184"/>
      <c r="B16" s="183"/>
      <c r="C16" s="210"/>
      <c r="D16" s="185"/>
      <c r="E16" s="185"/>
      <c r="F16" s="185"/>
      <c r="G16" s="185"/>
      <c r="H16" s="185"/>
      <c r="I16" s="185"/>
      <c r="J16" s="211"/>
    </row>
    <row r="17" spans="1:10" ht="14" x14ac:dyDescent="0.15">
      <c r="A17" s="184"/>
      <c r="B17" s="183"/>
      <c r="C17" s="210"/>
      <c r="D17" s="185"/>
      <c r="E17" s="185"/>
      <c r="F17" s="185"/>
      <c r="G17" s="185"/>
      <c r="H17" s="185"/>
      <c r="I17" s="185"/>
      <c r="J17" s="211"/>
    </row>
    <row r="18" spans="1:10" ht="14" x14ac:dyDescent="0.15">
      <c r="A18" s="184"/>
      <c r="B18" s="183"/>
      <c r="C18" s="210"/>
      <c r="D18" s="183"/>
      <c r="E18" s="183"/>
      <c r="F18" s="183"/>
      <c r="G18" s="183"/>
      <c r="H18" s="183"/>
      <c r="I18" s="183"/>
      <c r="J18" s="211"/>
    </row>
    <row r="19" spans="1:10" ht="15" thickBot="1" x14ac:dyDescent="0.2">
      <c r="A19" s="186"/>
      <c r="B19" s="187"/>
      <c r="C19" s="212"/>
      <c r="D19" s="213"/>
      <c r="E19" s="213"/>
      <c r="F19" s="213"/>
      <c r="G19" s="213"/>
      <c r="H19" s="213"/>
      <c r="I19" s="213"/>
      <c r="J19" s="214"/>
    </row>
    <row r="20" spans="1:10" s="5" customFormat="1" ht="45.75" customHeight="1" x14ac:dyDescent="0.2">
      <c r="A20" s="1" t="s">
        <v>0</v>
      </c>
      <c r="B20" s="2" t="s">
        <v>1</v>
      </c>
      <c r="C20" s="3" t="s">
        <v>2</v>
      </c>
      <c r="D20" s="4" t="s">
        <v>444</v>
      </c>
      <c r="E20" s="3" t="s">
        <v>3</v>
      </c>
      <c r="F20" s="3" t="s">
        <v>4</v>
      </c>
      <c r="G20" s="3" t="s">
        <v>5</v>
      </c>
      <c r="H20" s="3" t="s">
        <v>400</v>
      </c>
      <c r="I20" s="3" t="s">
        <v>401</v>
      </c>
      <c r="J20" s="192" t="s">
        <v>402</v>
      </c>
    </row>
    <row r="21" spans="1:10" ht="18.75" customHeight="1" x14ac:dyDescent="0.15">
      <c r="C21" s="8"/>
      <c r="D21" s="9"/>
      <c r="E21" s="8"/>
      <c r="F21" s="8"/>
      <c r="G21" s="10"/>
      <c r="H21" s="141"/>
      <c r="I21" s="10"/>
      <c r="J21" s="193"/>
    </row>
    <row r="22" spans="1:10" s="11" customFormat="1" ht="18" customHeight="1" x14ac:dyDescent="0.2">
      <c r="A22" s="179" t="s">
        <v>6</v>
      </c>
      <c r="B22" s="179"/>
      <c r="C22" s="179"/>
      <c r="D22" s="179"/>
      <c r="E22" s="179"/>
      <c r="F22" s="179"/>
      <c r="G22" s="179"/>
      <c r="H22" s="179"/>
      <c r="I22" s="179"/>
      <c r="J22" s="194"/>
    </row>
    <row r="23" spans="1:10" ht="12.75" customHeight="1" x14ac:dyDescent="0.15">
      <c r="A23" s="38" t="s">
        <v>7</v>
      </c>
      <c r="B23" s="12" t="s">
        <v>100</v>
      </c>
      <c r="C23" s="52" t="s">
        <v>8</v>
      </c>
      <c r="D23" s="50">
        <v>16.02</v>
      </c>
      <c r="E23" s="51">
        <v>6</v>
      </c>
      <c r="F23" s="52">
        <v>345</v>
      </c>
      <c r="G23" s="53">
        <v>75285000083</v>
      </c>
      <c r="H23" s="142"/>
      <c r="I23" s="52"/>
      <c r="J23" s="195">
        <f>I23*D23</f>
        <v>0</v>
      </c>
    </row>
    <row r="24" spans="1:10" ht="12.75" customHeight="1" x14ac:dyDescent="0.15">
      <c r="A24" s="38" t="s">
        <v>9</v>
      </c>
      <c r="B24" s="12" t="s">
        <v>100</v>
      </c>
      <c r="C24" s="52" t="s">
        <v>10</v>
      </c>
      <c r="D24" s="50">
        <v>28.62</v>
      </c>
      <c r="E24" s="51">
        <v>6</v>
      </c>
      <c r="F24" s="52">
        <v>180</v>
      </c>
      <c r="G24" s="53">
        <v>75285001820</v>
      </c>
      <c r="H24" s="142"/>
      <c r="I24" s="52"/>
      <c r="J24" s="195">
        <f t="shared" ref="J24:J87" si="0">I24*D24</f>
        <v>0</v>
      </c>
    </row>
    <row r="25" spans="1:10" ht="12.75" customHeight="1" x14ac:dyDescent="0.15">
      <c r="A25" s="38" t="s">
        <v>11</v>
      </c>
      <c r="B25" s="12" t="s">
        <v>101</v>
      </c>
      <c r="C25" s="52" t="s">
        <v>8</v>
      </c>
      <c r="D25" s="50">
        <v>33.78</v>
      </c>
      <c r="E25" s="51">
        <v>12</v>
      </c>
      <c r="F25" s="52">
        <v>170</v>
      </c>
      <c r="G25" s="53">
        <v>75285000090</v>
      </c>
      <c r="H25" s="142"/>
      <c r="I25" s="52"/>
      <c r="J25" s="195">
        <f t="shared" si="0"/>
        <v>0</v>
      </c>
    </row>
    <row r="26" spans="1:10" ht="12.75" customHeight="1" x14ac:dyDescent="0.15">
      <c r="A26" s="38" t="s">
        <v>12</v>
      </c>
      <c r="B26" s="12" t="s">
        <v>101</v>
      </c>
      <c r="C26" s="52" t="s">
        <v>10</v>
      </c>
      <c r="D26" s="50">
        <v>60.36</v>
      </c>
      <c r="E26" s="51">
        <v>12</v>
      </c>
      <c r="F26" s="52">
        <v>92</v>
      </c>
      <c r="G26" s="53">
        <v>75285001851</v>
      </c>
      <c r="H26" s="142"/>
      <c r="I26" s="52"/>
      <c r="J26" s="195">
        <f t="shared" si="0"/>
        <v>0</v>
      </c>
    </row>
    <row r="27" spans="1:10" ht="12.75" customHeight="1" x14ac:dyDescent="0.15">
      <c r="A27" s="38" t="s">
        <v>13</v>
      </c>
      <c r="B27" s="12" t="s">
        <v>102</v>
      </c>
      <c r="C27" s="52" t="s">
        <v>8</v>
      </c>
      <c r="D27" s="50">
        <v>27.42</v>
      </c>
      <c r="E27" s="51">
        <v>12</v>
      </c>
      <c r="F27" s="52">
        <v>170</v>
      </c>
      <c r="G27" s="53">
        <v>75285002995</v>
      </c>
      <c r="H27" s="142"/>
      <c r="I27" s="52"/>
      <c r="J27" s="195">
        <f t="shared" si="0"/>
        <v>0</v>
      </c>
    </row>
    <row r="28" spans="1:10" ht="13" customHeight="1" x14ac:dyDescent="0.15">
      <c r="A28" s="48" t="s">
        <v>14</v>
      </c>
      <c r="B28" s="12" t="s">
        <v>103</v>
      </c>
      <c r="C28" s="54" t="s">
        <v>15</v>
      </c>
      <c r="D28" s="50">
        <v>26.82</v>
      </c>
      <c r="E28" s="51">
        <v>12</v>
      </c>
      <c r="F28" s="52">
        <v>100</v>
      </c>
      <c r="G28" s="53">
        <v>75285002827</v>
      </c>
      <c r="H28" s="142"/>
      <c r="I28" s="52"/>
      <c r="J28" s="195">
        <f t="shared" si="0"/>
        <v>0</v>
      </c>
    </row>
    <row r="29" spans="1:10" ht="13" customHeight="1" x14ac:dyDescent="0.15">
      <c r="A29" s="48" t="s">
        <v>16</v>
      </c>
      <c r="B29" s="12" t="s">
        <v>104</v>
      </c>
      <c r="C29" s="54" t="s">
        <v>8</v>
      </c>
      <c r="D29" s="50">
        <v>16.02</v>
      </c>
      <c r="E29" s="51">
        <v>6</v>
      </c>
      <c r="F29" s="52">
        <v>256</v>
      </c>
      <c r="G29" s="53">
        <v>75285203033</v>
      </c>
      <c r="H29" s="142"/>
      <c r="I29" s="52"/>
      <c r="J29" s="195">
        <f t="shared" si="0"/>
        <v>0</v>
      </c>
    </row>
    <row r="30" spans="1:10" ht="13" customHeight="1" x14ac:dyDescent="0.15">
      <c r="A30" s="38" t="s">
        <v>17</v>
      </c>
      <c r="B30" s="12" t="s">
        <v>104</v>
      </c>
      <c r="C30" s="52" t="s">
        <v>10</v>
      </c>
      <c r="D30" s="50">
        <v>24</v>
      </c>
      <c r="E30" s="51">
        <v>6</v>
      </c>
      <c r="F30" s="52">
        <v>180</v>
      </c>
      <c r="G30" s="53">
        <v>75285203071</v>
      </c>
      <c r="H30" s="142"/>
      <c r="I30" s="52"/>
      <c r="J30" s="195">
        <f t="shared" si="0"/>
        <v>0</v>
      </c>
    </row>
    <row r="31" spans="1:10" ht="12.75" customHeight="1" x14ac:dyDescent="0.15">
      <c r="A31" s="38" t="s">
        <v>18</v>
      </c>
      <c r="B31" s="12" t="s">
        <v>105</v>
      </c>
      <c r="C31" s="52" t="s">
        <v>10</v>
      </c>
      <c r="D31" s="50">
        <v>24</v>
      </c>
      <c r="E31" s="51">
        <v>6</v>
      </c>
      <c r="F31" s="52">
        <v>180</v>
      </c>
      <c r="G31" s="53">
        <v>75285203118</v>
      </c>
      <c r="H31" s="142"/>
      <c r="I31" s="52"/>
      <c r="J31" s="195">
        <f t="shared" si="0"/>
        <v>0</v>
      </c>
    </row>
    <row r="32" spans="1:10" x14ac:dyDescent="0.15">
      <c r="A32" s="15"/>
      <c r="B32" s="49"/>
      <c r="C32" s="46"/>
      <c r="D32" s="16">
        <v>0</v>
      </c>
      <c r="E32" s="17"/>
      <c r="F32" s="18"/>
      <c r="G32" s="89"/>
      <c r="H32" s="143"/>
      <c r="I32" s="89"/>
      <c r="J32" s="196"/>
    </row>
    <row r="33" spans="1:10" s="14" customFormat="1" ht="18" customHeight="1" x14ac:dyDescent="0.2">
      <c r="A33" s="179" t="s">
        <v>19</v>
      </c>
      <c r="B33" s="179"/>
      <c r="C33" s="179"/>
      <c r="D33" s="179">
        <v>0</v>
      </c>
      <c r="E33" s="179"/>
      <c r="F33" s="179"/>
      <c r="G33" s="179"/>
      <c r="H33" s="179"/>
      <c r="I33" s="179"/>
      <c r="J33" s="194"/>
    </row>
    <row r="34" spans="1:10" ht="13" customHeight="1" x14ac:dyDescent="0.15">
      <c r="A34" s="38" t="s">
        <v>147</v>
      </c>
      <c r="B34" s="12" t="s">
        <v>242</v>
      </c>
      <c r="C34" s="13" t="s">
        <v>20</v>
      </c>
      <c r="D34" s="50">
        <v>63.54</v>
      </c>
      <c r="E34" s="51">
        <v>12</v>
      </c>
      <c r="F34" s="52">
        <v>90</v>
      </c>
      <c r="G34" s="53">
        <v>75285067345</v>
      </c>
      <c r="H34" s="142"/>
      <c r="I34" s="52"/>
      <c r="J34" s="195">
        <f t="shared" si="0"/>
        <v>0</v>
      </c>
    </row>
    <row r="35" spans="1:10" ht="13" customHeight="1" x14ac:dyDescent="0.15">
      <c r="A35" s="38" t="s">
        <v>148</v>
      </c>
      <c r="B35" s="12" t="s">
        <v>243</v>
      </c>
      <c r="C35" s="13" t="s">
        <v>20</v>
      </c>
      <c r="D35" s="50">
        <v>63.54</v>
      </c>
      <c r="E35" s="51">
        <v>12</v>
      </c>
      <c r="F35" s="52">
        <v>90</v>
      </c>
      <c r="G35" s="53">
        <v>75285067352</v>
      </c>
      <c r="H35" s="142"/>
      <c r="I35" s="52"/>
      <c r="J35" s="195">
        <f t="shared" si="0"/>
        <v>0</v>
      </c>
    </row>
    <row r="36" spans="1:10" x14ac:dyDescent="0.15">
      <c r="A36" s="15"/>
      <c r="B36" s="49"/>
      <c r="C36" s="46"/>
      <c r="D36" s="16">
        <v>0</v>
      </c>
      <c r="E36" s="17"/>
      <c r="F36" s="18"/>
      <c r="G36" s="19"/>
      <c r="H36" s="144"/>
      <c r="I36" s="19"/>
      <c r="J36" s="197"/>
    </row>
    <row r="37" spans="1:10" s="20" customFormat="1" ht="20.25" customHeight="1" x14ac:dyDescent="0.2">
      <c r="A37" s="180" t="s">
        <v>21</v>
      </c>
      <c r="B37" s="180"/>
      <c r="C37" s="180"/>
      <c r="D37" s="180">
        <v>0</v>
      </c>
      <c r="E37" s="180"/>
      <c r="F37" s="180"/>
      <c r="G37" s="180"/>
      <c r="H37" s="180"/>
      <c r="I37" s="180"/>
      <c r="J37" s="198"/>
    </row>
    <row r="38" spans="1:10" x14ac:dyDescent="0.15">
      <c r="A38" s="91" t="s">
        <v>24</v>
      </c>
      <c r="B38" s="12" t="s">
        <v>396</v>
      </c>
      <c r="C38" s="47" t="s">
        <v>23</v>
      </c>
      <c r="D38" s="50">
        <v>23.52</v>
      </c>
      <c r="E38" s="51">
        <v>6</v>
      </c>
      <c r="F38" s="54">
        <v>256</v>
      </c>
      <c r="G38" s="56">
        <v>75285008492</v>
      </c>
      <c r="H38" s="142"/>
      <c r="I38" s="52"/>
      <c r="J38" s="195">
        <f t="shared" si="0"/>
        <v>0</v>
      </c>
    </row>
    <row r="39" spans="1:10" x14ac:dyDescent="0.15">
      <c r="A39" s="91" t="s">
        <v>27</v>
      </c>
      <c r="B39" s="12" t="s">
        <v>28</v>
      </c>
      <c r="C39" s="45" t="s">
        <v>29</v>
      </c>
      <c r="D39" s="50">
        <v>35.340000000000003</v>
      </c>
      <c r="E39" s="51">
        <v>6</v>
      </c>
      <c r="F39" s="54">
        <v>88</v>
      </c>
      <c r="G39" s="56">
        <v>75285008423</v>
      </c>
      <c r="H39" s="142"/>
      <c r="I39" s="52"/>
      <c r="J39" s="195">
        <f t="shared" si="0"/>
        <v>0</v>
      </c>
    </row>
    <row r="40" spans="1:10" x14ac:dyDescent="0.15">
      <c r="A40" s="91" t="s">
        <v>318</v>
      </c>
      <c r="B40" s="55" t="s">
        <v>120</v>
      </c>
      <c r="C40" s="45" t="s">
        <v>121</v>
      </c>
      <c r="D40" s="50">
        <v>35.159999999999997</v>
      </c>
      <c r="E40" s="51">
        <v>6</v>
      </c>
      <c r="F40" s="54">
        <v>396</v>
      </c>
      <c r="G40" s="56">
        <v>75285009437</v>
      </c>
      <c r="H40" s="142"/>
      <c r="I40" s="52"/>
      <c r="J40" s="195">
        <f t="shared" si="0"/>
        <v>0</v>
      </c>
    </row>
    <row r="41" spans="1:10" x14ac:dyDescent="0.15">
      <c r="A41" s="92" t="s">
        <v>132</v>
      </c>
      <c r="B41" s="55" t="s">
        <v>133</v>
      </c>
      <c r="C41" s="54" t="s">
        <v>134</v>
      </c>
      <c r="D41" s="50">
        <v>24.720000000000002</v>
      </c>
      <c r="E41" s="51">
        <v>6</v>
      </c>
      <c r="F41" s="54">
        <v>480</v>
      </c>
      <c r="G41" s="56">
        <v>75285009116</v>
      </c>
      <c r="H41" s="142"/>
      <c r="I41" s="52"/>
      <c r="J41" s="195">
        <f t="shared" si="0"/>
        <v>0</v>
      </c>
    </row>
    <row r="42" spans="1:10" x14ac:dyDescent="0.15">
      <c r="A42" s="103" t="s">
        <v>276</v>
      </c>
      <c r="B42" s="104" t="s">
        <v>277</v>
      </c>
      <c r="C42" s="106" t="s">
        <v>22</v>
      </c>
      <c r="D42" s="50">
        <v>21.180000000000003</v>
      </c>
      <c r="E42" s="101">
        <v>6</v>
      </c>
      <c r="F42" s="102">
        <v>200</v>
      </c>
      <c r="G42" s="111">
        <v>75285011614</v>
      </c>
      <c r="H42" s="142"/>
      <c r="I42" s="52"/>
      <c r="J42" s="195">
        <f t="shared" si="0"/>
        <v>0</v>
      </c>
    </row>
    <row r="43" spans="1:10" x14ac:dyDescent="0.15">
      <c r="A43" s="103" t="s">
        <v>278</v>
      </c>
      <c r="B43" s="104" t="s">
        <v>279</v>
      </c>
      <c r="C43" s="106" t="s">
        <v>22</v>
      </c>
      <c r="D43" s="50">
        <v>21.180000000000003</v>
      </c>
      <c r="E43" s="101">
        <v>6</v>
      </c>
      <c r="F43" s="102">
        <v>200</v>
      </c>
      <c r="G43" s="111">
        <v>75285011621</v>
      </c>
      <c r="H43" s="142"/>
      <c r="I43" s="52"/>
      <c r="J43" s="195">
        <f t="shared" si="0"/>
        <v>0</v>
      </c>
    </row>
    <row r="44" spans="1:10" x14ac:dyDescent="0.15">
      <c r="A44" s="103" t="s">
        <v>280</v>
      </c>
      <c r="B44" s="104" t="s">
        <v>281</v>
      </c>
      <c r="C44" s="106" t="s">
        <v>80</v>
      </c>
      <c r="D44" s="50">
        <v>23.52</v>
      </c>
      <c r="E44" s="101">
        <v>6</v>
      </c>
      <c r="F44" s="102">
        <v>180</v>
      </c>
      <c r="G44" s="111">
        <v>75285011379</v>
      </c>
      <c r="H44" s="142"/>
      <c r="I44" s="52"/>
      <c r="J44" s="195">
        <f t="shared" si="0"/>
        <v>0</v>
      </c>
    </row>
    <row r="45" spans="1:10" x14ac:dyDescent="0.15">
      <c r="A45" s="103" t="s">
        <v>282</v>
      </c>
      <c r="B45" s="104" t="s">
        <v>283</v>
      </c>
      <c r="C45" s="106" t="s">
        <v>52</v>
      </c>
      <c r="D45" s="50">
        <v>35.159999999999997</v>
      </c>
      <c r="E45" s="101">
        <v>6</v>
      </c>
      <c r="F45" s="102">
        <v>396</v>
      </c>
      <c r="G45" s="111">
        <v>75285011386</v>
      </c>
      <c r="H45" s="142"/>
      <c r="I45" s="52"/>
      <c r="J45" s="195">
        <f t="shared" si="0"/>
        <v>0</v>
      </c>
    </row>
    <row r="46" spans="1:10" x14ac:dyDescent="0.15">
      <c r="A46" s="103" t="s">
        <v>284</v>
      </c>
      <c r="B46" s="104" t="s">
        <v>285</v>
      </c>
      <c r="C46" s="106" t="s">
        <v>67</v>
      </c>
      <c r="D46" s="50">
        <v>35.159999999999997</v>
      </c>
      <c r="E46" s="101">
        <v>6</v>
      </c>
      <c r="F46" s="102">
        <v>396</v>
      </c>
      <c r="G46" s="111">
        <v>75285011393</v>
      </c>
      <c r="H46" s="142"/>
      <c r="I46" s="52"/>
      <c r="J46" s="195">
        <f t="shared" si="0"/>
        <v>0</v>
      </c>
    </row>
    <row r="47" spans="1:10" x14ac:dyDescent="0.15">
      <c r="A47" s="92" t="s">
        <v>314</v>
      </c>
      <c r="B47" s="55" t="s">
        <v>371</v>
      </c>
      <c r="C47" s="54" t="s">
        <v>37</v>
      </c>
      <c r="D47" s="50">
        <v>53.4</v>
      </c>
      <c r="E47" s="51">
        <v>48</v>
      </c>
      <c r="F47" s="54">
        <v>120</v>
      </c>
      <c r="G47" s="56">
        <v>75285011683</v>
      </c>
      <c r="H47" s="142"/>
      <c r="I47" s="52"/>
      <c r="J47" s="195">
        <f t="shared" si="0"/>
        <v>0</v>
      </c>
    </row>
    <row r="48" spans="1:10" x14ac:dyDescent="0.15">
      <c r="A48" s="92" t="s">
        <v>315</v>
      </c>
      <c r="B48" s="55" t="s">
        <v>372</v>
      </c>
      <c r="C48" s="54" t="s">
        <v>25</v>
      </c>
      <c r="D48" s="50">
        <v>42.3</v>
      </c>
      <c r="E48" s="51">
        <v>12</v>
      </c>
      <c r="F48" s="54">
        <v>392</v>
      </c>
      <c r="G48" s="56">
        <v>75285012611</v>
      </c>
      <c r="H48" s="142"/>
      <c r="I48" s="52"/>
      <c r="J48" s="195">
        <f t="shared" si="0"/>
        <v>0</v>
      </c>
    </row>
    <row r="49" spans="1:10" x14ac:dyDescent="0.15">
      <c r="A49" s="93" t="s">
        <v>316</v>
      </c>
      <c r="B49" s="55" t="s">
        <v>373</v>
      </c>
      <c r="C49" s="54" t="s">
        <v>317</v>
      </c>
      <c r="D49" s="50">
        <v>21.180000000000003</v>
      </c>
      <c r="E49" s="51">
        <v>6</v>
      </c>
      <c r="F49" s="54">
        <v>250</v>
      </c>
      <c r="G49" s="56">
        <v>75285012819</v>
      </c>
      <c r="H49" s="142"/>
      <c r="I49" s="52"/>
      <c r="J49" s="195">
        <f t="shared" si="0"/>
        <v>0</v>
      </c>
    </row>
    <row r="50" spans="1:10" x14ac:dyDescent="0.15">
      <c r="A50" s="23"/>
      <c r="B50" s="24"/>
      <c r="C50" s="8"/>
      <c r="D50" s="16">
        <v>0</v>
      </c>
      <c r="E50" s="8"/>
      <c r="F50" s="8"/>
      <c r="G50" s="25"/>
      <c r="H50" s="141"/>
      <c r="I50" s="25"/>
      <c r="J50" s="199"/>
    </row>
    <row r="51" spans="1:10" ht="18" customHeight="1" x14ac:dyDescent="0.2">
      <c r="A51" s="179" t="s">
        <v>30</v>
      </c>
      <c r="B51" s="179"/>
      <c r="C51" s="179"/>
      <c r="D51" s="179">
        <v>0</v>
      </c>
      <c r="E51" s="179"/>
      <c r="F51" s="179"/>
      <c r="G51" s="179"/>
      <c r="H51" s="179"/>
      <c r="I51" s="179"/>
      <c r="J51" s="194"/>
    </row>
    <row r="52" spans="1:10" ht="12.75" customHeight="1" x14ac:dyDescent="0.15">
      <c r="A52" s="48" t="s">
        <v>31</v>
      </c>
      <c r="B52" s="12" t="s">
        <v>106</v>
      </c>
      <c r="C52" s="54" t="s">
        <v>32</v>
      </c>
      <c r="D52" s="50">
        <v>16.740000000000002</v>
      </c>
      <c r="E52" s="51">
        <v>6</v>
      </c>
      <c r="F52" s="52">
        <v>252</v>
      </c>
      <c r="G52" s="53">
        <v>75285066102</v>
      </c>
      <c r="H52" s="142"/>
      <c r="I52" s="52"/>
      <c r="J52" s="195">
        <f t="shared" si="0"/>
        <v>0</v>
      </c>
    </row>
    <row r="53" spans="1:10" ht="12.75" customHeight="1" x14ac:dyDescent="0.15">
      <c r="A53" s="15"/>
      <c r="B53" s="49"/>
      <c r="C53" s="18"/>
      <c r="D53" s="16">
        <v>0</v>
      </c>
      <c r="E53" s="26"/>
      <c r="F53" s="26"/>
      <c r="G53" s="25"/>
      <c r="H53" s="141"/>
      <c r="I53" s="25"/>
      <c r="J53" s="199"/>
    </row>
    <row r="54" spans="1:10" ht="18" customHeight="1" x14ac:dyDescent="0.2">
      <c r="A54" s="179" t="s">
        <v>33</v>
      </c>
      <c r="B54" s="179"/>
      <c r="C54" s="179"/>
      <c r="D54" s="179">
        <v>0</v>
      </c>
      <c r="E54" s="179"/>
      <c r="F54" s="179"/>
      <c r="G54" s="179"/>
      <c r="H54" s="179"/>
      <c r="I54" s="179"/>
      <c r="J54" s="194"/>
    </row>
    <row r="55" spans="1:10" ht="12.75" customHeight="1" x14ac:dyDescent="0.15">
      <c r="A55" s="94" t="s">
        <v>135</v>
      </c>
      <c r="B55" s="12" t="s">
        <v>34</v>
      </c>
      <c r="C55" s="54" t="s">
        <v>20</v>
      </c>
      <c r="D55" s="50">
        <v>33.9</v>
      </c>
      <c r="E55" s="51">
        <v>6</v>
      </c>
      <c r="F55" s="52">
        <v>88</v>
      </c>
      <c r="G55" s="53">
        <v>75285204825</v>
      </c>
      <c r="H55" s="142"/>
      <c r="I55" s="52"/>
      <c r="J55" s="195">
        <f t="shared" si="0"/>
        <v>0</v>
      </c>
    </row>
    <row r="56" spans="1:10" ht="12.75" customHeight="1" x14ac:dyDescent="0.15">
      <c r="A56" s="55" t="s">
        <v>136</v>
      </c>
      <c r="B56" s="12" t="s">
        <v>35</v>
      </c>
      <c r="C56" s="54" t="s">
        <v>20</v>
      </c>
      <c r="D56" s="50">
        <v>33.9</v>
      </c>
      <c r="E56" s="51">
        <v>6</v>
      </c>
      <c r="F56" s="52">
        <v>88</v>
      </c>
      <c r="G56" s="53">
        <v>75285204832</v>
      </c>
      <c r="H56" s="142"/>
      <c r="I56" s="52"/>
      <c r="J56" s="195">
        <f t="shared" si="0"/>
        <v>0</v>
      </c>
    </row>
    <row r="57" spans="1:10" ht="12.5" customHeight="1" x14ac:dyDescent="0.15">
      <c r="A57" s="27"/>
      <c r="B57" s="49"/>
      <c r="C57" s="18"/>
      <c r="D57" s="16">
        <v>0</v>
      </c>
      <c r="E57" s="8"/>
      <c r="F57" s="8"/>
      <c r="G57" s="25"/>
      <c r="H57" s="141"/>
      <c r="I57" s="25"/>
      <c r="J57" s="199"/>
    </row>
    <row r="58" spans="1:10" ht="18" customHeight="1" x14ac:dyDescent="0.2">
      <c r="A58" s="179" t="s">
        <v>36</v>
      </c>
      <c r="B58" s="179"/>
      <c r="C58" s="179"/>
      <c r="D58" s="179">
        <v>0</v>
      </c>
      <c r="E58" s="179"/>
      <c r="F58" s="179"/>
      <c r="G58" s="179"/>
      <c r="H58" s="179"/>
      <c r="I58" s="179"/>
      <c r="J58" s="194"/>
    </row>
    <row r="59" spans="1:10" ht="12.75" customHeight="1" x14ac:dyDescent="0.15">
      <c r="A59" s="95" t="s">
        <v>122</v>
      </c>
      <c r="B59" s="55" t="s">
        <v>125</v>
      </c>
      <c r="C59" s="54" t="s">
        <v>22</v>
      </c>
      <c r="D59" s="50">
        <v>21.3</v>
      </c>
      <c r="E59" s="51">
        <v>6</v>
      </c>
      <c r="F59" s="52">
        <v>212</v>
      </c>
      <c r="G59" s="129">
        <v>75285004708</v>
      </c>
      <c r="H59" s="142"/>
      <c r="I59" s="52"/>
      <c r="J59" s="195">
        <f t="shared" si="0"/>
        <v>0</v>
      </c>
    </row>
    <row r="60" spans="1:10" ht="12.75" customHeight="1" x14ac:dyDescent="0.15">
      <c r="A60" s="95" t="s">
        <v>123</v>
      </c>
      <c r="B60" s="55" t="s">
        <v>124</v>
      </c>
      <c r="C60" s="54" t="s">
        <v>22</v>
      </c>
      <c r="D60" s="50">
        <v>21.3</v>
      </c>
      <c r="E60" s="51">
        <v>6</v>
      </c>
      <c r="F60" s="52">
        <v>212</v>
      </c>
      <c r="G60" s="130">
        <v>75285004715</v>
      </c>
      <c r="H60" s="142"/>
      <c r="I60" s="52"/>
      <c r="J60" s="195">
        <f t="shared" si="0"/>
        <v>0</v>
      </c>
    </row>
    <row r="61" spans="1:10" ht="12.75" customHeight="1" x14ac:dyDescent="0.15">
      <c r="A61" s="28"/>
      <c r="B61" s="49"/>
      <c r="C61" s="29"/>
      <c r="D61" s="16">
        <v>0</v>
      </c>
      <c r="E61" s="17"/>
      <c r="F61" s="18"/>
      <c r="G61" s="19"/>
      <c r="H61" s="144"/>
      <c r="I61" s="19"/>
      <c r="J61" s="197">
        <f t="shared" si="0"/>
        <v>0</v>
      </c>
    </row>
    <row r="62" spans="1:10" ht="18" customHeight="1" x14ac:dyDescent="0.2">
      <c r="A62" s="179" t="s">
        <v>38</v>
      </c>
      <c r="B62" s="179"/>
      <c r="C62" s="179"/>
      <c r="D62" s="179">
        <v>0</v>
      </c>
      <c r="E62" s="179"/>
      <c r="F62" s="179"/>
      <c r="G62" s="179"/>
      <c r="H62" s="179"/>
      <c r="I62" s="179"/>
      <c r="J62" s="194">
        <f t="shared" si="0"/>
        <v>0</v>
      </c>
    </row>
    <row r="63" spans="1:10" ht="12.75" customHeight="1" x14ac:dyDescent="0.15">
      <c r="A63" s="55" t="s">
        <v>138</v>
      </c>
      <c r="B63" s="12" t="s">
        <v>107</v>
      </c>
      <c r="C63" s="52" t="s">
        <v>39</v>
      </c>
      <c r="D63" s="50">
        <v>9.6</v>
      </c>
      <c r="E63" s="51">
        <v>6</v>
      </c>
      <c r="F63" s="52">
        <v>544</v>
      </c>
      <c r="G63" s="129">
        <v>75285002766</v>
      </c>
      <c r="H63" s="142"/>
      <c r="I63" s="52"/>
      <c r="J63" s="195">
        <f t="shared" si="0"/>
        <v>0</v>
      </c>
    </row>
    <row r="64" spans="1:10" ht="12.75" customHeight="1" x14ac:dyDescent="0.15">
      <c r="A64" s="55" t="s">
        <v>137</v>
      </c>
      <c r="B64" s="12" t="s">
        <v>108</v>
      </c>
      <c r="C64" s="52" t="s">
        <v>39</v>
      </c>
      <c r="D64" s="50">
        <v>9.3600000000000012</v>
      </c>
      <c r="E64" s="51">
        <v>6</v>
      </c>
      <c r="F64" s="52">
        <v>544</v>
      </c>
      <c r="G64" s="129">
        <v>75285205204</v>
      </c>
      <c r="H64" s="142"/>
      <c r="I64" s="52"/>
      <c r="J64" s="195">
        <f t="shared" si="0"/>
        <v>0</v>
      </c>
    </row>
    <row r="65" spans="1:10" ht="10.5" customHeight="1" x14ac:dyDescent="0.15">
      <c r="A65" s="15"/>
      <c r="B65" s="49"/>
      <c r="C65" s="18"/>
      <c r="D65" s="16">
        <v>0</v>
      </c>
      <c r="E65" s="18"/>
      <c r="F65" s="18"/>
      <c r="G65" s="19"/>
      <c r="H65" s="145"/>
      <c r="I65" s="53"/>
      <c r="J65" s="195">
        <f t="shared" si="0"/>
        <v>0</v>
      </c>
    </row>
    <row r="66" spans="1:10" ht="18" customHeight="1" x14ac:dyDescent="0.2">
      <c r="A66" s="179" t="s">
        <v>40</v>
      </c>
      <c r="B66" s="179"/>
      <c r="C66" s="179"/>
      <c r="D66" s="179">
        <v>0</v>
      </c>
      <c r="E66" s="179"/>
      <c r="F66" s="179"/>
      <c r="G66" s="179"/>
      <c r="H66" s="179"/>
      <c r="I66" s="179"/>
      <c r="J66" s="194">
        <f t="shared" si="0"/>
        <v>0</v>
      </c>
    </row>
    <row r="67" spans="1:10" ht="12.75" customHeight="1" x14ac:dyDescent="0.15">
      <c r="A67" s="30" t="s">
        <v>319</v>
      </c>
      <c r="B67" s="12" t="s">
        <v>109</v>
      </c>
      <c r="C67" s="52" t="s">
        <v>23</v>
      </c>
      <c r="D67" s="50">
        <v>35.58</v>
      </c>
      <c r="E67" s="51">
        <v>12</v>
      </c>
      <c r="F67" s="52">
        <v>170</v>
      </c>
      <c r="G67" s="129">
        <v>75285108857</v>
      </c>
      <c r="H67" s="142"/>
      <c r="I67" s="52"/>
      <c r="J67" s="195">
        <f t="shared" si="0"/>
        <v>0</v>
      </c>
    </row>
    <row r="68" spans="1:10" ht="12.75" customHeight="1" x14ac:dyDescent="0.15">
      <c r="A68" s="30" t="s">
        <v>320</v>
      </c>
      <c r="B68" s="12" t="s">
        <v>110</v>
      </c>
      <c r="C68" s="52" t="s">
        <v>23</v>
      </c>
      <c r="D68" s="50">
        <v>17.82</v>
      </c>
      <c r="E68" s="51">
        <v>6</v>
      </c>
      <c r="F68" s="52">
        <v>345</v>
      </c>
      <c r="G68" s="129">
        <v>75285108871</v>
      </c>
      <c r="H68" s="142"/>
      <c r="I68" s="52"/>
      <c r="J68" s="195">
        <f t="shared" si="0"/>
        <v>0</v>
      </c>
    </row>
    <row r="69" spans="1:10" ht="12.75" customHeight="1" x14ac:dyDescent="0.15">
      <c r="A69" s="30" t="s">
        <v>293</v>
      </c>
      <c r="B69" s="12" t="s">
        <v>42</v>
      </c>
      <c r="C69" s="52" t="s">
        <v>43</v>
      </c>
      <c r="D69" s="50">
        <v>27.36</v>
      </c>
      <c r="E69" s="51">
        <v>6</v>
      </c>
      <c r="F69" s="52">
        <v>180</v>
      </c>
      <c r="G69" s="129">
        <v>75285108758</v>
      </c>
      <c r="H69" s="142"/>
      <c r="I69" s="52"/>
      <c r="J69" s="195">
        <f t="shared" si="0"/>
        <v>0</v>
      </c>
    </row>
    <row r="70" spans="1:10" ht="9" customHeight="1" x14ac:dyDescent="0.15">
      <c r="C70" s="8"/>
      <c r="D70" s="9">
        <v>0</v>
      </c>
      <c r="E70" s="8"/>
      <c r="F70" s="8"/>
      <c r="G70" s="10"/>
      <c r="H70" s="141"/>
      <c r="I70" s="10"/>
      <c r="J70" s="193">
        <f t="shared" si="0"/>
        <v>0</v>
      </c>
    </row>
    <row r="71" spans="1:10" ht="16" x14ac:dyDescent="0.2">
      <c r="A71" s="179" t="s">
        <v>44</v>
      </c>
      <c r="B71" s="179"/>
      <c r="C71" s="179"/>
      <c r="D71" s="179">
        <v>0</v>
      </c>
      <c r="E71" s="179"/>
      <c r="F71" s="179"/>
      <c r="G71" s="179"/>
      <c r="H71" s="179"/>
      <c r="I71" s="179"/>
      <c r="J71" s="194">
        <f t="shared" si="0"/>
        <v>0</v>
      </c>
    </row>
    <row r="72" spans="1:10" ht="12.75" customHeight="1" x14ac:dyDescent="0.15">
      <c r="A72" s="96" t="s">
        <v>45</v>
      </c>
      <c r="B72" s="12" t="s">
        <v>46</v>
      </c>
      <c r="C72" s="52" t="s">
        <v>20</v>
      </c>
      <c r="D72" s="50">
        <v>29.94</v>
      </c>
      <c r="E72" s="51">
        <v>6</v>
      </c>
      <c r="F72" s="52">
        <v>88</v>
      </c>
      <c r="G72" s="129">
        <v>75285006795</v>
      </c>
      <c r="H72" s="142"/>
      <c r="I72" s="52"/>
      <c r="J72" s="195">
        <f t="shared" si="0"/>
        <v>0</v>
      </c>
    </row>
    <row r="73" spans="1:10" ht="12.75" customHeight="1" x14ac:dyDescent="0.15">
      <c r="A73" s="96" t="s">
        <v>47</v>
      </c>
      <c r="B73" s="12" t="s">
        <v>48</v>
      </c>
      <c r="C73" s="52" t="s">
        <v>20</v>
      </c>
      <c r="D73" s="50">
        <v>28.080000000000002</v>
      </c>
      <c r="E73" s="51">
        <v>6</v>
      </c>
      <c r="F73" s="52">
        <v>88</v>
      </c>
      <c r="G73" s="129">
        <v>75285006788</v>
      </c>
      <c r="H73" s="142"/>
      <c r="I73" s="52"/>
      <c r="J73" s="195">
        <f t="shared" si="0"/>
        <v>0</v>
      </c>
    </row>
    <row r="74" spans="1:10" ht="12" customHeight="1" x14ac:dyDescent="0.2">
      <c r="A74" s="31"/>
      <c r="B74" s="32"/>
      <c r="C74" s="32"/>
      <c r="D74" s="33">
        <v>0</v>
      </c>
      <c r="E74" s="32"/>
      <c r="F74" s="32"/>
      <c r="G74" s="34"/>
      <c r="H74" s="34"/>
      <c r="I74" s="34"/>
      <c r="J74" s="200">
        <f t="shared" si="0"/>
        <v>0</v>
      </c>
    </row>
    <row r="75" spans="1:10" ht="16" x14ac:dyDescent="0.2">
      <c r="A75" s="179" t="s">
        <v>49</v>
      </c>
      <c r="B75" s="179"/>
      <c r="C75" s="179"/>
      <c r="D75" s="179">
        <v>0</v>
      </c>
      <c r="E75" s="179"/>
      <c r="F75" s="179"/>
      <c r="G75" s="179"/>
      <c r="H75" s="179"/>
      <c r="I75" s="179"/>
      <c r="J75" s="194">
        <f t="shared" si="0"/>
        <v>0</v>
      </c>
    </row>
    <row r="76" spans="1:10" ht="12.75" customHeight="1" x14ac:dyDescent="0.15">
      <c r="A76" s="35" t="s">
        <v>50</v>
      </c>
      <c r="B76" s="12" t="s">
        <v>51</v>
      </c>
      <c r="C76" s="52" t="s">
        <v>52</v>
      </c>
      <c r="D76" s="50">
        <v>15.36</v>
      </c>
      <c r="E76" s="51">
        <v>6</v>
      </c>
      <c r="F76" s="52">
        <v>308</v>
      </c>
      <c r="G76" s="129">
        <v>75285006849</v>
      </c>
      <c r="H76" s="142"/>
      <c r="I76" s="52"/>
      <c r="J76" s="195">
        <f t="shared" si="0"/>
        <v>0</v>
      </c>
    </row>
    <row r="77" spans="1:10" ht="12.75" customHeight="1" x14ac:dyDescent="0.15">
      <c r="A77" s="35" t="s">
        <v>53</v>
      </c>
      <c r="B77" s="12" t="s">
        <v>54</v>
      </c>
      <c r="C77" s="52" t="s">
        <v>55</v>
      </c>
      <c r="D77" s="50">
        <v>15.36</v>
      </c>
      <c r="E77" s="51">
        <v>6</v>
      </c>
      <c r="F77" s="52">
        <v>345</v>
      </c>
      <c r="G77" s="129">
        <v>75285006856</v>
      </c>
      <c r="H77" s="142"/>
      <c r="I77" s="52"/>
      <c r="J77" s="195">
        <f t="shared" si="0"/>
        <v>0</v>
      </c>
    </row>
    <row r="78" spans="1:10" x14ac:dyDescent="0.15">
      <c r="B78" s="24"/>
      <c r="C78" s="8"/>
      <c r="D78" s="9">
        <v>0</v>
      </c>
      <c r="E78" s="8"/>
      <c r="F78" s="8"/>
      <c r="G78" s="10"/>
      <c r="H78" s="141"/>
      <c r="I78" s="10"/>
      <c r="J78" s="193">
        <f t="shared" si="0"/>
        <v>0</v>
      </c>
    </row>
    <row r="79" spans="1:10" ht="16" x14ac:dyDescent="0.2">
      <c r="A79" s="179" t="s">
        <v>56</v>
      </c>
      <c r="B79" s="179"/>
      <c r="C79" s="179"/>
      <c r="D79" s="179">
        <v>0</v>
      </c>
      <c r="E79" s="179"/>
      <c r="F79" s="179"/>
      <c r="G79" s="179"/>
      <c r="H79" s="179"/>
      <c r="I79" s="179"/>
      <c r="J79" s="194">
        <f t="shared" si="0"/>
        <v>0</v>
      </c>
    </row>
    <row r="80" spans="1:10" x14ac:dyDescent="0.15">
      <c r="A80" s="90" t="s">
        <v>57</v>
      </c>
      <c r="B80" s="55" t="s">
        <v>126</v>
      </c>
      <c r="C80" s="47" t="s">
        <v>58</v>
      </c>
      <c r="D80" s="50">
        <v>33.6</v>
      </c>
      <c r="E80" s="51">
        <v>6</v>
      </c>
      <c r="F80" s="54">
        <v>212</v>
      </c>
      <c r="G80" s="130">
        <v>75285007556</v>
      </c>
      <c r="H80" s="142"/>
      <c r="I80" s="52"/>
      <c r="J80" s="195">
        <f t="shared" si="0"/>
        <v>0</v>
      </c>
    </row>
    <row r="81" spans="1:10" x14ac:dyDescent="0.15">
      <c r="A81" s="91" t="s">
        <v>59</v>
      </c>
      <c r="B81" s="55" t="s">
        <v>127</v>
      </c>
      <c r="C81" s="47" t="s">
        <v>58</v>
      </c>
      <c r="D81" s="50">
        <v>33.6</v>
      </c>
      <c r="E81" s="51">
        <v>6</v>
      </c>
      <c r="F81" s="54">
        <v>212</v>
      </c>
      <c r="G81" s="130">
        <v>75285007563</v>
      </c>
      <c r="H81" s="142"/>
      <c r="I81" s="52"/>
      <c r="J81" s="195">
        <f t="shared" si="0"/>
        <v>0</v>
      </c>
    </row>
    <row r="82" spans="1:10" x14ac:dyDescent="0.15">
      <c r="A82" s="91" t="s">
        <v>139</v>
      </c>
      <c r="B82" s="126" t="s">
        <v>129</v>
      </c>
      <c r="C82" s="47" t="s">
        <v>60</v>
      </c>
      <c r="D82" s="50">
        <v>33.6</v>
      </c>
      <c r="E82" s="51">
        <v>6</v>
      </c>
      <c r="F82" s="54">
        <v>189</v>
      </c>
      <c r="G82" s="130">
        <v>75285007587</v>
      </c>
      <c r="H82" s="142"/>
      <c r="I82" s="52"/>
      <c r="J82" s="195">
        <f t="shared" si="0"/>
        <v>0</v>
      </c>
    </row>
    <row r="83" spans="1:10" x14ac:dyDescent="0.15">
      <c r="A83" s="91" t="s">
        <v>140</v>
      </c>
      <c r="B83" s="126" t="s">
        <v>130</v>
      </c>
      <c r="C83" s="47" t="s">
        <v>60</v>
      </c>
      <c r="D83" s="50">
        <v>33.6</v>
      </c>
      <c r="E83" s="51">
        <v>6</v>
      </c>
      <c r="F83" s="54">
        <v>189</v>
      </c>
      <c r="G83" s="130">
        <v>75285007594</v>
      </c>
      <c r="H83" s="142"/>
      <c r="I83" s="52"/>
      <c r="J83" s="195">
        <f t="shared" si="0"/>
        <v>0</v>
      </c>
    </row>
    <row r="84" spans="1:10" x14ac:dyDescent="0.15">
      <c r="A84" s="91" t="s">
        <v>141</v>
      </c>
      <c r="B84" s="126" t="s">
        <v>131</v>
      </c>
      <c r="C84" s="47" t="s">
        <v>61</v>
      </c>
      <c r="D84" s="50">
        <v>33.6</v>
      </c>
      <c r="E84" s="51">
        <v>6</v>
      </c>
      <c r="F84" s="54">
        <v>442</v>
      </c>
      <c r="G84" s="130">
        <v>75285008263</v>
      </c>
      <c r="H84" s="142"/>
      <c r="I84" s="52"/>
      <c r="J84" s="195">
        <f t="shared" si="0"/>
        <v>0</v>
      </c>
    </row>
    <row r="85" spans="1:10" x14ac:dyDescent="0.15">
      <c r="A85" s="91" t="s">
        <v>149</v>
      </c>
      <c r="B85" s="55" t="s">
        <v>128</v>
      </c>
      <c r="C85" s="47" t="s">
        <v>62</v>
      </c>
      <c r="D85" s="50">
        <v>33.6</v>
      </c>
      <c r="E85" s="51">
        <v>6</v>
      </c>
      <c r="F85" s="54">
        <v>445</v>
      </c>
      <c r="G85" s="130">
        <v>75285008287</v>
      </c>
      <c r="H85" s="142"/>
      <c r="I85" s="52"/>
      <c r="J85" s="195">
        <f t="shared" si="0"/>
        <v>0</v>
      </c>
    </row>
    <row r="86" spans="1:10" x14ac:dyDescent="0.15">
      <c r="A86" s="103" t="s">
        <v>260</v>
      </c>
      <c r="B86" s="104" t="s">
        <v>261</v>
      </c>
      <c r="C86" s="112" t="s">
        <v>23</v>
      </c>
      <c r="D86" s="50">
        <v>33.6</v>
      </c>
      <c r="E86" s="105">
        <v>6</v>
      </c>
      <c r="F86" s="106">
        <v>320</v>
      </c>
      <c r="G86" s="131">
        <v>75285010709</v>
      </c>
      <c r="H86" s="142"/>
      <c r="I86" s="52"/>
      <c r="J86" s="195">
        <f t="shared" si="0"/>
        <v>0</v>
      </c>
    </row>
    <row r="87" spans="1:10" x14ac:dyDescent="0.15">
      <c r="A87" s="103" t="s">
        <v>262</v>
      </c>
      <c r="B87" s="104" t="s">
        <v>263</v>
      </c>
      <c r="C87" s="112" t="s">
        <v>78</v>
      </c>
      <c r="D87" s="50">
        <v>33.6</v>
      </c>
      <c r="E87" s="105">
        <v>6</v>
      </c>
      <c r="F87" s="106">
        <v>408</v>
      </c>
      <c r="G87" s="131">
        <v>75285011355</v>
      </c>
      <c r="H87" s="142"/>
      <c r="I87" s="52"/>
      <c r="J87" s="195">
        <f t="shared" si="0"/>
        <v>0</v>
      </c>
    </row>
    <row r="88" spans="1:10" x14ac:dyDescent="0.15">
      <c r="A88" s="103" t="s">
        <v>264</v>
      </c>
      <c r="B88" s="104" t="s">
        <v>265</v>
      </c>
      <c r="C88" s="112" t="s">
        <v>87</v>
      </c>
      <c r="D88" s="50">
        <v>33.6</v>
      </c>
      <c r="E88" s="105">
        <v>6</v>
      </c>
      <c r="F88" s="106">
        <v>372</v>
      </c>
      <c r="G88" s="131">
        <v>75285011362</v>
      </c>
      <c r="H88" s="142"/>
      <c r="I88" s="52"/>
      <c r="J88" s="195">
        <f t="shared" ref="J88:J151" si="1">I88*D88</f>
        <v>0</v>
      </c>
    </row>
    <row r="89" spans="1:10" x14ac:dyDescent="0.15">
      <c r="A89" s="103" t="s">
        <v>309</v>
      </c>
      <c r="B89" s="104" t="s">
        <v>364</v>
      </c>
      <c r="C89" s="112" t="s">
        <v>23</v>
      </c>
      <c r="D89" s="50">
        <v>37.020000000000003</v>
      </c>
      <c r="E89" s="105">
        <v>6</v>
      </c>
      <c r="F89" s="106">
        <v>290</v>
      </c>
      <c r="G89" s="131">
        <v>75285012062</v>
      </c>
      <c r="H89" s="142"/>
      <c r="I89" s="52"/>
      <c r="J89" s="195">
        <f t="shared" si="1"/>
        <v>0</v>
      </c>
    </row>
    <row r="90" spans="1:10" s="28" customFormat="1" x14ac:dyDescent="0.15">
      <c r="A90" s="119" t="s">
        <v>374</v>
      </c>
      <c r="B90" s="55" t="s">
        <v>375</v>
      </c>
      <c r="C90" s="120" t="s">
        <v>22</v>
      </c>
      <c r="D90" s="50">
        <v>33.6</v>
      </c>
      <c r="E90" s="51">
        <v>6</v>
      </c>
      <c r="F90" s="102">
        <v>212</v>
      </c>
      <c r="G90" s="132">
        <v>75285013502</v>
      </c>
      <c r="H90" s="142"/>
      <c r="I90" s="52"/>
      <c r="J90" s="195">
        <f t="shared" si="1"/>
        <v>0</v>
      </c>
    </row>
    <row r="91" spans="1:10" s="28" customFormat="1" x14ac:dyDescent="0.15">
      <c r="A91" s="119" t="s">
        <v>376</v>
      </c>
      <c r="B91" s="55" t="s">
        <v>377</v>
      </c>
      <c r="C91" s="120" t="s">
        <v>393</v>
      </c>
      <c r="D91" s="50">
        <v>33.6</v>
      </c>
      <c r="E91" s="51">
        <v>6</v>
      </c>
      <c r="F91" s="102">
        <v>280</v>
      </c>
      <c r="G91" s="132">
        <v>75285013519</v>
      </c>
      <c r="H91" s="142"/>
      <c r="I91" s="52"/>
      <c r="J91" s="195">
        <f t="shared" si="1"/>
        <v>0</v>
      </c>
    </row>
    <row r="92" spans="1:10" x14ac:dyDescent="0.15">
      <c r="A92" s="103" t="s">
        <v>266</v>
      </c>
      <c r="B92" s="140" t="s">
        <v>267</v>
      </c>
      <c r="C92" s="112" t="s">
        <v>22</v>
      </c>
      <c r="D92" s="50">
        <v>33.6</v>
      </c>
      <c r="E92" s="105">
        <v>6</v>
      </c>
      <c r="F92" s="106">
        <v>212</v>
      </c>
      <c r="G92" s="131">
        <v>75285011256</v>
      </c>
      <c r="H92" s="142"/>
      <c r="I92" s="52"/>
      <c r="J92" s="195">
        <f t="shared" si="1"/>
        <v>0</v>
      </c>
    </row>
    <row r="93" spans="1:10" x14ac:dyDescent="0.15">
      <c r="A93" s="103" t="s">
        <v>268</v>
      </c>
      <c r="B93" s="140" t="s">
        <v>269</v>
      </c>
      <c r="C93" s="112" t="s">
        <v>244</v>
      </c>
      <c r="D93" s="50">
        <v>33.6</v>
      </c>
      <c r="E93" s="105">
        <v>6</v>
      </c>
      <c r="F93" s="106">
        <v>189</v>
      </c>
      <c r="G93" s="131">
        <v>75285011263</v>
      </c>
      <c r="H93" s="142"/>
      <c r="I93" s="52"/>
      <c r="J93" s="195">
        <f t="shared" si="1"/>
        <v>0</v>
      </c>
    </row>
    <row r="94" spans="1:10" x14ac:dyDescent="0.15">
      <c r="A94" s="107" t="s">
        <v>270</v>
      </c>
      <c r="B94" s="140" t="s">
        <v>271</v>
      </c>
      <c r="C94" s="112" t="s">
        <v>23</v>
      </c>
      <c r="D94" s="50">
        <v>33.6</v>
      </c>
      <c r="E94" s="105">
        <v>6</v>
      </c>
      <c r="F94" s="106">
        <v>224</v>
      </c>
      <c r="G94" s="131">
        <v>75285011270</v>
      </c>
      <c r="H94" s="142"/>
      <c r="I94" s="52"/>
      <c r="J94" s="195">
        <f t="shared" si="1"/>
        <v>0</v>
      </c>
    </row>
    <row r="95" spans="1:10" x14ac:dyDescent="0.15">
      <c r="A95" s="107" t="s">
        <v>272</v>
      </c>
      <c r="B95" s="140" t="s">
        <v>273</v>
      </c>
      <c r="C95" s="112" t="s">
        <v>286</v>
      </c>
      <c r="D95" s="50">
        <v>33.6</v>
      </c>
      <c r="E95" s="105">
        <v>6</v>
      </c>
      <c r="F95" s="106">
        <v>618</v>
      </c>
      <c r="G95" s="131">
        <v>75285011287</v>
      </c>
      <c r="H95" s="142"/>
      <c r="I95" s="52"/>
      <c r="J95" s="195">
        <f t="shared" si="1"/>
        <v>0</v>
      </c>
    </row>
    <row r="96" spans="1:10" x14ac:dyDescent="0.15">
      <c r="A96" s="107" t="s">
        <v>274</v>
      </c>
      <c r="B96" s="140" t="s">
        <v>275</v>
      </c>
      <c r="C96" s="112" t="s">
        <v>23</v>
      </c>
      <c r="D96" s="50">
        <v>33.6</v>
      </c>
      <c r="E96" s="105">
        <v>6</v>
      </c>
      <c r="F96" s="106">
        <v>320</v>
      </c>
      <c r="G96" s="131">
        <v>75285011294</v>
      </c>
      <c r="H96" s="142"/>
      <c r="I96" s="52"/>
      <c r="J96" s="195">
        <f t="shared" si="1"/>
        <v>0</v>
      </c>
    </row>
    <row r="97" spans="1:10" x14ac:dyDescent="0.15">
      <c r="A97" s="107" t="s">
        <v>310</v>
      </c>
      <c r="B97" s="140" t="s">
        <v>365</v>
      </c>
      <c r="C97" s="112" t="s">
        <v>23</v>
      </c>
      <c r="D97" s="50">
        <v>33.6</v>
      </c>
      <c r="E97" s="105">
        <v>6</v>
      </c>
      <c r="F97" s="106">
        <v>256</v>
      </c>
      <c r="G97" s="131">
        <v>75285012482</v>
      </c>
      <c r="H97" s="142"/>
      <c r="I97" s="52"/>
      <c r="J97" s="195">
        <f t="shared" si="1"/>
        <v>0</v>
      </c>
    </row>
    <row r="98" spans="1:10" x14ac:dyDescent="0.15">
      <c r="A98" s="107" t="s">
        <v>313</v>
      </c>
      <c r="B98" s="140" t="s">
        <v>366</v>
      </c>
      <c r="C98" s="112" t="s">
        <v>26</v>
      </c>
      <c r="D98" s="50">
        <v>33.6</v>
      </c>
      <c r="E98" s="105">
        <v>6</v>
      </c>
      <c r="F98" s="106">
        <v>480</v>
      </c>
      <c r="G98" s="131">
        <v>75285012505</v>
      </c>
      <c r="H98" s="142"/>
      <c r="I98" s="52"/>
      <c r="J98" s="195">
        <f t="shared" si="1"/>
        <v>0</v>
      </c>
    </row>
    <row r="99" spans="1:10" x14ac:dyDescent="0.15">
      <c r="A99" s="107" t="s">
        <v>312</v>
      </c>
      <c r="B99" s="140" t="s">
        <v>367</v>
      </c>
      <c r="C99" s="112" t="s">
        <v>39</v>
      </c>
      <c r="D99" s="50">
        <v>33.6</v>
      </c>
      <c r="E99" s="105">
        <v>6</v>
      </c>
      <c r="F99" s="106">
        <v>544</v>
      </c>
      <c r="G99" s="131">
        <v>75285013175</v>
      </c>
      <c r="H99" s="142"/>
      <c r="I99" s="52"/>
      <c r="J99" s="195">
        <f t="shared" si="1"/>
        <v>0</v>
      </c>
    </row>
    <row r="100" spans="1:10" x14ac:dyDescent="0.15">
      <c r="A100" s="107" t="s">
        <v>311</v>
      </c>
      <c r="B100" s="140" t="s">
        <v>368</v>
      </c>
      <c r="C100" s="112" t="s">
        <v>244</v>
      </c>
      <c r="D100" s="50">
        <v>33.6</v>
      </c>
      <c r="E100" s="105">
        <v>6</v>
      </c>
      <c r="F100" s="106">
        <v>189</v>
      </c>
      <c r="G100" s="131">
        <v>75285013182</v>
      </c>
      <c r="H100" s="142"/>
      <c r="I100" s="52"/>
      <c r="J100" s="195">
        <f t="shared" si="1"/>
        <v>0</v>
      </c>
    </row>
    <row r="101" spans="1:10" x14ac:dyDescent="0.15">
      <c r="A101" s="92" t="s">
        <v>308</v>
      </c>
      <c r="B101" s="126" t="s">
        <v>369</v>
      </c>
      <c r="C101" s="47" t="s">
        <v>58</v>
      </c>
      <c r="D101" s="50">
        <v>33.6</v>
      </c>
      <c r="E101" s="51">
        <v>6</v>
      </c>
      <c r="F101" s="54">
        <v>212</v>
      </c>
      <c r="G101" s="130">
        <v>75285012864</v>
      </c>
      <c r="H101" s="142"/>
      <c r="I101" s="52"/>
      <c r="J101" s="195">
        <f t="shared" si="1"/>
        <v>0</v>
      </c>
    </row>
    <row r="102" spans="1:10" x14ac:dyDescent="0.15">
      <c r="A102" s="92" t="s">
        <v>306</v>
      </c>
      <c r="B102" s="126" t="s">
        <v>361</v>
      </c>
      <c r="C102" s="47" t="s">
        <v>8</v>
      </c>
      <c r="D102" s="50">
        <v>33.6</v>
      </c>
      <c r="E102" s="51">
        <v>6</v>
      </c>
      <c r="F102" s="54">
        <v>260</v>
      </c>
      <c r="G102" s="130">
        <v>75285009956</v>
      </c>
      <c r="H102" s="142"/>
      <c r="I102" s="52"/>
      <c r="J102" s="195">
        <f t="shared" si="1"/>
        <v>0</v>
      </c>
    </row>
    <row r="103" spans="1:10" x14ac:dyDescent="0.15">
      <c r="A103" s="93" t="s">
        <v>307</v>
      </c>
      <c r="B103" s="126" t="s">
        <v>370</v>
      </c>
      <c r="C103" s="47" t="s">
        <v>87</v>
      </c>
      <c r="D103" s="50">
        <v>33.6</v>
      </c>
      <c r="E103" s="51">
        <v>6</v>
      </c>
      <c r="F103" s="54">
        <v>618</v>
      </c>
      <c r="G103" s="130">
        <v>75285012840</v>
      </c>
      <c r="H103" s="142"/>
      <c r="I103" s="52"/>
      <c r="J103" s="195">
        <f t="shared" si="1"/>
        <v>0</v>
      </c>
    </row>
    <row r="104" spans="1:10" x14ac:dyDescent="0.15">
      <c r="A104" s="138"/>
      <c r="B104" s="28"/>
      <c r="C104" s="29"/>
      <c r="D104" s="16">
        <v>0</v>
      </c>
      <c r="E104" s="17"/>
      <c r="F104" s="41"/>
      <c r="G104" s="88"/>
      <c r="H104" s="146"/>
      <c r="I104" s="18"/>
      <c r="J104" s="197"/>
    </row>
    <row r="105" spans="1:10" ht="16" x14ac:dyDescent="0.2">
      <c r="A105" s="179" t="s">
        <v>63</v>
      </c>
      <c r="B105" s="179"/>
      <c r="C105" s="179"/>
      <c r="D105" s="179">
        <v>0</v>
      </c>
      <c r="E105" s="179"/>
      <c r="F105" s="179"/>
      <c r="G105" s="179"/>
      <c r="H105" s="179"/>
      <c r="I105" s="179"/>
      <c r="J105" s="194"/>
    </row>
    <row r="106" spans="1:10" ht="12.75" customHeight="1" x14ac:dyDescent="0.15">
      <c r="A106" s="48" t="s">
        <v>64</v>
      </c>
      <c r="B106" s="12" t="s">
        <v>111</v>
      </c>
      <c r="C106" s="47" t="s">
        <v>22</v>
      </c>
      <c r="D106" s="50">
        <v>18.48</v>
      </c>
      <c r="E106" s="51">
        <v>6</v>
      </c>
      <c r="F106" s="52">
        <v>200</v>
      </c>
      <c r="G106" s="129">
        <v>75285004593</v>
      </c>
      <c r="H106" s="142"/>
      <c r="I106" s="52"/>
      <c r="J106" s="195">
        <f t="shared" si="1"/>
        <v>0</v>
      </c>
    </row>
    <row r="107" spans="1:10" ht="12.75" customHeight="1" x14ac:dyDescent="0.15">
      <c r="A107" s="48" t="s">
        <v>65</v>
      </c>
      <c r="B107" s="12" t="s">
        <v>112</v>
      </c>
      <c r="C107" s="47" t="s">
        <v>22</v>
      </c>
      <c r="D107" s="50">
        <v>18.48</v>
      </c>
      <c r="E107" s="51">
        <v>6</v>
      </c>
      <c r="F107" s="52">
        <v>200</v>
      </c>
      <c r="G107" s="129">
        <v>75285004609</v>
      </c>
      <c r="H107" s="142"/>
      <c r="I107" s="52"/>
      <c r="J107" s="195">
        <f t="shared" si="1"/>
        <v>0</v>
      </c>
    </row>
    <row r="108" spans="1:10" ht="12.75" customHeight="1" x14ac:dyDescent="0.15">
      <c r="A108" s="48" t="s">
        <v>66</v>
      </c>
      <c r="B108" s="12" t="s">
        <v>113</v>
      </c>
      <c r="C108" s="47" t="s">
        <v>23</v>
      </c>
      <c r="D108" s="50">
        <v>18.48</v>
      </c>
      <c r="E108" s="51">
        <v>6</v>
      </c>
      <c r="F108" s="52">
        <v>290</v>
      </c>
      <c r="G108" s="129">
        <v>75285004616</v>
      </c>
      <c r="H108" s="142"/>
      <c r="I108" s="52"/>
      <c r="J108" s="195">
        <f t="shared" si="1"/>
        <v>0</v>
      </c>
    </row>
    <row r="109" spans="1:10" s="28" customFormat="1" ht="12.75" customHeight="1" x14ac:dyDescent="0.15">
      <c r="A109" s="48" t="s">
        <v>378</v>
      </c>
      <c r="B109" s="126" t="s">
        <v>379</v>
      </c>
      <c r="C109" s="47" t="s">
        <v>80</v>
      </c>
      <c r="D109" s="50">
        <v>23.52</v>
      </c>
      <c r="E109" s="51">
        <v>6</v>
      </c>
      <c r="F109" s="54">
        <v>180</v>
      </c>
      <c r="G109" s="130">
        <v>75285013649</v>
      </c>
      <c r="H109" s="142"/>
      <c r="I109" s="52"/>
      <c r="J109" s="195">
        <f t="shared" si="1"/>
        <v>0</v>
      </c>
    </row>
    <row r="110" spans="1:10" ht="12.75" customHeight="1" x14ac:dyDescent="0.15">
      <c r="A110" s="49"/>
      <c r="B110" s="49"/>
      <c r="C110" s="49"/>
      <c r="D110" s="49">
        <v>0</v>
      </c>
      <c r="E110" s="49"/>
      <c r="F110" s="49"/>
      <c r="G110" s="49"/>
      <c r="H110" s="147"/>
      <c r="I110" s="49"/>
      <c r="J110" s="201"/>
    </row>
    <row r="111" spans="1:10" ht="16" x14ac:dyDescent="0.2">
      <c r="A111" s="179" t="s">
        <v>68</v>
      </c>
      <c r="B111" s="179"/>
      <c r="C111" s="179"/>
      <c r="D111" s="179">
        <v>0</v>
      </c>
      <c r="E111" s="179"/>
      <c r="F111" s="179"/>
      <c r="G111" s="179"/>
      <c r="H111" s="179"/>
      <c r="I111" s="179"/>
      <c r="J111" s="194"/>
    </row>
    <row r="112" spans="1:10" ht="12.75" customHeight="1" x14ac:dyDescent="0.15">
      <c r="A112" s="38" t="s">
        <v>321</v>
      </c>
      <c r="B112" s="12" t="s">
        <v>218</v>
      </c>
      <c r="C112" s="52" t="s">
        <v>20</v>
      </c>
      <c r="D112" s="50">
        <v>40.5</v>
      </c>
      <c r="E112" s="51">
        <v>12</v>
      </c>
      <c r="F112" s="52">
        <v>90</v>
      </c>
      <c r="G112" s="129">
        <v>72790003714</v>
      </c>
      <c r="H112" s="142"/>
      <c r="I112" s="52"/>
      <c r="J112" s="195">
        <f t="shared" si="1"/>
        <v>0</v>
      </c>
    </row>
    <row r="113" spans="1:10" ht="12.75" customHeight="1" x14ac:dyDescent="0.15">
      <c r="A113" s="38" t="s">
        <v>322</v>
      </c>
      <c r="B113" s="12" t="s">
        <v>219</v>
      </c>
      <c r="C113" s="52" t="s">
        <v>20</v>
      </c>
      <c r="D113" s="50">
        <v>40.5</v>
      </c>
      <c r="E113" s="51">
        <v>12</v>
      </c>
      <c r="F113" s="52">
        <v>90</v>
      </c>
      <c r="G113" s="129">
        <v>72790003721</v>
      </c>
      <c r="H113" s="142"/>
      <c r="I113" s="52"/>
      <c r="J113" s="195">
        <f t="shared" si="1"/>
        <v>0</v>
      </c>
    </row>
    <row r="114" spans="1:10" ht="12.75" customHeight="1" x14ac:dyDescent="0.15">
      <c r="A114" s="38" t="s">
        <v>323</v>
      </c>
      <c r="B114" s="12" t="s">
        <v>220</v>
      </c>
      <c r="C114" s="52" t="s">
        <v>20</v>
      </c>
      <c r="D114" s="50">
        <v>40.5</v>
      </c>
      <c r="E114" s="51">
        <v>12</v>
      </c>
      <c r="F114" s="52">
        <v>90</v>
      </c>
      <c r="G114" s="129">
        <v>72790003738</v>
      </c>
      <c r="H114" s="142"/>
      <c r="I114" s="52"/>
      <c r="J114" s="195">
        <f t="shared" si="1"/>
        <v>0</v>
      </c>
    </row>
    <row r="115" spans="1:10" ht="12.75" customHeight="1" x14ac:dyDescent="0.15">
      <c r="A115" s="38" t="s">
        <v>324</v>
      </c>
      <c r="B115" s="12" t="s">
        <v>221</v>
      </c>
      <c r="C115" s="52" t="s">
        <v>20</v>
      </c>
      <c r="D115" s="50">
        <v>40.5</v>
      </c>
      <c r="E115" s="51">
        <v>12</v>
      </c>
      <c r="F115" s="52">
        <v>90</v>
      </c>
      <c r="G115" s="129">
        <v>72790003745</v>
      </c>
      <c r="H115" s="142"/>
      <c r="I115" s="52"/>
      <c r="J115" s="195">
        <f t="shared" si="1"/>
        <v>0</v>
      </c>
    </row>
    <row r="116" spans="1:10" ht="12.75" customHeight="1" x14ac:dyDescent="0.15">
      <c r="A116" s="38" t="s">
        <v>325</v>
      </c>
      <c r="B116" s="12" t="s">
        <v>222</v>
      </c>
      <c r="C116" s="52" t="s">
        <v>20</v>
      </c>
      <c r="D116" s="50">
        <v>40.5</v>
      </c>
      <c r="E116" s="51">
        <v>12</v>
      </c>
      <c r="F116" s="52">
        <v>90</v>
      </c>
      <c r="G116" s="129">
        <v>72790003769</v>
      </c>
      <c r="H116" s="142"/>
      <c r="I116" s="52"/>
      <c r="J116" s="195">
        <f t="shared" si="1"/>
        <v>0</v>
      </c>
    </row>
    <row r="117" spans="1:10" ht="12.75" customHeight="1" x14ac:dyDescent="0.15">
      <c r="A117" s="38" t="s">
        <v>326</v>
      </c>
      <c r="B117" s="12" t="s">
        <v>223</v>
      </c>
      <c r="C117" s="52" t="s">
        <v>20</v>
      </c>
      <c r="D117" s="50">
        <v>40.5</v>
      </c>
      <c r="E117" s="51">
        <v>12</v>
      </c>
      <c r="F117" s="52">
        <v>90</v>
      </c>
      <c r="G117" s="129">
        <v>72790003776</v>
      </c>
      <c r="H117" s="142"/>
      <c r="I117" s="52"/>
      <c r="J117" s="195">
        <f t="shared" si="1"/>
        <v>0</v>
      </c>
    </row>
    <row r="118" spans="1:10" ht="12.75" customHeight="1" x14ac:dyDescent="0.15">
      <c r="A118" s="38" t="s">
        <v>360</v>
      </c>
      <c r="B118" s="12" t="s">
        <v>224</v>
      </c>
      <c r="C118" s="52" t="s">
        <v>20</v>
      </c>
      <c r="D118" s="50">
        <v>40.5</v>
      </c>
      <c r="E118" s="51">
        <v>12</v>
      </c>
      <c r="F118" s="52">
        <v>90</v>
      </c>
      <c r="G118" s="129">
        <v>72790003783</v>
      </c>
      <c r="H118" s="142"/>
      <c r="I118" s="52"/>
      <c r="J118" s="195">
        <f t="shared" si="1"/>
        <v>0</v>
      </c>
    </row>
    <row r="119" spans="1:10" ht="12.75" customHeight="1" x14ac:dyDescent="0.15">
      <c r="A119" s="38" t="s">
        <v>294</v>
      </c>
      <c r="B119" s="12" t="s">
        <v>225</v>
      </c>
      <c r="C119" s="52" t="s">
        <v>20</v>
      </c>
      <c r="D119" s="50">
        <v>40.5</v>
      </c>
      <c r="E119" s="51">
        <v>12</v>
      </c>
      <c r="F119" s="52">
        <v>90</v>
      </c>
      <c r="G119" s="129">
        <v>72790003790</v>
      </c>
      <c r="H119" s="142"/>
      <c r="I119" s="52"/>
      <c r="J119" s="195">
        <f t="shared" si="1"/>
        <v>0</v>
      </c>
    </row>
    <row r="120" spans="1:10" ht="12.75" customHeight="1" x14ac:dyDescent="0.15">
      <c r="A120" s="38" t="s">
        <v>327</v>
      </c>
      <c r="B120" s="12" t="s">
        <v>226</v>
      </c>
      <c r="C120" s="52" t="s">
        <v>20</v>
      </c>
      <c r="D120" s="50">
        <v>40.5</v>
      </c>
      <c r="E120" s="51">
        <v>12</v>
      </c>
      <c r="F120" s="52">
        <v>90</v>
      </c>
      <c r="G120" s="129">
        <v>72790003806</v>
      </c>
      <c r="H120" s="142"/>
      <c r="I120" s="52"/>
      <c r="J120" s="195">
        <f t="shared" si="1"/>
        <v>0</v>
      </c>
    </row>
    <row r="121" spans="1:10" ht="12.75" customHeight="1" x14ac:dyDescent="0.15">
      <c r="A121" s="38" t="s">
        <v>328</v>
      </c>
      <c r="B121" s="12" t="s">
        <v>227</v>
      </c>
      <c r="C121" s="52" t="s">
        <v>20</v>
      </c>
      <c r="D121" s="50">
        <v>40.5</v>
      </c>
      <c r="E121" s="51">
        <v>12</v>
      </c>
      <c r="F121" s="52">
        <v>90</v>
      </c>
      <c r="G121" s="129">
        <v>72790003820</v>
      </c>
      <c r="H121" s="142"/>
      <c r="I121" s="52"/>
      <c r="J121" s="195">
        <f t="shared" si="1"/>
        <v>0</v>
      </c>
    </row>
    <row r="122" spans="1:10" ht="12.75" customHeight="1" x14ac:dyDescent="0.15">
      <c r="A122" s="38" t="s">
        <v>358</v>
      </c>
      <c r="B122" s="12" t="s">
        <v>228</v>
      </c>
      <c r="C122" s="52" t="s">
        <v>20</v>
      </c>
      <c r="D122" s="50">
        <v>40.5</v>
      </c>
      <c r="E122" s="51">
        <v>12</v>
      </c>
      <c r="F122" s="52">
        <v>90</v>
      </c>
      <c r="G122" s="129">
        <v>72790003844</v>
      </c>
      <c r="H122" s="142"/>
      <c r="I122" s="52"/>
      <c r="J122" s="195">
        <f t="shared" si="1"/>
        <v>0</v>
      </c>
    </row>
    <row r="123" spans="1:10" ht="13.5" customHeight="1" x14ac:dyDescent="0.15">
      <c r="A123" s="38" t="s">
        <v>359</v>
      </c>
      <c r="B123" s="57" t="s">
        <v>229</v>
      </c>
      <c r="C123" s="52" t="s">
        <v>20</v>
      </c>
      <c r="D123" s="50">
        <v>40.5</v>
      </c>
      <c r="E123" s="51">
        <v>12</v>
      </c>
      <c r="F123" s="52">
        <v>90</v>
      </c>
      <c r="G123" s="133">
        <v>72790003868</v>
      </c>
      <c r="H123" s="142"/>
      <c r="I123" s="52"/>
      <c r="J123" s="195">
        <f t="shared" si="1"/>
        <v>0</v>
      </c>
    </row>
    <row r="124" spans="1:10" ht="12.75" customHeight="1" x14ac:dyDescent="0.15">
      <c r="A124" s="38" t="s">
        <v>329</v>
      </c>
      <c r="B124" s="12" t="s">
        <v>230</v>
      </c>
      <c r="C124" s="52" t="s">
        <v>20</v>
      </c>
      <c r="D124" s="50">
        <v>40.5</v>
      </c>
      <c r="E124" s="51">
        <v>12</v>
      </c>
      <c r="F124" s="52">
        <v>90</v>
      </c>
      <c r="G124" s="129">
        <v>75285000267</v>
      </c>
      <c r="H124" s="142"/>
      <c r="I124" s="52"/>
      <c r="J124" s="195">
        <f t="shared" si="1"/>
        <v>0</v>
      </c>
    </row>
    <row r="125" spans="1:10" x14ac:dyDescent="0.15">
      <c r="A125" s="38" t="s">
        <v>295</v>
      </c>
      <c r="B125" s="12" t="s">
        <v>231</v>
      </c>
      <c r="C125" s="52" t="s">
        <v>20</v>
      </c>
      <c r="D125" s="50">
        <v>40.5</v>
      </c>
      <c r="E125" s="51">
        <v>12</v>
      </c>
      <c r="F125" s="52">
        <v>90</v>
      </c>
      <c r="G125" s="129">
        <v>75285000281</v>
      </c>
      <c r="H125" s="142"/>
      <c r="I125" s="52"/>
      <c r="J125" s="195">
        <f t="shared" si="1"/>
        <v>0</v>
      </c>
    </row>
    <row r="126" spans="1:10" x14ac:dyDescent="0.15">
      <c r="A126" s="38" t="s">
        <v>330</v>
      </c>
      <c r="B126" s="12" t="s">
        <v>232</v>
      </c>
      <c r="C126" s="52" t="s">
        <v>20</v>
      </c>
      <c r="D126" s="50">
        <v>40.5</v>
      </c>
      <c r="E126" s="51">
        <v>12</v>
      </c>
      <c r="F126" s="52">
        <v>90</v>
      </c>
      <c r="G126" s="129">
        <v>75285000328</v>
      </c>
      <c r="H126" s="142"/>
      <c r="I126" s="52"/>
      <c r="J126" s="195">
        <f t="shared" si="1"/>
        <v>0</v>
      </c>
    </row>
    <row r="127" spans="1:10" x14ac:dyDescent="0.15">
      <c r="A127" s="38" t="s">
        <v>305</v>
      </c>
      <c r="B127" s="12" t="s">
        <v>362</v>
      </c>
      <c r="C127" s="52" t="s">
        <v>20</v>
      </c>
      <c r="D127" s="50">
        <v>40.5</v>
      </c>
      <c r="E127" s="51">
        <v>12</v>
      </c>
      <c r="F127" s="52">
        <v>90</v>
      </c>
      <c r="G127" s="129">
        <v>75285012567</v>
      </c>
      <c r="H127" s="142"/>
      <c r="I127" s="52"/>
      <c r="J127" s="195">
        <f t="shared" si="1"/>
        <v>0</v>
      </c>
    </row>
    <row r="128" spans="1:10" x14ac:dyDescent="0.15">
      <c r="A128" s="38" t="s">
        <v>245</v>
      </c>
      <c r="B128" s="12" t="s">
        <v>246</v>
      </c>
      <c r="C128" s="52" t="s">
        <v>20</v>
      </c>
      <c r="D128" s="50">
        <v>40.5</v>
      </c>
      <c r="E128" s="51">
        <v>12</v>
      </c>
      <c r="F128" s="52">
        <v>90</v>
      </c>
      <c r="G128" s="129">
        <v>75285010976</v>
      </c>
      <c r="H128" s="142"/>
      <c r="I128" s="52"/>
      <c r="J128" s="195">
        <f t="shared" si="1"/>
        <v>0</v>
      </c>
    </row>
    <row r="129" spans="1:10" x14ac:dyDescent="0.15">
      <c r="A129" s="38" t="s">
        <v>247</v>
      </c>
      <c r="B129" s="12" t="s">
        <v>248</v>
      </c>
      <c r="C129" s="52" t="s">
        <v>20</v>
      </c>
      <c r="D129" s="50">
        <v>40.5</v>
      </c>
      <c r="E129" s="51">
        <v>12</v>
      </c>
      <c r="F129" s="52">
        <v>90</v>
      </c>
      <c r="G129" s="129">
        <v>75285010983</v>
      </c>
      <c r="H129" s="142"/>
      <c r="I129" s="52"/>
      <c r="J129" s="195">
        <f t="shared" si="1"/>
        <v>0</v>
      </c>
    </row>
    <row r="130" spans="1:10" x14ac:dyDescent="0.15">
      <c r="A130" s="38" t="s">
        <v>249</v>
      </c>
      <c r="B130" s="12" t="s">
        <v>250</v>
      </c>
      <c r="C130" s="52" t="s">
        <v>20</v>
      </c>
      <c r="D130" s="50">
        <v>40.5</v>
      </c>
      <c r="E130" s="51">
        <v>12</v>
      </c>
      <c r="F130" s="52">
        <v>90</v>
      </c>
      <c r="G130" s="129">
        <v>75285010990</v>
      </c>
      <c r="H130" s="142"/>
      <c r="I130" s="52"/>
      <c r="J130" s="195">
        <f t="shared" si="1"/>
        <v>0</v>
      </c>
    </row>
    <row r="131" spans="1:10" ht="18" customHeight="1" x14ac:dyDescent="0.15">
      <c r="A131" s="23"/>
      <c r="C131" s="8"/>
      <c r="D131" s="9">
        <v>0</v>
      </c>
      <c r="E131" s="8"/>
      <c r="F131" s="8"/>
      <c r="G131" s="10"/>
      <c r="H131" s="141"/>
      <c r="I131" s="10"/>
      <c r="J131" s="193"/>
    </row>
    <row r="132" spans="1:10" s="20" customFormat="1" ht="18" customHeight="1" x14ac:dyDescent="0.2">
      <c r="A132" s="180" t="s">
        <v>69</v>
      </c>
      <c r="B132" s="180"/>
      <c r="C132" s="180"/>
      <c r="D132" s="180">
        <v>0</v>
      </c>
      <c r="E132" s="180"/>
      <c r="F132" s="180"/>
      <c r="G132" s="180"/>
      <c r="H132" s="180"/>
      <c r="I132" s="180"/>
      <c r="J132" s="198"/>
    </row>
    <row r="133" spans="1:10" ht="12.75" customHeight="1" x14ac:dyDescent="0.15">
      <c r="A133" s="97" t="s">
        <v>296</v>
      </c>
      <c r="B133" s="12" t="s">
        <v>238</v>
      </c>
      <c r="C133" s="22" t="s">
        <v>20</v>
      </c>
      <c r="D133" s="50">
        <v>40.5</v>
      </c>
      <c r="E133" s="51">
        <v>12</v>
      </c>
      <c r="F133" s="52">
        <v>126</v>
      </c>
      <c r="G133" s="129">
        <v>75285003305</v>
      </c>
      <c r="H133" s="142"/>
      <c r="I133" s="52"/>
      <c r="J133" s="195">
        <f t="shared" si="1"/>
        <v>0</v>
      </c>
    </row>
    <row r="134" spans="1:10" ht="12.75" customHeight="1" x14ac:dyDescent="0.15">
      <c r="A134" s="97" t="s">
        <v>331</v>
      </c>
      <c r="B134" s="12" t="s">
        <v>239</v>
      </c>
      <c r="C134" s="22" t="s">
        <v>20</v>
      </c>
      <c r="D134" s="50">
        <v>40.5</v>
      </c>
      <c r="E134" s="51">
        <v>12</v>
      </c>
      <c r="F134" s="52">
        <v>126</v>
      </c>
      <c r="G134" s="129">
        <v>75285003312</v>
      </c>
      <c r="H134" s="142"/>
      <c r="I134" s="52"/>
      <c r="J134" s="195">
        <f t="shared" si="1"/>
        <v>0</v>
      </c>
    </row>
    <row r="135" spans="1:10" ht="12.75" customHeight="1" x14ac:dyDescent="0.15">
      <c r="A135" s="97" t="s">
        <v>332</v>
      </c>
      <c r="B135" s="12" t="s">
        <v>240</v>
      </c>
      <c r="C135" s="22" t="s">
        <v>20</v>
      </c>
      <c r="D135" s="50">
        <v>40.5</v>
      </c>
      <c r="E135" s="51">
        <v>12</v>
      </c>
      <c r="F135" s="52">
        <v>126</v>
      </c>
      <c r="G135" s="129">
        <v>75285003329</v>
      </c>
      <c r="H135" s="142"/>
      <c r="I135" s="52"/>
      <c r="J135" s="195">
        <f t="shared" si="1"/>
        <v>0</v>
      </c>
    </row>
    <row r="136" spans="1:10" ht="12.75" customHeight="1" x14ac:dyDescent="0.15">
      <c r="A136" s="97" t="s">
        <v>333</v>
      </c>
      <c r="B136" s="12" t="s">
        <v>241</v>
      </c>
      <c r="C136" s="22" t="s">
        <v>20</v>
      </c>
      <c r="D136" s="50">
        <v>40.5</v>
      </c>
      <c r="E136" s="51">
        <v>12</v>
      </c>
      <c r="F136" s="52">
        <v>126</v>
      </c>
      <c r="G136" s="129">
        <v>75285003336</v>
      </c>
      <c r="H136" s="142"/>
      <c r="I136" s="52"/>
      <c r="J136" s="195">
        <f t="shared" si="1"/>
        <v>0</v>
      </c>
    </row>
    <row r="137" spans="1:10" ht="12.75" customHeight="1" x14ac:dyDescent="0.15">
      <c r="A137" s="23"/>
      <c r="B137" s="24"/>
      <c r="C137" s="8"/>
      <c r="D137" s="16">
        <v>0</v>
      </c>
      <c r="E137" s="46"/>
      <c r="F137" s="46"/>
      <c r="G137" s="25"/>
      <c r="H137" s="141"/>
      <c r="I137" s="25"/>
      <c r="J137" s="199"/>
    </row>
    <row r="138" spans="1:10" ht="16" x14ac:dyDescent="0.2">
      <c r="A138" s="179" t="s">
        <v>70</v>
      </c>
      <c r="B138" s="179"/>
      <c r="C138" s="179"/>
      <c r="D138" s="179">
        <v>0</v>
      </c>
      <c r="E138" s="179"/>
      <c r="F138" s="179"/>
      <c r="G138" s="179"/>
      <c r="H138" s="179"/>
      <c r="I138" s="179"/>
      <c r="J138" s="194"/>
    </row>
    <row r="139" spans="1:10" s="28" customFormat="1" ht="12.75" customHeight="1" x14ac:dyDescent="0.15">
      <c r="A139" s="121" t="s">
        <v>142</v>
      </c>
      <c r="B139" s="55" t="s">
        <v>233</v>
      </c>
      <c r="C139" s="45" t="s">
        <v>20</v>
      </c>
      <c r="D139" s="50">
        <v>53.760000000000005</v>
      </c>
      <c r="E139" s="51">
        <v>12</v>
      </c>
      <c r="F139" s="54">
        <v>72</v>
      </c>
      <c r="G139" s="130">
        <v>75285008690</v>
      </c>
      <c r="H139" s="142"/>
      <c r="I139" s="52"/>
      <c r="J139" s="195">
        <f t="shared" si="1"/>
        <v>0</v>
      </c>
    </row>
    <row r="140" spans="1:10" s="28" customFormat="1" ht="12.75" customHeight="1" x14ac:dyDescent="0.15">
      <c r="A140" s="122" t="s">
        <v>143</v>
      </c>
      <c r="B140" s="55" t="s">
        <v>234</v>
      </c>
      <c r="C140" s="45" t="s">
        <v>20</v>
      </c>
      <c r="D140" s="50">
        <v>53.760000000000005</v>
      </c>
      <c r="E140" s="51">
        <v>12</v>
      </c>
      <c r="F140" s="54">
        <v>72</v>
      </c>
      <c r="G140" s="130">
        <v>75285008706</v>
      </c>
      <c r="H140" s="142"/>
      <c r="I140" s="52"/>
      <c r="J140" s="195">
        <f t="shared" si="1"/>
        <v>0</v>
      </c>
    </row>
    <row r="141" spans="1:10" s="28" customFormat="1" ht="12.75" customHeight="1" x14ac:dyDescent="0.15">
      <c r="A141" s="122" t="s">
        <v>144</v>
      </c>
      <c r="B141" s="55" t="s">
        <v>235</v>
      </c>
      <c r="C141" s="45" t="s">
        <v>20</v>
      </c>
      <c r="D141" s="50">
        <v>53.760000000000005</v>
      </c>
      <c r="E141" s="51">
        <v>12</v>
      </c>
      <c r="F141" s="54">
        <v>72</v>
      </c>
      <c r="G141" s="130">
        <v>75285008737</v>
      </c>
      <c r="H141" s="142"/>
      <c r="I141" s="52"/>
      <c r="J141" s="195">
        <f t="shared" si="1"/>
        <v>0</v>
      </c>
    </row>
    <row r="142" spans="1:10" s="28" customFormat="1" ht="12.75" customHeight="1" x14ac:dyDescent="0.15">
      <c r="A142" s="122" t="s">
        <v>145</v>
      </c>
      <c r="B142" s="55" t="s">
        <v>236</v>
      </c>
      <c r="C142" s="45" t="s">
        <v>20</v>
      </c>
      <c r="D142" s="50">
        <v>53.760000000000005</v>
      </c>
      <c r="E142" s="51">
        <v>12</v>
      </c>
      <c r="F142" s="54">
        <v>72</v>
      </c>
      <c r="G142" s="130">
        <v>75285008744</v>
      </c>
      <c r="H142" s="142"/>
      <c r="I142" s="52"/>
      <c r="J142" s="195">
        <f t="shared" si="1"/>
        <v>0</v>
      </c>
    </row>
    <row r="143" spans="1:10" s="28" customFormat="1" ht="12.75" customHeight="1" x14ac:dyDescent="0.15">
      <c r="A143" s="123" t="s">
        <v>304</v>
      </c>
      <c r="B143" s="55" t="s">
        <v>363</v>
      </c>
      <c r="C143" s="45" t="s">
        <v>20</v>
      </c>
      <c r="D143" s="50">
        <v>53.760000000000005</v>
      </c>
      <c r="E143" s="51">
        <v>12</v>
      </c>
      <c r="F143" s="54">
        <v>72</v>
      </c>
      <c r="G143" s="130">
        <v>75285012574</v>
      </c>
      <c r="H143" s="142"/>
      <c r="I143" s="52"/>
      <c r="J143" s="195">
        <f t="shared" si="1"/>
        <v>0</v>
      </c>
    </row>
    <row r="144" spans="1:10" s="28" customFormat="1" ht="12.75" customHeight="1" x14ac:dyDescent="0.15">
      <c r="A144" s="124" t="s">
        <v>146</v>
      </c>
      <c r="B144" s="55" t="s">
        <v>237</v>
      </c>
      <c r="C144" s="45" t="s">
        <v>20</v>
      </c>
      <c r="D144" s="50">
        <v>53.760000000000005</v>
      </c>
      <c r="E144" s="51">
        <v>12</v>
      </c>
      <c r="F144" s="54">
        <v>72</v>
      </c>
      <c r="G144" s="130">
        <v>75285008928</v>
      </c>
      <c r="H144" s="142"/>
      <c r="I144" s="52"/>
      <c r="J144" s="195">
        <f t="shared" si="1"/>
        <v>0</v>
      </c>
    </row>
    <row r="145" spans="1:10" s="28" customFormat="1" ht="12.75" customHeight="1" x14ac:dyDescent="0.15">
      <c r="A145" s="124" t="s">
        <v>257</v>
      </c>
      <c r="B145" s="55" t="s">
        <v>288</v>
      </c>
      <c r="C145" s="45" t="s">
        <v>20</v>
      </c>
      <c r="D145" s="50">
        <v>53.760000000000005</v>
      </c>
      <c r="E145" s="51">
        <v>12</v>
      </c>
      <c r="F145" s="54">
        <v>72</v>
      </c>
      <c r="G145" s="130">
        <v>75285011447</v>
      </c>
      <c r="H145" s="142"/>
      <c r="I145" s="52"/>
      <c r="J145" s="195">
        <f t="shared" si="1"/>
        <v>0</v>
      </c>
    </row>
    <row r="146" spans="1:10" s="28" customFormat="1" ht="12.75" customHeight="1" x14ac:dyDescent="0.15">
      <c r="A146" s="125" t="s">
        <v>380</v>
      </c>
      <c r="B146" s="125" t="s">
        <v>381</v>
      </c>
      <c r="C146" s="45" t="s">
        <v>20</v>
      </c>
      <c r="D146" s="50">
        <v>53.760000000000005</v>
      </c>
      <c r="E146" s="51">
        <v>12</v>
      </c>
      <c r="F146" s="54">
        <v>72</v>
      </c>
      <c r="G146" s="134">
        <v>75285013731</v>
      </c>
      <c r="H146" s="142"/>
      <c r="I146" s="52"/>
      <c r="J146" s="195">
        <f t="shared" si="1"/>
        <v>0</v>
      </c>
    </row>
    <row r="147" spans="1:10" s="108" customFormat="1" ht="12" customHeight="1" x14ac:dyDescent="0.15">
      <c r="A147" s="114"/>
      <c r="C147" s="115"/>
      <c r="D147" s="16">
        <v>0</v>
      </c>
      <c r="E147" s="116"/>
      <c r="F147" s="117"/>
      <c r="G147" s="118"/>
      <c r="H147" s="148"/>
      <c r="I147" s="118"/>
      <c r="J147" s="202"/>
    </row>
    <row r="148" spans="1:10" s="108" customFormat="1" ht="16" x14ac:dyDescent="0.2">
      <c r="A148" s="179" t="s">
        <v>382</v>
      </c>
      <c r="B148" s="179"/>
      <c r="C148" s="179"/>
      <c r="D148" s="179">
        <v>0</v>
      </c>
      <c r="E148" s="179"/>
      <c r="F148" s="179"/>
      <c r="G148" s="179"/>
      <c r="H148" s="179"/>
      <c r="I148" s="179"/>
      <c r="J148" s="194"/>
    </row>
    <row r="149" spans="1:10" s="28" customFormat="1" x14ac:dyDescent="0.15">
      <c r="A149" s="125" t="s">
        <v>383</v>
      </c>
      <c r="B149" s="127" t="s">
        <v>74</v>
      </c>
      <c r="C149" s="45" t="s">
        <v>20</v>
      </c>
      <c r="D149" s="50">
        <v>47.04</v>
      </c>
      <c r="E149" s="51">
        <v>12</v>
      </c>
      <c r="F149" s="54"/>
      <c r="G149" s="134">
        <v>75285013526</v>
      </c>
      <c r="H149" s="142"/>
      <c r="I149" s="52"/>
      <c r="J149" s="195">
        <f t="shared" si="1"/>
        <v>0</v>
      </c>
    </row>
    <row r="150" spans="1:10" s="28" customFormat="1" x14ac:dyDescent="0.15">
      <c r="A150" s="125" t="s">
        <v>384</v>
      </c>
      <c r="B150" s="127" t="s">
        <v>75</v>
      </c>
      <c r="C150" s="45" t="s">
        <v>20</v>
      </c>
      <c r="D150" s="50">
        <v>47.04</v>
      </c>
      <c r="E150" s="51">
        <v>12</v>
      </c>
      <c r="F150" s="54"/>
      <c r="G150" s="134">
        <v>75285013533</v>
      </c>
      <c r="H150" s="142"/>
      <c r="I150" s="52"/>
      <c r="J150" s="195">
        <f t="shared" si="1"/>
        <v>0</v>
      </c>
    </row>
    <row r="151" spans="1:10" s="28" customFormat="1" x14ac:dyDescent="0.15">
      <c r="A151" s="125" t="s">
        <v>385</v>
      </c>
      <c r="B151" s="127" t="s">
        <v>389</v>
      </c>
      <c r="C151" s="45" t="s">
        <v>20</v>
      </c>
      <c r="D151" s="50">
        <v>47.04</v>
      </c>
      <c r="E151" s="51">
        <v>12</v>
      </c>
      <c r="F151" s="54"/>
      <c r="G151" s="134">
        <v>75285013540</v>
      </c>
      <c r="H151" s="142"/>
      <c r="I151" s="52"/>
      <c r="J151" s="195">
        <f t="shared" si="1"/>
        <v>0</v>
      </c>
    </row>
    <row r="152" spans="1:10" s="28" customFormat="1" x14ac:dyDescent="0.15">
      <c r="A152" s="125" t="s">
        <v>386</v>
      </c>
      <c r="B152" s="127" t="s">
        <v>390</v>
      </c>
      <c r="C152" s="45" t="s">
        <v>20</v>
      </c>
      <c r="D152" s="50">
        <v>47.04</v>
      </c>
      <c r="E152" s="51">
        <v>12</v>
      </c>
      <c r="F152" s="54"/>
      <c r="G152" s="134">
        <v>75285013557</v>
      </c>
      <c r="H152" s="142"/>
      <c r="I152" s="52"/>
      <c r="J152" s="195">
        <f t="shared" ref="J152:J215" si="2">I152*D152</f>
        <v>0</v>
      </c>
    </row>
    <row r="153" spans="1:10" s="28" customFormat="1" x14ac:dyDescent="0.15">
      <c r="A153" s="125" t="s">
        <v>387</v>
      </c>
      <c r="B153" s="127" t="s">
        <v>391</v>
      </c>
      <c r="C153" s="45" t="s">
        <v>20</v>
      </c>
      <c r="D153" s="50">
        <v>47.04</v>
      </c>
      <c r="E153" s="51">
        <v>12</v>
      </c>
      <c r="F153" s="54"/>
      <c r="G153" s="134">
        <v>75285013564</v>
      </c>
      <c r="H153" s="142"/>
      <c r="I153" s="52"/>
      <c r="J153" s="195">
        <f t="shared" si="2"/>
        <v>0</v>
      </c>
    </row>
    <row r="154" spans="1:10" s="28" customFormat="1" x14ac:dyDescent="0.15">
      <c r="A154" s="125" t="s">
        <v>388</v>
      </c>
      <c r="B154" s="127" t="s">
        <v>392</v>
      </c>
      <c r="C154" s="45" t="s">
        <v>20</v>
      </c>
      <c r="D154" s="50">
        <v>47.04</v>
      </c>
      <c r="E154" s="51">
        <v>12</v>
      </c>
      <c r="F154" s="54"/>
      <c r="G154" s="134">
        <v>75285013571</v>
      </c>
      <c r="H154" s="142"/>
      <c r="I154" s="52"/>
      <c r="J154" s="195">
        <f t="shared" si="2"/>
        <v>0</v>
      </c>
    </row>
    <row r="155" spans="1:10" ht="12" customHeight="1" x14ac:dyDescent="0.15">
      <c r="C155" s="8"/>
      <c r="D155" s="9">
        <v>0</v>
      </c>
      <c r="E155" s="8"/>
      <c r="F155" s="8"/>
      <c r="G155" s="10"/>
      <c r="H155" s="141"/>
      <c r="I155" s="10"/>
      <c r="J155" s="193"/>
    </row>
    <row r="156" spans="1:10" ht="21" customHeight="1" x14ac:dyDescent="0.2">
      <c r="A156" s="179" t="s">
        <v>71</v>
      </c>
      <c r="B156" s="179"/>
      <c r="C156" s="179"/>
      <c r="D156" s="179">
        <v>0</v>
      </c>
      <c r="E156" s="179"/>
      <c r="F156" s="179"/>
      <c r="G156" s="179"/>
      <c r="H156" s="179"/>
      <c r="I156" s="179"/>
      <c r="J156" s="194"/>
    </row>
    <row r="157" spans="1:10" ht="12.75" customHeight="1" x14ac:dyDescent="0.15">
      <c r="A157" s="48" t="s">
        <v>258</v>
      </c>
      <c r="B157" s="12" t="s">
        <v>114</v>
      </c>
      <c r="C157" s="54" t="s">
        <v>20</v>
      </c>
      <c r="D157" s="50">
        <v>29.52</v>
      </c>
      <c r="E157" s="51">
        <v>6</v>
      </c>
      <c r="F157" s="52">
        <v>88</v>
      </c>
      <c r="G157" s="129">
        <v>72790004209</v>
      </c>
      <c r="H157" s="142"/>
      <c r="I157" s="52"/>
      <c r="J157" s="195">
        <f t="shared" si="2"/>
        <v>0</v>
      </c>
    </row>
    <row r="158" spans="1:10" ht="12.75" customHeight="1" x14ac:dyDescent="0.15">
      <c r="A158" s="48" t="s">
        <v>297</v>
      </c>
      <c r="B158" s="12" t="s">
        <v>115</v>
      </c>
      <c r="C158" s="54" t="s">
        <v>20</v>
      </c>
      <c r="D158" s="50">
        <v>29.52</v>
      </c>
      <c r="E158" s="51">
        <v>6</v>
      </c>
      <c r="F158" s="52">
        <v>88</v>
      </c>
      <c r="G158" s="129">
        <v>72790004223</v>
      </c>
      <c r="H158" s="142"/>
      <c r="I158" s="52"/>
      <c r="J158" s="195">
        <f t="shared" si="2"/>
        <v>0</v>
      </c>
    </row>
    <row r="159" spans="1:10" ht="12.75" customHeight="1" x14ac:dyDescent="0.15">
      <c r="A159" s="48" t="s">
        <v>298</v>
      </c>
      <c r="B159" s="12" t="s">
        <v>72</v>
      </c>
      <c r="C159" s="54" t="s">
        <v>20</v>
      </c>
      <c r="D159" s="50">
        <v>29.52</v>
      </c>
      <c r="E159" s="51">
        <v>6</v>
      </c>
      <c r="F159" s="52">
        <v>88</v>
      </c>
      <c r="G159" s="129">
        <v>72790004230</v>
      </c>
      <c r="H159" s="142"/>
      <c r="I159" s="52"/>
      <c r="J159" s="195">
        <f t="shared" si="2"/>
        <v>0</v>
      </c>
    </row>
    <row r="160" spans="1:10" x14ac:dyDescent="0.15">
      <c r="B160" s="24"/>
      <c r="C160" s="8"/>
      <c r="D160" s="16">
        <v>0</v>
      </c>
      <c r="E160" s="8"/>
      <c r="F160" s="8"/>
      <c r="G160" s="10"/>
      <c r="H160" s="141"/>
      <c r="I160" s="10"/>
      <c r="J160" s="193"/>
    </row>
    <row r="161" spans="1:10" ht="15.75" customHeight="1" x14ac:dyDescent="0.2">
      <c r="A161" s="179" t="s">
        <v>73</v>
      </c>
      <c r="B161" s="179"/>
      <c r="C161" s="179"/>
      <c r="D161" s="179">
        <v>0</v>
      </c>
      <c r="E161" s="179"/>
      <c r="F161" s="179"/>
      <c r="G161" s="179"/>
      <c r="H161" s="179"/>
      <c r="I161" s="179"/>
      <c r="J161" s="194"/>
    </row>
    <row r="162" spans="1:10" ht="12.75" customHeight="1" x14ac:dyDescent="0.15">
      <c r="A162" s="38" t="s">
        <v>334</v>
      </c>
      <c r="B162" s="12" t="s">
        <v>74</v>
      </c>
      <c r="C162" s="52" t="s">
        <v>20</v>
      </c>
      <c r="D162" s="50">
        <v>44.760000000000005</v>
      </c>
      <c r="E162" s="51">
        <v>12</v>
      </c>
      <c r="F162" s="52">
        <v>90</v>
      </c>
      <c r="G162" s="129">
        <v>72790000317</v>
      </c>
      <c r="H162" s="142"/>
      <c r="I162" s="52"/>
      <c r="J162" s="195">
        <f t="shared" si="2"/>
        <v>0</v>
      </c>
    </row>
    <row r="163" spans="1:10" ht="12.75" customHeight="1" x14ac:dyDescent="0.15">
      <c r="A163" s="38" t="s">
        <v>335</v>
      </c>
      <c r="B163" s="12" t="s">
        <v>75</v>
      </c>
      <c r="C163" s="52" t="s">
        <v>20</v>
      </c>
      <c r="D163" s="50">
        <v>44.760000000000005</v>
      </c>
      <c r="E163" s="51">
        <v>12</v>
      </c>
      <c r="F163" s="52">
        <v>90</v>
      </c>
      <c r="G163" s="129">
        <v>72790000324</v>
      </c>
      <c r="H163" s="142"/>
      <c r="I163" s="52"/>
      <c r="J163" s="195">
        <f t="shared" si="2"/>
        <v>0</v>
      </c>
    </row>
    <row r="164" spans="1:10" s="108" customFormat="1" ht="12.75" customHeight="1" x14ac:dyDescent="0.15">
      <c r="A164" s="110" t="s">
        <v>259</v>
      </c>
      <c r="B164" s="104" t="s">
        <v>287</v>
      </c>
      <c r="C164" s="109" t="s">
        <v>20</v>
      </c>
      <c r="D164" s="50">
        <v>44.760000000000005</v>
      </c>
      <c r="E164" s="105">
        <v>12</v>
      </c>
      <c r="F164" s="109">
        <v>90</v>
      </c>
      <c r="G164" s="135">
        <v>75285011461</v>
      </c>
      <c r="H164" s="142"/>
      <c r="I164" s="52"/>
      <c r="J164" s="195">
        <f t="shared" si="2"/>
        <v>0</v>
      </c>
    </row>
    <row r="165" spans="1:10" ht="9" customHeight="1" x14ac:dyDescent="0.15">
      <c r="C165" s="8"/>
      <c r="D165" s="9">
        <v>0</v>
      </c>
      <c r="E165" s="8"/>
      <c r="F165" s="8"/>
      <c r="G165" s="10"/>
      <c r="H165" s="141"/>
      <c r="I165" s="10"/>
      <c r="J165" s="193"/>
    </row>
    <row r="166" spans="1:10" ht="15.75" customHeight="1" x14ac:dyDescent="0.2">
      <c r="A166" s="179" t="s">
        <v>76</v>
      </c>
      <c r="B166" s="179"/>
      <c r="C166" s="179"/>
      <c r="D166" s="179">
        <v>0</v>
      </c>
      <c r="E166" s="179"/>
      <c r="F166" s="179"/>
      <c r="G166" s="179"/>
      <c r="H166" s="179"/>
      <c r="I166" s="179"/>
      <c r="J166" s="194"/>
    </row>
    <row r="167" spans="1:10" ht="12.75" customHeight="1" x14ac:dyDescent="0.15">
      <c r="A167" s="48" t="s">
        <v>336</v>
      </c>
      <c r="B167" s="12" t="s">
        <v>116</v>
      </c>
      <c r="C167" s="54" t="s">
        <v>77</v>
      </c>
      <c r="D167" s="50">
        <v>12</v>
      </c>
      <c r="E167" s="51">
        <v>6</v>
      </c>
      <c r="F167" s="52">
        <v>442</v>
      </c>
      <c r="G167" s="129">
        <v>72790615559</v>
      </c>
      <c r="H167" s="142"/>
      <c r="I167" s="52"/>
      <c r="J167" s="195">
        <f t="shared" si="2"/>
        <v>0</v>
      </c>
    </row>
    <row r="168" spans="1:10" ht="12.75" customHeight="1" x14ac:dyDescent="0.15">
      <c r="A168" s="48" t="s">
        <v>337</v>
      </c>
      <c r="B168" s="12" t="s">
        <v>116</v>
      </c>
      <c r="C168" s="52" t="s">
        <v>79</v>
      </c>
      <c r="D168" s="50">
        <v>27.42</v>
      </c>
      <c r="E168" s="51">
        <v>6</v>
      </c>
      <c r="F168" s="52">
        <v>189</v>
      </c>
      <c r="G168" s="129">
        <v>72790615573</v>
      </c>
      <c r="H168" s="142"/>
      <c r="I168" s="52"/>
      <c r="J168" s="195">
        <f t="shared" si="2"/>
        <v>0</v>
      </c>
    </row>
    <row r="169" spans="1:10" ht="12.75" customHeight="1" x14ac:dyDescent="0.15">
      <c r="A169" s="48" t="s">
        <v>338</v>
      </c>
      <c r="B169" s="12" t="s">
        <v>117</v>
      </c>
      <c r="C169" s="54" t="s">
        <v>77</v>
      </c>
      <c r="D169" s="50">
        <v>12</v>
      </c>
      <c r="E169" s="51">
        <v>6</v>
      </c>
      <c r="F169" s="52">
        <v>442</v>
      </c>
      <c r="G169" s="129">
        <v>72790615658</v>
      </c>
      <c r="H169" s="142"/>
      <c r="I169" s="52"/>
      <c r="J169" s="195">
        <f t="shared" si="2"/>
        <v>0</v>
      </c>
    </row>
    <row r="170" spans="1:10" ht="12.75" customHeight="1" x14ac:dyDescent="0.15">
      <c r="A170" s="48" t="s">
        <v>339</v>
      </c>
      <c r="B170" s="12" t="s">
        <v>117</v>
      </c>
      <c r="C170" s="52" t="s">
        <v>79</v>
      </c>
      <c r="D170" s="50">
        <v>27.42</v>
      </c>
      <c r="E170" s="51">
        <v>6</v>
      </c>
      <c r="F170" s="52">
        <v>189</v>
      </c>
      <c r="G170" s="129">
        <v>72790615665</v>
      </c>
      <c r="H170" s="142"/>
      <c r="I170" s="52"/>
      <c r="J170" s="195">
        <f t="shared" si="2"/>
        <v>0</v>
      </c>
    </row>
    <row r="171" spans="1:10" ht="12.75" customHeight="1" x14ac:dyDescent="0.15">
      <c r="A171" s="48" t="s">
        <v>299</v>
      </c>
      <c r="B171" s="128" t="s">
        <v>300</v>
      </c>
      <c r="C171" s="52" t="s">
        <v>80</v>
      </c>
      <c r="D171" s="50">
        <v>14.940000000000001</v>
      </c>
      <c r="E171" s="51">
        <v>6</v>
      </c>
      <c r="F171" s="52">
        <v>180</v>
      </c>
      <c r="G171" s="129">
        <v>75285012055</v>
      </c>
      <c r="H171" s="142"/>
      <c r="I171" s="52"/>
      <c r="J171" s="195">
        <f t="shared" si="2"/>
        <v>0</v>
      </c>
    </row>
    <row r="172" spans="1:10" ht="12.75" customHeight="1" x14ac:dyDescent="0.15">
      <c r="A172" s="48" t="s">
        <v>340</v>
      </c>
      <c r="B172" s="12" t="s">
        <v>301</v>
      </c>
      <c r="C172" s="52" t="s">
        <v>80</v>
      </c>
      <c r="D172" s="50">
        <v>14.940000000000001</v>
      </c>
      <c r="E172" s="51">
        <v>6</v>
      </c>
      <c r="F172" s="52">
        <v>180</v>
      </c>
      <c r="G172" s="129">
        <v>75285002025</v>
      </c>
      <c r="H172" s="142"/>
      <c r="I172" s="52"/>
      <c r="J172" s="195">
        <f t="shared" si="2"/>
        <v>0</v>
      </c>
    </row>
    <row r="173" spans="1:10" ht="12.75" hidden="1" customHeight="1" x14ac:dyDescent="0.15">
      <c r="A173" s="21" t="s">
        <v>81</v>
      </c>
      <c r="B173" s="12" t="s">
        <v>82</v>
      </c>
      <c r="C173" s="13" t="s">
        <v>78</v>
      </c>
      <c r="D173" s="50">
        <v>0</v>
      </c>
      <c r="E173" s="51">
        <v>6</v>
      </c>
      <c r="F173" s="52">
        <v>442</v>
      </c>
      <c r="G173" s="53">
        <v>75285008195</v>
      </c>
      <c r="H173" s="144"/>
      <c r="I173" s="19"/>
      <c r="J173" s="197">
        <f t="shared" si="2"/>
        <v>0</v>
      </c>
    </row>
    <row r="174" spans="1:10" ht="9" customHeight="1" x14ac:dyDescent="0.15">
      <c r="A174" s="15"/>
      <c r="B174" s="49"/>
      <c r="C174" s="18"/>
      <c r="D174" s="16">
        <v>0</v>
      </c>
      <c r="E174" s="18"/>
      <c r="F174" s="18"/>
      <c r="G174" s="19"/>
      <c r="H174" s="144"/>
      <c r="I174" s="19"/>
      <c r="J174" s="197"/>
    </row>
    <row r="175" spans="1:10" ht="16" x14ac:dyDescent="0.2">
      <c r="A175" s="179" t="s">
        <v>83</v>
      </c>
      <c r="B175" s="179"/>
      <c r="C175" s="179"/>
      <c r="D175" s="179">
        <v>0</v>
      </c>
      <c r="E175" s="179"/>
      <c r="F175" s="179"/>
      <c r="G175" s="179"/>
      <c r="H175" s="179"/>
      <c r="I175" s="179"/>
      <c r="J175" s="194"/>
    </row>
    <row r="176" spans="1:10" ht="12.75" customHeight="1" x14ac:dyDescent="0.15">
      <c r="A176" s="99" t="s">
        <v>341</v>
      </c>
      <c r="B176" s="12" t="s">
        <v>84</v>
      </c>
      <c r="C176" s="54" t="s">
        <v>85</v>
      </c>
      <c r="D176" s="50">
        <v>9.06</v>
      </c>
      <c r="E176" s="51">
        <v>6</v>
      </c>
      <c r="F176" s="52">
        <v>400</v>
      </c>
      <c r="G176" s="129">
        <v>72790000119</v>
      </c>
      <c r="H176" s="142"/>
      <c r="I176" s="52"/>
      <c r="J176" s="195">
        <f t="shared" si="2"/>
        <v>0</v>
      </c>
    </row>
    <row r="177" spans="1:10" ht="12.75" customHeight="1" x14ac:dyDescent="0.15">
      <c r="A177" s="98" t="s">
        <v>342</v>
      </c>
      <c r="B177" s="12" t="s">
        <v>86</v>
      </c>
      <c r="C177" s="54" t="s">
        <v>85</v>
      </c>
      <c r="D177" s="50">
        <v>9.06</v>
      </c>
      <c r="E177" s="51">
        <v>6</v>
      </c>
      <c r="F177" s="52">
        <v>400</v>
      </c>
      <c r="G177" s="129">
        <v>72790000126</v>
      </c>
      <c r="H177" s="142"/>
      <c r="I177" s="52"/>
      <c r="J177" s="195">
        <f t="shared" si="2"/>
        <v>0</v>
      </c>
    </row>
    <row r="178" spans="1:10" ht="14.25" customHeight="1" x14ac:dyDescent="0.15">
      <c r="A178" s="98" t="s">
        <v>343</v>
      </c>
      <c r="B178" s="12" t="s">
        <v>88</v>
      </c>
      <c r="C178" s="54" t="s">
        <v>87</v>
      </c>
      <c r="D178" s="50">
        <v>9.06</v>
      </c>
      <c r="E178" s="51">
        <v>6</v>
      </c>
      <c r="F178" s="52">
        <v>400</v>
      </c>
      <c r="G178" s="129">
        <v>72790000157</v>
      </c>
      <c r="H178" s="142"/>
      <c r="I178" s="52"/>
      <c r="J178" s="195">
        <f t="shared" si="2"/>
        <v>0</v>
      </c>
    </row>
    <row r="179" spans="1:10" ht="14.25" customHeight="1" x14ac:dyDescent="0.15">
      <c r="A179" s="98" t="s">
        <v>344</v>
      </c>
      <c r="B179" s="12" t="s">
        <v>89</v>
      </c>
      <c r="C179" s="54" t="s">
        <v>87</v>
      </c>
      <c r="D179" s="50">
        <v>9.06</v>
      </c>
      <c r="E179" s="51">
        <v>6</v>
      </c>
      <c r="F179" s="52">
        <v>400</v>
      </c>
      <c r="G179" s="129">
        <v>72790000164</v>
      </c>
      <c r="H179" s="142"/>
      <c r="I179" s="52"/>
      <c r="J179" s="195">
        <f t="shared" si="2"/>
        <v>0</v>
      </c>
    </row>
    <row r="180" spans="1:10" s="40" customFormat="1" ht="13.5" customHeight="1" x14ac:dyDescent="0.15">
      <c r="A180" s="98" t="s">
        <v>91</v>
      </c>
      <c r="B180" s="12" t="s">
        <v>90</v>
      </c>
      <c r="C180" s="39" t="s">
        <v>52</v>
      </c>
      <c r="D180" s="50">
        <v>14.340000000000002</v>
      </c>
      <c r="E180" s="51">
        <v>6</v>
      </c>
      <c r="F180" s="52">
        <v>320</v>
      </c>
      <c r="G180" s="129">
        <v>72790000188</v>
      </c>
      <c r="H180" s="142"/>
      <c r="I180" s="52"/>
      <c r="J180" s="195">
        <f t="shared" si="2"/>
        <v>0</v>
      </c>
    </row>
    <row r="181" spans="1:10" ht="12.75" customHeight="1" x14ac:dyDescent="0.15">
      <c r="A181" s="98" t="s">
        <v>93</v>
      </c>
      <c r="B181" s="12" t="s">
        <v>92</v>
      </c>
      <c r="C181" s="39" t="s">
        <v>52</v>
      </c>
      <c r="D181" s="50">
        <v>14.340000000000002</v>
      </c>
      <c r="E181" s="51">
        <v>6</v>
      </c>
      <c r="F181" s="52">
        <v>320</v>
      </c>
      <c r="G181" s="129">
        <v>72790000218</v>
      </c>
      <c r="H181" s="142"/>
      <c r="I181" s="52"/>
      <c r="J181" s="195">
        <f t="shared" si="2"/>
        <v>0</v>
      </c>
    </row>
    <row r="182" spans="1:10" ht="12.75" customHeight="1" x14ac:dyDescent="0.15">
      <c r="A182" s="98" t="s">
        <v>94</v>
      </c>
      <c r="B182" s="12" t="s">
        <v>95</v>
      </c>
      <c r="C182" s="39" t="s">
        <v>52</v>
      </c>
      <c r="D182" s="50">
        <v>14.340000000000002</v>
      </c>
      <c r="E182" s="51">
        <v>6</v>
      </c>
      <c r="F182" s="52">
        <v>320</v>
      </c>
      <c r="G182" s="129">
        <v>75285008270</v>
      </c>
      <c r="H182" s="142"/>
      <c r="I182" s="52"/>
      <c r="J182" s="195">
        <f t="shared" si="2"/>
        <v>0</v>
      </c>
    </row>
    <row r="183" spans="1:10" ht="12.75" customHeight="1" x14ac:dyDescent="0.15">
      <c r="A183" s="98" t="s">
        <v>302</v>
      </c>
      <c r="B183" s="12" t="s">
        <v>395</v>
      </c>
      <c r="C183" s="39" t="s">
        <v>303</v>
      </c>
      <c r="D183" s="50">
        <v>21.9</v>
      </c>
      <c r="E183" s="51">
        <v>6</v>
      </c>
      <c r="F183" s="52">
        <v>510</v>
      </c>
      <c r="G183" s="129">
        <v>75285011409</v>
      </c>
      <c r="H183" s="142"/>
      <c r="I183" s="52"/>
      <c r="J183" s="195">
        <f t="shared" si="2"/>
        <v>0</v>
      </c>
    </row>
    <row r="184" spans="1:10" ht="12.75" customHeight="1" x14ac:dyDescent="0.15">
      <c r="A184" s="36"/>
      <c r="B184" s="49"/>
      <c r="C184" s="41"/>
      <c r="D184" s="16">
        <v>0</v>
      </c>
      <c r="E184" s="17"/>
      <c r="F184" s="18"/>
      <c r="G184" s="19"/>
      <c r="H184" s="144"/>
      <c r="I184" s="19"/>
      <c r="J184" s="197"/>
    </row>
    <row r="185" spans="1:10" ht="16" x14ac:dyDescent="0.2">
      <c r="A185" s="179" t="s">
        <v>96</v>
      </c>
      <c r="B185" s="179"/>
      <c r="C185" s="179"/>
      <c r="D185" s="179">
        <v>0</v>
      </c>
      <c r="E185" s="179"/>
      <c r="F185" s="179"/>
      <c r="G185" s="179"/>
      <c r="H185" s="179"/>
      <c r="I185" s="179"/>
      <c r="J185" s="194"/>
    </row>
    <row r="186" spans="1:10" ht="12.75" customHeight="1" x14ac:dyDescent="0.15">
      <c r="A186" s="100" t="s">
        <v>97</v>
      </c>
      <c r="B186" s="12" t="s">
        <v>118</v>
      </c>
      <c r="C186" s="45" t="s">
        <v>8</v>
      </c>
      <c r="D186" s="50">
        <v>13.2</v>
      </c>
      <c r="E186" s="51">
        <v>6</v>
      </c>
      <c r="F186" s="52">
        <v>345</v>
      </c>
      <c r="G186" s="129">
        <v>72790102707</v>
      </c>
      <c r="H186" s="142"/>
      <c r="I186" s="52"/>
      <c r="J186" s="195">
        <f t="shared" si="2"/>
        <v>0</v>
      </c>
    </row>
    <row r="187" spans="1:10" ht="12.75" customHeight="1" x14ac:dyDescent="0.15">
      <c r="A187" s="100" t="s">
        <v>98</v>
      </c>
      <c r="B187" s="12" t="s">
        <v>118</v>
      </c>
      <c r="C187" s="45" t="s">
        <v>10</v>
      </c>
      <c r="D187" s="50">
        <v>20.399999999999999</v>
      </c>
      <c r="E187" s="51">
        <v>6</v>
      </c>
      <c r="F187" s="52">
        <v>180</v>
      </c>
      <c r="G187" s="129">
        <v>72790102806</v>
      </c>
      <c r="H187" s="142"/>
      <c r="I187" s="52"/>
      <c r="J187" s="195">
        <f t="shared" si="2"/>
        <v>0</v>
      </c>
    </row>
    <row r="188" spans="1:10" ht="12.75" customHeight="1" x14ac:dyDescent="0.15">
      <c r="A188" s="100" t="s">
        <v>99</v>
      </c>
      <c r="B188" s="12" t="s">
        <v>119</v>
      </c>
      <c r="C188" s="45" t="s">
        <v>87</v>
      </c>
      <c r="D188" s="50">
        <v>20.939999999999998</v>
      </c>
      <c r="E188" s="51">
        <v>12</v>
      </c>
      <c r="F188" s="52">
        <v>145</v>
      </c>
      <c r="G188" s="129">
        <v>72790109706</v>
      </c>
      <c r="H188" s="142"/>
      <c r="I188" s="52"/>
      <c r="J188" s="195">
        <f t="shared" si="2"/>
        <v>0</v>
      </c>
    </row>
    <row r="189" spans="1:10" s="59" customFormat="1" ht="16" x14ac:dyDescent="0.2">
      <c r="A189" s="188" t="s">
        <v>150</v>
      </c>
      <c r="B189" s="188"/>
      <c r="C189" s="188"/>
      <c r="D189" s="188">
        <v>0</v>
      </c>
      <c r="E189" s="188"/>
      <c r="F189" s="188"/>
      <c r="G189" s="188"/>
      <c r="H189" s="188"/>
      <c r="I189" s="179"/>
      <c r="J189" s="194"/>
    </row>
    <row r="190" spans="1:10" s="59" customFormat="1" ht="15" x14ac:dyDescent="0.2">
      <c r="A190" s="60" t="s">
        <v>251</v>
      </c>
      <c r="B190" s="55" t="s">
        <v>151</v>
      </c>
      <c r="C190" s="61" t="s">
        <v>157</v>
      </c>
      <c r="D190" s="50">
        <v>71.7</v>
      </c>
      <c r="E190" s="51">
        <v>12</v>
      </c>
      <c r="F190" s="54">
        <v>90</v>
      </c>
      <c r="G190" s="56" t="s">
        <v>253</v>
      </c>
      <c r="H190" s="52"/>
      <c r="I190" s="52"/>
      <c r="J190" s="195">
        <f t="shared" si="2"/>
        <v>0</v>
      </c>
    </row>
    <row r="191" spans="1:10" s="59" customFormat="1" ht="15" x14ac:dyDescent="0.2">
      <c r="A191" s="60" t="s">
        <v>252</v>
      </c>
      <c r="B191" s="55" t="s">
        <v>153</v>
      </c>
      <c r="C191" s="61" t="s">
        <v>157</v>
      </c>
      <c r="D191" s="50">
        <v>71.7</v>
      </c>
      <c r="E191" s="51">
        <v>12</v>
      </c>
      <c r="F191" s="54">
        <v>90</v>
      </c>
      <c r="G191" s="56" t="s">
        <v>254</v>
      </c>
      <c r="H191" s="52"/>
      <c r="I191" s="52"/>
      <c r="J191" s="195">
        <f t="shared" si="2"/>
        <v>0</v>
      </c>
    </row>
    <row r="192" spans="1:10" s="85" customFormat="1" ht="15" x14ac:dyDescent="0.2">
      <c r="A192" s="84" t="s">
        <v>155</v>
      </c>
      <c r="B192" s="55" t="s">
        <v>156</v>
      </c>
      <c r="C192" s="86" t="s">
        <v>157</v>
      </c>
      <c r="D192" s="50">
        <v>71.7</v>
      </c>
      <c r="E192" s="51">
        <v>12</v>
      </c>
      <c r="F192" s="54">
        <v>90</v>
      </c>
      <c r="G192" s="87" t="s">
        <v>158</v>
      </c>
      <c r="H192" s="52"/>
      <c r="I192" s="52"/>
      <c r="J192" s="195">
        <f t="shared" si="2"/>
        <v>0</v>
      </c>
    </row>
    <row r="193" spans="1:10" s="59" customFormat="1" ht="15" x14ac:dyDescent="0.2">
      <c r="A193" s="60" t="s">
        <v>159</v>
      </c>
      <c r="B193" s="55" t="s">
        <v>156</v>
      </c>
      <c r="C193" s="86" t="s">
        <v>154</v>
      </c>
      <c r="D193" s="50">
        <v>56.1</v>
      </c>
      <c r="E193" s="51">
        <v>6</v>
      </c>
      <c r="F193" s="54">
        <v>77</v>
      </c>
      <c r="G193" s="56" t="s">
        <v>160</v>
      </c>
      <c r="H193" s="52"/>
      <c r="I193" s="52"/>
      <c r="J193" s="195">
        <f t="shared" si="2"/>
        <v>0</v>
      </c>
    </row>
    <row r="194" spans="1:10" s="59" customFormat="1" ht="15" x14ac:dyDescent="0.2">
      <c r="A194" s="60" t="s">
        <v>345</v>
      </c>
      <c r="B194" s="55" t="s">
        <v>161</v>
      </c>
      <c r="C194" s="61" t="s">
        <v>10</v>
      </c>
      <c r="D194" s="50">
        <v>33</v>
      </c>
      <c r="E194" s="51">
        <v>12</v>
      </c>
      <c r="F194" s="54">
        <v>88</v>
      </c>
      <c r="G194" s="56" t="s">
        <v>162</v>
      </c>
      <c r="H194" s="52"/>
      <c r="I194" s="52"/>
      <c r="J194" s="195">
        <f t="shared" si="2"/>
        <v>0</v>
      </c>
    </row>
    <row r="195" spans="1:10" s="59" customFormat="1" ht="15" x14ac:dyDescent="0.2">
      <c r="A195" s="60" t="s">
        <v>163</v>
      </c>
      <c r="B195" s="55" t="s">
        <v>161</v>
      </c>
      <c r="C195" s="61" t="s">
        <v>164</v>
      </c>
      <c r="D195" s="50">
        <v>29.46</v>
      </c>
      <c r="E195" s="51">
        <v>6</v>
      </c>
      <c r="F195" s="54">
        <v>88</v>
      </c>
      <c r="G195" s="56" t="s">
        <v>165</v>
      </c>
      <c r="H195" s="52"/>
      <c r="I195" s="52"/>
      <c r="J195" s="195">
        <f t="shared" si="2"/>
        <v>0</v>
      </c>
    </row>
    <row r="196" spans="1:10" s="58" customFormat="1" ht="15" x14ac:dyDescent="0.2">
      <c r="A196" s="60" t="s">
        <v>166</v>
      </c>
      <c r="B196" s="55" t="s">
        <v>167</v>
      </c>
      <c r="C196" s="61" t="s">
        <v>168</v>
      </c>
      <c r="D196" s="50">
        <v>58.14</v>
      </c>
      <c r="E196" s="51">
        <v>12</v>
      </c>
      <c r="F196" s="54">
        <v>88</v>
      </c>
      <c r="G196" s="56" t="s">
        <v>397</v>
      </c>
      <c r="H196" s="52"/>
      <c r="I196" s="52"/>
      <c r="J196" s="195">
        <f t="shared" si="2"/>
        <v>0</v>
      </c>
    </row>
    <row r="197" spans="1:10" s="58" customFormat="1" ht="15" x14ac:dyDescent="0.2">
      <c r="A197" s="48" t="s">
        <v>169</v>
      </c>
      <c r="B197" s="55" t="s">
        <v>100</v>
      </c>
      <c r="C197" s="47" t="s">
        <v>152</v>
      </c>
      <c r="D197" s="50">
        <v>41.4</v>
      </c>
      <c r="E197" s="51">
        <v>6</v>
      </c>
      <c r="F197" s="54">
        <v>100</v>
      </c>
      <c r="G197" s="56" t="s">
        <v>170</v>
      </c>
      <c r="H197" s="52"/>
      <c r="I197" s="52"/>
      <c r="J197" s="195">
        <f t="shared" si="2"/>
        <v>0</v>
      </c>
    </row>
    <row r="198" spans="1:10" s="58" customFormat="1" ht="15" x14ac:dyDescent="0.2">
      <c r="A198" s="37"/>
      <c r="B198" s="28"/>
      <c r="C198" s="29"/>
      <c r="D198" s="16">
        <v>0</v>
      </c>
      <c r="E198" s="17"/>
      <c r="F198" s="41"/>
      <c r="G198" s="88"/>
      <c r="J198" s="203"/>
    </row>
    <row r="199" spans="1:10" s="59" customFormat="1" ht="16" x14ac:dyDescent="0.2">
      <c r="A199" s="188" t="s">
        <v>171</v>
      </c>
      <c r="B199" s="188"/>
      <c r="C199" s="188"/>
      <c r="D199" s="188">
        <v>0</v>
      </c>
      <c r="E199" s="188"/>
      <c r="F199" s="188"/>
      <c r="G199" s="188"/>
      <c r="H199" s="179"/>
      <c r="I199" s="179"/>
      <c r="J199" s="194"/>
    </row>
    <row r="200" spans="1:10" s="65" customFormat="1" x14ac:dyDescent="0.15">
      <c r="A200" s="113" t="s">
        <v>346</v>
      </c>
      <c r="B200" s="12" t="s">
        <v>172</v>
      </c>
      <c r="C200" s="64" t="s">
        <v>157</v>
      </c>
      <c r="D200" s="50">
        <v>47.160000000000004</v>
      </c>
      <c r="E200" s="51">
        <v>12</v>
      </c>
      <c r="F200" s="52">
        <v>90</v>
      </c>
      <c r="G200" s="53" t="s">
        <v>173</v>
      </c>
      <c r="H200" s="52"/>
      <c r="I200" s="52"/>
      <c r="J200" s="195">
        <f t="shared" si="2"/>
        <v>0</v>
      </c>
    </row>
    <row r="201" spans="1:10" s="65" customFormat="1" x14ac:dyDescent="0.15">
      <c r="A201" s="113" t="s">
        <v>347</v>
      </c>
      <c r="B201" s="12" t="s">
        <v>174</v>
      </c>
      <c r="C201" s="64" t="s">
        <v>157</v>
      </c>
      <c r="D201" s="50">
        <v>47.160000000000004</v>
      </c>
      <c r="E201" s="51">
        <v>12</v>
      </c>
      <c r="F201" s="52">
        <v>90</v>
      </c>
      <c r="G201" s="53" t="s">
        <v>175</v>
      </c>
      <c r="H201" s="52"/>
      <c r="I201" s="52"/>
      <c r="J201" s="195">
        <f t="shared" si="2"/>
        <v>0</v>
      </c>
    </row>
    <row r="202" spans="1:10" s="59" customFormat="1" ht="15" x14ac:dyDescent="0.2">
      <c r="A202" s="113" t="s">
        <v>348</v>
      </c>
      <c r="B202" s="12" t="s">
        <v>176</v>
      </c>
      <c r="C202" s="64" t="s">
        <v>157</v>
      </c>
      <c r="D202" s="50">
        <v>47.160000000000004</v>
      </c>
      <c r="E202" s="51">
        <v>12</v>
      </c>
      <c r="F202" s="52">
        <v>90</v>
      </c>
      <c r="G202" s="53" t="s">
        <v>177</v>
      </c>
      <c r="H202" s="52"/>
      <c r="I202" s="52"/>
      <c r="J202" s="195">
        <f t="shared" si="2"/>
        <v>0</v>
      </c>
    </row>
    <row r="203" spans="1:10" s="59" customFormat="1" ht="15" x14ac:dyDescent="0.2">
      <c r="A203" s="113" t="s">
        <v>349</v>
      </c>
      <c r="B203" s="12" t="s">
        <v>172</v>
      </c>
      <c r="C203" s="64" t="s">
        <v>178</v>
      </c>
      <c r="D203" s="50">
        <v>24.66</v>
      </c>
      <c r="E203" s="51">
        <v>2</v>
      </c>
      <c r="F203" s="52">
        <v>90</v>
      </c>
      <c r="G203" s="53" t="s">
        <v>179</v>
      </c>
      <c r="H203" s="52"/>
      <c r="I203" s="52"/>
      <c r="J203" s="195">
        <f t="shared" si="2"/>
        <v>0</v>
      </c>
    </row>
    <row r="204" spans="1:10" s="59" customFormat="1" ht="15" x14ac:dyDescent="0.2">
      <c r="A204" s="113" t="s">
        <v>350</v>
      </c>
      <c r="B204" s="12" t="s">
        <v>176</v>
      </c>
      <c r="C204" s="64" t="s">
        <v>178</v>
      </c>
      <c r="D204" s="50">
        <v>24.66</v>
      </c>
      <c r="E204" s="51">
        <v>2</v>
      </c>
      <c r="F204" s="52">
        <v>90</v>
      </c>
      <c r="G204" s="53" t="s">
        <v>180</v>
      </c>
      <c r="H204" s="52"/>
      <c r="I204" s="52"/>
      <c r="J204" s="195">
        <f t="shared" si="2"/>
        <v>0</v>
      </c>
    </row>
    <row r="205" spans="1:10" s="70" customFormat="1" ht="15" x14ac:dyDescent="0.2">
      <c r="A205" s="66"/>
      <c r="B205" s="66"/>
      <c r="C205" s="67"/>
      <c r="D205" s="68">
        <v>0</v>
      </c>
      <c r="E205" s="67"/>
      <c r="F205" s="67"/>
      <c r="G205" s="69"/>
      <c r="J205" s="204"/>
    </row>
    <row r="206" spans="1:10" s="59" customFormat="1" ht="16" x14ac:dyDescent="0.2">
      <c r="A206" s="189" t="s">
        <v>181</v>
      </c>
      <c r="B206" s="190"/>
      <c r="C206" s="190"/>
      <c r="D206" s="190">
        <v>0</v>
      </c>
      <c r="E206" s="190"/>
      <c r="F206" s="190"/>
      <c r="G206" s="190"/>
      <c r="H206" s="179"/>
      <c r="I206" s="179"/>
      <c r="J206" s="194"/>
    </row>
    <row r="207" spans="1:10" s="59" customFormat="1" ht="15" x14ac:dyDescent="0.2">
      <c r="A207" s="71" t="s">
        <v>351</v>
      </c>
      <c r="B207" s="12" t="s">
        <v>182</v>
      </c>
      <c r="C207" s="64" t="s">
        <v>43</v>
      </c>
      <c r="D207" s="50">
        <v>55.080000000000005</v>
      </c>
      <c r="E207" s="51">
        <v>12</v>
      </c>
      <c r="F207" s="52">
        <v>92</v>
      </c>
      <c r="G207" s="53" t="s">
        <v>183</v>
      </c>
      <c r="H207" s="52"/>
      <c r="I207" s="52"/>
      <c r="J207" s="195">
        <f t="shared" si="2"/>
        <v>0</v>
      </c>
    </row>
    <row r="208" spans="1:10" s="70" customFormat="1" ht="15" x14ac:dyDescent="0.2">
      <c r="A208" s="72"/>
      <c r="B208" s="72"/>
      <c r="C208" s="73"/>
      <c r="D208" s="68">
        <v>0</v>
      </c>
      <c r="E208" s="67"/>
      <c r="F208" s="67"/>
      <c r="G208" s="69"/>
      <c r="J208" s="204"/>
    </row>
    <row r="209" spans="1:10" s="59" customFormat="1" ht="16" x14ac:dyDescent="0.2">
      <c r="A209" s="188" t="s">
        <v>40</v>
      </c>
      <c r="B209" s="188"/>
      <c r="C209" s="188"/>
      <c r="D209" s="188">
        <v>0</v>
      </c>
      <c r="E209" s="188"/>
      <c r="F209" s="188"/>
      <c r="G209" s="188"/>
      <c r="H209" s="179"/>
      <c r="I209" s="179"/>
      <c r="J209" s="194"/>
    </row>
    <row r="210" spans="1:10" s="58" customFormat="1" ht="15" x14ac:dyDescent="0.2">
      <c r="A210" s="75" t="s">
        <v>289</v>
      </c>
      <c r="B210" s="12" t="s">
        <v>184</v>
      </c>
      <c r="C210" s="61" t="s">
        <v>43</v>
      </c>
      <c r="D210" s="50">
        <v>50.1</v>
      </c>
      <c r="E210" s="51">
        <v>12</v>
      </c>
      <c r="F210" s="52">
        <v>88</v>
      </c>
      <c r="G210" s="53" t="s">
        <v>185</v>
      </c>
      <c r="H210" s="52"/>
      <c r="I210" s="52"/>
      <c r="J210" s="195">
        <f t="shared" si="2"/>
        <v>0</v>
      </c>
    </row>
    <row r="211" spans="1:10" s="58" customFormat="1" ht="15" x14ac:dyDescent="0.2">
      <c r="A211" s="74" t="s">
        <v>352</v>
      </c>
      <c r="B211" s="12" t="s">
        <v>186</v>
      </c>
      <c r="C211" s="61" t="s">
        <v>157</v>
      </c>
      <c r="D211" s="50">
        <v>90</v>
      </c>
      <c r="E211" s="51">
        <v>12</v>
      </c>
      <c r="F211" s="52">
        <v>100</v>
      </c>
      <c r="G211" s="53" t="s">
        <v>187</v>
      </c>
      <c r="H211" s="52"/>
      <c r="I211" s="52"/>
      <c r="J211" s="195">
        <f t="shared" si="2"/>
        <v>0</v>
      </c>
    </row>
    <row r="212" spans="1:10" s="58" customFormat="1" ht="15" x14ac:dyDescent="0.2">
      <c r="A212" s="74" t="s">
        <v>353</v>
      </c>
      <c r="B212" s="12" t="s">
        <v>188</v>
      </c>
      <c r="C212" s="61" t="s">
        <v>157</v>
      </c>
      <c r="D212" s="50">
        <v>90</v>
      </c>
      <c r="E212" s="51">
        <v>12</v>
      </c>
      <c r="F212" s="52">
        <v>100</v>
      </c>
      <c r="G212" s="53" t="s">
        <v>189</v>
      </c>
      <c r="H212" s="52"/>
      <c r="I212" s="52"/>
      <c r="J212" s="195">
        <f t="shared" si="2"/>
        <v>0</v>
      </c>
    </row>
    <row r="213" spans="1:10" s="58" customFormat="1" ht="15" x14ac:dyDescent="0.2">
      <c r="A213" s="74" t="s">
        <v>354</v>
      </c>
      <c r="B213" s="12" t="s">
        <v>190</v>
      </c>
      <c r="C213" s="61" t="s">
        <v>157</v>
      </c>
      <c r="D213" s="50">
        <v>90</v>
      </c>
      <c r="E213" s="51">
        <v>12</v>
      </c>
      <c r="F213" s="52">
        <v>100</v>
      </c>
      <c r="G213" s="53" t="s">
        <v>191</v>
      </c>
      <c r="H213" s="52"/>
      <c r="I213" s="52"/>
      <c r="J213" s="195">
        <f t="shared" si="2"/>
        <v>0</v>
      </c>
    </row>
    <row r="214" spans="1:10" s="58" customFormat="1" ht="15" x14ac:dyDescent="0.2">
      <c r="A214" s="75" t="s">
        <v>355</v>
      </c>
      <c r="B214" s="12" t="s">
        <v>192</v>
      </c>
      <c r="C214" s="61" t="s">
        <v>168</v>
      </c>
      <c r="D214" s="50">
        <v>67.92</v>
      </c>
      <c r="E214" s="51">
        <v>12</v>
      </c>
      <c r="F214" s="52">
        <v>110</v>
      </c>
      <c r="G214" s="53" t="s">
        <v>193</v>
      </c>
      <c r="H214" s="52"/>
      <c r="I214" s="52"/>
      <c r="J214" s="195">
        <f t="shared" si="2"/>
        <v>0</v>
      </c>
    </row>
    <row r="215" spans="1:10" s="58" customFormat="1" ht="15" x14ac:dyDescent="0.2">
      <c r="A215" s="75" t="s">
        <v>356</v>
      </c>
      <c r="B215" s="12" t="s">
        <v>41</v>
      </c>
      <c r="C215" s="61" t="s">
        <v>43</v>
      </c>
      <c r="D215" s="50">
        <v>90</v>
      </c>
      <c r="E215" s="51">
        <v>12</v>
      </c>
      <c r="F215" s="52">
        <v>60</v>
      </c>
      <c r="G215" s="53" t="s">
        <v>194</v>
      </c>
      <c r="H215" s="52"/>
      <c r="I215" s="52"/>
      <c r="J215" s="195">
        <f t="shared" si="2"/>
        <v>0</v>
      </c>
    </row>
    <row r="216" spans="1:10" s="58" customFormat="1" ht="15" x14ac:dyDescent="0.2">
      <c r="A216" s="75" t="s">
        <v>357</v>
      </c>
      <c r="B216" s="12" t="s">
        <v>109</v>
      </c>
      <c r="C216" s="61" t="s">
        <v>43</v>
      </c>
      <c r="D216" s="50">
        <v>57.180000000000007</v>
      </c>
      <c r="E216" s="51">
        <v>12</v>
      </c>
      <c r="F216" s="52">
        <v>92</v>
      </c>
      <c r="G216" s="53" t="s">
        <v>195</v>
      </c>
      <c r="H216" s="52"/>
      <c r="I216" s="52"/>
      <c r="J216" s="195">
        <f t="shared" ref="J216:J230" si="3">I216*D216</f>
        <v>0</v>
      </c>
    </row>
    <row r="217" spans="1:10" s="59" customFormat="1" ht="15" x14ac:dyDescent="0.2">
      <c r="A217" s="66"/>
      <c r="B217" s="66"/>
      <c r="C217" s="67"/>
      <c r="D217" s="62">
        <v>0</v>
      </c>
      <c r="E217" s="76"/>
      <c r="F217" s="76"/>
      <c r="G217" s="69"/>
      <c r="J217" s="205"/>
    </row>
    <row r="218" spans="1:10" s="59" customFormat="1" ht="16" x14ac:dyDescent="0.2">
      <c r="A218" s="188" t="s">
        <v>196</v>
      </c>
      <c r="B218" s="188"/>
      <c r="C218" s="188"/>
      <c r="D218" s="188">
        <v>0</v>
      </c>
      <c r="E218" s="188"/>
      <c r="F218" s="188"/>
      <c r="G218" s="188"/>
      <c r="H218" s="179"/>
      <c r="I218" s="179"/>
      <c r="J218" s="194"/>
    </row>
    <row r="219" spans="1:10" s="59" customFormat="1" ht="15" x14ac:dyDescent="0.2">
      <c r="A219" s="74" t="s">
        <v>290</v>
      </c>
      <c r="B219" s="12" t="s">
        <v>197</v>
      </c>
      <c r="C219" s="61" t="s">
        <v>198</v>
      </c>
      <c r="D219" s="50">
        <v>69.66</v>
      </c>
      <c r="E219" s="51">
        <v>6</v>
      </c>
      <c r="F219" s="52">
        <v>80</v>
      </c>
      <c r="G219" s="53" t="s">
        <v>199</v>
      </c>
      <c r="H219" s="52"/>
      <c r="I219" s="52"/>
      <c r="J219" s="195">
        <f t="shared" si="3"/>
        <v>0</v>
      </c>
    </row>
    <row r="220" spans="1:10" s="59" customFormat="1" ht="15" x14ac:dyDescent="0.2">
      <c r="A220" s="74" t="s">
        <v>291</v>
      </c>
      <c r="B220" s="12" t="s">
        <v>200</v>
      </c>
      <c r="C220" s="61" t="s">
        <v>198</v>
      </c>
      <c r="D220" s="50">
        <v>69.66</v>
      </c>
      <c r="E220" s="51">
        <v>6</v>
      </c>
      <c r="F220" s="52">
        <v>80</v>
      </c>
      <c r="G220" s="53" t="s">
        <v>201</v>
      </c>
      <c r="H220" s="52"/>
      <c r="I220" s="52"/>
      <c r="J220" s="195">
        <f t="shared" si="3"/>
        <v>0</v>
      </c>
    </row>
    <row r="221" spans="1:10" s="59" customFormat="1" ht="15" x14ac:dyDescent="0.2">
      <c r="A221" s="74" t="s">
        <v>292</v>
      </c>
      <c r="B221" s="12" t="s">
        <v>109</v>
      </c>
      <c r="C221" s="61" t="s">
        <v>202</v>
      </c>
      <c r="D221" s="50">
        <v>33.480000000000004</v>
      </c>
      <c r="E221" s="51">
        <v>6</v>
      </c>
      <c r="F221" s="52">
        <v>100</v>
      </c>
      <c r="G221" s="53" t="s">
        <v>203</v>
      </c>
      <c r="H221" s="52"/>
      <c r="I221" s="52"/>
      <c r="J221" s="195">
        <f t="shared" si="3"/>
        <v>0</v>
      </c>
    </row>
    <row r="222" spans="1:10" s="59" customFormat="1" ht="15" x14ac:dyDescent="0.2">
      <c r="A222" s="66"/>
      <c r="B222" s="66"/>
      <c r="C222" s="67"/>
      <c r="D222" s="62">
        <v>0</v>
      </c>
      <c r="E222" s="76"/>
      <c r="F222" s="76"/>
      <c r="G222" s="69"/>
      <c r="J222" s="205"/>
    </row>
    <row r="223" spans="1:10" s="59" customFormat="1" ht="16" x14ac:dyDescent="0.2">
      <c r="A223" s="188" t="s">
        <v>204</v>
      </c>
      <c r="B223" s="188"/>
      <c r="C223" s="188"/>
      <c r="D223" s="188">
        <v>0</v>
      </c>
      <c r="E223" s="188"/>
      <c r="F223" s="188"/>
      <c r="G223" s="188"/>
      <c r="H223" s="179"/>
      <c r="I223" s="179"/>
      <c r="J223" s="194"/>
    </row>
    <row r="224" spans="1:10" s="58" customFormat="1" ht="15" x14ac:dyDescent="0.2">
      <c r="A224" s="60" t="s">
        <v>255</v>
      </c>
      <c r="B224" s="12" t="s">
        <v>34</v>
      </c>
      <c r="C224" s="61" t="s">
        <v>157</v>
      </c>
      <c r="D224" s="50">
        <v>34.619999999999997</v>
      </c>
      <c r="E224" s="51">
        <v>12</v>
      </c>
      <c r="F224" s="52">
        <v>90</v>
      </c>
      <c r="G224" s="53" t="s">
        <v>256</v>
      </c>
      <c r="H224" s="52"/>
      <c r="I224" s="52"/>
      <c r="J224" s="195">
        <f t="shared" si="3"/>
        <v>0</v>
      </c>
    </row>
    <row r="225" spans="1:10" s="58" customFormat="1" ht="15" customHeight="1" x14ac:dyDescent="0.2">
      <c r="A225" s="77" t="s">
        <v>205</v>
      </c>
      <c r="B225" s="12" t="s">
        <v>206</v>
      </c>
      <c r="C225" s="61" t="s">
        <v>152</v>
      </c>
      <c r="D225" s="50">
        <v>26.099999999999998</v>
      </c>
      <c r="E225" s="51">
        <v>6</v>
      </c>
      <c r="F225" s="52">
        <v>112</v>
      </c>
      <c r="G225" s="53" t="s">
        <v>207</v>
      </c>
      <c r="H225" s="52"/>
      <c r="I225" s="52"/>
      <c r="J225" s="195">
        <f t="shared" si="3"/>
        <v>0</v>
      </c>
    </row>
    <row r="226" spans="1:10" s="58" customFormat="1" ht="15" customHeight="1" x14ac:dyDescent="0.2">
      <c r="A226" s="77" t="s">
        <v>394</v>
      </c>
      <c r="B226" s="12" t="s">
        <v>208</v>
      </c>
      <c r="C226" s="61" t="s">
        <v>22</v>
      </c>
      <c r="D226" s="50">
        <v>29.340000000000003</v>
      </c>
      <c r="E226" s="51">
        <v>12</v>
      </c>
      <c r="F226" s="52">
        <v>104</v>
      </c>
      <c r="G226" s="53" t="s">
        <v>209</v>
      </c>
      <c r="H226" s="52"/>
      <c r="I226" s="52"/>
      <c r="J226" s="195">
        <f t="shared" si="3"/>
        <v>0</v>
      </c>
    </row>
    <row r="227" spans="1:10" s="59" customFormat="1" ht="17.25" customHeight="1" x14ac:dyDescent="0.2">
      <c r="A227" s="78"/>
      <c r="B227" s="78"/>
      <c r="C227" s="79"/>
      <c r="D227" s="80">
        <v>0</v>
      </c>
      <c r="E227" s="73"/>
      <c r="F227" s="73"/>
      <c r="G227" s="81"/>
      <c r="J227" s="205"/>
    </row>
    <row r="228" spans="1:10" s="58" customFormat="1" ht="18" customHeight="1" x14ac:dyDescent="0.2">
      <c r="A228" s="188" t="s">
        <v>210</v>
      </c>
      <c r="B228" s="188"/>
      <c r="C228" s="188"/>
      <c r="D228" s="188">
        <v>0</v>
      </c>
      <c r="E228" s="188"/>
      <c r="F228" s="188"/>
      <c r="G228" s="188"/>
      <c r="H228" s="179"/>
      <c r="I228" s="179"/>
      <c r="J228" s="194"/>
    </row>
    <row r="229" spans="1:10" s="59" customFormat="1" ht="15" customHeight="1" x14ac:dyDescent="0.2">
      <c r="A229" s="60" t="s">
        <v>211</v>
      </c>
      <c r="B229" s="12" t="s">
        <v>212</v>
      </c>
      <c r="C229" s="83" t="s">
        <v>213</v>
      </c>
      <c r="D229" s="50">
        <v>50.1</v>
      </c>
      <c r="E229" s="51">
        <v>12</v>
      </c>
      <c r="F229" s="52">
        <v>44</v>
      </c>
      <c r="G229" s="53" t="s">
        <v>214</v>
      </c>
      <c r="H229" s="52"/>
      <c r="I229" s="52"/>
      <c r="J229" s="195">
        <f t="shared" si="3"/>
        <v>0</v>
      </c>
    </row>
    <row r="230" spans="1:10" s="59" customFormat="1" ht="15" customHeight="1" x14ac:dyDescent="0.2">
      <c r="A230" s="60" t="s">
        <v>215</v>
      </c>
      <c r="B230" s="12" t="s">
        <v>216</v>
      </c>
      <c r="C230" s="82" t="s">
        <v>213</v>
      </c>
      <c r="D230" s="50">
        <v>50.1</v>
      </c>
      <c r="E230" s="51">
        <v>12</v>
      </c>
      <c r="F230" s="52">
        <v>44</v>
      </c>
      <c r="G230" s="53" t="s">
        <v>217</v>
      </c>
      <c r="H230" s="52"/>
      <c r="I230" s="52"/>
      <c r="J230" s="195">
        <f t="shared" si="3"/>
        <v>0</v>
      </c>
    </row>
  </sheetData>
  <printOptions horizontalCentered="1" verticalCentered="1"/>
  <pageMargins left="0" right="0" top="0" bottom="0.5" header="0.25" footer="0"/>
  <pageSetup scale="55" fitToHeight="2" orientation="portrait" r:id="rId1"/>
  <headerFooter alignWithMargins="0">
    <oddFooter xml:space="preserve">&amp;LRETAIL 2013&amp;C&amp;P OF &amp;N&amp;R1H
</oddFooter>
  </headerFooter>
  <rowBreaks count="1" manualBreakCount="1">
    <brk id="104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UBJECT xmlns="a155f512-fc83-43d5-a4e1-0248eaeea9f1">Price Lists</SUBJE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A5D1EBC303248A0D793849CA1327B" ma:contentTypeVersion="8" ma:contentTypeDescription="Create a new document." ma:contentTypeScope="" ma:versionID="46497bbd53724fb6f99920d37ac7baec">
  <xsd:schema xmlns:xsd="http://www.w3.org/2001/XMLSchema" xmlns:xs="http://www.w3.org/2001/XMLSchema" xmlns:p="http://schemas.microsoft.com/office/2006/metadata/properties" xmlns:ns2="a155f512-fc83-43d5-a4e1-0248eaeea9f1" targetNamespace="http://schemas.microsoft.com/office/2006/metadata/properties" ma:root="true" ma:fieldsID="03925f1d80427c8dab8c66062d1609ae" ns2:_="">
    <xsd:import namespace="a155f512-fc83-43d5-a4e1-0248eaeea9f1"/>
    <xsd:element name="properties">
      <xsd:complexType>
        <xsd:sequence>
          <xsd:element name="documentManagement">
            <xsd:complexType>
              <xsd:all>
                <xsd:element ref="ns2:SUBJEC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5f512-fc83-43d5-a4e1-0248eaeea9f1" elementFormDefault="qualified">
    <xsd:import namespace="http://schemas.microsoft.com/office/2006/documentManagement/types"/>
    <xsd:import namespace="http://schemas.microsoft.com/office/infopath/2007/PartnerControls"/>
    <xsd:element name="SUBJECT" ma:index="8" ma:displayName="SUBJECT" ma:format="Dropdown" ma:internalName="SUBJECT">
      <xsd:simpleType>
        <xsd:restriction base="dms:Choice">
          <xsd:enumeration value="Excess Sku / Display"/>
          <xsd:enumeration value="Weekly Cut / Risk Report"/>
          <xsd:enumeration value="New Customer Form"/>
          <xsd:enumeration value="Price Lists"/>
          <xsd:enumeration value="ROES"/>
          <xsd:enumeration value="Disco List"/>
          <xsd:enumeration value="WERCS"/>
          <xsd:enumeration value="Return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2548C-B854-4479-A3B8-E9685BB68DAF}">
  <ds:schemaRefs>
    <ds:schemaRef ds:uri="http://schemas.microsoft.com/office/infopath/2007/PartnerControls"/>
    <ds:schemaRef ds:uri="http://purl.org/dc/elements/1.1/"/>
    <ds:schemaRef ds:uri="a155f512-fc83-43d5-a4e1-0248eaeea9f1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699C78-2294-46AA-906A-E77C11BAB1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41107-DE24-49A2-BCAC-285619AFB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5f512-fc83-43d5-a4e1-0248eaeea9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PRO-ORDER FORM</vt:lpstr>
      <vt:lpstr>RETAIL ORDER FORM</vt:lpstr>
      <vt:lpstr>Soft Sheen Carson</vt:lpstr>
    </vt:vector>
  </TitlesOfParts>
  <Company>L'Oreal 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Denielle.Simon</dc:creator>
  <cp:lastModifiedBy>Microsoft Office User</cp:lastModifiedBy>
  <cp:lastPrinted>2015-12-15T19:58:32Z</cp:lastPrinted>
  <dcterms:created xsi:type="dcterms:W3CDTF">2013-01-08T16:14:25Z</dcterms:created>
  <dcterms:modified xsi:type="dcterms:W3CDTF">2018-09-05T02:17:35Z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0x010100E35A5D1EBC303248A0D793849CA1327B</vt:lpwstr>
  </property>
  <property fmtid="{D5CDD505-2E9C-101B-9397-08002B2CF9AE}" pid="3" name="Order">
    <vt:r8>7700</vt:r8>
  </property>
  <property fmtid="{D5CDD505-2E9C-101B-9397-08002B2CF9AE}" pid="4" name="xd_ProgID">
    <vt:lpwstr/>
  </property>
  <property fmtid="{D5CDD505-2E9C-101B-9397-08002B2CF9AE}" pid="5" name="TemplateUrl">
    <vt:lpwstr/>
  </property>
</Properties>
</file>