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Sam/Desktop/"/>
    </mc:Choice>
  </mc:AlternateContent>
  <bookViews>
    <workbookView xWindow="0" yWindow="460" windowWidth="28800" windowHeight="15960" tabRatio="500"/>
  </bookViews>
  <sheets>
    <sheet name="ORGANICS" sheetId="1" r:id="rId1"/>
    <sheet name="TRENDS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7" i="2" l="1"/>
  <c r="I18" i="2"/>
  <c r="I19" i="2"/>
  <c r="I20" i="2"/>
  <c r="I21" i="2"/>
  <c r="I22" i="2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3" i="1"/>
  <c r="P44" i="1"/>
  <c r="P45" i="1"/>
  <c r="P46" i="1"/>
  <c r="P47" i="1"/>
  <c r="P48" i="1"/>
  <c r="P50" i="1"/>
  <c r="P51" i="1"/>
  <c r="P52" i="1"/>
  <c r="P53" i="1"/>
  <c r="P54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100" i="1"/>
  <c r="P101" i="1"/>
  <c r="P102" i="1"/>
  <c r="P103" i="1"/>
  <c r="P104" i="1"/>
  <c r="P105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5" i="1"/>
  <c r="P126" i="1"/>
  <c r="P127" i="1"/>
  <c r="P128" i="1"/>
  <c r="P129" i="1"/>
  <c r="P130" i="1"/>
  <c r="P131" i="1"/>
  <c r="P132" i="1"/>
  <c r="P133" i="1"/>
  <c r="P134" i="1"/>
  <c r="P137" i="1"/>
  <c r="P138" i="1"/>
  <c r="P139" i="1"/>
  <c r="P140" i="1"/>
  <c r="P143" i="1"/>
  <c r="P144" i="1"/>
  <c r="P145" i="1"/>
  <c r="P146" i="1"/>
  <c r="P147" i="1"/>
  <c r="P148" i="1"/>
  <c r="P149" i="1"/>
  <c r="P150" i="1"/>
  <c r="P151" i="1"/>
  <c r="P152" i="1"/>
  <c r="P154" i="1"/>
  <c r="P155" i="1"/>
  <c r="P156" i="1"/>
  <c r="P157" i="1"/>
  <c r="P158" i="1"/>
  <c r="P159" i="1"/>
  <c r="P160" i="1"/>
  <c r="P161" i="1"/>
  <c r="P162" i="1"/>
  <c r="P163" i="1"/>
  <c r="P166" i="1"/>
  <c r="P167" i="1"/>
  <c r="P168" i="1"/>
  <c r="P169" i="1"/>
  <c r="P170" i="1"/>
  <c r="P171" i="1"/>
  <c r="P172" i="1"/>
  <c r="P173" i="1"/>
  <c r="P176" i="1"/>
  <c r="P177" i="1"/>
  <c r="P178" i="1"/>
  <c r="P179" i="1"/>
  <c r="P180" i="1"/>
  <c r="P183" i="1"/>
  <c r="P184" i="1"/>
  <c r="P185" i="1"/>
  <c r="P186" i="1"/>
  <c r="P190" i="1"/>
  <c r="P191" i="1"/>
  <c r="P192" i="1"/>
  <c r="P193" i="1"/>
  <c r="P194" i="1"/>
  <c r="P195" i="1"/>
  <c r="P199" i="1"/>
  <c r="P200" i="1"/>
  <c r="P201" i="1"/>
  <c r="P202" i="1"/>
  <c r="P205" i="1"/>
  <c r="P206" i="1"/>
  <c r="P207" i="1"/>
  <c r="P209" i="1"/>
</calcChain>
</file>

<file path=xl/sharedStrings.xml><?xml version="1.0" encoding="utf-8"?>
<sst xmlns="http://schemas.openxmlformats.org/spreadsheetml/2006/main" count="564" uniqueCount="398">
  <si>
    <t>Order Date:</t>
  </si>
  <si>
    <t>Africa's Best Price List</t>
  </si>
  <si>
    <t>P.O. #:</t>
  </si>
  <si>
    <t>Ship Date:</t>
  </si>
  <si>
    <t>Terms:</t>
  </si>
  <si>
    <t>Salesperson:</t>
  </si>
  <si>
    <t>Purchase Order #:</t>
  </si>
  <si>
    <t>Sales Rep:</t>
  </si>
  <si>
    <t>Cancel Date:</t>
  </si>
  <si>
    <t xml:space="preserve"> </t>
  </si>
  <si>
    <t>Bill To:</t>
  </si>
  <si>
    <t>Ship To:</t>
  </si>
  <si>
    <t>CASES</t>
  </si>
  <si>
    <t>SIZE &amp;</t>
  </si>
  <si>
    <t>DESCRIPTION</t>
  </si>
  <si>
    <t>EXTENDED</t>
  </si>
  <si>
    <t>ORDERED</t>
  </si>
  <si>
    <t>ITEM NUMBER</t>
  </si>
  <si>
    <t>CS PACK</t>
  </si>
  <si>
    <t>Cost</t>
  </si>
  <si>
    <t>COST</t>
  </si>
  <si>
    <t>TRENDS</t>
  </si>
  <si>
    <t>Cases</t>
  </si>
  <si>
    <t xml:space="preserve">Item </t>
  </si>
  <si>
    <t>Item Description</t>
  </si>
  <si>
    <t>1-495-03-1200</t>
  </si>
  <si>
    <t>12/3.5 OZ</t>
  </si>
  <si>
    <t>Case</t>
  </si>
  <si>
    <t>Layers/</t>
  </si>
  <si>
    <t>COCONUT OIL</t>
  </si>
  <si>
    <t>Cases/</t>
  </si>
  <si>
    <t>Cost Per Pc</t>
  </si>
  <si>
    <t>Exteded</t>
  </si>
  <si>
    <t>Ordered</t>
  </si>
  <si>
    <t>Number</t>
  </si>
  <si>
    <t>Size</t>
  </si>
  <si>
    <t>1-496-03-1200</t>
  </si>
  <si>
    <t>INDIAN HEMP</t>
  </si>
  <si>
    <t>1-497-03-1200</t>
  </si>
  <si>
    <t>OLIVE OIL</t>
  </si>
  <si>
    <t>1-498-03-1200</t>
  </si>
  <si>
    <t>CUCUMBER</t>
  </si>
  <si>
    <t>Pack</t>
  </si>
  <si>
    <t>Cube</t>
  </si>
  <si>
    <t>Weight</t>
  </si>
  <si>
    <t>Pallet</t>
  </si>
  <si>
    <t>1-499-03-1200</t>
  </si>
  <si>
    <t>Layer</t>
  </si>
  <si>
    <t>Price</t>
  </si>
  <si>
    <t>TEA TREE ALOE &amp; VERA</t>
  </si>
  <si>
    <t>AFRICA'S BEST</t>
  </si>
  <si>
    <t>TOTAL</t>
  </si>
  <si>
    <t>1-102-12-1243-01</t>
  </si>
  <si>
    <t>12 oz</t>
  </si>
  <si>
    <t xml:space="preserve">Braid Sheen Spray </t>
  </si>
  <si>
    <t>1-103-05-1200</t>
  </si>
  <si>
    <t>5.25 oz</t>
  </si>
  <si>
    <t xml:space="preserve">Castor Oil </t>
  </si>
  <si>
    <t>1-104-12-1200</t>
  </si>
  <si>
    <t>Instant Detangling Conditioner</t>
  </si>
  <si>
    <t>1-105-05-1200</t>
  </si>
  <si>
    <t xml:space="preserve">Herbal Gro Super </t>
  </si>
  <si>
    <t>1-106-12-1200</t>
  </si>
  <si>
    <t xml:space="preserve">Leave In Conditioner </t>
  </si>
  <si>
    <t>1-107-05-1200</t>
  </si>
  <si>
    <t xml:space="preserve">Super Gro Max </t>
  </si>
  <si>
    <t>1-108-12-1200</t>
  </si>
  <si>
    <t>Moist Shampoo w/Conditioner</t>
  </si>
  <si>
    <t>1-110-12-1243</t>
  </si>
  <si>
    <t>Instant Oil Moisturizer w/ Vitamins</t>
  </si>
  <si>
    <t>1-114-05-1200</t>
  </si>
  <si>
    <t xml:space="preserve">Super Gro Reg </t>
  </si>
  <si>
    <t>1-115-08-1200</t>
  </si>
  <si>
    <t>8 oz</t>
  </si>
  <si>
    <t>Ultimate Herbal Oil</t>
  </si>
  <si>
    <t>1-117-01-1200</t>
  </si>
  <si>
    <t>Kit</t>
  </si>
  <si>
    <t xml:space="preserve">No-Lye Relaxer Kit-Regular </t>
  </si>
  <si>
    <t>1-118-01-1200</t>
  </si>
  <si>
    <t xml:space="preserve">No-Lye Relaxer Kit-Super </t>
  </si>
  <si>
    <t>1-120-06-1243</t>
  </si>
  <si>
    <t>6oz</t>
  </si>
  <si>
    <t xml:space="preserve">Triple Repair </t>
  </si>
  <si>
    <t>1-133-15-1200</t>
  </si>
  <si>
    <t>15 oz</t>
  </si>
  <si>
    <t>AB Repair &amp; Restore</t>
  </si>
  <si>
    <t>1-140-01-0400</t>
  </si>
  <si>
    <t>AB Shea Butter 2-App Value Kit - Regular</t>
  </si>
  <si>
    <t>1-141-01-0400</t>
  </si>
  <si>
    <t>AB Shea Butter 2-App Value Kit - Super</t>
  </si>
  <si>
    <t>Africa's Best Textures</t>
  </si>
  <si>
    <t>1-127-12-1200</t>
  </si>
  <si>
    <t>ABT Herbal Care Moisturizing &amp; Conditioning Shampoo</t>
  </si>
  <si>
    <t>1-128-12-1200</t>
  </si>
  <si>
    <t>ABT Moisturing Renew Deep Conditioner Treatment</t>
  </si>
  <si>
    <t>1-129-15-1200</t>
  </si>
  <si>
    <t>ABT Shea Butter Curls Defining Cream</t>
  </si>
  <si>
    <t>1-130-07-1200</t>
  </si>
  <si>
    <t>7.5 oz</t>
  </si>
  <si>
    <t>ABT Moisturizing Butter Crème</t>
  </si>
  <si>
    <t>1-131-02-1200</t>
  </si>
  <si>
    <t xml:space="preserve"> 2 oz</t>
  </si>
  <si>
    <t>ABT Ultra Smooth Edges</t>
  </si>
  <si>
    <t>1-132-08-1200</t>
  </si>
  <si>
    <t>ABT Coconut Growth Oil</t>
  </si>
  <si>
    <t>1-134-05-2446</t>
  </si>
  <si>
    <t>5 oz</t>
  </si>
  <si>
    <t>ABT Black Castor Growth Oil</t>
  </si>
  <si>
    <t>1-135-05-2446</t>
  </si>
  <si>
    <t>ABT Coconut Oil /Almond Oil</t>
  </si>
  <si>
    <t>1-136-05-2446</t>
  </si>
  <si>
    <t>ABT Porosity Growth Oil</t>
  </si>
  <si>
    <t>1-137-05-2446</t>
  </si>
  <si>
    <t>ABT Fab 5 Growth Oil</t>
  </si>
  <si>
    <t>1-3211-88-2446</t>
  </si>
  <si>
    <t>Display</t>
  </si>
  <si>
    <t>ABT 4 pieces each</t>
  </si>
  <si>
    <t>Organics by Africa's Best</t>
  </si>
  <si>
    <t>1-7202-08-1200</t>
  </si>
  <si>
    <t xml:space="preserve">Organics Carrot Oil </t>
  </si>
  <si>
    <t>1-7203-06-1200</t>
  </si>
  <si>
    <t>6 oz</t>
  </si>
  <si>
    <t>Organics Carrot Tea Tree Oil</t>
  </si>
  <si>
    <t>1-7204-15-1200</t>
  </si>
  <si>
    <t>Organics Cholesterol w/Tea Tree Oil</t>
  </si>
  <si>
    <t>1-7205-06-1200</t>
  </si>
  <si>
    <t>Organics Corn Row Braid Revitalizer</t>
  </si>
  <si>
    <t>1-7207-15-1200</t>
  </si>
  <si>
    <t xml:space="preserve">Organics Hair Mayonnaise </t>
  </si>
  <si>
    <t>1-7209-06-1200</t>
  </si>
  <si>
    <t>Organics Itch Relief</t>
  </si>
  <si>
    <t>1-7210-06-1200</t>
  </si>
  <si>
    <t>Organics Leave In Liquid Hair Mayo</t>
  </si>
  <si>
    <t>1-7212-06-1200</t>
  </si>
  <si>
    <t>Organics Olive &amp; Clove Oil Therapy</t>
  </si>
  <si>
    <t>1-7213-07-1200</t>
  </si>
  <si>
    <t xml:space="preserve">Organics Olive Oil </t>
  </si>
  <si>
    <t>1-7217-06-1200</t>
  </si>
  <si>
    <t xml:space="preserve">Organics Shea Butter &amp; Tea-Tree Oil </t>
  </si>
  <si>
    <t>1-7218-12-1200</t>
  </si>
  <si>
    <t>Organics Stimulating Therapy Shampoo</t>
  </si>
  <si>
    <t>1-7219-06-1200</t>
  </si>
  <si>
    <t>Organics Tea Tree Shine</t>
  </si>
  <si>
    <t>1-7222-01-1200</t>
  </si>
  <si>
    <t>Organics Touch-Up Kit Regular</t>
  </si>
  <si>
    <t>1-7223-01-1200</t>
  </si>
  <si>
    <t>Organics Touch-Up Kit Super</t>
  </si>
  <si>
    <t>Organics by Africa's Best cont'd</t>
  </si>
  <si>
    <t>1-7228-12-1200</t>
  </si>
  <si>
    <t>12oz</t>
  </si>
  <si>
    <t>Organics Olive Oil Growth Lotion</t>
  </si>
  <si>
    <t>1-7234-06-1200</t>
  </si>
  <si>
    <t xml:space="preserve">Organics Smoothing Polish </t>
  </si>
  <si>
    <t>1-7236-01-1200</t>
  </si>
  <si>
    <t xml:space="preserve">Organics Relaxer Kit-Regular </t>
  </si>
  <si>
    <t>1-7237-01-1200</t>
  </si>
  <si>
    <t xml:space="preserve">Organics Relaxer Kit-Super </t>
  </si>
  <si>
    <t>1-7244-06-1200</t>
  </si>
  <si>
    <t>Organics Olive Oil Smoother &amp; Polisher Serum</t>
  </si>
  <si>
    <t>1-7245-06-1200</t>
  </si>
  <si>
    <t>Organics Olive Oil Shine Hair Polish</t>
  </si>
  <si>
    <t>1-7246-01-0600</t>
  </si>
  <si>
    <t>Dbl Kit</t>
  </si>
  <si>
    <t>Organics Value Kit-Regular  2 app</t>
  </si>
  <si>
    <t>1-7247-01-0600</t>
  </si>
  <si>
    <t>Organics Value Kit-Super     2 app</t>
  </si>
  <si>
    <t>1-7248-15-1200</t>
  </si>
  <si>
    <t>Organics Olive Oil Deep Conditioner</t>
  </si>
  <si>
    <t>1-7249-06-1200</t>
  </si>
  <si>
    <t>Organics Olive Oil Leave In Conditioner</t>
  </si>
  <si>
    <t>1-7250-12-1200</t>
  </si>
  <si>
    <t>Organics Olive Oil Shampoo</t>
  </si>
  <si>
    <t>1-7251-15-1200</t>
  </si>
  <si>
    <t>Organics Extra Virgin Olive Oil Twist &amp; Loc Cream</t>
  </si>
  <si>
    <t>1-7252-15-1200</t>
  </si>
  <si>
    <t>Organics Extra Virgin Olive Oil Styling Gel</t>
  </si>
  <si>
    <t>1-7253-06-1200</t>
  </si>
  <si>
    <t>Organics Extra Virgin Olive Oil Setting Lotion</t>
  </si>
  <si>
    <t>1-7256-08-1200</t>
  </si>
  <si>
    <t>8.5 oz</t>
  </si>
  <si>
    <t>Organics Olive Oil Foam Wrap Lotion</t>
  </si>
  <si>
    <t>1-7257-02-1200</t>
  </si>
  <si>
    <t>2 oz</t>
  </si>
  <si>
    <t>Organics Perfectly Smooth Edges</t>
  </si>
  <si>
    <t>1-7258-08-1200</t>
  </si>
  <si>
    <t>Organics Growth &amp; Strengthening Oil Therapy</t>
  </si>
  <si>
    <t>1-7259-07-1200</t>
  </si>
  <si>
    <t>Olive oil sodium hair relaxer-regular</t>
  </si>
  <si>
    <t>1-7261-07-1200</t>
  </si>
  <si>
    <t>Olive oil sodium hair relaxer-super</t>
  </si>
  <si>
    <t>1-7259-15-1200</t>
  </si>
  <si>
    <t>1-7261-15-1200</t>
  </si>
  <si>
    <t>1-7278-01-0614-26</t>
  </si>
  <si>
    <t>packette</t>
  </si>
  <si>
    <t>Organics touch up 7 pack - Regular</t>
  </si>
  <si>
    <t>1-7279-01-0614-26</t>
  </si>
  <si>
    <t>Organics touch up 7 pack - Super</t>
  </si>
  <si>
    <t>1-7280-08-1200</t>
  </si>
  <si>
    <t xml:space="preserve">8 oz </t>
  </si>
  <si>
    <t xml:space="preserve">Organics Silky Olive &amp; Aloe Neutralizing Shampoo  </t>
  </si>
  <si>
    <t>1-796-08-0600</t>
  </si>
  <si>
    <t>Olive Oil Luminous Conditioning Oil Sheen</t>
  </si>
  <si>
    <t>Originals Coco Crème</t>
  </si>
  <si>
    <t>1-295-01-0400</t>
  </si>
  <si>
    <t>Originals Coco Crème Kit</t>
  </si>
  <si>
    <t>1-296-12-0623</t>
  </si>
  <si>
    <t>Originals Coco Crème  Shampoo</t>
  </si>
  <si>
    <t>1-297-15-0623</t>
  </si>
  <si>
    <t>Originals Coco Crème Conditioner</t>
  </si>
  <si>
    <t>1-298-08-1243</t>
  </si>
  <si>
    <t>Originals Coco Crème Leave In Conditioner</t>
  </si>
  <si>
    <t>1-299-06-1243</t>
  </si>
  <si>
    <t>Originals Coco Crème Oil</t>
  </si>
  <si>
    <t>1-3241-88-2965</t>
  </si>
  <si>
    <t>Coconut Crème Relaxer &amp; Maintenace Shelf Disp</t>
  </si>
  <si>
    <t>Kids Organics</t>
  </si>
  <si>
    <t>1-7502-07-1200</t>
  </si>
  <si>
    <t>Kids Organics Gro Strong</t>
  </si>
  <si>
    <t>1-7503-07-1200</t>
  </si>
  <si>
    <t>Kids Organics Hair &amp; Scalp Remedy</t>
  </si>
  <si>
    <t>1-7504-15-1200</t>
  </si>
  <si>
    <t>Kids Organics Hair Nutrition</t>
  </si>
  <si>
    <t>1-7507-01-1200</t>
  </si>
  <si>
    <t>Kids Organics Coarse Kit</t>
  </si>
  <si>
    <t>1-7508-01-1200</t>
  </si>
  <si>
    <t>Kids Organics Regular Kit</t>
  </si>
  <si>
    <t>1-7509-12-1200</t>
  </si>
  <si>
    <t>Kids Organics Detangling Lotion</t>
  </si>
  <si>
    <t>1-7510-04-1200</t>
  </si>
  <si>
    <t>4 oz</t>
  </si>
  <si>
    <t>Kids Organics Hair Dress Pomade</t>
  </si>
  <si>
    <t>1-7511-12-1200</t>
  </si>
  <si>
    <t>Kids Organics Shampoo</t>
  </si>
  <si>
    <t>1-7513-08-1200</t>
  </si>
  <si>
    <t>Kids Organics Olive &amp; Soy Oil Moisturizing Growth Lotion</t>
  </si>
  <si>
    <t>1-7514-01-0600</t>
  </si>
  <si>
    <t>Kids Organics Vaue Kit-Coarse    2 app</t>
  </si>
  <si>
    <t>1-515-01-0600</t>
  </si>
  <si>
    <t>Kids Organics Value Kit-Regular  2 app</t>
  </si>
  <si>
    <t>1-7517-01-1200</t>
  </si>
  <si>
    <t>Kids Organics Olive Oil Hair Softening Kit</t>
  </si>
  <si>
    <t>1-7525-15-1200</t>
  </si>
  <si>
    <t>Kids Organics Olive Oil Smoothing &amp; Styling Gel</t>
  </si>
  <si>
    <t>1-7526-12-1243</t>
  </si>
  <si>
    <t>Kids Organics 2-n-1  Detangler</t>
  </si>
  <si>
    <t>1-7527-08-1200</t>
  </si>
  <si>
    <t>Kids Organics Protein Plus Growth Oil Remedy</t>
  </si>
  <si>
    <t>Ultimate Organics Therapy</t>
  </si>
  <si>
    <t>1-7550-08-1200</t>
  </si>
  <si>
    <t>Ultimate Organics Body Cream</t>
  </si>
  <si>
    <t>1-7551-12-1200</t>
  </si>
  <si>
    <t>Ultimate Organics Body Gloss</t>
  </si>
  <si>
    <t>1-7552-12-1200</t>
  </si>
  <si>
    <t>Ultimate Organics Skin Lotion</t>
  </si>
  <si>
    <t>1-7553-15-1200</t>
  </si>
  <si>
    <t>Ultimate Organics Extra Virgin Olive Oil Body Whip</t>
  </si>
  <si>
    <t>1-7554-12-1200</t>
  </si>
  <si>
    <t>Ultimate Organics Extra Virgin Olive Oil Body Lotion</t>
  </si>
  <si>
    <t>1-7555-04-2446</t>
  </si>
  <si>
    <t>Ultimate Organic Therapy Coconut Oil Growth Oil</t>
  </si>
  <si>
    <t>1-7556-04-2446</t>
  </si>
  <si>
    <t>Ultimate Originals Therapy Tea Tree Growth Oil</t>
  </si>
  <si>
    <t>1-7557-04-2446</t>
  </si>
  <si>
    <t>Ultimate Organic Therapy Extra Virgin Olive Oil</t>
  </si>
  <si>
    <t>1-7559-04-2446</t>
  </si>
  <si>
    <t>Ultimate Originals Therapy Argan Oil</t>
  </si>
  <si>
    <t>1-7560-04-2446</t>
  </si>
  <si>
    <t>Ultimate Originals Black Castor Oil</t>
  </si>
  <si>
    <t>Men's Organics Texture My Way</t>
  </si>
  <si>
    <t>1-238-01-1200</t>
  </si>
  <si>
    <t>1-240-08-1200</t>
  </si>
  <si>
    <t>Men's Organics Wave-N-Curl Keeper</t>
  </si>
  <si>
    <t>1-241-03-1200</t>
  </si>
  <si>
    <t>3.5 oz</t>
  </si>
  <si>
    <t>Men's Organics Texture Control</t>
  </si>
  <si>
    <t>1-242-03-1200</t>
  </si>
  <si>
    <t xml:space="preserve">Men's Organics Wave-N-Shine Pomade </t>
  </si>
  <si>
    <t>Womens Texture My Way</t>
  </si>
  <si>
    <t>1-230-12-1200</t>
  </si>
  <si>
    <t xml:space="preserve">Organics Curl Keeper </t>
  </si>
  <si>
    <t>1-232-01-1200</t>
  </si>
  <si>
    <t>Organics Texturizer Kit</t>
  </si>
  <si>
    <t>1-267-12-1200</t>
  </si>
  <si>
    <t>1-268-15-1200</t>
  </si>
  <si>
    <t>1-269-12-1200</t>
  </si>
  <si>
    <t xml:space="preserve">TMW  Easy Comb Softening Crème                </t>
  </si>
  <si>
    <t>1-270-06-1200</t>
  </si>
  <si>
    <t xml:space="preserve">TMW Mega-Protein Oyl Elixir             </t>
  </si>
  <si>
    <t>1-271-15-1200</t>
  </si>
  <si>
    <t xml:space="preserve">TMW Keep It Curly Curl Pudding         </t>
  </si>
  <si>
    <t>1-272-08-1200</t>
  </si>
  <si>
    <t>1-273-04-1200</t>
  </si>
  <si>
    <t>Aunt Jackie's</t>
  </si>
  <si>
    <t>1-692-15-1200</t>
  </si>
  <si>
    <t>Don't Shrink Flaxseed Elongating Curl Gel</t>
  </si>
  <si>
    <t>1-692-18-1247</t>
  </si>
  <si>
    <t>18 oz</t>
  </si>
  <si>
    <t>1-692-02-48412</t>
  </si>
  <si>
    <t>1.75 oz</t>
  </si>
  <si>
    <t>1-693-12-1200</t>
  </si>
  <si>
    <t xml:space="preserve">Quench! Moisture Intensive Leave-In Conditioner  </t>
  </si>
  <si>
    <t>1-696-15-1200</t>
  </si>
  <si>
    <t>1-696-18-1247</t>
  </si>
  <si>
    <t>1-696-02-48412</t>
  </si>
  <si>
    <t>1-697-15-1200</t>
  </si>
  <si>
    <t>1-698-12-1200</t>
  </si>
  <si>
    <t xml:space="preserve">AJ Knot On My Watch Detangling Therapy   </t>
  </si>
  <si>
    <t>1-699-12-1200</t>
  </si>
  <si>
    <t>Aunt Jackie's - Flaxseed Collection</t>
  </si>
  <si>
    <t>1-670-08-1200</t>
  </si>
  <si>
    <t>AJ Soft All Over</t>
  </si>
  <si>
    <t>1-671-15-1200</t>
  </si>
  <si>
    <t>AJ Curl Mane-Tenance</t>
  </si>
  <si>
    <t>1-672-02-1200</t>
  </si>
  <si>
    <t>AJ Tame My Edges</t>
  </si>
  <si>
    <t>1-673-08-1200</t>
  </si>
  <si>
    <t>AJ Seal It Up</t>
  </si>
  <si>
    <t>1-674-12-1200</t>
  </si>
  <si>
    <t xml:space="preserve">12 oz </t>
  </si>
  <si>
    <t>AJ Half &amp; Half</t>
  </si>
  <si>
    <t>1-675-15-1200</t>
  </si>
  <si>
    <t>AJ Fix My Hair</t>
  </si>
  <si>
    <t>1-676-12-1200</t>
  </si>
  <si>
    <t>AJ Purify Me</t>
  </si>
  <si>
    <t>1-3210-88-3248</t>
  </si>
  <si>
    <t>AJ 4 pieces each</t>
  </si>
  <si>
    <t>1-665-12-1200</t>
  </si>
  <si>
    <t>1-666-12-1200</t>
  </si>
  <si>
    <t xml:space="preserve">Knot Having' it! Leave-In Detangling Moisturizer  </t>
  </si>
  <si>
    <t>1-667-15-1200</t>
  </si>
  <si>
    <t xml:space="preserve">Soft &amp; Sassy Super Duper Softening Conditioner   </t>
  </si>
  <si>
    <t>1-668-15-1200</t>
  </si>
  <si>
    <t xml:space="preserve">Baby Girl Curls Curling &amp; Twisting Custard   </t>
  </si>
  <si>
    <t>1-669-08-1200</t>
  </si>
  <si>
    <t>Aunt Jackies Growth Oil</t>
  </si>
  <si>
    <t>1-690-04-2446</t>
  </si>
  <si>
    <t>AJ Growth Oil Frizz Rebel Coconut &amp; Sweet Almond</t>
  </si>
  <si>
    <t>1-691-04-2446</t>
  </si>
  <si>
    <t>AJ Growth Oil Balance Grapeseed &amp; Avocado</t>
  </si>
  <si>
    <t>1-694-04-2446</t>
  </si>
  <si>
    <t>AJ Growth Oil Repair my Hair Argan</t>
  </si>
  <si>
    <t>1-695-04-2446</t>
  </si>
  <si>
    <t>AJ Growth Oil Nourish my Hair Flaxseed &amp; Monoi</t>
  </si>
  <si>
    <t>N/C</t>
  </si>
  <si>
    <t>Aunt Jackies Coco Crème</t>
  </si>
  <si>
    <t>1-686-15-0600</t>
  </si>
  <si>
    <t>1-686-02-48412</t>
  </si>
  <si>
    <t>1-687-07-0600</t>
  </si>
  <si>
    <t>7 oz</t>
  </si>
  <si>
    <t>1-688-15-0600</t>
  </si>
  <si>
    <t>1-689-12-0600</t>
  </si>
  <si>
    <t>1-3238-88-4465</t>
  </si>
  <si>
    <t>1-288-06-1200</t>
  </si>
  <si>
    <t>1-289-02-1200</t>
  </si>
  <si>
    <t>2.5 oz</t>
  </si>
  <si>
    <t>1-291-01-1200</t>
  </si>
  <si>
    <t>KIT</t>
  </si>
  <si>
    <t>1-3206-88-2445</t>
  </si>
  <si>
    <t>DISP</t>
  </si>
  <si>
    <t xml:space="preserve">24 Piece Display Unit (4 Pieces of Each) </t>
  </si>
  <si>
    <t>Red Fox</t>
  </si>
  <si>
    <t>1-931-11-1200</t>
  </si>
  <si>
    <t>11 oz</t>
  </si>
  <si>
    <t>Red Fox Olive Oil Butter Moisturizing Crème</t>
  </si>
  <si>
    <t>1-904-16-1200</t>
  </si>
  <si>
    <t>16 oz</t>
  </si>
  <si>
    <t>Red Fox Bottle of Butter</t>
  </si>
  <si>
    <t>1-925-10-1200</t>
  </si>
  <si>
    <t>10.5 oz</t>
  </si>
  <si>
    <t>Red Fox Tub of Butter</t>
  </si>
  <si>
    <r>
      <t xml:space="preserve">Africa's Best Textures  -  Buy 8 cases, Get 1 case </t>
    </r>
    <r>
      <rPr>
        <sz val="14"/>
        <color rgb="FFC00000"/>
        <rFont val="Arial Black"/>
      </rPr>
      <t>FREE</t>
    </r>
  </si>
  <si>
    <r>
      <t xml:space="preserve">Africa's Best Textures Natural Growth Oil Promo -  Buy 4 cases, Get 1 case </t>
    </r>
    <r>
      <rPr>
        <sz val="14"/>
        <color rgb="FFC00000"/>
        <rFont val="Arial Black"/>
      </rPr>
      <t>FREE</t>
    </r>
  </si>
  <si>
    <r>
      <t xml:space="preserve">TMW Hydrate! Softening Shampo     </t>
    </r>
    <r>
      <rPr>
        <b/>
        <sz val="14"/>
        <rFont val="Monotype Corsiva"/>
      </rPr>
      <t xml:space="preserve">   </t>
    </r>
  </si>
  <si>
    <r>
      <t xml:space="preserve">TMW Texture Control Conditioner        </t>
    </r>
    <r>
      <rPr>
        <sz val="14"/>
        <color rgb="FFFF0000"/>
        <rFont val="Times New Roman"/>
      </rPr>
      <t xml:space="preserve"> </t>
    </r>
  </si>
  <si>
    <t xml:space="preserve">TMW Keep It Curly Styling Foam            </t>
  </si>
  <si>
    <t xml:space="preserve">TMW Naturally Straight Smoothing Butter </t>
  </si>
  <si>
    <r>
      <t xml:space="preserve">Don't Shrink Flaxseed Elongating Curl Gel  </t>
    </r>
    <r>
      <rPr>
        <sz val="14"/>
        <color rgb="FFC00000"/>
        <rFont val="Arial Black"/>
      </rPr>
      <t>BONUS</t>
    </r>
  </si>
  <si>
    <t>Don't Shrink Flaxseed Gel, Packettes</t>
  </si>
  <si>
    <r>
      <t xml:space="preserve">AJ Curl La La Curl Custard  </t>
    </r>
    <r>
      <rPr>
        <b/>
        <sz val="14"/>
        <rFont val="Monotype Corsiva"/>
      </rPr>
      <t xml:space="preserve">                </t>
    </r>
  </si>
  <si>
    <r>
      <t xml:space="preserve">AJ Curl La La Curl Custard </t>
    </r>
    <r>
      <rPr>
        <b/>
        <sz val="14"/>
        <color rgb="FFC00000"/>
        <rFont val="Arial Black"/>
      </rPr>
      <t xml:space="preserve"> BONUS</t>
    </r>
    <r>
      <rPr>
        <b/>
        <sz val="14"/>
        <rFont val="Monotype Corsiva"/>
      </rPr>
      <t xml:space="preserve">        </t>
    </r>
  </si>
  <si>
    <r>
      <t xml:space="preserve">AJ Curl La La Curl Custard, Packettes  </t>
    </r>
    <r>
      <rPr>
        <b/>
        <sz val="14"/>
        <rFont val="Monotype Corsiva"/>
      </rPr>
      <t xml:space="preserve">                </t>
    </r>
  </si>
  <si>
    <r>
      <t xml:space="preserve">AJ In Control Softening Conditioner      </t>
    </r>
    <r>
      <rPr>
        <sz val="14"/>
        <color rgb="FFFF0000"/>
        <rFont val="Times New Roman"/>
      </rPr>
      <t xml:space="preserve"> </t>
    </r>
  </si>
  <si>
    <r>
      <t xml:space="preserve">AJ Oh So Clean Softening Shampoo </t>
    </r>
    <r>
      <rPr>
        <b/>
        <sz val="14"/>
        <rFont val="Monotype Corsiva"/>
      </rPr>
      <t xml:space="preserve">     </t>
    </r>
  </si>
  <si>
    <r>
      <t>Aunt Jackie's Girls-</t>
    </r>
    <r>
      <rPr>
        <b/>
        <i/>
        <sz val="14"/>
        <rFont val="Monotype Corsiva"/>
      </rPr>
      <t>Fabulous Curls &amp; Coils</t>
    </r>
  </si>
  <si>
    <r>
      <t xml:space="preserve">Heads Up Moisturizing &amp; Softening Shampoo </t>
    </r>
    <r>
      <rPr>
        <sz val="14"/>
        <color rgb="FFFF0000"/>
        <rFont val="Times New Roman"/>
      </rPr>
      <t xml:space="preserve"> </t>
    </r>
  </si>
  <si>
    <r>
      <t xml:space="preserve">E-Blast Vitamin E &amp; Flaxseed Scalp Remedy     </t>
    </r>
    <r>
      <rPr>
        <sz val="14"/>
        <color rgb="FFFF0000"/>
        <rFont val="Times New Roman"/>
      </rPr>
      <t xml:space="preserve"> </t>
    </r>
  </si>
  <si>
    <r>
      <t xml:space="preserve">Aunt Jackie's Oils  -  Buy 4 cases, Get 1 case </t>
    </r>
    <r>
      <rPr>
        <b/>
        <sz val="14"/>
        <color rgb="FFC00000"/>
        <rFont val="Arial Black"/>
      </rPr>
      <t>FREE</t>
    </r>
  </si>
  <si>
    <r>
      <t>Aunt Jackie's  Coconut Crème Curl Boss</t>
    </r>
    <r>
      <rPr>
        <b/>
        <sz val="14"/>
        <rFont val="Monotype Corsiva"/>
      </rPr>
      <t xml:space="preserve">               </t>
    </r>
  </si>
  <si>
    <r>
      <t>Aunt Jackie's Coconut Crème Curl Boss, Packettes</t>
    </r>
    <r>
      <rPr>
        <b/>
        <sz val="14"/>
        <rFont val="Monotype Corsiva"/>
      </rPr>
      <t xml:space="preserve">               </t>
    </r>
  </si>
  <si>
    <r>
      <t xml:space="preserve">Aunt Jackie's  Coconut Crème Butter Creme </t>
    </r>
    <r>
      <rPr>
        <b/>
        <sz val="14"/>
        <rFont val="Monotype Corsiva"/>
      </rPr>
      <t xml:space="preserve">                </t>
    </r>
  </si>
  <si>
    <r>
      <t xml:space="preserve">Aunt Jackie's  Coconut Crème Coco Repair  </t>
    </r>
    <r>
      <rPr>
        <b/>
        <sz val="14"/>
        <rFont val="Monotype Corsiva"/>
      </rPr>
      <t xml:space="preserve">                </t>
    </r>
  </si>
  <si>
    <r>
      <t xml:space="preserve">Aunt Jackie's  Coconut Crème Coco Wash   </t>
    </r>
    <r>
      <rPr>
        <b/>
        <sz val="14"/>
        <rFont val="Monotype Corsiva"/>
      </rPr>
      <t xml:space="preserve">                </t>
    </r>
  </si>
  <si>
    <r>
      <t>Aunt Jackie's  Coconut Crème Displays</t>
    </r>
    <r>
      <rPr>
        <b/>
        <sz val="14"/>
        <rFont val="Monotype Corsiva"/>
      </rPr>
      <t xml:space="preserve">          </t>
    </r>
  </si>
  <si>
    <r>
      <t xml:space="preserve">Aunt Jackie's Packette's - Buy 5 cases, Get 1 case </t>
    </r>
    <r>
      <rPr>
        <sz val="14"/>
        <color rgb="FFC00000"/>
        <rFont val="Calibri"/>
      </rPr>
      <t>FREE</t>
    </r>
  </si>
  <si>
    <r>
      <t>Argan Smooth-</t>
    </r>
    <r>
      <rPr>
        <b/>
        <i/>
        <sz val="14"/>
        <rFont val="Monotype Corsiva"/>
      </rPr>
      <t>Silk Press &amp; Maintenance System</t>
    </r>
  </si>
  <si>
    <r>
      <rPr>
        <sz val="14"/>
        <rFont val="Monotype Corsiva"/>
      </rPr>
      <t>AS</t>
    </r>
    <r>
      <rPr>
        <sz val="14"/>
        <rFont val="Times New Roman"/>
      </rPr>
      <t xml:space="preserve"> Corrective Leave-In Conditioner       </t>
    </r>
  </si>
  <si>
    <r>
      <rPr>
        <sz val="14"/>
        <rFont val="Monotype Corsiva"/>
      </rPr>
      <t>AS</t>
    </r>
    <r>
      <rPr>
        <sz val="14"/>
        <rFont val="Times New Roman"/>
      </rPr>
      <t xml:space="preserve"> Smooth &amp; Straight Edges               </t>
    </r>
  </si>
  <si>
    <r>
      <rPr>
        <sz val="14"/>
        <rFont val="Monotype Corsiva"/>
      </rPr>
      <t>AS</t>
    </r>
    <r>
      <rPr>
        <sz val="14"/>
        <rFont val="Times New Roman"/>
      </rPr>
      <t xml:space="preserve"> Silk Press System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</si>
</sst>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164" formatCode="m/d"/>
    <numFmt numFmtId="165" formatCode="&quot;$&quot;#,##0.00"/>
    <numFmt numFmtId="166" formatCode="0.0000"/>
  </numFmts>
  <fonts count="54" x14ac:knownFonts="1">
    <font>
      <sz val="11"/>
      <color rgb="FF000000"/>
      <name val="Calibri"/>
    </font>
    <font>
      <sz val="10"/>
      <name val="Times New Roman"/>
    </font>
    <font>
      <b/>
      <sz val="10"/>
      <name val="Times New Roman"/>
    </font>
    <font>
      <b/>
      <i/>
      <sz val="33"/>
      <color rgb="FFFF0000"/>
      <name val="Open Sans"/>
    </font>
    <font>
      <sz val="11"/>
      <name val="Calibri"/>
    </font>
    <font>
      <sz val="10"/>
      <name val="Arial"/>
    </font>
    <font>
      <b/>
      <sz val="12"/>
      <color rgb="FF0000FF"/>
      <name val="Arial"/>
    </font>
    <font>
      <sz val="8"/>
      <name val="Times New Roman"/>
    </font>
    <font>
      <b/>
      <sz val="12"/>
      <color rgb="FF0000CC"/>
      <name val="Arial Black"/>
    </font>
    <font>
      <sz val="12"/>
      <color rgb="FF0000CC"/>
      <name val="Arial Black"/>
    </font>
    <font>
      <sz val="12"/>
      <color rgb="FFFF0000"/>
      <name val="Arial Black"/>
    </font>
    <font>
      <b/>
      <sz val="10"/>
      <name val="Arial"/>
    </font>
    <font>
      <sz val="11"/>
      <name val="Times New Roman"/>
    </font>
    <font>
      <sz val="11"/>
      <color rgb="FFFF0000"/>
      <name val="Arial Black"/>
    </font>
    <font>
      <b/>
      <sz val="10"/>
      <color rgb="FF0000CC"/>
      <name val="Arial Black"/>
    </font>
    <font>
      <sz val="10"/>
      <color rgb="FF0000CC"/>
      <name val="Arial Black"/>
    </font>
    <font>
      <b/>
      <sz val="12"/>
      <color rgb="FF0000FF"/>
      <name val="Arial Black"/>
    </font>
    <font>
      <sz val="12"/>
      <name val="Arial"/>
    </font>
    <font>
      <b/>
      <sz val="11"/>
      <name val="Times New Roman"/>
    </font>
    <font>
      <sz val="11"/>
      <color rgb="FF0000CC"/>
      <name val="Arial Black"/>
    </font>
    <font>
      <sz val="8"/>
      <name val="Arial"/>
    </font>
    <font>
      <sz val="11"/>
      <name val="Arial Black"/>
    </font>
    <font>
      <b/>
      <sz val="11"/>
      <color rgb="FF0000FF"/>
      <name val="Arial Black"/>
    </font>
    <font>
      <b/>
      <sz val="10"/>
      <name val="Open Sans"/>
    </font>
    <font>
      <b/>
      <sz val="14"/>
      <name val="Times New Roman"/>
    </font>
    <font>
      <b/>
      <sz val="12"/>
      <color rgb="FF0066CC"/>
      <name val="Arial"/>
    </font>
    <font>
      <b/>
      <sz val="12"/>
      <name val="Arial Black"/>
    </font>
    <font>
      <sz val="12"/>
      <name val="Arial Black"/>
    </font>
    <font>
      <sz val="14"/>
      <color rgb="FF000000"/>
      <name val="Calibri"/>
    </font>
    <font>
      <sz val="14"/>
      <name val="Calibri"/>
    </font>
    <font>
      <b/>
      <sz val="14"/>
      <name val="Arial"/>
    </font>
    <font>
      <sz val="14"/>
      <color rgb="FFD8D8D8"/>
      <name val="Times New Roman"/>
    </font>
    <font>
      <b/>
      <i/>
      <sz val="14"/>
      <name val="Times New Roman"/>
    </font>
    <font>
      <sz val="14"/>
      <name val="Times New Roman"/>
    </font>
    <font>
      <b/>
      <sz val="14"/>
      <color rgb="FF0000CC"/>
      <name val="Arial"/>
    </font>
    <font>
      <b/>
      <sz val="14"/>
      <color rgb="FFC00000"/>
      <name val="Arial"/>
    </font>
    <font>
      <sz val="14"/>
      <name val="Arial Black"/>
    </font>
    <font>
      <sz val="14"/>
      <color rgb="FFC00000"/>
      <name val="Arial Black"/>
    </font>
    <font>
      <sz val="14"/>
      <color rgb="FF000000"/>
      <name val="Arial Black"/>
    </font>
    <font>
      <b/>
      <sz val="14"/>
      <color rgb="FF0000CC"/>
      <name val="Times New Roman"/>
    </font>
    <font>
      <b/>
      <i/>
      <sz val="14"/>
      <color rgb="FF0000CC"/>
      <name val="Arial"/>
    </font>
    <font>
      <b/>
      <sz val="14"/>
      <color rgb="FFC00000"/>
      <name val="Arial Black"/>
    </font>
    <font>
      <sz val="14"/>
      <name val="Arial"/>
    </font>
    <font>
      <b/>
      <sz val="14"/>
      <name val="Monotype Corsiva"/>
    </font>
    <font>
      <sz val="14"/>
      <color rgb="FFFF0000"/>
      <name val="Times New Roman"/>
    </font>
    <font>
      <b/>
      <sz val="14"/>
      <name val="Calibri"/>
    </font>
    <font>
      <b/>
      <sz val="14"/>
      <color rgb="FF000000"/>
      <name val="Calibri"/>
    </font>
    <font>
      <b/>
      <i/>
      <sz val="14"/>
      <name val="Monotype Corsiva"/>
    </font>
    <font>
      <b/>
      <sz val="14"/>
      <name val="Arial Black"/>
    </font>
    <font>
      <sz val="14"/>
      <color rgb="FFC00000"/>
      <name val="Calibri"/>
    </font>
    <font>
      <sz val="14"/>
      <color rgb="FFC00000"/>
      <name val="Times New Roman"/>
    </font>
    <font>
      <sz val="14"/>
      <name val="Monotype Corsiva"/>
    </font>
    <font>
      <b/>
      <sz val="14"/>
      <color rgb="FF0000FF"/>
      <name val="Arial"/>
    </font>
    <font>
      <b/>
      <sz val="14"/>
      <color rgb="FF000000"/>
      <name val="Arial Black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3F3F3"/>
        <bgColor rgb="FFF3F3F3"/>
      </patternFill>
    </fill>
    <fill>
      <patternFill patternType="solid">
        <fgColor rgb="FFC0C0C0"/>
        <bgColor rgb="FFC0C0C0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  <fill>
      <patternFill patternType="solid">
        <fgColor rgb="FFFFFF00"/>
        <bgColor rgb="FFFFFF00"/>
      </patternFill>
    </fill>
    <fill>
      <patternFill patternType="solid">
        <fgColor rgb="FF92CDDC"/>
        <bgColor rgb="FF92CDDC"/>
      </patternFill>
    </fill>
    <fill>
      <patternFill patternType="solid">
        <fgColor rgb="FFE5B8B7"/>
        <bgColor rgb="FFE5B8B7"/>
      </patternFill>
    </fill>
    <fill>
      <patternFill patternType="solid">
        <fgColor rgb="FF9688EA"/>
        <bgColor rgb="FF9688EA"/>
      </patternFill>
    </fill>
    <fill>
      <patternFill patternType="solid">
        <fgColor rgb="FFCCC0D9"/>
        <bgColor rgb="FFCCC0D9"/>
      </patternFill>
    </fill>
    <fill>
      <patternFill patternType="solid">
        <fgColor rgb="FF8DB3E2"/>
        <bgColor rgb="FF8DB3E2"/>
      </patternFill>
    </fill>
    <fill>
      <patternFill patternType="solid">
        <fgColor rgb="FFB2A1C7"/>
        <bgColor rgb="FFB2A1C7"/>
      </patternFill>
    </fill>
    <fill>
      <patternFill patternType="solid">
        <fgColor rgb="FFC4BD97"/>
        <bgColor rgb="FFC4BD97"/>
      </patternFill>
    </fill>
  </fills>
  <borders count="7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08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164" fontId="6" fillId="2" borderId="10" xfId="0" applyNumberFormat="1" applyFont="1" applyFill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10" xfId="0" applyFont="1" applyFill="1" applyBorder="1"/>
    <xf numFmtId="0" fontId="1" fillId="2" borderId="14" xfId="0" applyFont="1" applyFill="1" applyBorder="1"/>
    <xf numFmtId="0" fontId="1" fillId="2" borderId="1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/>
    </xf>
    <xf numFmtId="0" fontId="1" fillId="2" borderId="9" xfId="0" applyFont="1" applyFill="1" applyBorder="1" applyAlignment="1"/>
    <xf numFmtId="14" fontId="8" fillId="2" borderId="10" xfId="0" applyNumberFormat="1" applyFont="1" applyFill="1" applyBorder="1" applyAlignment="1">
      <alignment horizontal="center"/>
    </xf>
    <xf numFmtId="0" fontId="1" fillId="2" borderId="13" xfId="0" applyFont="1" applyFill="1" applyBorder="1"/>
    <xf numFmtId="6" fontId="2" fillId="2" borderId="10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1" fillId="0" borderId="0" xfId="0" applyFont="1"/>
    <xf numFmtId="0" fontId="12" fillId="2" borderId="7" xfId="0" applyFont="1" applyFill="1" applyBorder="1"/>
    <xf numFmtId="0" fontId="12" fillId="2" borderId="7" xfId="0" applyFont="1" applyFill="1" applyBorder="1" applyAlignment="1">
      <alignment horizontal="left"/>
    </xf>
    <xf numFmtId="0" fontId="8" fillId="2" borderId="10" xfId="0" applyFont="1" applyFill="1" applyBorder="1"/>
    <xf numFmtId="0" fontId="13" fillId="2" borderId="3" xfId="0" applyFont="1" applyFill="1" applyBorder="1" applyAlignment="1">
      <alignment horizontal="left"/>
    </xf>
    <xf numFmtId="0" fontId="14" fillId="2" borderId="10" xfId="0" applyFont="1" applyFill="1" applyBorder="1" applyAlignment="1">
      <alignment horizontal="left"/>
    </xf>
    <xf numFmtId="0" fontId="13" fillId="2" borderId="17" xfId="0" applyFont="1" applyFill="1" applyBorder="1" applyAlignment="1">
      <alignment horizontal="left"/>
    </xf>
    <xf numFmtId="0" fontId="15" fillId="2" borderId="10" xfId="0" applyFont="1" applyFill="1" applyBorder="1" applyAlignment="1">
      <alignment horizontal="center"/>
    </xf>
    <xf numFmtId="0" fontId="12" fillId="2" borderId="9" xfId="0" applyFont="1" applyFill="1" applyBorder="1"/>
    <xf numFmtId="0" fontId="12" fillId="2" borderId="10" xfId="0" applyFont="1" applyFill="1" applyBorder="1"/>
    <xf numFmtId="0" fontId="12" fillId="2" borderId="13" xfId="0" applyFont="1" applyFill="1" applyBorder="1"/>
    <xf numFmtId="0" fontId="8" fillId="0" borderId="25" xfId="0" applyFont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6" fontId="7" fillId="2" borderId="10" xfId="0" applyNumberFormat="1" applyFont="1" applyFill="1" applyBorder="1" applyAlignment="1">
      <alignment horizontal="left"/>
    </xf>
    <xf numFmtId="0" fontId="17" fillId="2" borderId="7" xfId="0" applyFont="1" applyFill="1" applyBorder="1"/>
    <xf numFmtId="6" fontId="18" fillId="2" borderId="10" xfId="0" applyNumberFormat="1" applyFont="1" applyFill="1" applyBorder="1" applyAlignment="1">
      <alignment horizontal="left"/>
    </xf>
    <xf numFmtId="6" fontId="7" fillId="2" borderId="26" xfId="0" applyNumberFormat="1" applyFont="1" applyFill="1" applyBorder="1" applyAlignment="1">
      <alignment horizontal="left"/>
    </xf>
    <xf numFmtId="6" fontId="7" fillId="2" borderId="27" xfId="0" applyNumberFormat="1" applyFont="1" applyFill="1" applyBorder="1" applyAlignment="1">
      <alignment horizontal="left"/>
    </xf>
    <xf numFmtId="0" fontId="12" fillId="2" borderId="12" xfId="0" applyFont="1" applyFill="1" applyBorder="1"/>
    <xf numFmtId="0" fontId="9" fillId="2" borderId="7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6" fontId="7" fillId="2" borderId="7" xfId="0" applyNumberFormat="1" applyFont="1" applyFill="1" applyBorder="1" applyAlignment="1">
      <alignment horizontal="left"/>
    </xf>
    <xf numFmtId="6" fontId="18" fillId="2" borderId="7" xfId="0" applyNumberFormat="1" applyFont="1" applyFill="1" applyBorder="1" applyAlignment="1">
      <alignment horizontal="left"/>
    </xf>
    <xf numFmtId="6" fontId="7" fillId="2" borderId="32" xfId="0" applyNumberFormat="1" applyFont="1" applyFill="1" applyBorder="1" applyAlignment="1">
      <alignment horizontal="left"/>
    </xf>
    <xf numFmtId="6" fontId="7" fillId="2" borderId="34" xfId="0" applyNumberFormat="1" applyFont="1" applyFill="1" applyBorder="1" applyAlignment="1">
      <alignment horizontal="left"/>
    </xf>
    <xf numFmtId="0" fontId="18" fillId="2" borderId="12" xfId="0" applyFont="1" applyFill="1" applyBorder="1" applyAlignment="1">
      <alignment horizontal="right"/>
    </xf>
    <xf numFmtId="0" fontId="19" fillId="2" borderId="10" xfId="0" applyFont="1" applyFill="1" applyBorder="1" applyAlignment="1">
      <alignment horizontal="left"/>
    </xf>
    <xf numFmtId="0" fontId="20" fillId="0" borderId="0" xfId="0" applyFont="1"/>
    <xf numFmtId="0" fontId="18" fillId="2" borderId="7" xfId="0" applyFont="1" applyFill="1" applyBorder="1"/>
    <xf numFmtId="0" fontId="2" fillId="2" borderId="35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right"/>
    </xf>
    <xf numFmtId="0" fontId="16" fillId="0" borderId="30" xfId="0" applyFont="1" applyBorder="1" applyAlignment="1">
      <alignment horizontal="left" vertical="center"/>
    </xf>
    <xf numFmtId="0" fontId="21" fillId="2" borderId="10" xfId="0" applyFont="1" applyFill="1" applyBorder="1"/>
    <xf numFmtId="0" fontId="21" fillId="2" borderId="26" xfId="0" applyFont="1" applyFill="1" applyBorder="1"/>
    <xf numFmtId="0" fontId="21" fillId="2" borderId="27" xfId="0" applyFont="1" applyFill="1" applyBorder="1"/>
    <xf numFmtId="0" fontId="2" fillId="2" borderId="39" xfId="0" applyFont="1" applyFill="1" applyBorder="1" applyAlignment="1">
      <alignment horizontal="center"/>
    </xf>
    <xf numFmtId="0" fontId="22" fillId="2" borderId="10" xfId="0" applyFont="1" applyFill="1" applyBorder="1" applyAlignment="1">
      <alignment vertical="center"/>
    </xf>
    <xf numFmtId="0" fontId="19" fillId="2" borderId="41" xfId="0" applyFont="1" applyFill="1" applyBorder="1" applyAlignment="1">
      <alignment horizontal="left"/>
    </xf>
    <xf numFmtId="0" fontId="12" fillId="2" borderId="43" xfId="0" applyFont="1" applyFill="1" applyBorder="1"/>
    <xf numFmtId="9" fontId="2" fillId="2" borderId="39" xfId="0" applyNumberFormat="1" applyFont="1" applyFill="1" applyBorder="1" applyAlignment="1">
      <alignment horizontal="center"/>
    </xf>
    <xf numFmtId="0" fontId="12" fillId="2" borderId="44" xfId="0" applyFont="1" applyFill="1" applyBorder="1"/>
    <xf numFmtId="0" fontId="6" fillId="2" borderId="9" xfId="0" applyFont="1" applyFill="1" applyBorder="1" applyAlignment="1">
      <alignment horizontal="center"/>
    </xf>
    <xf numFmtId="0" fontId="23" fillId="2" borderId="10" xfId="0" applyFont="1" applyFill="1" applyBorder="1" applyAlignment="1">
      <alignment horizontal="center"/>
    </xf>
    <xf numFmtId="165" fontId="1" fillId="2" borderId="13" xfId="0" applyNumberFormat="1" applyFont="1" applyFill="1" applyBorder="1" applyAlignment="1">
      <alignment horizontal="center"/>
    </xf>
    <xf numFmtId="165" fontId="6" fillId="0" borderId="42" xfId="0" applyNumberFormat="1" applyFont="1" applyBorder="1" applyAlignment="1">
      <alignment vertical="center"/>
    </xf>
    <xf numFmtId="0" fontId="8" fillId="2" borderId="53" xfId="0" applyFont="1" applyFill="1" applyBorder="1" applyAlignment="1">
      <alignment horizontal="center"/>
    </xf>
    <xf numFmtId="0" fontId="23" fillId="2" borderId="53" xfId="0" applyFont="1" applyFill="1" applyBorder="1" applyAlignment="1">
      <alignment horizontal="center"/>
    </xf>
    <xf numFmtId="0" fontId="1" fillId="2" borderId="53" xfId="0" applyFont="1" applyFill="1" applyBorder="1" applyAlignment="1">
      <alignment horizontal="center"/>
    </xf>
    <xf numFmtId="0" fontId="1" fillId="2" borderId="41" xfId="0" applyFont="1" applyFill="1" applyBorder="1"/>
    <xf numFmtId="0" fontId="1" fillId="2" borderId="41" xfId="0" applyFont="1" applyFill="1" applyBorder="1" applyAlignment="1">
      <alignment horizontal="center"/>
    </xf>
    <xf numFmtId="0" fontId="5" fillId="2" borderId="41" xfId="0" applyFont="1" applyFill="1" applyBorder="1"/>
    <xf numFmtId="165" fontId="1" fillId="2" borderId="35" xfId="0" applyNumberFormat="1" applyFont="1" applyFill="1" applyBorder="1" applyAlignment="1">
      <alignment horizontal="center"/>
    </xf>
    <xf numFmtId="165" fontId="6" fillId="0" borderId="53" xfId="0" applyNumberFormat="1" applyFont="1" applyBorder="1" applyAlignment="1">
      <alignment vertical="center"/>
    </xf>
    <xf numFmtId="0" fontId="8" fillId="2" borderId="39" xfId="0" applyFont="1" applyFill="1" applyBorder="1" applyAlignment="1">
      <alignment horizontal="center"/>
    </xf>
    <xf numFmtId="0" fontId="23" fillId="2" borderId="39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25" fillId="0" borderId="8" xfId="0" applyFont="1" applyBorder="1"/>
    <xf numFmtId="0" fontId="2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0" xfId="0" applyFont="1"/>
    <xf numFmtId="165" fontId="26" fillId="2" borderId="53" xfId="0" applyNumberFormat="1" applyFont="1" applyFill="1" applyBorder="1" applyAlignment="1">
      <alignment horizontal="center"/>
    </xf>
    <xf numFmtId="165" fontId="27" fillId="0" borderId="53" xfId="0" applyNumberFormat="1" applyFont="1" applyBorder="1" applyAlignment="1">
      <alignment vertical="center"/>
    </xf>
    <xf numFmtId="0" fontId="4" fillId="0" borderId="25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42" xfId="0" applyFont="1" applyBorder="1"/>
    <xf numFmtId="0" fontId="4" fillId="0" borderId="37" xfId="0" applyFont="1" applyBorder="1"/>
    <xf numFmtId="0" fontId="4" fillId="0" borderId="38" xfId="0" applyFont="1" applyBorder="1"/>
    <xf numFmtId="0" fontId="9" fillId="2" borderId="18" xfId="0" applyFont="1" applyFill="1" applyBorder="1" applyAlignment="1">
      <alignment horizontal="center" vertical="center"/>
    </xf>
    <xf numFmtId="0" fontId="4" fillId="0" borderId="19" xfId="0" applyFont="1" applyBorder="1"/>
    <xf numFmtId="0" fontId="4" fillId="0" borderId="20" xfId="0" applyFont="1" applyBorder="1"/>
    <xf numFmtId="0" fontId="1" fillId="2" borderId="15" xfId="0" applyFont="1" applyFill="1" applyBorder="1" applyAlignment="1">
      <alignment horizontal="left"/>
    </xf>
    <xf numFmtId="0" fontId="4" fillId="0" borderId="4" xfId="0" applyFont="1" applyBorder="1"/>
    <xf numFmtId="0" fontId="4" fillId="0" borderId="16" xfId="0" applyFont="1" applyBorder="1"/>
    <xf numFmtId="0" fontId="9" fillId="2" borderId="18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left"/>
    </xf>
    <xf numFmtId="0" fontId="4" fillId="0" borderId="23" xfId="0" applyFont="1" applyBorder="1"/>
    <xf numFmtId="0" fontId="4" fillId="0" borderId="24" xfId="0" applyFont="1" applyBorder="1"/>
    <xf numFmtId="0" fontId="4" fillId="0" borderId="6" xfId="0" applyFont="1" applyBorder="1"/>
    <xf numFmtId="0" fontId="10" fillId="2" borderId="18" xfId="0" applyFont="1" applyFill="1" applyBorder="1" applyAlignment="1">
      <alignment horizontal="center"/>
    </xf>
    <xf numFmtId="0" fontId="4" fillId="0" borderId="21" xfId="0" applyFont="1" applyBorder="1"/>
    <xf numFmtId="0" fontId="3" fillId="2" borderId="3" xfId="0" applyFont="1" applyFill="1" applyBorder="1" applyAlignment="1">
      <alignment horizontal="center" vertical="center"/>
    </xf>
    <xf numFmtId="0" fontId="16" fillId="2" borderId="28" xfId="0" applyFont="1" applyFill="1" applyBorder="1"/>
    <xf numFmtId="0" fontId="16" fillId="2" borderId="31" xfId="0" applyFont="1" applyFill="1" applyBorder="1"/>
    <xf numFmtId="0" fontId="4" fillId="0" borderId="33" xfId="0" applyFont="1" applyBorder="1"/>
    <xf numFmtId="0" fontId="6" fillId="2" borderId="31" xfId="0" applyFont="1" applyFill="1" applyBorder="1"/>
    <xf numFmtId="0" fontId="6" fillId="2" borderId="18" xfId="0" applyFont="1" applyFill="1" applyBorder="1" applyAlignment="1">
      <alignment horizontal="center"/>
    </xf>
    <xf numFmtId="0" fontId="24" fillId="2" borderId="26" xfId="0" applyFont="1" applyFill="1" applyBorder="1" applyAlignment="1">
      <alignment horizontal="center" vertical="center"/>
    </xf>
    <xf numFmtId="0" fontId="4" fillId="0" borderId="48" xfId="0" applyFont="1" applyBorder="1"/>
    <xf numFmtId="0" fontId="2" fillId="2" borderId="36" xfId="0" applyFont="1" applyFill="1" applyBorder="1" applyAlignment="1">
      <alignment horizontal="center"/>
    </xf>
    <xf numFmtId="0" fontId="4" fillId="0" borderId="40" xfId="0" applyFont="1" applyBorder="1"/>
    <xf numFmtId="0" fontId="16" fillId="0" borderId="25" xfId="0" applyFont="1" applyBorder="1" applyAlignment="1">
      <alignment horizontal="left"/>
    </xf>
    <xf numFmtId="0" fontId="16" fillId="0" borderId="25" xfId="0" applyFont="1" applyBorder="1"/>
    <xf numFmtId="165" fontId="34" fillId="0" borderId="40" xfId="0" applyNumberFormat="1" applyFont="1" applyBorder="1" applyAlignment="1">
      <alignment vertical="center"/>
    </xf>
    <xf numFmtId="165" fontId="34" fillId="0" borderId="69" xfId="0" applyNumberFormat="1" applyFont="1" applyBorder="1" applyAlignment="1">
      <alignment vertical="center"/>
    </xf>
    <xf numFmtId="165" fontId="34" fillId="0" borderId="65" xfId="0" applyNumberFormat="1" applyFont="1" applyBorder="1" applyAlignment="1">
      <alignment vertical="center"/>
    </xf>
    <xf numFmtId="165" fontId="34" fillId="2" borderId="65" xfId="0" applyNumberFormat="1" applyFont="1" applyFill="1" applyBorder="1" applyAlignment="1">
      <alignment vertical="center"/>
    </xf>
    <xf numFmtId="165" fontId="34" fillId="2" borderId="69" xfId="0" applyNumberFormat="1" applyFont="1" applyFill="1" applyBorder="1" applyAlignment="1">
      <alignment vertical="center"/>
    </xf>
    <xf numFmtId="0" fontId="34" fillId="0" borderId="68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33" fillId="0" borderId="68" xfId="0" applyFont="1" applyBorder="1" applyAlignment="1">
      <alignment horizontal="center" vertical="center"/>
    </xf>
    <xf numFmtId="0" fontId="33" fillId="0" borderId="65" xfId="0" applyFont="1" applyBorder="1" applyAlignment="1">
      <alignment horizontal="left" vertical="center"/>
    </xf>
    <xf numFmtId="166" fontId="33" fillId="0" borderId="42" xfId="0" applyNumberFormat="1" applyFont="1" applyBorder="1" applyAlignment="1">
      <alignment horizontal="center" vertical="center"/>
    </xf>
    <xf numFmtId="1" fontId="33" fillId="0" borderId="68" xfId="0" applyNumberFormat="1" applyFont="1" applyBorder="1" applyAlignment="1">
      <alignment horizontal="center" vertical="center"/>
    </xf>
    <xf numFmtId="3" fontId="33" fillId="0" borderId="53" xfId="0" applyNumberFormat="1" applyFont="1" applyBorder="1" applyAlignment="1">
      <alignment horizontal="center" vertical="center"/>
    </xf>
    <xf numFmtId="0" fontId="41" fillId="0" borderId="25" xfId="0" applyFont="1" applyBorder="1" applyAlignment="1">
      <alignment vertical="center"/>
    </xf>
    <xf numFmtId="165" fontId="34" fillId="0" borderId="75" xfId="0" applyNumberFormat="1" applyFont="1" applyBorder="1" applyAlignment="1">
      <alignment vertical="center"/>
    </xf>
    <xf numFmtId="165" fontId="34" fillId="11" borderId="66" xfId="0" applyNumberFormat="1" applyFont="1" applyFill="1" applyBorder="1" applyAlignment="1">
      <alignment vertical="center"/>
    </xf>
    <xf numFmtId="0" fontId="41" fillId="8" borderId="41" xfId="0" applyFont="1" applyFill="1" applyBorder="1" applyAlignment="1">
      <alignment vertical="center"/>
    </xf>
    <xf numFmtId="0" fontId="33" fillId="0" borderId="65" xfId="0" applyFont="1" applyBorder="1" applyAlignment="1">
      <alignment vertical="center"/>
    </xf>
    <xf numFmtId="0" fontId="37" fillId="6" borderId="39" xfId="0" applyFont="1" applyFill="1" applyBorder="1" applyAlignment="1">
      <alignment horizontal="center" vertical="center"/>
    </xf>
    <xf numFmtId="0" fontId="33" fillId="6" borderId="65" xfId="0" applyFont="1" applyFill="1" applyBorder="1" applyAlignment="1">
      <alignment horizontal="left" vertical="center"/>
    </xf>
    <xf numFmtId="0" fontId="24" fillId="8" borderId="53" xfId="0" applyFont="1" applyFill="1" applyBorder="1" applyAlignment="1">
      <alignment horizontal="center" vertical="center"/>
    </xf>
    <xf numFmtId="0" fontId="24" fillId="8" borderId="39" xfId="0" applyFont="1" applyFill="1" applyBorder="1" applyAlignment="1">
      <alignment horizontal="center" vertical="center"/>
    </xf>
    <xf numFmtId="0" fontId="24" fillId="8" borderId="65" xfId="0" applyFont="1" applyFill="1" applyBorder="1" applyAlignment="1">
      <alignment horizontal="left" vertical="center"/>
    </xf>
    <xf numFmtId="0" fontId="24" fillId="0" borderId="65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24" fillId="0" borderId="25" xfId="0" applyFont="1" applyBorder="1" applyAlignment="1">
      <alignment vertical="center"/>
    </xf>
    <xf numFmtId="0" fontId="30" fillId="0" borderId="30" xfId="0" applyFont="1" applyBorder="1" applyAlignment="1">
      <alignment vertical="center"/>
    </xf>
    <xf numFmtId="0" fontId="24" fillId="2" borderId="53" xfId="0" applyFont="1" applyFill="1" applyBorder="1" applyAlignment="1">
      <alignment horizontal="center" vertical="center"/>
    </xf>
    <xf numFmtId="0" fontId="33" fillId="2" borderId="68" xfId="0" applyFont="1" applyFill="1" applyBorder="1" applyAlignment="1">
      <alignment horizontal="center" vertical="center"/>
    </xf>
    <xf numFmtId="0" fontId="33" fillId="2" borderId="65" xfId="0" applyFont="1" applyFill="1" applyBorder="1" applyAlignment="1">
      <alignment horizontal="left" vertical="center"/>
    </xf>
    <xf numFmtId="0" fontId="33" fillId="2" borderId="39" xfId="0" applyFont="1" applyFill="1" applyBorder="1" applyAlignment="1">
      <alignment horizontal="center" vertical="center"/>
    </xf>
    <xf numFmtId="0" fontId="33" fillId="2" borderId="65" xfId="0" applyFont="1" applyFill="1" applyBorder="1" applyAlignment="1">
      <alignment vertical="center"/>
    </xf>
    <xf numFmtId="0" fontId="33" fillId="2" borderId="72" xfId="0" applyFont="1" applyFill="1" applyBorder="1" applyAlignment="1">
      <alignment horizontal="left" vertical="center"/>
    </xf>
    <xf numFmtId="0" fontId="28" fillId="2" borderId="41" xfId="0" applyFont="1" applyFill="1" applyBorder="1" applyAlignment="1">
      <alignment horizontal="left" vertical="center"/>
    </xf>
    <xf numFmtId="0" fontId="28" fillId="2" borderId="73" xfId="0" applyFont="1" applyFill="1" applyBorder="1" applyAlignment="1">
      <alignment horizontal="left" vertical="center"/>
    </xf>
    <xf numFmtId="0" fontId="24" fillId="2" borderId="72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3" fillId="2" borderId="41" xfId="0" applyFont="1" applyFill="1" applyBorder="1" applyAlignment="1">
      <alignment horizontal="left" vertical="center"/>
    </xf>
    <xf numFmtId="0" fontId="28" fillId="2" borderId="10" xfId="0" applyFont="1" applyFill="1" applyBorder="1" applyAlignment="1">
      <alignment horizontal="left" vertical="center"/>
    </xf>
    <xf numFmtId="165" fontId="41" fillId="8" borderId="69" xfId="0" applyNumberFormat="1" applyFont="1" applyFill="1" applyBorder="1" applyAlignment="1">
      <alignment horizontal="center" vertical="center"/>
    </xf>
    <xf numFmtId="165" fontId="34" fillId="2" borderId="66" xfId="0" applyNumberFormat="1" applyFont="1" applyFill="1" applyBorder="1" applyAlignment="1">
      <alignment vertical="center"/>
    </xf>
    <xf numFmtId="8" fontId="28" fillId="2" borderId="9" xfId="0" applyNumberFormat="1" applyFont="1" applyFill="1" applyBorder="1" applyAlignment="1">
      <alignment horizontal="center" vertical="center"/>
    </xf>
    <xf numFmtId="165" fontId="41" fillId="2" borderId="69" xfId="0" applyNumberFormat="1" applyFont="1" applyFill="1" applyBorder="1" applyAlignment="1">
      <alignment horizontal="center" vertical="center"/>
    </xf>
    <xf numFmtId="165" fontId="52" fillId="0" borderId="69" xfId="0" applyNumberFormat="1" applyFont="1" applyBorder="1" applyAlignment="1">
      <alignment vertical="center"/>
    </xf>
    <xf numFmtId="165" fontId="36" fillId="0" borderId="40" xfId="0" applyNumberFormat="1" applyFont="1" applyBorder="1" applyAlignment="1">
      <alignment vertical="center"/>
    </xf>
    <xf numFmtId="165" fontId="36" fillId="0" borderId="75" xfId="0" applyNumberFormat="1" applyFont="1" applyBorder="1" applyAlignment="1">
      <alignment vertical="center"/>
    </xf>
    <xf numFmtId="0" fontId="24" fillId="3" borderId="45" xfId="0" applyFont="1" applyFill="1" applyBorder="1" applyAlignment="1">
      <alignment horizontal="center" vertical="center"/>
    </xf>
    <xf numFmtId="0" fontId="24" fillId="3" borderId="46" xfId="0" applyFont="1" applyFill="1" applyBorder="1" applyAlignment="1">
      <alignment horizontal="center" vertical="center"/>
    </xf>
    <xf numFmtId="0" fontId="24" fillId="3" borderId="47" xfId="0" applyFont="1" applyFill="1" applyBorder="1" applyAlignment="1">
      <alignment horizontal="center" vertical="center"/>
    </xf>
    <xf numFmtId="0" fontId="24" fillId="3" borderId="49" xfId="0" applyFont="1" applyFill="1" applyBorder="1" applyAlignment="1">
      <alignment horizontal="center" vertical="center"/>
    </xf>
    <xf numFmtId="0" fontId="24" fillId="3" borderId="50" xfId="0" applyFont="1" applyFill="1" applyBorder="1" applyAlignment="1">
      <alignment horizontal="center" vertical="center"/>
    </xf>
    <xf numFmtId="0" fontId="24" fillId="3" borderId="51" xfId="0" applyFont="1" applyFill="1" applyBorder="1" applyAlignment="1">
      <alignment horizontal="center" vertical="center"/>
    </xf>
    <xf numFmtId="0" fontId="24" fillId="2" borderId="52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54" xfId="0" applyFont="1" applyBorder="1" applyAlignment="1">
      <alignment vertical="center"/>
    </xf>
    <xf numFmtId="1" fontId="24" fillId="2" borderId="52" xfId="0" applyNumberFormat="1" applyFont="1" applyFill="1" applyBorder="1" applyAlignment="1">
      <alignment horizontal="center" vertical="center"/>
    </xf>
    <xf numFmtId="1" fontId="24" fillId="2" borderId="7" xfId="0" applyNumberFormat="1" applyFont="1" applyFill="1" applyBorder="1" applyAlignment="1">
      <alignment horizontal="center" vertical="center"/>
    </xf>
    <xf numFmtId="49" fontId="24" fillId="4" borderId="47" xfId="0" applyNumberFormat="1" applyFont="1" applyFill="1" applyBorder="1" applyAlignment="1">
      <alignment horizontal="center" vertical="center"/>
    </xf>
    <xf numFmtId="0" fontId="24" fillId="2" borderId="55" xfId="0" applyFont="1" applyFill="1" applyBorder="1" applyAlignment="1">
      <alignment horizontal="center" vertical="center"/>
    </xf>
    <xf numFmtId="15" fontId="24" fillId="2" borderId="56" xfId="0" applyNumberFormat="1" applyFont="1" applyFill="1" applyBorder="1" applyAlignment="1">
      <alignment horizontal="center" vertical="center"/>
    </xf>
    <xf numFmtId="0" fontId="24" fillId="2" borderId="57" xfId="0" applyFont="1" applyFill="1" applyBorder="1" applyAlignment="1">
      <alignment horizontal="center" vertical="center"/>
    </xf>
    <xf numFmtId="0" fontId="24" fillId="2" borderId="58" xfId="0" applyFont="1" applyFill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1" fontId="24" fillId="2" borderId="57" xfId="0" applyNumberFormat="1" applyFont="1" applyFill="1" applyBorder="1" applyAlignment="1">
      <alignment horizontal="center" vertical="center"/>
    </xf>
    <xf numFmtId="1" fontId="24" fillId="2" borderId="11" xfId="0" applyNumberFormat="1" applyFont="1" applyFill="1" applyBorder="1" applyAlignment="1">
      <alignment horizontal="center" vertical="center"/>
    </xf>
    <xf numFmtId="0" fontId="24" fillId="4" borderId="62" xfId="0" applyFont="1" applyFill="1" applyBorder="1" applyAlignment="1">
      <alignment horizontal="center" vertical="center"/>
    </xf>
    <xf numFmtId="0" fontId="24" fillId="2" borderId="63" xfId="0" applyFont="1" applyFill="1" applyBorder="1" applyAlignment="1">
      <alignment horizontal="center" vertical="center"/>
    </xf>
    <xf numFmtId="0" fontId="24" fillId="2" borderId="64" xfId="0" applyFont="1" applyFill="1" applyBorder="1" applyAlignment="1">
      <alignment horizontal="center" vertical="center"/>
    </xf>
    <xf numFmtId="0" fontId="31" fillId="3" borderId="53" xfId="0" applyFont="1" applyFill="1" applyBorder="1" applyAlignment="1">
      <alignment horizontal="center" vertical="center"/>
    </xf>
    <xf numFmtId="0" fontId="32" fillId="5" borderId="65" xfId="0" applyFont="1" applyFill="1" applyBorder="1" applyAlignment="1">
      <alignment horizontal="center" vertical="center"/>
    </xf>
    <xf numFmtId="0" fontId="29" fillId="0" borderId="25" xfId="0" applyFont="1" applyBorder="1" applyAlignment="1">
      <alignment vertical="center"/>
    </xf>
    <xf numFmtId="0" fontId="29" fillId="0" borderId="29" xfId="0" applyFont="1" applyBorder="1" applyAlignment="1">
      <alignment vertical="center"/>
    </xf>
    <xf numFmtId="4" fontId="33" fillId="3" borderId="9" xfId="0" applyNumberFormat="1" applyFont="1" applyFill="1" applyBorder="1" applyAlignment="1">
      <alignment horizontal="center" vertical="center"/>
    </xf>
    <xf numFmtId="4" fontId="33" fillId="3" borderId="18" xfId="0" applyNumberFormat="1" applyFont="1" applyFill="1" applyBorder="1" applyAlignment="1">
      <alignment horizontal="center" vertical="center"/>
    </xf>
    <xf numFmtId="4" fontId="33" fillId="3" borderId="66" xfId="0" applyNumberFormat="1" applyFont="1" applyFill="1" applyBorder="1" applyAlignment="1">
      <alignment horizontal="center" vertical="center"/>
    </xf>
    <xf numFmtId="0" fontId="34" fillId="0" borderId="53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29" fillId="0" borderId="67" xfId="0" applyFont="1" applyBorder="1" applyAlignment="1">
      <alignment vertical="center"/>
    </xf>
    <xf numFmtId="166" fontId="33" fillId="0" borderId="53" xfId="0" applyNumberFormat="1" applyFont="1" applyBorder="1" applyAlignment="1">
      <alignment horizontal="center" vertical="center"/>
    </xf>
    <xf numFmtId="1" fontId="33" fillId="0" borderId="53" xfId="0" applyNumberFormat="1" applyFont="1" applyBorder="1" applyAlignment="1">
      <alignment horizontal="center" vertical="center"/>
    </xf>
    <xf numFmtId="3" fontId="33" fillId="0" borderId="68" xfId="0" applyNumberFormat="1" applyFont="1" applyBorder="1" applyAlignment="1">
      <alignment horizontal="center" vertical="center"/>
    </xf>
    <xf numFmtId="4" fontId="33" fillId="2" borderId="9" xfId="0" applyNumberFormat="1" applyFont="1" applyFill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166" fontId="33" fillId="0" borderId="68" xfId="0" applyNumberFormat="1" applyFont="1" applyBorder="1" applyAlignment="1">
      <alignment horizontal="center" vertical="center"/>
    </xf>
    <xf numFmtId="0" fontId="33" fillId="0" borderId="68" xfId="0" applyFont="1" applyBorder="1" applyAlignment="1">
      <alignment vertical="center"/>
    </xf>
    <xf numFmtId="0" fontId="33" fillId="0" borderId="70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25" xfId="0" applyFont="1" applyBorder="1" applyAlignment="1">
      <alignment vertical="center"/>
    </xf>
    <xf numFmtId="166" fontId="33" fillId="0" borderId="25" xfId="0" applyNumberFormat="1" applyFont="1" applyBorder="1" applyAlignment="1">
      <alignment horizontal="center" vertical="center"/>
    </xf>
    <xf numFmtId="1" fontId="33" fillId="0" borderId="25" xfId="0" applyNumberFormat="1" applyFont="1" applyBorder="1" applyAlignment="1">
      <alignment horizontal="center" vertical="center"/>
    </xf>
    <xf numFmtId="3" fontId="33" fillId="0" borderId="25" xfId="0" applyNumberFormat="1" applyFont="1" applyBorder="1" applyAlignment="1">
      <alignment horizontal="center" vertical="center"/>
    </xf>
    <xf numFmtId="0" fontId="31" fillId="6" borderId="53" xfId="0" applyFont="1" applyFill="1" applyBorder="1" applyAlignment="1">
      <alignment horizontal="center" vertical="center"/>
    </xf>
    <xf numFmtId="0" fontId="32" fillId="6" borderId="65" xfId="0" applyFont="1" applyFill="1" applyBorder="1" applyAlignment="1">
      <alignment horizontal="center" vertical="center"/>
    </xf>
    <xf numFmtId="0" fontId="29" fillId="0" borderId="71" xfId="0" applyFont="1" applyBorder="1" applyAlignment="1">
      <alignment vertical="center"/>
    </xf>
    <xf numFmtId="0" fontId="34" fillId="7" borderId="39" xfId="0" applyFont="1" applyFill="1" applyBorder="1" applyAlignment="1">
      <alignment horizontal="center" vertical="center"/>
    </xf>
    <xf numFmtId="0" fontId="24" fillId="7" borderId="39" xfId="0" applyFont="1" applyFill="1" applyBorder="1" applyAlignment="1">
      <alignment horizontal="center" vertical="center"/>
    </xf>
    <xf numFmtId="0" fontId="24" fillId="7" borderId="53" xfId="0" applyFont="1" applyFill="1" applyBorder="1" applyAlignment="1">
      <alignment horizontal="center" vertical="center"/>
    </xf>
    <xf numFmtId="0" fontId="24" fillId="7" borderId="65" xfId="0" applyFont="1" applyFill="1" applyBorder="1" applyAlignment="1">
      <alignment vertical="center"/>
    </xf>
    <xf numFmtId="166" fontId="24" fillId="7" borderId="53" xfId="0" applyNumberFormat="1" applyFont="1" applyFill="1" applyBorder="1" applyAlignment="1">
      <alignment horizontal="center" vertical="center"/>
    </xf>
    <xf numFmtId="1" fontId="24" fillId="7" borderId="39" xfId="0" applyNumberFormat="1" applyFont="1" applyFill="1" applyBorder="1" applyAlignment="1">
      <alignment horizontal="center" vertical="center"/>
    </xf>
    <xf numFmtId="3" fontId="24" fillId="7" borderId="53" xfId="0" applyNumberFormat="1" applyFont="1" applyFill="1" applyBorder="1" applyAlignment="1">
      <alignment horizontal="center" vertical="center"/>
    </xf>
    <xf numFmtId="0" fontId="24" fillId="7" borderId="52" xfId="0" applyFont="1" applyFill="1" applyBorder="1" applyAlignment="1">
      <alignment horizontal="center" vertical="center"/>
    </xf>
    <xf numFmtId="0" fontId="24" fillId="7" borderId="35" xfId="0" applyFont="1" applyFill="1" applyBorder="1" applyAlignment="1">
      <alignment horizontal="center" vertical="center"/>
    </xf>
    <xf numFmtId="1" fontId="24" fillId="7" borderId="53" xfId="0" applyNumberFormat="1" applyFont="1" applyFill="1" applyBorder="1" applyAlignment="1">
      <alignment horizontal="center" vertical="center"/>
    </xf>
    <xf numFmtId="3" fontId="24" fillId="7" borderId="39" xfId="0" applyNumberFormat="1" applyFont="1" applyFill="1" applyBorder="1" applyAlignment="1">
      <alignment horizontal="center" vertical="center"/>
    </xf>
    <xf numFmtId="166" fontId="24" fillId="7" borderId="39" xfId="0" applyNumberFormat="1" applyFont="1" applyFill="1" applyBorder="1" applyAlignment="1">
      <alignment horizontal="center" vertical="center"/>
    </xf>
    <xf numFmtId="0" fontId="34" fillId="2" borderId="39" xfId="0" applyFont="1" applyFill="1" applyBorder="1" applyAlignment="1">
      <alignment horizontal="center" vertical="center"/>
    </xf>
    <xf numFmtId="0" fontId="24" fillId="2" borderId="39" xfId="0" applyFont="1" applyFill="1" applyBorder="1" applyAlignment="1">
      <alignment horizontal="center" vertical="center"/>
    </xf>
    <xf numFmtId="0" fontId="33" fillId="2" borderId="53" xfId="0" applyFont="1" applyFill="1" applyBorder="1" applyAlignment="1">
      <alignment horizontal="center" vertical="center"/>
    </xf>
    <xf numFmtId="166" fontId="33" fillId="2" borderId="39" xfId="0" applyNumberFormat="1" applyFont="1" applyFill="1" applyBorder="1" applyAlignment="1">
      <alignment horizontal="center" vertical="center"/>
    </xf>
    <xf numFmtId="1" fontId="33" fillId="2" borderId="39" xfId="0" applyNumberFormat="1" applyFont="1" applyFill="1" applyBorder="1" applyAlignment="1">
      <alignment horizontal="center" vertical="center"/>
    </xf>
    <xf numFmtId="3" fontId="33" fillId="2" borderId="53" xfId="0" applyNumberFormat="1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center" vertical="center"/>
    </xf>
    <xf numFmtId="166" fontId="24" fillId="7" borderId="13" xfId="0" applyNumberFormat="1" applyFont="1" applyFill="1" applyBorder="1" applyAlignment="1">
      <alignment horizontal="center" vertical="center"/>
    </xf>
    <xf numFmtId="0" fontId="35" fillId="8" borderId="39" xfId="0" applyFont="1" applyFill="1" applyBorder="1" applyAlignment="1">
      <alignment horizontal="center" vertical="center"/>
    </xf>
    <xf numFmtId="0" fontId="36" fillId="7" borderId="72" xfId="0" applyFont="1" applyFill="1" applyBorder="1" applyAlignment="1">
      <alignment horizontal="left" vertical="center"/>
    </xf>
    <xf numFmtId="0" fontId="38" fillId="7" borderId="41" xfId="0" applyFont="1" applyFill="1" applyBorder="1" applyAlignment="1">
      <alignment horizontal="left" vertical="center"/>
    </xf>
    <xf numFmtId="0" fontId="38" fillId="7" borderId="73" xfId="0" applyFont="1" applyFill="1" applyBorder="1" applyAlignment="1">
      <alignment horizontal="left" vertical="center"/>
    </xf>
    <xf numFmtId="0" fontId="36" fillId="7" borderId="39" xfId="0" applyFont="1" applyFill="1" applyBorder="1" applyAlignment="1">
      <alignment horizontal="center" vertical="center"/>
    </xf>
    <xf numFmtId="166" fontId="36" fillId="7" borderId="13" xfId="0" applyNumberFormat="1" applyFont="1" applyFill="1" applyBorder="1" applyAlignment="1">
      <alignment horizontal="center" vertical="center"/>
    </xf>
    <xf numFmtId="1" fontId="36" fillId="7" borderId="39" xfId="0" applyNumberFormat="1" applyFont="1" applyFill="1" applyBorder="1" applyAlignment="1">
      <alignment horizontal="center" vertical="center"/>
    </xf>
    <xf numFmtId="3" fontId="36" fillId="2" borderId="53" xfId="0" applyNumberFormat="1" applyFont="1" applyFill="1" applyBorder="1" applyAlignment="1">
      <alignment horizontal="center" vertical="center"/>
    </xf>
    <xf numFmtId="4" fontId="33" fillId="2" borderId="72" xfId="0" applyNumberFormat="1" applyFont="1" applyFill="1" applyBorder="1" applyAlignment="1">
      <alignment horizontal="center" vertical="center"/>
    </xf>
    <xf numFmtId="0" fontId="39" fillId="6" borderId="39" xfId="0" applyFont="1" applyFill="1" applyBorder="1" applyAlignment="1">
      <alignment horizontal="center" vertical="center"/>
    </xf>
    <xf numFmtId="0" fontId="24" fillId="6" borderId="9" xfId="0" applyFont="1" applyFill="1" applyBorder="1" applyAlignment="1">
      <alignment horizontal="center" vertical="center"/>
    </xf>
    <xf numFmtId="0" fontId="24" fillId="6" borderId="39" xfId="0" applyFont="1" applyFill="1" applyBorder="1" applyAlignment="1">
      <alignment horizontal="center" vertical="center"/>
    </xf>
    <xf numFmtId="0" fontId="24" fillId="6" borderId="72" xfId="0" applyFont="1" applyFill="1" applyBorder="1" applyAlignment="1">
      <alignment vertical="center"/>
    </xf>
    <xf numFmtId="0" fontId="24" fillId="6" borderId="41" xfId="0" applyFont="1" applyFill="1" applyBorder="1" applyAlignment="1">
      <alignment vertical="center"/>
    </xf>
    <xf numFmtId="0" fontId="24" fillId="6" borderId="73" xfId="0" applyFont="1" applyFill="1" applyBorder="1" applyAlignment="1">
      <alignment vertical="center"/>
    </xf>
    <xf numFmtId="166" fontId="24" fillId="6" borderId="13" xfId="0" applyNumberFormat="1" applyFont="1" applyFill="1" applyBorder="1" applyAlignment="1">
      <alignment horizontal="center" vertical="center"/>
    </xf>
    <xf numFmtId="1" fontId="24" fillId="6" borderId="39" xfId="0" applyNumberFormat="1" applyFont="1" applyFill="1" applyBorder="1" applyAlignment="1">
      <alignment horizontal="center" vertical="center"/>
    </xf>
    <xf numFmtId="3" fontId="24" fillId="6" borderId="53" xfId="0" applyNumberFormat="1" applyFont="1" applyFill="1" applyBorder="1" applyAlignment="1">
      <alignment horizontal="center" vertical="center"/>
    </xf>
    <xf numFmtId="166" fontId="33" fillId="2" borderId="13" xfId="0" applyNumberFormat="1" applyFont="1" applyFill="1" applyBorder="1" applyAlignment="1">
      <alignment horizontal="center" vertical="center"/>
    </xf>
    <xf numFmtId="0" fontId="36" fillId="6" borderId="72" xfId="0" applyFont="1" applyFill="1" applyBorder="1" applyAlignment="1">
      <alignment horizontal="left" vertical="center"/>
    </xf>
    <xf numFmtId="0" fontId="38" fillId="6" borderId="41" xfId="0" applyFont="1" applyFill="1" applyBorder="1" applyAlignment="1">
      <alignment horizontal="left" vertical="center"/>
    </xf>
    <xf numFmtId="0" fontId="38" fillId="6" borderId="73" xfId="0" applyFont="1" applyFill="1" applyBorder="1" applyAlignment="1">
      <alignment horizontal="left" vertical="center"/>
    </xf>
    <xf numFmtId="0" fontId="36" fillId="6" borderId="39" xfId="0" applyFont="1" applyFill="1" applyBorder="1" applyAlignment="1">
      <alignment horizontal="center" vertical="center"/>
    </xf>
    <xf numFmtId="166" fontId="36" fillId="6" borderId="13" xfId="0" applyNumberFormat="1" applyFont="1" applyFill="1" applyBorder="1" applyAlignment="1">
      <alignment horizontal="center" vertical="center"/>
    </xf>
    <xf numFmtId="1" fontId="36" fillId="6" borderId="39" xfId="0" applyNumberFormat="1" applyFont="1" applyFill="1" applyBorder="1" applyAlignment="1">
      <alignment horizontal="center" vertical="center"/>
    </xf>
    <xf numFmtId="3" fontId="36" fillId="6" borderId="53" xfId="0" applyNumberFormat="1" applyFont="1" applyFill="1" applyBorder="1" applyAlignment="1">
      <alignment horizontal="center" vertical="center"/>
    </xf>
    <xf numFmtId="3" fontId="33" fillId="6" borderId="53" xfId="0" applyNumberFormat="1" applyFont="1" applyFill="1" applyBorder="1" applyAlignment="1">
      <alignment horizontal="center" vertical="center"/>
    </xf>
    <xf numFmtId="4" fontId="33" fillId="6" borderId="72" xfId="0" applyNumberFormat="1" applyFont="1" applyFill="1" applyBorder="1" applyAlignment="1">
      <alignment horizontal="center" vertical="center"/>
    </xf>
    <xf numFmtId="166" fontId="33" fillId="2" borderId="53" xfId="0" applyNumberFormat="1" applyFont="1" applyFill="1" applyBorder="1" applyAlignment="1">
      <alignment horizontal="center" vertical="center"/>
    </xf>
    <xf numFmtId="0" fontId="40" fillId="9" borderId="72" xfId="0" applyFont="1" applyFill="1" applyBorder="1" applyAlignment="1">
      <alignment horizontal="center" vertical="center"/>
    </xf>
    <xf numFmtId="0" fontId="32" fillId="9" borderId="65" xfId="0" applyFont="1" applyFill="1" applyBorder="1" applyAlignment="1">
      <alignment horizontal="center" vertical="center"/>
    </xf>
    <xf numFmtId="4" fontId="33" fillId="9" borderId="9" xfId="0" applyNumberFormat="1" applyFont="1" applyFill="1" applyBorder="1" applyAlignment="1">
      <alignment horizontal="center" vertical="center"/>
    </xf>
    <xf numFmtId="4" fontId="33" fillId="9" borderId="18" xfId="0" applyNumberFormat="1" applyFont="1" applyFill="1" applyBorder="1" applyAlignment="1">
      <alignment horizontal="center" vertical="center"/>
    </xf>
    <xf numFmtId="4" fontId="33" fillId="9" borderId="66" xfId="0" applyNumberFormat="1" applyFont="1" applyFill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166" fontId="33" fillId="0" borderId="74" xfId="0" applyNumberFormat="1" applyFont="1" applyBorder="1" applyAlignment="1">
      <alignment horizontal="center" vertical="center"/>
    </xf>
    <xf numFmtId="1" fontId="33" fillId="0" borderId="74" xfId="0" applyNumberFormat="1" applyFont="1" applyBorder="1" applyAlignment="1">
      <alignment horizontal="center" vertical="center"/>
    </xf>
    <xf numFmtId="0" fontId="33" fillId="0" borderId="70" xfId="0" applyFont="1" applyBorder="1" applyAlignment="1">
      <alignment vertical="center"/>
    </xf>
    <xf numFmtId="0" fontId="33" fillId="0" borderId="53" xfId="0" applyFont="1" applyBorder="1" applyAlignment="1">
      <alignment vertical="center"/>
    </xf>
    <xf numFmtId="0" fontId="40" fillId="10" borderId="72" xfId="0" applyFont="1" applyFill="1" applyBorder="1" applyAlignment="1">
      <alignment horizontal="center" vertical="center"/>
    </xf>
    <xf numFmtId="0" fontId="32" fillId="10" borderId="65" xfId="0" applyFont="1" applyFill="1" applyBorder="1" applyAlignment="1">
      <alignment horizontal="center" vertical="center"/>
    </xf>
    <xf numFmtId="4" fontId="33" fillId="10" borderId="9" xfId="0" applyNumberFormat="1" applyFont="1" applyFill="1" applyBorder="1" applyAlignment="1">
      <alignment horizontal="center" vertical="center"/>
    </xf>
    <xf numFmtId="4" fontId="33" fillId="10" borderId="66" xfId="0" applyNumberFormat="1" applyFont="1" applyFill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166" fontId="33" fillId="0" borderId="67" xfId="0" applyNumberFormat="1" applyFont="1" applyBorder="1" applyAlignment="1">
      <alignment horizontal="center" vertical="center"/>
    </xf>
    <xf numFmtId="0" fontId="33" fillId="0" borderId="65" xfId="0" applyFont="1" applyBorder="1" applyAlignment="1">
      <alignment horizontal="left" vertical="center"/>
    </xf>
    <xf numFmtId="0" fontId="33" fillId="0" borderId="25" xfId="0" applyFont="1" applyBorder="1" applyAlignment="1">
      <alignment horizontal="left" vertical="center"/>
    </xf>
    <xf numFmtId="0" fontId="33" fillId="0" borderId="67" xfId="0" applyFont="1" applyBorder="1" applyAlignment="1">
      <alignment horizontal="left" vertical="center"/>
    </xf>
    <xf numFmtId="0" fontId="34" fillId="0" borderId="40" xfId="0" applyFont="1" applyBorder="1" applyAlignment="1">
      <alignment horizontal="center" vertical="center"/>
    </xf>
    <xf numFmtId="0" fontId="33" fillId="0" borderId="53" xfId="0" applyFont="1" applyBorder="1" applyAlignment="1">
      <alignment horizontal="left" vertical="center"/>
    </xf>
    <xf numFmtId="0" fontId="33" fillId="0" borderId="65" xfId="0" applyFont="1" applyBorder="1" applyAlignment="1">
      <alignment vertical="center"/>
    </xf>
    <xf numFmtId="1" fontId="33" fillId="0" borderId="65" xfId="0" applyNumberFormat="1" applyFont="1" applyBorder="1" applyAlignment="1">
      <alignment horizontal="center" vertical="center"/>
    </xf>
    <xf numFmtId="0" fontId="35" fillId="0" borderId="68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35" fillId="11" borderId="9" xfId="0" applyFont="1" applyFill="1" applyBorder="1" applyAlignment="1">
      <alignment horizontal="center" vertical="center"/>
    </xf>
    <xf numFmtId="0" fontId="32" fillId="11" borderId="65" xfId="0" applyFont="1" applyFill="1" applyBorder="1" applyAlignment="1">
      <alignment horizontal="center" vertical="center"/>
    </xf>
    <xf numFmtId="4" fontId="33" fillId="11" borderId="9" xfId="0" applyNumberFormat="1" applyFont="1" applyFill="1" applyBorder="1" applyAlignment="1">
      <alignment horizontal="center" vertical="center"/>
    </xf>
    <xf numFmtId="0" fontId="35" fillId="8" borderId="9" xfId="0" applyFont="1" applyFill="1" applyBorder="1" applyAlignment="1">
      <alignment horizontal="center" vertical="center"/>
    </xf>
    <xf numFmtId="0" fontId="24" fillId="8" borderId="53" xfId="0" applyFont="1" applyFill="1" applyBorder="1" applyAlignment="1">
      <alignment horizontal="left" vertical="center"/>
    </xf>
    <xf numFmtId="166" fontId="24" fillId="8" borderId="53" xfId="0" applyNumberFormat="1" applyFont="1" applyFill="1" applyBorder="1" applyAlignment="1">
      <alignment horizontal="center" vertical="center"/>
    </xf>
    <xf numFmtId="1" fontId="24" fillId="8" borderId="53" xfId="0" applyNumberFormat="1" applyFont="1" applyFill="1" applyBorder="1" applyAlignment="1">
      <alignment horizontal="center" vertical="center"/>
    </xf>
    <xf numFmtId="3" fontId="24" fillId="8" borderId="53" xfId="0" applyNumberFormat="1" applyFont="1" applyFill="1" applyBorder="1" applyAlignment="1">
      <alignment horizontal="center" vertical="center"/>
    </xf>
    <xf numFmtId="0" fontId="40" fillId="12" borderId="72" xfId="0" applyFont="1" applyFill="1" applyBorder="1" applyAlignment="1">
      <alignment horizontal="center" vertical="center"/>
    </xf>
    <xf numFmtId="0" fontId="32" fillId="12" borderId="65" xfId="0" applyFont="1" applyFill="1" applyBorder="1" applyAlignment="1">
      <alignment horizontal="center" vertical="center"/>
    </xf>
    <xf numFmtId="4" fontId="33" fillId="12" borderId="9" xfId="0" applyNumberFormat="1" applyFont="1" applyFill="1" applyBorder="1" applyAlignment="1">
      <alignment horizontal="center" vertical="center"/>
    </xf>
    <xf numFmtId="4" fontId="33" fillId="12" borderId="66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2" borderId="41" xfId="0" applyFont="1" applyFill="1" applyBorder="1" applyAlignment="1">
      <alignment vertical="center"/>
    </xf>
    <xf numFmtId="0" fontId="42" fillId="2" borderId="76" xfId="0" applyFont="1" applyFill="1" applyBorder="1" applyAlignment="1">
      <alignment vertical="center"/>
    </xf>
    <xf numFmtId="0" fontId="40" fillId="7" borderId="72" xfId="0" applyFont="1" applyFill="1" applyBorder="1" applyAlignment="1">
      <alignment horizontal="center" vertical="center"/>
    </xf>
    <xf numFmtId="0" fontId="32" fillId="7" borderId="65" xfId="0" applyFont="1" applyFill="1" applyBorder="1" applyAlignment="1">
      <alignment horizontal="center" vertical="center"/>
    </xf>
    <xf numFmtId="4" fontId="33" fillId="7" borderId="9" xfId="0" applyNumberFormat="1" applyFont="1" applyFill="1" applyBorder="1" applyAlignment="1">
      <alignment horizontal="center" vertical="center"/>
    </xf>
    <xf numFmtId="4" fontId="33" fillId="7" borderId="66" xfId="0" applyNumberFormat="1" applyFont="1" applyFill="1" applyBorder="1" applyAlignment="1">
      <alignment horizontal="center" vertical="center"/>
    </xf>
    <xf numFmtId="0" fontId="33" fillId="0" borderId="25" xfId="0" applyFont="1" applyBorder="1" applyAlignment="1">
      <alignment vertical="center"/>
    </xf>
    <xf numFmtId="4" fontId="33" fillId="0" borderId="25" xfId="0" applyNumberFormat="1" applyFont="1" applyBorder="1" applyAlignment="1">
      <alignment horizontal="center" vertical="center"/>
    </xf>
    <xf numFmtId="4" fontId="33" fillId="2" borderId="69" xfId="0" applyNumberFormat="1" applyFont="1" applyFill="1" applyBorder="1" applyAlignment="1">
      <alignment horizontal="center" vertical="center"/>
    </xf>
    <xf numFmtId="0" fontId="40" fillId="13" borderId="72" xfId="0" applyFont="1" applyFill="1" applyBorder="1" applyAlignment="1">
      <alignment horizontal="center" vertical="center"/>
    </xf>
    <xf numFmtId="0" fontId="32" fillId="13" borderId="65" xfId="0" applyFont="1" applyFill="1" applyBorder="1" applyAlignment="1">
      <alignment horizontal="center" vertical="center"/>
    </xf>
    <xf numFmtId="4" fontId="33" fillId="13" borderId="9" xfId="0" applyNumberFormat="1" applyFont="1" applyFill="1" applyBorder="1" applyAlignment="1">
      <alignment horizontal="center" vertical="center"/>
    </xf>
    <xf numFmtId="4" fontId="33" fillId="13" borderId="66" xfId="0" applyNumberFormat="1" applyFont="1" applyFill="1" applyBorder="1" applyAlignment="1">
      <alignment horizontal="center" vertical="center"/>
    </xf>
    <xf numFmtId="0" fontId="33" fillId="0" borderId="42" xfId="0" applyFont="1" applyBorder="1" applyAlignment="1">
      <alignment horizontal="left" vertical="center"/>
    </xf>
    <xf numFmtId="0" fontId="33" fillId="0" borderId="30" xfId="0" applyFont="1" applyBorder="1" applyAlignment="1">
      <alignment horizontal="center" vertical="center"/>
    </xf>
    <xf numFmtId="0" fontId="33" fillId="0" borderId="30" xfId="0" applyFont="1" applyBorder="1" applyAlignment="1">
      <alignment horizontal="left" vertical="center"/>
    </xf>
    <xf numFmtId="166" fontId="33" fillId="0" borderId="30" xfId="0" applyNumberFormat="1" applyFont="1" applyBorder="1" applyAlignment="1">
      <alignment horizontal="center" vertical="center"/>
    </xf>
    <xf numFmtId="1" fontId="33" fillId="0" borderId="30" xfId="0" applyNumberFormat="1" applyFont="1" applyBorder="1" applyAlignment="1">
      <alignment horizontal="center" vertical="center"/>
    </xf>
    <xf numFmtId="0" fontId="40" fillId="14" borderId="72" xfId="0" applyFont="1" applyFill="1" applyBorder="1" applyAlignment="1">
      <alignment horizontal="center" vertical="center"/>
    </xf>
    <xf numFmtId="0" fontId="32" fillId="14" borderId="65" xfId="0" applyFont="1" applyFill="1" applyBorder="1" applyAlignment="1">
      <alignment horizontal="center" vertical="center"/>
    </xf>
    <xf numFmtId="4" fontId="33" fillId="14" borderId="66" xfId="0" applyNumberFormat="1" applyFont="1" applyFill="1" applyBorder="1" applyAlignment="1">
      <alignment horizontal="center" vertical="center"/>
    </xf>
    <xf numFmtId="0" fontId="28" fillId="0" borderId="25" xfId="0" applyFont="1" applyBorder="1" applyAlignment="1">
      <alignment horizontal="left" vertical="center"/>
    </xf>
    <xf numFmtId="0" fontId="40" fillId="15" borderId="72" xfId="0" applyFont="1" applyFill="1" applyBorder="1" applyAlignment="1">
      <alignment horizontal="center" vertical="center"/>
    </xf>
    <xf numFmtId="0" fontId="32" fillId="15" borderId="65" xfId="0" applyFont="1" applyFill="1" applyBorder="1" applyAlignment="1">
      <alignment horizontal="center" vertical="center"/>
    </xf>
    <xf numFmtId="0" fontId="34" fillId="8" borderId="9" xfId="0" applyFont="1" applyFill="1" applyBorder="1" applyAlignment="1">
      <alignment horizontal="center" vertical="center"/>
    </xf>
    <xf numFmtId="0" fontId="45" fillId="8" borderId="53" xfId="0" applyFont="1" applyFill="1" applyBorder="1" applyAlignment="1">
      <alignment horizontal="center" vertical="center"/>
    </xf>
    <xf numFmtId="166" fontId="45" fillId="8" borderId="53" xfId="0" applyNumberFormat="1" applyFont="1" applyFill="1" applyBorder="1" applyAlignment="1">
      <alignment horizontal="center" vertical="center"/>
    </xf>
    <xf numFmtId="1" fontId="45" fillId="8" borderId="53" xfId="0" applyNumberFormat="1" applyFont="1" applyFill="1" applyBorder="1" applyAlignment="1">
      <alignment horizontal="center" vertical="center"/>
    </xf>
    <xf numFmtId="3" fontId="45" fillId="8" borderId="53" xfId="0" applyNumberFormat="1" applyFont="1" applyFill="1" applyBorder="1" applyAlignment="1">
      <alignment horizontal="center" vertical="center"/>
    </xf>
    <xf numFmtId="0" fontId="33" fillId="6" borderId="39" xfId="0" applyFont="1" applyFill="1" applyBorder="1" applyAlignment="1">
      <alignment horizontal="center" vertical="center"/>
    </xf>
    <xf numFmtId="0" fontId="46" fillId="0" borderId="30" xfId="0" applyFont="1" applyBorder="1" applyAlignment="1">
      <alignment vertical="center"/>
    </xf>
    <xf numFmtId="0" fontId="46" fillId="0" borderId="25" xfId="0" applyFont="1" applyBorder="1" applyAlignment="1">
      <alignment vertical="center"/>
    </xf>
    <xf numFmtId="0" fontId="32" fillId="9" borderId="65" xfId="0" applyFont="1" applyFill="1" applyBorder="1" applyAlignment="1">
      <alignment horizontal="center" vertical="center"/>
    </xf>
    <xf numFmtId="0" fontId="32" fillId="9" borderId="25" xfId="0" applyFont="1" applyFill="1" applyBorder="1" applyAlignment="1">
      <alignment horizontal="center" vertical="center"/>
    </xf>
    <xf numFmtId="0" fontId="32" fillId="9" borderId="71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166" fontId="33" fillId="2" borderId="77" xfId="0" applyNumberFormat="1" applyFont="1" applyFill="1" applyBorder="1" applyAlignment="1">
      <alignment horizontal="center" vertical="center"/>
    </xf>
    <xf numFmtId="1" fontId="33" fillId="2" borderId="68" xfId="0" applyNumberFormat="1" applyFont="1" applyFill="1" applyBorder="1" applyAlignment="1">
      <alignment horizontal="center" vertical="center"/>
    </xf>
    <xf numFmtId="4" fontId="33" fillId="2" borderId="78" xfId="0" applyNumberFormat="1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166" fontId="33" fillId="2" borderId="10" xfId="0" applyNumberFormat="1" applyFont="1" applyFill="1" applyBorder="1" applyAlignment="1">
      <alignment horizontal="center" vertical="center"/>
    </xf>
    <xf numFmtId="1" fontId="33" fillId="2" borderId="10" xfId="0" applyNumberFormat="1" applyFont="1" applyFill="1" applyBorder="1" applyAlignment="1">
      <alignment horizontal="center" vertical="center"/>
    </xf>
    <xf numFmtId="3" fontId="33" fillId="2" borderId="41" xfId="0" applyNumberFormat="1" applyFont="1" applyFill="1" applyBorder="1" applyAlignment="1">
      <alignment horizontal="center" vertical="center"/>
    </xf>
    <xf numFmtId="0" fontId="42" fillId="0" borderId="30" xfId="0" applyFont="1" applyBorder="1" applyAlignment="1">
      <alignment vertical="center"/>
    </xf>
    <xf numFmtId="0" fontId="32" fillId="14" borderId="72" xfId="0" applyFont="1" applyFill="1" applyBorder="1" applyAlignment="1">
      <alignment horizontal="center" vertical="center"/>
    </xf>
    <xf numFmtId="4" fontId="33" fillId="14" borderId="39" xfId="0" applyNumberFormat="1" applyFont="1" applyFill="1" applyBorder="1" applyAlignment="1">
      <alignment horizontal="center" vertical="center"/>
    </xf>
    <xf numFmtId="0" fontId="24" fillId="7" borderId="65" xfId="0" applyFont="1" applyFill="1" applyBorder="1" applyAlignment="1">
      <alignment horizontal="left" vertical="center"/>
    </xf>
    <xf numFmtId="0" fontId="48" fillId="7" borderId="39" xfId="0" applyFont="1" applyFill="1" applyBorder="1" applyAlignment="1">
      <alignment horizontal="center" vertical="center"/>
    </xf>
    <xf numFmtId="0" fontId="48" fillId="7" borderId="65" xfId="0" applyFont="1" applyFill="1" applyBorder="1" applyAlignment="1">
      <alignment horizontal="left" vertical="center"/>
    </xf>
    <xf numFmtId="3" fontId="24" fillId="2" borderId="53" xfId="0" applyNumberFormat="1" applyFont="1" applyFill="1" applyBorder="1" applyAlignment="1">
      <alignment horizontal="center" vertical="center"/>
    </xf>
    <xf numFmtId="4" fontId="24" fillId="2" borderId="9" xfId="0" applyNumberFormat="1" applyFont="1" applyFill="1" applyBorder="1" applyAlignment="1">
      <alignment horizontal="center" vertical="center"/>
    </xf>
    <xf numFmtId="0" fontId="32" fillId="15" borderId="72" xfId="0" applyFont="1" applyFill="1" applyBorder="1" applyAlignment="1">
      <alignment horizontal="center" vertical="center"/>
    </xf>
    <xf numFmtId="0" fontId="32" fillId="15" borderId="41" xfId="0" applyFont="1" applyFill="1" applyBorder="1" applyAlignment="1">
      <alignment horizontal="center" vertical="center"/>
    </xf>
    <xf numFmtId="0" fontId="32" fillId="15" borderId="69" xfId="0" applyFont="1" applyFill="1" applyBorder="1" applyAlignment="1">
      <alignment horizontal="center" vertical="center"/>
    </xf>
    <xf numFmtId="0" fontId="29" fillId="2" borderId="53" xfId="0" applyFont="1" applyFill="1" applyBorder="1" applyAlignment="1">
      <alignment horizontal="center" vertical="center"/>
    </xf>
    <xf numFmtId="166" fontId="29" fillId="2" borderId="53" xfId="0" applyNumberFormat="1" applyFont="1" applyFill="1" applyBorder="1" applyAlignment="1">
      <alignment horizontal="center" vertical="center"/>
    </xf>
    <xf numFmtId="1" fontId="29" fillId="2" borderId="53" xfId="0" applyNumberFormat="1" applyFont="1" applyFill="1" applyBorder="1" applyAlignment="1">
      <alignment horizontal="center" vertical="center"/>
    </xf>
    <xf numFmtId="3" fontId="29" fillId="2" borderId="53" xfId="0" applyNumberFormat="1" applyFont="1" applyFill="1" applyBorder="1" applyAlignment="1">
      <alignment horizontal="center" vertical="center"/>
    </xf>
    <xf numFmtId="0" fontId="41" fillId="8" borderId="9" xfId="0" applyFont="1" applyFill="1" applyBorder="1" applyAlignment="1">
      <alignment horizontal="center" vertical="center"/>
    </xf>
    <xf numFmtId="0" fontId="48" fillId="8" borderId="53" xfId="0" applyFont="1" applyFill="1" applyBorder="1" applyAlignment="1">
      <alignment horizontal="center" vertical="center"/>
    </xf>
    <xf numFmtId="0" fontId="48" fillId="8" borderId="65" xfId="0" applyFont="1" applyFill="1" applyBorder="1" applyAlignment="1">
      <alignment horizontal="left" vertical="center"/>
    </xf>
    <xf numFmtId="0" fontId="50" fillId="2" borderId="10" xfId="0" applyFont="1" applyFill="1" applyBorder="1" applyAlignment="1">
      <alignment horizontal="center" vertical="center"/>
    </xf>
    <xf numFmtId="0" fontId="41" fillId="2" borderId="41" xfId="0" applyFont="1" applyFill="1" applyBorder="1" applyAlignment="1">
      <alignment horizontal="left" vertical="center"/>
    </xf>
    <xf numFmtId="0" fontId="41" fillId="2" borderId="10" xfId="0" applyFont="1" applyFill="1" applyBorder="1" applyAlignment="1">
      <alignment horizontal="left" vertical="center"/>
    </xf>
    <xf numFmtId="0" fontId="29" fillId="2" borderId="10" xfId="0" applyFont="1" applyFill="1" applyBorder="1" applyAlignment="1">
      <alignment horizontal="center" vertical="center"/>
    </xf>
    <xf numFmtId="166" fontId="29" fillId="2" borderId="10" xfId="0" applyNumberFormat="1" applyFont="1" applyFill="1" applyBorder="1" applyAlignment="1">
      <alignment horizontal="center" vertical="center"/>
    </xf>
    <xf numFmtId="1" fontId="29" fillId="2" borderId="10" xfId="0" applyNumberFormat="1" applyFont="1" applyFill="1" applyBorder="1" applyAlignment="1">
      <alignment horizontal="center" vertical="center"/>
    </xf>
    <xf numFmtId="1" fontId="29" fillId="2" borderId="41" xfId="0" applyNumberFormat="1" applyFont="1" applyFill="1" applyBorder="1" applyAlignment="1">
      <alignment horizontal="center" vertical="center"/>
    </xf>
    <xf numFmtId="0" fontId="29" fillId="2" borderId="41" xfId="0" applyFont="1" applyFill="1" applyBorder="1" applyAlignment="1">
      <alignment horizontal="center" vertical="center"/>
    </xf>
    <xf numFmtId="3" fontId="29" fillId="2" borderId="41" xfId="0" applyNumberFormat="1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" fontId="33" fillId="6" borderId="9" xfId="0" applyNumberFormat="1" applyFont="1" applyFill="1" applyBorder="1" applyAlignment="1">
      <alignment horizontal="center" vertical="center"/>
    </xf>
    <xf numFmtId="4" fontId="33" fillId="6" borderId="66" xfId="0" applyNumberFormat="1" applyFont="1" applyFill="1" applyBorder="1" applyAlignment="1">
      <alignment horizontal="center" vertical="center"/>
    </xf>
    <xf numFmtId="4" fontId="33" fillId="0" borderId="53" xfId="0" applyNumberFormat="1" applyFont="1" applyBorder="1" applyAlignment="1">
      <alignment horizontal="center" vertical="center"/>
    </xf>
    <xf numFmtId="0" fontId="33" fillId="0" borderId="30" xfId="0" applyFont="1" applyBorder="1" applyAlignment="1">
      <alignment vertical="center"/>
    </xf>
    <xf numFmtId="4" fontId="33" fillId="0" borderId="40" xfId="0" applyNumberFormat="1" applyFont="1" applyBorder="1" applyAlignment="1">
      <alignment horizontal="center" vertical="center"/>
    </xf>
    <xf numFmtId="0" fontId="40" fillId="3" borderId="72" xfId="0" applyFont="1" applyFill="1" applyBorder="1" applyAlignment="1">
      <alignment horizontal="center" vertical="center"/>
    </xf>
    <xf numFmtId="0" fontId="32" fillId="3" borderId="65" xfId="0" applyFont="1" applyFill="1" applyBorder="1" applyAlignment="1">
      <alignment horizontal="center" vertical="center"/>
    </xf>
    <xf numFmtId="0" fontId="33" fillId="0" borderId="25" xfId="0" applyFont="1" applyBorder="1" applyAlignment="1">
      <alignment horizontal="left" vertical="center"/>
    </xf>
    <xf numFmtId="4" fontId="44" fillId="0" borderId="25" xfId="0" applyNumberFormat="1" applyFont="1" applyBorder="1" applyAlignment="1">
      <alignment horizontal="center" vertical="center"/>
    </xf>
    <xf numFmtId="4" fontId="33" fillId="2" borderId="65" xfId="0" applyNumberFormat="1" applyFont="1" applyFill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166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4" fontId="44" fillId="0" borderId="0" xfId="0" applyNumberFormat="1" applyFont="1" applyAlignment="1">
      <alignment horizontal="center" vertical="center"/>
    </xf>
    <xf numFmtId="4" fontId="53" fillId="2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7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5753100</xdr:colOff>
      <xdr:row>9</xdr:row>
      <xdr:rowOff>34544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45500" cy="1914144"/>
        </a:xfrm>
        <a:prstGeom prst="rect">
          <a:avLst/>
        </a:prstGeom>
      </xdr:spPr>
    </xdr:pic>
    <xdr:clientData/>
  </xdr:twoCellAnchor>
  <xdr:twoCellAnchor editAs="oneCell">
    <xdr:from>
      <xdr:col>3</xdr:col>
      <xdr:colOff>3911600</xdr:colOff>
      <xdr:row>0</xdr:row>
      <xdr:rowOff>0</xdr:rowOff>
    </xdr:from>
    <xdr:to>
      <xdr:col>16</xdr:col>
      <xdr:colOff>8170</xdr:colOff>
      <xdr:row>9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0" y="0"/>
          <a:ext cx="10231670" cy="191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53734"/>
  </sheetPr>
  <dimension ref="A9:P209"/>
  <sheetViews>
    <sheetView tabSelected="1" workbookViewId="0">
      <selection activeCell="G18" sqref="G18"/>
    </sheetView>
  </sheetViews>
  <sheetFormatPr baseColWidth="10" defaultColWidth="14.5" defaultRowHeight="15" customHeight="1" x14ac:dyDescent="0.2"/>
  <cols>
    <col min="1" max="1" width="8.33203125" customWidth="1"/>
    <col min="2" max="2" width="19.5" customWidth="1"/>
    <col min="3" max="3" width="7.5" customWidth="1"/>
    <col min="4" max="4" width="104.83203125" bestFit="1" customWidth="1"/>
    <col min="5" max="5" width="6.6640625" customWidth="1"/>
    <col min="6" max="6" width="5.6640625" customWidth="1"/>
    <col min="7" max="7" width="20.1640625" customWidth="1"/>
    <col min="8" max="8" width="9.6640625" bestFit="1" customWidth="1"/>
    <col min="9" max="9" width="8.6640625" hidden="1" customWidth="1"/>
    <col min="10" max="10" width="7" hidden="1" customWidth="1"/>
    <col min="11" max="11" width="7.5" hidden="1" customWidth="1"/>
    <col min="12" max="12" width="6.6640625" hidden="1" customWidth="1"/>
    <col min="13" max="13" width="7" hidden="1" customWidth="1"/>
    <col min="14" max="14" width="7.5" bestFit="1" customWidth="1"/>
    <col min="15" max="16" width="15.5" customWidth="1"/>
  </cols>
  <sheetData>
    <row r="9" spans="1:16" ht="28" customHeight="1" x14ac:dyDescent="0.2"/>
    <row r="10" spans="1:16" ht="53" customHeight="1" x14ac:dyDescent="0.2">
      <c r="A10" s="121" t="s">
        <v>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8"/>
    </row>
    <row r="11" spans="1:16" ht="12.75" customHeight="1" x14ac:dyDescent="0.2">
      <c r="A11" s="12" t="s">
        <v>0</v>
      </c>
      <c r="B11" s="14"/>
      <c r="C11" s="16"/>
      <c r="D11" s="111" t="s">
        <v>6</v>
      </c>
      <c r="E11" s="112"/>
      <c r="F11" s="112"/>
      <c r="G11" s="113"/>
      <c r="H11" s="12" t="s">
        <v>3</v>
      </c>
      <c r="I11" s="14"/>
      <c r="J11" s="14"/>
      <c r="K11" s="20"/>
      <c r="L11" s="20"/>
      <c r="M11" s="20"/>
      <c r="N11" s="20"/>
      <c r="O11" s="22"/>
      <c r="P11" s="24"/>
    </row>
    <row r="12" spans="1:16" ht="12.75" customHeight="1" x14ac:dyDescent="0.3">
      <c r="A12" s="26" t="s">
        <v>9</v>
      </c>
      <c r="B12" s="27" t="s">
        <v>9</v>
      </c>
      <c r="C12" s="28"/>
      <c r="D12" s="114" t="s">
        <v>9</v>
      </c>
      <c r="E12" s="109"/>
      <c r="F12" s="109"/>
      <c r="G12" s="110"/>
      <c r="H12" s="119"/>
      <c r="I12" s="109"/>
      <c r="J12" s="109"/>
      <c r="K12" s="109"/>
      <c r="L12" s="109"/>
      <c r="M12" s="109"/>
      <c r="N12" s="109"/>
      <c r="O12" s="109"/>
      <c r="P12" s="120"/>
    </row>
    <row r="13" spans="1:16" ht="12.75" customHeight="1" x14ac:dyDescent="0.25">
      <c r="A13" s="3"/>
      <c r="B13" s="32"/>
      <c r="C13" s="34"/>
      <c r="D13" s="115" t="s">
        <v>7</v>
      </c>
      <c r="E13" s="116"/>
      <c r="F13" s="116"/>
      <c r="G13" s="117"/>
      <c r="H13" s="3" t="s">
        <v>8</v>
      </c>
      <c r="I13" s="14"/>
      <c r="J13" s="39"/>
      <c r="K13" s="20"/>
      <c r="L13" s="23"/>
      <c r="M13" s="23"/>
      <c r="N13" s="40"/>
      <c r="O13" s="42"/>
      <c r="P13" s="44"/>
    </row>
    <row r="14" spans="1:16" ht="12.75" customHeight="1" x14ac:dyDescent="0.2">
      <c r="A14" s="46"/>
      <c r="B14" s="47"/>
      <c r="C14" s="48"/>
      <c r="D14" s="108" t="s">
        <v>9</v>
      </c>
      <c r="E14" s="109"/>
      <c r="F14" s="109"/>
      <c r="G14" s="110"/>
      <c r="H14" s="46"/>
      <c r="I14" s="47"/>
      <c r="J14" s="47"/>
      <c r="K14" s="51"/>
      <c r="L14" s="53"/>
      <c r="M14" s="53"/>
      <c r="N14" s="53"/>
      <c r="O14" s="54"/>
      <c r="P14" s="55"/>
    </row>
    <row r="15" spans="1:16" ht="12.75" customHeight="1" x14ac:dyDescent="0.2">
      <c r="A15" s="56"/>
      <c r="B15" s="39"/>
      <c r="C15" s="39"/>
      <c r="D15" s="57"/>
      <c r="E15" s="59"/>
      <c r="F15" s="59"/>
      <c r="G15" s="59"/>
      <c r="H15" s="39"/>
      <c r="I15" s="39"/>
      <c r="J15" s="39"/>
      <c r="K15" s="60"/>
      <c r="L15" s="61"/>
      <c r="M15" s="61"/>
      <c r="N15" s="61"/>
      <c r="O15" s="62"/>
      <c r="P15" s="63"/>
    </row>
    <row r="16" spans="1:16" ht="12.75" customHeight="1" x14ac:dyDescent="0.25">
      <c r="A16" s="64" t="s">
        <v>10</v>
      </c>
      <c r="B16" s="65"/>
      <c r="C16" s="65"/>
      <c r="D16" s="65"/>
      <c r="E16" s="39"/>
      <c r="F16" s="39"/>
      <c r="G16" s="67"/>
      <c r="H16" s="69" t="s">
        <v>11</v>
      </c>
      <c r="I16" s="70"/>
      <c r="J16" s="71"/>
      <c r="K16" s="71"/>
      <c r="L16" s="71"/>
      <c r="M16" s="71"/>
      <c r="N16" s="71"/>
      <c r="O16" s="72"/>
      <c r="P16" s="73"/>
    </row>
    <row r="17" spans="1:16" ht="12.75" customHeight="1" x14ac:dyDescent="0.25">
      <c r="A17" s="56"/>
      <c r="B17" s="65"/>
      <c r="C17" s="65"/>
      <c r="D17" s="65"/>
      <c r="E17" s="39"/>
      <c r="F17" s="39"/>
      <c r="G17" s="39"/>
      <c r="H17" s="39"/>
      <c r="I17" s="70"/>
      <c r="J17" s="71"/>
      <c r="K17" s="71"/>
      <c r="L17" s="71"/>
      <c r="M17" s="71"/>
      <c r="N17" s="71"/>
      <c r="O17" s="72"/>
      <c r="P17" s="73"/>
    </row>
    <row r="18" spans="1:16" ht="12.75" customHeight="1" x14ac:dyDescent="0.25">
      <c r="A18" s="56"/>
      <c r="B18" s="65"/>
      <c r="C18" s="65"/>
      <c r="D18" s="65"/>
      <c r="E18" s="39"/>
      <c r="F18" s="39"/>
      <c r="G18" s="39"/>
      <c r="H18" s="39"/>
      <c r="I18" s="70"/>
      <c r="J18" s="71"/>
      <c r="K18" s="71"/>
      <c r="L18" s="71"/>
      <c r="M18" s="71"/>
      <c r="N18" s="71"/>
      <c r="O18" s="72"/>
      <c r="P18" s="73"/>
    </row>
    <row r="19" spans="1:16" ht="12.75" customHeight="1" x14ac:dyDescent="0.25">
      <c r="A19" s="56"/>
      <c r="B19" s="75"/>
      <c r="C19" s="65"/>
      <c r="D19" s="76"/>
      <c r="E19" s="39"/>
      <c r="F19" s="39"/>
      <c r="G19" s="39"/>
      <c r="H19" s="39"/>
      <c r="I19" s="70"/>
      <c r="J19" s="71"/>
      <c r="K19" s="71"/>
      <c r="L19" s="71"/>
      <c r="M19" s="71"/>
      <c r="N19" s="71"/>
      <c r="O19" s="72"/>
      <c r="P19" s="73"/>
    </row>
    <row r="20" spans="1:16" ht="12.75" customHeight="1" thickBot="1" x14ac:dyDescent="0.25">
      <c r="A20" s="56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77"/>
      <c r="P20" s="79"/>
    </row>
    <row r="21" spans="1:16" ht="12" customHeight="1" thickBot="1" x14ac:dyDescent="0.25">
      <c r="A21" s="178"/>
      <c r="B21" s="178"/>
      <c r="C21" s="179"/>
      <c r="D21" s="180"/>
      <c r="E21" s="181"/>
      <c r="F21" s="181"/>
      <c r="G21" s="179"/>
      <c r="H21" s="179"/>
      <c r="I21" s="179"/>
      <c r="J21" s="179"/>
      <c r="K21" s="178"/>
      <c r="L21" s="178"/>
      <c r="M21" s="181"/>
      <c r="N21" s="179"/>
      <c r="O21" s="182"/>
      <c r="P21" s="183"/>
    </row>
    <row r="22" spans="1:16" ht="12.75" customHeight="1" x14ac:dyDescent="0.2">
      <c r="A22" s="184" t="s">
        <v>22</v>
      </c>
      <c r="B22" s="184" t="s">
        <v>23</v>
      </c>
      <c r="C22" s="185"/>
      <c r="D22" s="186" t="s">
        <v>24</v>
      </c>
      <c r="E22" s="187"/>
      <c r="F22" s="187"/>
      <c r="G22" s="188"/>
      <c r="H22" s="185" t="s">
        <v>27</v>
      </c>
      <c r="I22" s="185" t="s">
        <v>27</v>
      </c>
      <c r="J22" s="185" t="s">
        <v>27</v>
      </c>
      <c r="K22" s="189" t="s">
        <v>28</v>
      </c>
      <c r="L22" s="189" t="s">
        <v>30</v>
      </c>
      <c r="M22" s="190" t="s">
        <v>30</v>
      </c>
      <c r="N22" s="191" t="s">
        <v>27</v>
      </c>
      <c r="O22" s="192" t="s">
        <v>31</v>
      </c>
      <c r="P22" s="193" t="s">
        <v>32</v>
      </c>
    </row>
    <row r="23" spans="1:16" ht="19" thickBot="1" x14ac:dyDescent="0.25">
      <c r="A23" s="194" t="s">
        <v>33</v>
      </c>
      <c r="B23" s="194" t="s">
        <v>34</v>
      </c>
      <c r="C23" s="195" t="s">
        <v>35</v>
      </c>
      <c r="D23" s="196"/>
      <c r="E23" s="197"/>
      <c r="F23" s="197"/>
      <c r="G23" s="198"/>
      <c r="H23" s="195" t="s">
        <v>42</v>
      </c>
      <c r="I23" s="195" t="s">
        <v>43</v>
      </c>
      <c r="J23" s="195" t="s">
        <v>44</v>
      </c>
      <c r="K23" s="199" t="s">
        <v>45</v>
      </c>
      <c r="L23" s="199" t="s">
        <v>47</v>
      </c>
      <c r="M23" s="200" t="s">
        <v>45</v>
      </c>
      <c r="N23" s="201" t="s">
        <v>48</v>
      </c>
      <c r="O23" s="202"/>
      <c r="P23" s="203" t="s">
        <v>19</v>
      </c>
    </row>
    <row r="24" spans="1:16" ht="26" customHeight="1" x14ac:dyDescent="0.2">
      <c r="A24" s="204"/>
      <c r="B24" s="205" t="s">
        <v>50</v>
      </c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7"/>
      <c r="N24" s="208"/>
      <c r="O24" s="209"/>
      <c r="P24" s="210"/>
    </row>
    <row r="25" spans="1:16" ht="26" customHeight="1" x14ac:dyDescent="0.2">
      <c r="A25" s="211"/>
      <c r="B25" s="139" t="s">
        <v>52</v>
      </c>
      <c r="C25" s="212" t="s">
        <v>53</v>
      </c>
      <c r="D25" s="149" t="s">
        <v>54</v>
      </c>
      <c r="E25" s="206"/>
      <c r="F25" s="206"/>
      <c r="G25" s="213"/>
      <c r="H25" s="212">
        <v>12</v>
      </c>
      <c r="I25" s="214">
        <v>0.27079999999999999</v>
      </c>
      <c r="J25" s="215">
        <v>12</v>
      </c>
      <c r="K25" s="216">
        <v>7</v>
      </c>
      <c r="L25" s="216">
        <v>26</v>
      </c>
      <c r="M25" s="216">
        <v>182</v>
      </c>
      <c r="N25" s="217">
        <v>26.187500000000004</v>
      </c>
      <c r="O25" s="133">
        <v>2.182291666666667</v>
      </c>
      <c r="P25" s="134">
        <f>A25*N25</f>
        <v>0</v>
      </c>
    </row>
    <row r="26" spans="1:16" ht="26" customHeight="1" x14ac:dyDescent="0.2">
      <c r="A26" s="138"/>
      <c r="B26" s="218" t="s">
        <v>55</v>
      </c>
      <c r="C26" s="140" t="s">
        <v>56</v>
      </c>
      <c r="D26" s="149" t="s">
        <v>57</v>
      </c>
      <c r="E26" s="206"/>
      <c r="F26" s="206"/>
      <c r="G26" s="213"/>
      <c r="H26" s="140">
        <v>12</v>
      </c>
      <c r="I26" s="219">
        <v>0.2001</v>
      </c>
      <c r="J26" s="143">
        <v>6</v>
      </c>
      <c r="K26" s="216">
        <v>16</v>
      </c>
      <c r="L26" s="216">
        <v>16</v>
      </c>
      <c r="M26" s="216">
        <v>256</v>
      </c>
      <c r="N26" s="217">
        <v>24.5</v>
      </c>
      <c r="O26" s="133">
        <v>2.041666666666667</v>
      </c>
      <c r="P26" s="134">
        <f>A26*N26</f>
        <v>0</v>
      </c>
    </row>
    <row r="27" spans="1:16" ht="26" customHeight="1" x14ac:dyDescent="0.2">
      <c r="A27" s="138"/>
      <c r="B27" s="218" t="s">
        <v>58</v>
      </c>
      <c r="C27" s="140" t="s">
        <v>53</v>
      </c>
      <c r="D27" s="149" t="s">
        <v>59</v>
      </c>
      <c r="E27" s="206"/>
      <c r="F27" s="206"/>
      <c r="G27" s="213"/>
      <c r="H27" s="140">
        <v>12</v>
      </c>
      <c r="I27" s="219">
        <v>0.27079999999999999</v>
      </c>
      <c r="J27" s="143">
        <v>12</v>
      </c>
      <c r="K27" s="216">
        <v>8</v>
      </c>
      <c r="L27" s="216">
        <v>26</v>
      </c>
      <c r="M27" s="216">
        <v>208</v>
      </c>
      <c r="N27" s="217">
        <v>21</v>
      </c>
      <c r="O27" s="133">
        <v>1.7500000000000002</v>
      </c>
      <c r="P27" s="134">
        <f>A27*N27</f>
        <v>0</v>
      </c>
    </row>
    <row r="28" spans="1:16" ht="26" customHeight="1" x14ac:dyDescent="0.2">
      <c r="A28" s="138"/>
      <c r="B28" s="218" t="s">
        <v>60</v>
      </c>
      <c r="C28" s="140" t="s">
        <v>56</v>
      </c>
      <c r="D28" s="149" t="s">
        <v>61</v>
      </c>
      <c r="E28" s="206"/>
      <c r="F28" s="206"/>
      <c r="G28" s="213"/>
      <c r="H28" s="140">
        <v>12</v>
      </c>
      <c r="I28" s="219">
        <v>0.2001</v>
      </c>
      <c r="J28" s="143">
        <v>6</v>
      </c>
      <c r="K28" s="216">
        <v>16</v>
      </c>
      <c r="L28" s="216">
        <v>16</v>
      </c>
      <c r="M28" s="216">
        <v>256</v>
      </c>
      <c r="N28" s="217">
        <v>25.500000000000004</v>
      </c>
      <c r="O28" s="133">
        <v>2.125</v>
      </c>
      <c r="P28" s="134">
        <f>A28*N28</f>
        <v>0</v>
      </c>
    </row>
    <row r="29" spans="1:16" ht="26" customHeight="1" x14ac:dyDescent="0.2">
      <c r="A29" s="138"/>
      <c r="B29" s="139" t="s">
        <v>62</v>
      </c>
      <c r="C29" s="140" t="s">
        <v>53</v>
      </c>
      <c r="D29" s="141" t="s">
        <v>63</v>
      </c>
      <c r="E29" s="206"/>
      <c r="F29" s="206"/>
      <c r="G29" s="213"/>
      <c r="H29" s="140">
        <v>12</v>
      </c>
      <c r="I29" s="219">
        <v>0.27079999999999999</v>
      </c>
      <c r="J29" s="143">
        <v>12</v>
      </c>
      <c r="K29" s="216">
        <v>8</v>
      </c>
      <c r="L29" s="216">
        <v>26</v>
      </c>
      <c r="M29" s="216">
        <v>208</v>
      </c>
      <c r="N29" s="217">
        <v>20.375</v>
      </c>
      <c r="O29" s="133">
        <v>1.6979166666666667</v>
      </c>
      <c r="P29" s="134">
        <f>A29*N29</f>
        <v>0</v>
      </c>
    </row>
    <row r="30" spans="1:16" ht="26" customHeight="1" x14ac:dyDescent="0.2">
      <c r="A30" s="138"/>
      <c r="B30" s="218" t="s">
        <v>64</v>
      </c>
      <c r="C30" s="140" t="s">
        <v>56</v>
      </c>
      <c r="D30" s="149" t="s">
        <v>65</v>
      </c>
      <c r="E30" s="206"/>
      <c r="F30" s="206"/>
      <c r="G30" s="213"/>
      <c r="H30" s="140">
        <v>12</v>
      </c>
      <c r="I30" s="219">
        <v>0.2001</v>
      </c>
      <c r="J30" s="143">
        <v>6</v>
      </c>
      <c r="K30" s="216">
        <v>16</v>
      </c>
      <c r="L30" s="216">
        <v>16</v>
      </c>
      <c r="M30" s="216">
        <v>256</v>
      </c>
      <c r="N30" s="217">
        <v>25.500000000000004</v>
      </c>
      <c r="O30" s="133">
        <v>2.125</v>
      </c>
      <c r="P30" s="134">
        <f>A30*N30</f>
        <v>0</v>
      </c>
    </row>
    <row r="31" spans="1:16" ht="26" customHeight="1" x14ac:dyDescent="0.2">
      <c r="A31" s="138"/>
      <c r="B31" s="218" t="s">
        <v>66</v>
      </c>
      <c r="C31" s="140" t="s">
        <v>53</v>
      </c>
      <c r="D31" s="149" t="s">
        <v>67</v>
      </c>
      <c r="E31" s="206"/>
      <c r="F31" s="206"/>
      <c r="G31" s="213"/>
      <c r="H31" s="140">
        <v>12</v>
      </c>
      <c r="I31" s="219">
        <v>0.27079999999999999</v>
      </c>
      <c r="J31" s="143">
        <v>12</v>
      </c>
      <c r="K31" s="216">
        <v>8</v>
      </c>
      <c r="L31" s="216">
        <v>26</v>
      </c>
      <c r="M31" s="216">
        <v>208</v>
      </c>
      <c r="N31" s="217">
        <v>21</v>
      </c>
      <c r="O31" s="133">
        <v>1.7500000000000002</v>
      </c>
      <c r="P31" s="134">
        <f>A31*N31</f>
        <v>0</v>
      </c>
    </row>
    <row r="32" spans="1:16" ht="26" customHeight="1" x14ac:dyDescent="0.2">
      <c r="A32" s="138"/>
      <c r="B32" s="218" t="s">
        <v>68</v>
      </c>
      <c r="C32" s="140" t="s">
        <v>53</v>
      </c>
      <c r="D32" s="220" t="s">
        <v>69</v>
      </c>
      <c r="E32" s="220"/>
      <c r="F32" s="220"/>
      <c r="G32" s="220"/>
      <c r="H32" s="140">
        <v>12</v>
      </c>
      <c r="I32" s="219">
        <v>0.27079999999999999</v>
      </c>
      <c r="J32" s="143">
        <v>12</v>
      </c>
      <c r="K32" s="216">
        <v>8</v>
      </c>
      <c r="L32" s="216">
        <v>26</v>
      </c>
      <c r="M32" s="216">
        <v>208</v>
      </c>
      <c r="N32" s="217">
        <v>21</v>
      </c>
      <c r="O32" s="133">
        <v>1.7500000000000002</v>
      </c>
      <c r="P32" s="134">
        <f>A32*N32</f>
        <v>0</v>
      </c>
    </row>
    <row r="33" spans="1:16" ht="26" customHeight="1" x14ac:dyDescent="0.2">
      <c r="A33" s="138"/>
      <c r="B33" s="218" t="s">
        <v>70</v>
      </c>
      <c r="C33" s="140" t="s">
        <v>56</v>
      </c>
      <c r="D33" s="149" t="s">
        <v>71</v>
      </c>
      <c r="E33" s="206"/>
      <c r="F33" s="206"/>
      <c r="G33" s="213"/>
      <c r="H33" s="140">
        <v>12</v>
      </c>
      <c r="I33" s="219">
        <v>0.2001</v>
      </c>
      <c r="J33" s="143">
        <v>6</v>
      </c>
      <c r="K33" s="216">
        <v>16</v>
      </c>
      <c r="L33" s="216">
        <v>16</v>
      </c>
      <c r="M33" s="216">
        <v>256</v>
      </c>
      <c r="N33" s="217">
        <v>25.500000000000004</v>
      </c>
      <c r="O33" s="133">
        <v>2.125</v>
      </c>
      <c r="P33" s="134">
        <f>A33*N33</f>
        <v>0</v>
      </c>
    </row>
    <row r="34" spans="1:16" ht="26" customHeight="1" x14ac:dyDescent="0.2">
      <c r="A34" s="138"/>
      <c r="B34" s="218" t="s">
        <v>72</v>
      </c>
      <c r="C34" s="140" t="s">
        <v>73</v>
      </c>
      <c r="D34" s="149" t="s">
        <v>74</v>
      </c>
      <c r="E34" s="206"/>
      <c r="F34" s="206"/>
      <c r="G34" s="213"/>
      <c r="H34" s="140">
        <v>12</v>
      </c>
      <c r="I34" s="219">
        <v>0.19189999999999999</v>
      </c>
      <c r="J34" s="143">
        <v>8</v>
      </c>
      <c r="K34" s="216">
        <v>8</v>
      </c>
      <c r="L34" s="216">
        <v>37</v>
      </c>
      <c r="M34" s="216">
        <v>296</v>
      </c>
      <c r="N34" s="217">
        <v>24.5</v>
      </c>
      <c r="O34" s="133">
        <v>2.041666666666667</v>
      </c>
      <c r="P34" s="134">
        <f>A34*N34</f>
        <v>0</v>
      </c>
    </row>
    <row r="35" spans="1:16" ht="26" customHeight="1" x14ac:dyDescent="0.2">
      <c r="A35" s="138"/>
      <c r="B35" s="218" t="s">
        <v>75</v>
      </c>
      <c r="C35" s="212" t="s">
        <v>76</v>
      </c>
      <c r="D35" s="149" t="s">
        <v>77</v>
      </c>
      <c r="E35" s="206"/>
      <c r="F35" s="206"/>
      <c r="G35" s="213"/>
      <c r="H35" s="221">
        <v>12</v>
      </c>
      <c r="I35" s="214">
        <v>0.68820000000000003</v>
      </c>
      <c r="J35" s="215">
        <v>17</v>
      </c>
      <c r="K35" s="144">
        <v>7</v>
      </c>
      <c r="L35" s="144">
        <v>9</v>
      </c>
      <c r="M35" s="144">
        <v>63</v>
      </c>
      <c r="N35" s="217">
        <v>38.8125</v>
      </c>
      <c r="O35" s="133">
        <v>3.234375</v>
      </c>
      <c r="P35" s="134">
        <f>A35*N35</f>
        <v>0</v>
      </c>
    </row>
    <row r="36" spans="1:16" ht="26" customHeight="1" x14ac:dyDescent="0.2">
      <c r="A36" s="138"/>
      <c r="B36" s="139" t="s">
        <v>78</v>
      </c>
      <c r="C36" s="212" t="s">
        <v>76</v>
      </c>
      <c r="D36" s="149" t="s">
        <v>79</v>
      </c>
      <c r="E36" s="206"/>
      <c r="F36" s="206"/>
      <c r="G36" s="213"/>
      <c r="H36" s="212">
        <v>12</v>
      </c>
      <c r="I36" s="214">
        <v>0.68820000000000003</v>
      </c>
      <c r="J36" s="215">
        <v>17</v>
      </c>
      <c r="K36" s="144">
        <v>7</v>
      </c>
      <c r="L36" s="144">
        <v>9</v>
      </c>
      <c r="M36" s="144">
        <v>63</v>
      </c>
      <c r="N36" s="217">
        <v>38.8125</v>
      </c>
      <c r="O36" s="133">
        <v>3.234375</v>
      </c>
      <c r="P36" s="134">
        <f>A36*N36</f>
        <v>0</v>
      </c>
    </row>
    <row r="37" spans="1:16" ht="26" customHeight="1" x14ac:dyDescent="0.2">
      <c r="A37" s="138"/>
      <c r="B37" s="139" t="s">
        <v>80</v>
      </c>
      <c r="C37" s="212" t="s">
        <v>81</v>
      </c>
      <c r="D37" s="141" t="s">
        <v>82</v>
      </c>
      <c r="E37" s="206"/>
      <c r="F37" s="206"/>
      <c r="G37" s="213"/>
      <c r="H37" s="140">
        <v>12</v>
      </c>
      <c r="I37" s="219">
        <v>0.2001</v>
      </c>
      <c r="J37" s="143">
        <v>6</v>
      </c>
      <c r="K37" s="216">
        <v>16</v>
      </c>
      <c r="L37" s="216">
        <v>16</v>
      </c>
      <c r="M37" s="216">
        <v>256</v>
      </c>
      <c r="N37" s="217">
        <v>24.5</v>
      </c>
      <c r="O37" s="133">
        <v>2.041666666666667</v>
      </c>
      <c r="P37" s="134">
        <f>A37*N37</f>
        <v>0</v>
      </c>
    </row>
    <row r="38" spans="1:16" ht="26" customHeight="1" x14ac:dyDescent="0.2">
      <c r="A38" s="138"/>
      <c r="B38" s="139" t="s">
        <v>83</v>
      </c>
      <c r="C38" s="212" t="s">
        <v>84</v>
      </c>
      <c r="D38" s="149" t="s">
        <v>85</v>
      </c>
      <c r="E38" s="206"/>
      <c r="F38" s="206"/>
      <c r="G38" s="213"/>
      <c r="H38" s="212">
        <v>12</v>
      </c>
      <c r="I38" s="214">
        <v>0.31</v>
      </c>
      <c r="J38" s="215">
        <v>15</v>
      </c>
      <c r="K38" s="144">
        <v>14</v>
      </c>
      <c r="L38" s="144">
        <v>11</v>
      </c>
      <c r="M38" s="144">
        <v>154</v>
      </c>
      <c r="N38" s="217">
        <v>41.6875</v>
      </c>
      <c r="O38" s="133">
        <v>3.4739583333333335</v>
      </c>
      <c r="P38" s="134">
        <f>A38*N38</f>
        <v>0</v>
      </c>
    </row>
    <row r="39" spans="1:16" ht="26" customHeight="1" x14ac:dyDescent="0.2">
      <c r="A39" s="138"/>
      <c r="B39" s="139" t="s">
        <v>86</v>
      </c>
      <c r="C39" s="212" t="s">
        <v>76</v>
      </c>
      <c r="D39" s="149" t="s">
        <v>87</v>
      </c>
      <c r="E39" s="206"/>
      <c r="F39" s="206"/>
      <c r="G39" s="213"/>
      <c r="H39" s="212">
        <v>4</v>
      </c>
      <c r="I39" s="214">
        <v>0.53</v>
      </c>
      <c r="J39" s="215">
        <v>8</v>
      </c>
      <c r="K39" s="144">
        <v>14</v>
      </c>
      <c r="L39" s="144">
        <v>7</v>
      </c>
      <c r="M39" s="144">
        <v>98</v>
      </c>
      <c r="N39" s="217">
        <v>22.5625</v>
      </c>
      <c r="O39" s="133">
        <v>5.640625</v>
      </c>
      <c r="P39" s="134">
        <f>A39*N39</f>
        <v>0</v>
      </c>
    </row>
    <row r="40" spans="1:16" ht="26" customHeight="1" x14ac:dyDescent="0.2">
      <c r="A40" s="138"/>
      <c r="B40" s="139" t="s">
        <v>88</v>
      </c>
      <c r="C40" s="212" t="s">
        <v>76</v>
      </c>
      <c r="D40" s="149" t="s">
        <v>89</v>
      </c>
      <c r="E40" s="206"/>
      <c r="F40" s="206"/>
      <c r="G40" s="213"/>
      <c r="H40" s="212">
        <v>4</v>
      </c>
      <c r="I40" s="214">
        <v>0.53</v>
      </c>
      <c r="J40" s="215">
        <v>8</v>
      </c>
      <c r="K40" s="144">
        <v>14</v>
      </c>
      <c r="L40" s="144">
        <v>7</v>
      </c>
      <c r="M40" s="144">
        <v>98</v>
      </c>
      <c r="N40" s="217">
        <v>22.5625</v>
      </c>
      <c r="O40" s="133">
        <v>5.640625</v>
      </c>
      <c r="P40" s="134">
        <f>A40*N40</f>
        <v>0</v>
      </c>
    </row>
    <row r="41" spans="1:16" ht="26" customHeight="1" x14ac:dyDescent="0.2">
      <c r="A41" s="138"/>
      <c r="B41" s="155"/>
      <c r="C41" s="222"/>
      <c r="D41" s="223"/>
      <c r="E41" s="223"/>
      <c r="F41" s="223"/>
      <c r="G41" s="223"/>
      <c r="H41" s="222"/>
      <c r="I41" s="224"/>
      <c r="J41" s="225"/>
      <c r="K41" s="226"/>
      <c r="L41" s="226"/>
      <c r="M41" s="226"/>
      <c r="N41" s="217"/>
      <c r="O41" s="133" t="s">
        <v>9</v>
      </c>
      <c r="P41" s="134"/>
    </row>
    <row r="42" spans="1:16" ht="26" customHeight="1" x14ac:dyDescent="0.2">
      <c r="A42" s="227"/>
      <c r="B42" s="228" t="s">
        <v>90</v>
      </c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29"/>
    </row>
    <row r="43" spans="1:16" ht="26" customHeight="1" x14ac:dyDescent="0.2">
      <c r="A43" s="230"/>
      <c r="B43" s="231" t="s">
        <v>91</v>
      </c>
      <c r="C43" s="232" t="s">
        <v>53</v>
      </c>
      <c r="D43" s="233" t="s">
        <v>92</v>
      </c>
      <c r="E43" s="206"/>
      <c r="F43" s="206"/>
      <c r="G43" s="213"/>
      <c r="H43" s="232">
        <v>12</v>
      </c>
      <c r="I43" s="234">
        <v>0.40239999999999998</v>
      </c>
      <c r="J43" s="235">
        <v>14</v>
      </c>
      <c r="K43" s="236">
        <v>8</v>
      </c>
      <c r="L43" s="236">
        <v>26</v>
      </c>
      <c r="M43" s="236">
        <v>208</v>
      </c>
      <c r="N43" s="217">
        <v>30.375</v>
      </c>
      <c r="O43" s="133">
        <v>2.53125</v>
      </c>
      <c r="P43" s="134">
        <f>A43*N43</f>
        <v>0</v>
      </c>
    </row>
    <row r="44" spans="1:16" ht="26" customHeight="1" x14ac:dyDescent="0.2">
      <c r="A44" s="230"/>
      <c r="B44" s="232" t="s">
        <v>93</v>
      </c>
      <c r="C44" s="232" t="s">
        <v>53</v>
      </c>
      <c r="D44" s="233" t="s">
        <v>94</v>
      </c>
      <c r="E44" s="206"/>
      <c r="F44" s="206"/>
      <c r="G44" s="213"/>
      <c r="H44" s="237">
        <v>12</v>
      </c>
      <c r="I44" s="234">
        <v>0.40239999999999998</v>
      </c>
      <c r="J44" s="235">
        <v>14</v>
      </c>
      <c r="K44" s="236">
        <v>8</v>
      </c>
      <c r="L44" s="236">
        <v>26</v>
      </c>
      <c r="M44" s="236">
        <v>208</v>
      </c>
      <c r="N44" s="217">
        <v>30.375</v>
      </c>
      <c r="O44" s="133">
        <v>2.53125</v>
      </c>
      <c r="P44" s="134">
        <f>A44*N44</f>
        <v>0</v>
      </c>
    </row>
    <row r="45" spans="1:16" ht="26" customHeight="1" x14ac:dyDescent="0.2">
      <c r="A45" s="230"/>
      <c r="B45" s="232" t="s">
        <v>95</v>
      </c>
      <c r="C45" s="232" t="s">
        <v>84</v>
      </c>
      <c r="D45" s="233" t="s">
        <v>96</v>
      </c>
      <c r="E45" s="206"/>
      <c r="F45" s="206"/>
      <c r="G45" s="213"/>
      <c r="H45" s="238">
        <v>12</v>
      </c>
      <c r="I45" s="234">
        <v>0.26419999999999999</v>
      </c>
      <c r="J45" s="239">
        <v>15</v>
      </c>
      <c r="K45" s="240">
        <v>14</v>
      </c>
      <c r="L45" s="240">
        <v>11</v>
      </c>
      <c r="M45" s="240">
        <v>154</v>
      </c>
      <c r="N45" s="217">
        <v>34.8125</v>
      </c>
      <c r="O45" s="133">
        <v>2.9010416666666665</v>
      </c>
      <c r="P45" s="134">
        <f>A45*N45</f>
        <v>0</v>
      </c>
    </row>
    <row r="46" spans="1:16" ht="26" customHeight="1" x14ac:dyDescent="0.2">
      <c r="A46" s="230"/>
      <c r="B46" s="231" t="s">
        <v>97</v>
      </c>
      <c r="C46" s="232" t="s">
        <v>98</v>
      </c>
      <c r="D46" s="233" t="s">
        <v>99</v>
      </c>
      <c r="E46" s="206"/>
      <c r="F46" s="206"/>
      <c r="G46" s="213"/>
      <c r="H46" s="232">
        <v>12</v>
      </c>
      <c r="I46" s="241">
        <v>0.151</v>
      </c>
      <c r="J46" s="235">
        <v>6</v>
      </c>
      <c r="K46" s="236">
        <v>7</v>
      </c>
      <c r="L46" s="236">
        <v>42</v>
      </c>
      <c r="M46" s="236">
        <v>294</v>
      </c>
      <c r="N46" s="217">
        <v>30.375</v>
      </c>
      <c r="O46" s="133">
        <v>2.53125</v>
      </c>
      <c r="P46" s="134">
        <f>A46*N46</f>
        <v>0</v>
      </c>
    </row>
    <row r="47" spans="1:16" ht="26" customHeight="1" x14ac:dyDescent="0.2">
      <c r="A47" s="242"/>
      <c r="B47" s="243" t="s">
        <v>100</v>
      </c>
      <c r="C47" s="244" t="s">
        <v>101</v>
      </c>
      <c r="D47" s="163" t="s">
        <v>102</v>
      </c>
      <c r="E47" s="206"/>
      <c r="F47" s="206"/>
      <c r="G47" s="213"/>
      <c r="H47" s="244">
        <v>12</v>
      </c>
      <c r="I47" s="245">
        <v>0.19700000000000001</v>
      </c>
      <c r="J47" s="246">
        <v>5</v>
      </c>
      <c r="K47" s="247">
        <v>20</v>
      </c>
      <c r="L47" s="247">
        <v>16</v>
      </c>
      <c r="M47" s="247">
        <v>320</v>
      </c>
      <c r="N47" s="217">
        <v>34.8125</v>
      </c>
      <c r="O47" s="133">
        <v>2.9010416666666665</v>
      </c>
      <c r="P47" s="134">
        <f>A47*N47</f>
        <v>0</v>
      </c>
    </row>
    <row r="48" spans="1:16" ht="26" customHeight="1" x14ac:dyDescent="0.2">
      <c r="A48" s="230"/>
      <c r="B48" s="248" t="s">
        <v>103</v>
      </c>
      <c r="C48" s="232" t="s">
        <v>73</v>
      </c>
      <c r="D48" s="233" t="s">
        <v>104</v>
      </c>
      <c r="E48" s="206"/>
      <c r="F48" s="206"/>
      <c r="G48" s="213"/>
      <c r="H48" s="232">
        <v>12</v>
      </c>
      <c r="I48" s="249">
        <v>0.19189999999999999</v>
      </c>
      <c r="J48" s="235">
        <v>8</v>
      </c>
      <c r="K48" s="236">
        <v>8</v>
      </c>
      <c r="L48" s="236">
        <v>37</v>
      </c>
      <c r="M48" s="236">
        <v>296</v>
      </c>
      <c r="N48" s="217">
        <v>34.8125</v>
      </c>
      <c r="O48" s="133">
        <v>2.9010416666666665</v>
      </c>
      <c r="P48" s="134">
        <f>A48*N48</f>
        <v>0</v>
      </c>
    </row>
    <row r="49" spans="1:16" ht="26" customHeight="1" x14ac:dyDescent="0.2">
      <c r="A49" s="250"/>
      <c r="B49" s="218"/>
      <c r="C49" s="140"/>
      <c r="D49" s="251" t="s">
        <v>370</v>
      </c>
      <c r="E49" s="252"/>
      <c r="F49" s="252"/>
      <c r="G49" s="253"/>
      <c r="H49" s="254"/>
      <c r="I49" s="255"/>
      <c r="J49" s="256"/>
      <c r="K49" s="257"/>
      <c r="L49" s="247"/>
      <c r="M49" s="247"/>
      <c r="N49" s="258"/>
      <c r="O49" s="133" t="s">
        <v>9</v>
      </c>
      <c r="P49" s="134"/>
    </row>
    <row r="50" spans="1:16" ht="26" customHeight="1" x14ac:dyDescent="0.2">
      <c r="A50" s="259"/>
      <c r="B50" s="260" t="s">
        <v>105</v>
      </c>
      <c r="C50" s="261" t="s">
        <v>106</v>
      </c>
      <c r="D50" s="262" t="s">
        <v>107</v>
      </c>
      <c r="E50" s="263"/>
      <c r="F50" s="263"/>
      <c r="G50" s="264"/>
      <c r="H50" s="261">
        <v>24</v>
      </c>
      <c r="I50" s="265">
        <v>0.48139999999999999</v>
      </c>
      <c r="J50" s="266">
        <v>10</v>
      </c>
      <c r="K50" s="267">
        <v>8</v>
      </c>
      <c r="L50" s="267">
        <v>14</v>
      </c>
      <c r="M50" s="267">
        <v>112</v>
      </c>
      <c r="N50" s="217">
        <v>93.562500000000014</v>
      </c>
      <c r="O50" s="133">
        <v>3.8984375000000004</v>
      </c>
      <c r="P50" s="134">
        <f>A50*N50</f>
        <v>0</v>
      </c>
    </row>
    <row r="51" spans="1:16" ht="26" customHeight="1" x14ac:dyDescent="0.2">
      <c r="A51" s="259"/>
      <c r="B51" s="260" t="s">
        <v>108</v>
      </c>
      <c r="C51" s="261" t="s">
        <v>106</v>
      </c>
      <c r="D51" s="262" t="s">
        <v>109</v>
      </c>
      <c r="E51" s="263"/>
      <c r="F51" s="263"/>
      <c r="G51" s="264"/>
      <c r="H51" s="261">
        <v>24</v>
      </c>
      <c r="I51" s="265">
        <v>0.48139999999999999</v>
      </c>
      <c r="J51" s="266">
        <v>10</v>
      </c>
      <c r="K51" s="267">
        <v>8</v>
      </c>
      <c r="L51" s="267">
        <v>14</v>
      </c>
      <c r="M51" s="267">
        <v>112</v>
      </c>
      <c r="N51" s="217">
        <v>93.562500000000014</v>
      </c>
      <c r="O51" s="133">
        <v>3.8984375000000004</v>
      </c>
      <c r="P51" s="134">
        <f>A51*N51</f>
        <v>0</v>
      </c>
    </row>
    <row r="52" spans="1:16" ht="26" customHeight="1" x14ac:dyDescent="0.2">
      <c r="A52" s="259"/>
      <c r="B52" s="260" t="s">
        <v>110</v>
      </c>
      <c r="C52" s="261" t="s">
        <v>106</v>
      </c>
      <c r="D52" s="262" t="s">
        <v>111</v>
      </c>
      <c r="E52" s="263"/>
      <c r="F52" s="263"/>
      <c r="G52" s="264"/>
      <c r="H52" s="261">
        <v>24</v>
      </c>
      <c r="I52" s="265">
        <v>0.48139999999999999</v>
      </c>
      <c r="J52" s="266">
        <v>10</v>
      </c>
      <c r="K52" s="267">
        <v>8</v>
      </c>
      <c r="L52" s="267">
        <v>14</v>
      </c>
      <c r="M52" s="267">
        <v>112</v>
      </c>
      <c r="N52" s="217">
        <v>93.562500000000014</v>
      </c>
      <c r="O52" s="133">
        <v>3.8984375000000004</v>
      </c>
      <c r="P52" s="134">
        <f>A52*N52</f>
        <v>0</v>
      </c>
    </row>
    <row r="53" spans="1:16" ht="26" customHeight="1" x14ac:dyDescent="0.2">
      <c r="A53" s="259"/>
      <c r="B53" s="260" t="s">
        <v>112</v>
      </c>
      <c r="C53" s="261" t="s">
        <v>106</v>
      </c>
      <c r="D53" s="262" t="s">
        <v>113</v>
      </c>
      <c r="E53" s="263"/>
      <c r="F53" s="263"/>
      <c r="G53" s="264"/>
      <c r="H53" s="261">
        <v>24</v>
      </c>
      <c r="I53" s="265">
        <v>0.48139999999999999</v>
      </c>
      <c r="J53" s="266">
        <v>10</v>
      </c>
      <c r="K53" s="267">
        <v>8</v>
      </c>
      <c r="L53" s="267">
        <v>14</v>
      </c>
      <c r="M53" s="267">
        <v>112</v>
      </c>
      <c r="N53" s="217">
        <v>93.562500000000014</v>
      </c>
      <c r="O53" s="133">
        <v>3.8984375000000004</v>
      </c>
      <c r="P53" s="134">
        <f>A53*N53</f>
        <v>0</v>
      </c>
    </row>
    <row r="54" spans="1:16" ht="26" customHeight="1" x14ac:dyDescent="0.2">
      <c r="A54" s="242"/>
      <c r="B54" s="159" t="s">
        <v>114</v>
      </c>
      <c r="C54" s="162" t="s">
        <v>115</v>
      </c>
      <c r="D54" s="161" t="s">
        <v>116</v>
      </c>
      <c r="E54" s="206"/>
      <c r="F54" s="206"/>
      <c r="G54" s="213"/>
      <c r="H54" s="162">
        <v>24</v>
      </c>
      <c r="I54" s="268">
        <v>0.48139999999999999</v>
      </c>
      <c r="J54" s="246">
        <v>10</v>
      </c>
      <c r="K54" s="247">
        <v>8</v>
      </c>
      <c r="L54" s="247">
        <v>14</v>
      </c>
      <c r="M54" s="247">
        <v>112</v>
      </c>
      <c r="N54" s="217">
        <v>65.125</v>
      </c>
      <c r="O54" s="133">
        <v>2.713541666666667</v>
      </c>
      <c r="P54" s="134">
        <f>A54*N54</f>
        <v>0</v>
      </c>
    </row>
    <row r="55" spans="1:16" ht="26" customHeight="1" x14ac:dyDescent="0.2">
      <c r="A55" s="250"/>
      <c r="B55" s="243"/>
      <c r="C55" s="162"/>
      <c r="D55" s="269" t="s">
        <v>371</v>
      </c>
      <c r="E55" s="270"/>
      <c r="F55" s="270"/>
      <c r="G55" s="271"/>
      <c r="H55" s="272"/>
      <c r="I55" s="273"/>
      <c r="J55" s="274"/>
      <c r="K55" s="275"/>
      <c r="L55" s="276"/>
      <c r="M55" s="276"/>
      <c r="N55" s="277"/>
      <c r="O55" s="135"/>
      <c r="P55" s="134"/>
    </row>
    <row r="56" spans="1:16" ht="26" customHeight="1" x14ac:dyDescent="0.2">
      <c r="A56" s="242"/>
      <c r="B56" s="243"/>
      <c r="C56" s="244"/>
      <c r="D56" s="163"/>
      <c r="E56" s="206"/>
      <c r="F56" s="206"/>
      <c r="G56" s="213"/>
      <c r="H56" s="244"/>
      <c r="I56" s="278"/>
      <c r="J56" s="246"/>
      <c r="K56" s="247"/>
      <c r="L56" s="247"/>
      <c r="M56" s="247"/>
      <c r="N56" s="258"/>
      <c r="O56" s="136"/>
      <c r="P56" s="137"/>
    </row>
    <row r="57" spans="1:16" ht="26" customHeight="1" x14ac:dyDescent="0.2">
      <c r="A57" s="279"/>
      <c r="B57" s="280" t="s">
        <v>117</v>
      </c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7"/>
      <c r="N57" s="281"/>
      <c r="O57" s="282"/>
      <c r="P57" s="283"/>
    </row>
    <row r="58" spans="1:16" ht="26" customHeight="1" x14ac:dyDescent="0.2">
      <c r="A58" s="211"/>
      <c r="B58" s="139" t="s">
        <v>118</v>
      </c>
      <c r="C58" s="212" t="s">
        <v>98</v>
      </c>
      <c r="D58" s="149" t="s">
        <v>119</v>
      </c>
      <c r="E58" s="206"/>
      <c r="F58" s="206"/>
      <c r="G58" s="213"/>
      <c r="H58" s="212">
        <v>12</v>
      </c>
      <c r="I58" s="214">
        <v>0.28499999999999998</v>
      </c>
      <c r="J58" s="215">
        <v>8</v>
      </c>
      <c r="K58" s="216">
        <v>20</v>
      </c>
      <c r="L58" s="216">
        <v>10</v>
      </c>
      <c r="M58" s="216">
        <v>200</v>
      </c>
      <c r="N58" s="217">
        <v>32</v>
      </c>
      <c r="O58" s="133">
        <v>2.6666666666666665</v>
      </c>
      <c r="P58" s="134">
        <f>A58*N58</f>
        <v>0</v>
      </c>
    </row>
    <row r="59" spans="1:16" ht="26" customHeight="1" x14ac:dyDescent="0.2">
      <c r="A59" s="211"/>
      <c r="B59" s="139" t="s">
        <v>120</v>
      </c>
      <c r="C59" s="212" t="s">
        <v>121</v>
      </c>
      <c r="D59" s="149" t="s">
        <v>122</v>
      </c>
      <c r="E59" s="206"/>
      <c r="F59" s="206"/>
      <c r="G59" s="213"/>
      <c r="H59" s="284">
        <v>12</v>
      </c>
      <c r="I59" s="285">
        <v>0.151</v>
      </c>
      <c r="J59" s="286">
        <v>6</v>
      </c>
      <c r="K59" s="216">
        <v>7</v>
      </c>
      <c r="L59" s="216">
        <v>42</v>
      </c>
      <c r="M59" s="216">
        <v>294</v>
      </c>
      <c r="N59" s="217">
        <v>29.312500000000004</v>
      </c>
      <c r="O59" s="133">
        <v>2.4427083333333335</v>
      </c>
      <c r="P59" s="134">
        <f>A59*N59</f>
        <v>0</v>
      </c>
    </row>
    <row r="60" spans="1:16" ht="26" customHeight="1" x14ac:dyDescent="0.2">
      <c r="A60" s="138"/>
      <c r="B60" s="218" t="s">
        <v>123</v>
      </c>
      <c r="C60" s="212" t="s">
        <v>84</v>
      </c>
      <c r="D60" s="287" t="s">
        <v>124</v>
      </c>
      <c r="E60" s="287"/>
      <c r="F60" s="287"/>
      <c r="G60" s="287"/>
      <c r="H60" s="212">
        <v>12</v>
      </c>
      <c r="I60" s="285">
        <v>0.26419999999999999</v>
      </c>
      <c r="J60" s="286">
        <v>15</v>
      </c>
      <c r="K60" s="216">
        <v>14</v>
      </c>
      <c r="L60" s="216">
        <v>11</v>
      </c>
      <c r="M60" s="216">
        <v>154</v>
      </c>
      <c r="N60" s="217">
        <v>34.25</v>
      </c>
      <c r="O60" s="133">
        <v>2.854166666666667</v>
      </c>
      <c r="P60" s="134">
        <f>A60*N60</f>
        <v>0</v>
      </c>
    </row>
    <row r="61" spans="1:16" ht="26" customHeight="1" x14ac:dyDescent="0.2">
      <c r="A61" s="138"/>
      <c r="B61" s="218" t="s">
        <v>125</v>
      </c>
      <c r="C61" s="140" t="s">
        <v>121</v>
      </c>
      <c r="D61" s="220" t="s">
        <v>126</v>
      </c>
      <c r="E61" s="220"/>
      <c r="F61" s="220"/>
      <c r="G61" s="220"/>
      <c r="H61" s="140">
        <v>12</v>
      </c>
      <c r="I61" s="214">
        <v>0.151</v>
      </c>
      <c r="J61" s="215">
        <v>6</v>
      </c>
      <c r="K61" s="216">
        <v>7</v>
      </c>
      <c r="L61" s="216">
        <v>42</v>
      </c>
      <c r="M61" s="216">
        <v>294</v>
      </c>
      <c r="N61" s="217">
        <v>31.6875</v>
      </c>
      <c r="O61" s="133">
        <v>2.6406250000000004</v>
      </c>
      <c r="P61" s="134">
        <f>A61*N61</f>
        <v>0</v>
      </c>
    </row>
    <row r="62" spans="1:16" ht="26" customHeight="1" x14ac:dyDescent="0.2">
      <c r="A62" s="211"/>
      <c r="B62" s="139" t="s">
        <v>127</v>
      </c>
      <c r="C62" s="212" t="s">
        <v>84</v>
      </c>
      <c r="D62" s="149" t="s">
        <v>128</v>
      </c>
      <c r="E62" s="206"/>
      <c r="F62" s="206"/>
      <c r="G62" s="213"/>
      <c r="H62" s="284">
        <v>12</v>
      </c>
      <c r="I62" s="214">
        <v>0.26419999999999999</v>
      </c>
      <c r="J62" s="215">
        <v>15</v>
      </c>
      <c r="K62" s="216">
        <v>14</v>
      </c>
      <c r="L62" s="216">
        <v>11</v>
      </c>
      <c r="M62" s="216">
        <v>154</v>
      </c>
      <c r="N62" s="217">
        <v>34.25</v>
      </c>
      <c r="O62" s="133">
        <v>2.854166666666667</v>
      </c>
      <c r="P62" s="134">
        <f>A62*N62</f>
        <v>0</v>
      </c>
    </row>
    <row r="63" spans="1:16" ht="26" customHeight="1" x14ac:dyDescent="0.2">
      <c r="A63" s="138"/>
      <c r="B63" s="218" t="s">
        <v>129</v>
      </c>
      <c r="C63" s="140" t="s">
        <v>121</v>
      </c>
      <c r="D63" s="149" t="s">
        <v>130</v>
      </c>
      <c r="E63" s="206"/>
      <c r="F63" s="206"/>
      <c r="G63" s="213"/>
      <c r="H63" s="140">
        <v>12</v>
      </c>
      <c r="I63" s="214">
        <v>0.151</v>
      </c>
      <c r="J63" s="215">
        <v>6</v>
      </c>
      <c r="K63" s="216">
        <v>7</v>
      </c>
      <c r="L63" s="216">
        <v>42</v>
      </c>
      <c r="M63" s="216">
        <v>294</v>
      </c>
      <c r="N63" s="217">
        <v>31.6875</v>
      </c>
      <c r="O63" s="133">
        <v>2.6406250000000004</v>
      </c>
      <c r="P63" s="134">
        <f>A63*N63</f>
        <v>0</v>
      </c>
    </row>
    <row r="64" spans="1:16" ht="26" customHeight="1" x14ac:dyDescent="0.2">
      <c r="A64" s="138"/>
      <c r="B64" s="218" t="s">
        <v>131</v>
      </c>
      <c r="C64" s="140" t="s">
        <v>121</v>
      </c>
      <c r="D64" s="220" t="s">
        <v>132</v>
      </c>
      <c r="E64" s="220"/>
      <c r="F64" s="220"/>
      <c r="G64" s="220"/>
      <c r="H64" s="140">
        <v>12</v>
      </c>
      <c r="I64" s="285">
        <v>0.151</v>
      </c>
      <c r="J64" s="286">
        <v>6</v>
      </c>
      <c r="K64" s="216">
        <v>7</v>
      </c>
      <c r="L64" s="216">
        <v>42</v>
      </c>
      <c r="M64" s="216">
        <v>294</v>
      </c>
      <c r="N64" s="217">
        <v>29.0625</v>
      </c>
      <c r="O64" s="133">
        <v>2.421875</v>
      </c>
      <c r="P64" s="134">
        <f>A64*N64</f>
        <v>0</v>
      </c>
    </row>
    <row r="65" spans="1:16" ht="26" customHeight="1" x14ac:dyDescent="0.2">
      <c r="A65" s="138"/>
      <c r="B65" s="218" t="s">
        <v>133</v>
      </c>
      <c r="C65" s="140" t="s">
        <v>121</v>
      </c>
      <c r="D65" s="220" t="s">
        <v>134</v>
      </c>
      <c r="E65" s="220"/>
      <c r="F65" s="220"/>
      <c r="G65" s="220"/>
      <c r="H65" s="140">
        <v>12</v>
      </c>
      <c r="I65" s="285">
        <v>0.151</v>
      </c>
      <c r="J65" s="286">
        <v>6</v>
      </c>
      <c r="K65" s="216">
        <v>7</v>
      </c>
      <c r="L65" s="216">
        <v>42</v>
      </c>
      <c r="M65" s="216">
        <v>294</v>
      </c>
      <c r="N65" s="217">
        <v>29.312500000000004</v>
      </c>
      <c r="O65" s="133">
        <v>2.4427083333333335</v>
      </c>
      <c r="P65" s="134">
        <f>A65*N65</f>
        <v>0</v>
      </c>
    </row>
    <row r="66" spans="1:16" ht="26" customHeight="1" x14ac:dyDescent="0.2">
      <c r="A66" s="138"/>
      <c r="B66" s="218" t="s">
        <v>135</v>
      </c>
      <c r="C66" s="140" t="s">
        <v>98</v>
      </c>
      <c r="D66" s="149" t="s">
        <v>136</v>
      </c>
      <c r="E66" s="206"/>
      <c r="F66" s="206"/>
      <c r="G66" s="213"/>
      <c r="H66" s="212">
        <v>12</v>
      </c>
      <c r="I66" s="214">
        <v>0.28499999999999998</v>
      </c>
      <c r="J66" s="215">
        <v>8</v>
      </c>
      <c r="K66" s="216">
        <v>20</v>
      </c>
      <c r="L66" s="216">
        <v>10</v>
      </c>
      <c r="M66" s="216">
        <v>200</v>
      </c>
      <c r="N66" s="217">
        <v>33.625</v>
      </c>
      <c r="O66" s="133">
        <v>2.8020833333333335</v>
      </c>
      <c r="P66" s="134">
        <f>A66*N66</f>
        <v>0</v>
      </c>
    </row>
    <row r="67" spans="1:16" ht="26" customHeight="1" x14ac:dyDescent="0.2">
      <c r="A67" s="138"/>
      <c r="B67" s="218" t="s">
        <v>137</v>
      </c>
      <c r="C67" s="212" t="s">
        <v>121</v>
      </c>
      <c r="D67" s="288" t="s">
        <v>138</v>
      </c>
      <c r="E67" s="288"/>
      <c r="F67" s="288"/>
      <c r="G67" s="288"/>
      <c r="H67" s="212">
        <v>12</v>
      </c>
      <c r="I67" s="214">
        <v>0.151</v>
      </c>
      <c r="J67" s="215">
        <v>6</v>
      </c>
      <c r="K67" s="216">
        <v>7</v>
      </c>
      <c r="L67" s="216">
        <v>42</v>
      </c>
      <c r="M67" s="216">
        <v>294</v>
      </c>
      <c r="N67" s="217">
        <v>29.0625</v>
      </c>
      <c r="O67" s="133">
        <v>2.421875</v>
      </c>
      <c r="P67" s="134">
        <f>A67*N67</f>
        <v>0</v>
      </c>
    </row>
    <row r="68" spans="1:16" ht="26" customHeight="1" x14ac:dyDescent="0.2">
      <c r="A68" s="138"/>
      <c r="B68" s="218" t="s">
        <v>139</v>
      </c>
      <c r="C68" s="140" t="s">
        <v>53</v>
      </c>
      <c r="D68" s="220" t="s">
        <v>140</v>
      </c>
      <c r="E68" s="220"/>
      <c r="F68" s="220"/>
      <c r="G68" s="220"/>
      <c r="H68" s="140">
        <v>12</v>
      </c>
      <c r="I68" s="219">
        <v>0.27079999999999999</v>
      </c>
      <c r="J68" s="143">
        <v>12</v>
      </c>
      <c r="K68" s="216">
        <v>8</v>
      </c>
      <c r="L68" s="216">
        <v>26</v>
      </c>
      <c r="M68" s="216">
        <v>208</v>
      </c>
      <c r="N68" s="217">
        <v>30.875000000000004</v>
      </c>
      <c r="O68" s="133">
        <v>2.572916666666667</v>
      </c>
      <c r="P68" s="134">
        <f>A68*N68</f>
        <v>0</v>
      </c>
    </row>
    <row r="69" spans="1:16" ht="26" customHeight="1" x14ac:dyDescent="0.2">
      <c r="A69" s="138"/>
      <c r="B69" s="218" t="s">
        <v>141</v>
      </c>
      <c r="C69" s="140" t="s">
        <v>121</v>
      </c>
      <c r="D69" s="149" t="s">
        <v>142</v>
      </c>
      <c r="E69" s="206"/>
      <c r="F69" s="206"/>
      <c r="G69" s="213"/>
      <c r="H69" s="140">
        <v>12</v>
      </c>
      <c r="I69" s="214">
        <v>0.151</v>
      </c>
      <c r="J69" s="215">
        <v>6</v>
      </c>
      <c r="K69" s="216">
        <v>8</v>
      </c>
      <c r="L69" s="216">
        <v>40</v>
      </c>
      <c r="M69" s="216">
        <v>320</v>
      </c>
      <c r="N69" s="217">
        <v>41.8125</v>
      </c>
      <c r="O69" s="133">
        <v>3.484375</v>
      </c>
      <c r="P69" s="134">
        <f>A69*N69</f>
        <v>0</v>
      </c>
    </row>
    <row r="70" spans="1:16" ht="26" customHeight="1" x14ac:dyDescent="0.2">
      <c r="A70" s="138"/>
      <c r="B70" s="218" t="s">
        <v>143</v>
      </c>
      <c r="C70" s="140" t="s">
        <v>76</v>
      </c>
      <c r="D70" s="149" t="s">
        <v>144</v>
      </c>
      <c r="E70" s="206"/>
      <c r="F70" s="206"/>
      <c r="G70" s="213"/>
      <c r="H70" s="140">
        <v>12</v>
      </c>
      <c r="I70" s="214">
        <v>0.68820000000000003</v>
      </c>
      <c r="J70" s="215">
        <v>17</v>
      </c>
      <c r="K70" s="144">
        <v>7</v>
      </c>
      <c r="L70" s="144">
        <v>9</v>
      </c>
      <c r="M70" s="144">
        <v>63</v>
      </c>
      <c r="N70" s="217">
        <v>37.9375</v>
      </c>
      <c r="O70" s="133">
        <v>3.1614583333333335</v>
      </c>
      <c r="P70" s="134">
        <f>A70*N70</f>
        <v>0</v>
      </c>
    </row>
    <row r="71" spans="1:16" ht="26" customHeight="1" x14ac:dyDescent="0.2">
      <c r="A71" s="138"/>
      <c r="B71" s="218" t="s">
        <v>145</v>
      </c>
      <c r="C71" s="140" t="s">
        <v>76</v>
      </c>
      <c r="D71" s="149" t="s">
        <v>146</v>
      </c>
      <c r="E71" s="206"/>
      <c r="F71" s="206"/>
      <c r="G71" s="213"/>
      <c r="H71" s="140">
        <v>12</v>
      </c>
      <c r="I71" s="214">
        <v>0.68820000000000003</v>
      </c>
      <c r="J71" s="215">
        <v>17</v>
      </c>
      <c r="K71" s="144">
        <v>7</v>
      </c>
      <c r="L71" s="144">
        <v>9</v>
      </c>
      <c r="M71" s="144">
        <v>63</v>
      </c>
      <c r="N71" s="217">
        <v>37.9375</v>
      </c>
      <c r="O71" s="133">
        <v>3.1614583333333335</v>
      </c>
      <c r="P71" s="134">
        <f>A71*N71</f>
        <v>0</v>
      </c>
    </row>
    <row r="72" spans="1:16" ht="26" customHeight="1" x14ac:dyDescent="0.2">
      <c r="A72" s="289"/>
      <c r="B72" s="290" t="s">
        <v>147</v>
      </c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13"/>
      <c r="N72" s="291"/>
      <c r="O72" s="291" t="s">
        <v>9</v>
      </c>
      <c r="P72" s="292"/>
    </row>
    <row r="73" spans="1:16" ht="26" customHeight="1" x14ac:dyDescent="0.2">
      <c r="A73" s="138"/>
      <c r="B73" s="293" t="s">
        <v>148</v>
      </c>
      <c r="C73" s="212" t="s">
        <v>149</v>
      </c>
      <c r="D73" s="149" t="s">
        <v>150</v>
      </c>
      <c r="E73" s="206"/>
      <c r="F73" s="206"/>
      <c r="G73" s="213"/>
      <c r="H73" s="294">
        <v>12</v>
      </c>
      <c r="I73" s="214">
        <v>0.40239999999999998</v>
      </c>
      <c r="J73" s="143">
        <v>14</v>
      </c>
      <c r="K73" s="144">
        <v>8</v>
      </c>
      <c r="L73" s="144">
        <v>26</v>
      </c>
      <c r="M73" s="144">
        <v>208</v>
      </c>
      <c r="N73" s="217">
        <v>34.25</v>
      </c>
      <c r="O73" s="133">
        <v>2.854166666666667</v>
      </c>
      <c r="P73" s="134">
        <f>A73*N73</f>
        <v>0</v>
      </c>
    </row>
    <row r="74" spans="1:16" ht="26" customHeight="1" x14ac:dyDescent="0.2">
      <c r="A74" s="138"/>
      <c r="B74" s="139" t="s">
        <v>151</v>
      </c>
      <c r="C74" s="140" t="s">
        <v>81</v>
      </c>
      <c r="D74" s="141" t="s">
        <v>152</v>
      </c>
      <c r="E74" s="206"/>
      <c r="F74" s="206"/>
      <c r="G74" s="213"/>
      <c r="H74" s="140">
        <v>12</v>
      </c>
      <c r="I74" s="142">
        <v>0.151</v>
      </c>
      <c r="J74" s="143">
        <v>6</v>
      </c>
      <c r="K74" s="144">
        <v>7</v>
      </c>
      <c r="L74" s="144">
        <v>42</v>
      </c>
      <c r="M74" s="144">
        <v>294</v>
      </c>
      <c r="N74" s="217">
        <v>40.5</v>
      </c>
      <c r="O74" s="133">
        <v>3.3749999999999996</v>
      </c>
      <c r="P74" s="134">
        <f>A74*N74</f>
        <v>0</v>
      </c>
    </row>
    <row r="75" spans="1:16" ht="26" customHeight="1" x14ac:dyDescent="0.2">
      <c r="A75" s="138"/>
      <c r="B75" s="218" t="s">
        <v>153</v>
      </c>
      <c r="C75" s="244" t="s">
        <v>76</v>
      </c>
      <c r="D75" s="149" t="s">
        <v>154</v>
      </c>
      <c r="E75" s="206"/>
      <c r="F75" s="206"/>
      <c r="G75" s="213"/>
      <c r="H75" s="212">
        <v>12</v>
      </c>
      <c r="I75" s="219">
        <v>0.92559999999999998</v>
      </c>
      <c r="J75" s="143">
        <v>18</v>
      </c>
      <c r="K75" s="144">
        <v>13</v>
      </c>
      <c r="L75" s="144">
        <v>16</v>
      </c>
      <c r="M75" s="144">
        <v>63</v>
      </c>
      <c r="N75" s="217">
        <v>46.375</v>
      </c>
      <c r="O75" s="133">
        <v>3.8645833333333335</v>
      </c>
      <c r="P75" s="134">
        <f>A75*N75</f>
        <v>0</v>
      </c>
    </row>
    <row r="76" spans="1:16" ht="26" customHeight="1" x14ac:dyDescent="0.2">
      <c r="A76" s="138"/>
      <c r="B76" s="218" t="s">
        <v>155</v>
      </c>
      <c r="C76" s="244" t="s">
        <v>76</v>
      </c>
      <c r="D76" s="149" t="s">
        <v>156</v>
      </c>
      <c r="E76" s="206"/>
      <c r="F76" s="206"/>
      <c r="G76" s="213"/>
      <c r="H76" s="212">
        <v>12</v>
      </c>
      <c r="I76" s="219">
        <v>0.92559999999999998</v>
      </c>
      <c r="J76" s="143">
        <v>18</v>
      </c>
      <c r="K76" s="144">
        <v>13</v>
      </c>
      <c r="L76" s="144">
        <v>16</v>
      </c>
      <c r="M76" s="144">
        <v>63</v>
      </c>
      <c r="N76" s="217">
        <v>46.375</v>
      </c>
      <c r="O76" s="133">
        <v>3.8645833333333335</v>
      </c>
      <c r="P76" s="134">
        <f>A76*N76</f>
        <v>0</v>
      </c>
    </row>
    <row r="77" spans="1:16" ht="26" customHeight="1" x14ac:dyDescent="0.2">
      <c r="A77" s="211"/>
      <c r="B77" s="139" t="s">
        <v>157</v>
      </c>
      <c r="C77" s="212" t="s">
        <v>121</v>
      </c>
      <c r="D77" s="141" t="s">
        <v>158</v>
      </c>
      <c r="E77" s="206"/>
      <c r="F77" s="206"/>
      <c r="G77" s="213"/>
      <c r="H77" s="212">
        <v>12</v>
      </c>
      <c r="I77" s="295">
        <v>0.151</v>
      </c>
      <c r="J77" s="215">
        <v>6</v>
      </c>
      <c r="K77" s="144">
        <v>7</v>
      </c>
      <c r="L77" s="144">
        <v>42</v>
      </c>
      <c r="M77" s="144">
        <v>294</v>
      </c>
      <c r="N77" s="217">
        <v>40.5</v>
      </c>
      <c r="O77" s="133">
        <v>3.3749999999999996</v>
      </c>
      <c r="P77" s="134">
        <f>A77*N77</f>
        <v>0</v>
      </c>
    </row>
    <row r="78" spans="1:16" ht="26" customHeight="1" x14ac:dyDescent="0.2">
      <c r="A78" s="138"/>
      <c r="B78" s="139" t="s">
        <v>159</v>
      </c>
      <c r="C78" s="140" t="s">
        <v>121</v>
      </c>
      <c r="D78" s="141" t="s">
        <v>160</v>
      </c>
      <c r="E78" s="206"/>
      <c r="F78" s="206"/>
      <c r="G78" s="213"/>
      <c r="H78" s="140">
        <v>12</v>
      </c>
      <c r="I78" s="142">
        <v>0.151</v>
      </c>
      <c r="J78" s="143">
        <v>6</v>
      </c>
      <c r="K78" s="144">
        <v>8</v>
      </c>
      <c r="L78" s="144">
        <v>40</v>
      </c>
      <c r="M78" s="144">
        <v>320</v>
      </c>
      <c r="N78" s="217">
        <v>40.5</v>
      </c>
      <c r="O78" s="133">
        <v>3.3749999999999996</v>
      </c>
      <c r="P78" s="134">
        <f>A78*N78</f>
        <v>0</v>
      </c>
    </row>
    <row r="79" spans="1:16" ht="26" customHeight="1" x14ac:dyDescent="0.2">
      <c r="A79" s="138"/>
      <c r="B79" s="218" t="s">
        <v>161</v>
      </c>
      <c r="C79" s="140" t="s">
        <v>162</v>
      </c>
      <c r="D79" s="141" t="s">
        <v>163</v>
      </c>
      <c r="E79" s="206"/>
      <c r="F79" s="206"/>
      <c r="G79" s="213"/>
      <c r="H79" s="140">
        <v>6</v>
      </c>
      <c r="I79" s="214">
        <v>0.8085</v>
      </c>
      <c r="J79" s="286">
        <v>14</v>
      </c>
      <c r="K79" s="144">
        <v>7</v>
      </c>
      <c r="L79" s="144">
        <v>9</v>
      </c>
      <c r="M79" s="144">
        <v>63</v>
      </c>
      <c r="N79" s="217">
        <v>34.1875</v>
      </c>
      <c r="O79" s="133">
        <v>5.697916666666667</v>
      </c>
      <c r="P79" s="134">
        <f>A79*N79</f>
        <v>0</v>
      </c>
    </row>
    <row r="80" spans="1:16" ht="26" customHeight="1" x14ac:dyDescent="0.2">
      <c r="A80" s="138"/>
      <c r="B80" s="218" t="s">
        <v>164</v>
      </c>
      <c r="C80" s="140" t="s">
        <v>162</v>
      </c>
      <c r="D80" s="141" t="s">
        <v>165</v>
      </c>
      <c r="E80" s="206"/>
      <c r="F80" s="206"/>
      <c r="G80" s="213"/>
      <c r="H80" s="140">
        <v>6</v>
      </c>
      <c r="I80" s="214">
        <v>0.8085</v>
      </c>
      <c r="J80" s="286">
        <v>14</v>
      </c>
      <c r="K80" s="144">
        <v>7</v>
      </c>
      <c r="L80" s="144">
        <v>9</v>
      </c>
      <c r="M80" s="144">
        <v>63</v>
      </c>
      <c r="N80" s="217">
        <v>34.1875</v>
      </c>
      <c r="O80" s="133">
        <v>5.697916666666667</v>
      </c>
      <c r="P80" s="134">
        <f>A80*N80</f>
        <v>0</v>
      </c>
    </row>
    <row r="81" spans="1:16" ht="26" customHeight="1" x14ac:dyDescent="0.2">
      <c r="A81" s="138"/>
      <c r="B81" s="218" t="s">
        <v>166</v>
      </c>
      <c r="C81" s="140" t="s">
        <v>84</v>
      </c>
      <c r="D81" s="141" t="s">
        <v>167</v>
      </c>
      <c r="E81" s="206"/>
      <c r="F81" s="206"/>
      <c r="G81" s="213"/>
      <c r="H81" s="140">
        <v>12</v>
      </c>
      <c r="I81" s="214">
        <v>0.26419999999999999</v>
      </c>
      <c r="J81" s="215">
        <v>15</v>
      </c>
      <c r="K81" s="144">
        <v>14</v>
      </c>
      <c r="L81" s="144">
        <v>11</v>
      </c>
      <c r="M81" s="144">
        <v>154</v>
      </c>
      <c r="N81" s="217">
        <v>32.625</v>
      </c>
      <c r="O81" s="133">
        <v>2.7187500000000004</v>
      </c>
      <c r="P81" s="134">
        <f>A81*N81</f>
        <v>0</v>
      </c>
    </row>
    <row r="82" spans="1:16" ht="26" customHeight="1" x14ac:dyDescent="0.2">
      <c r="A82" s="138"/>
      <c r="B82" s="218" t="s">
        <v>168</v>
      </c>
      <c r="C82" s="140" t="s">
        <v>121</v>
      </c>
      <c r="D82" s="141" t="s">
        <v>169</v>
      </c>
      <c r="E82" s="206"/>
      <c r="F82" s="206"/>
      <c r="G82" s="213"/>
      <c r="H82" s="140">
        <v>12</v>
      </c>
      <c r="I82" s="142">
        <v>0.151</v>
      </c>
      <c r="J82" s="143">
        <v>6</v>
      </c>
      <c r="K82" s="144">
        <v>7</v>
      </c>
      <c r="L82" s="144">
        <v>42</v>
      </c>
      <c r="M82" s="144">
        <v>294</v>
      </c>
      <c r="N82" s="217">
        <v>29.875000000000004</v>
      </c>
      <c r="O82" s="133">
        <v>2.4895833333333335</v>
      </c>
      <c r="P82" s="134">
        <f>A82*N82</f>
        <v>0</v>
      </c>
    </row>
    <row r="83" spans="1:16" ht="26" customHeight="1" x14ac:dyDescent="0.2">
      <c r="A83" s="138"/>
      <c r="B83" s="218" t="s">
        <v>170</v>
      </c>
      <c r="C83" s="140" t="s">
        <v>53</v>
      </c>
      <c r="D83" s="141" t="s">
        <v>171</v>
      </c>
      <c r="E83" s="206"/>
      <c r="F83" s="206"/>
      <c r="G83" s="213"/>
      <c r="H83" s="140">
        <v>12</v>
      </c>
      <c r="I83" s="214">
        <v>0.40239999999999998</v>
      </c>
      <c r="J83" s="143">
        <v>14</v>
      </c>
      <c r="K83" s="144">
        <v>8</v>
      </c>
      <c r="L83" s="144">
        <v>26</v>
      </c>
      <c r="M83" s="144">
        <v>208</v>
      </c>
      <c r="N83" s="217">
        <v>30.4375</v>
      </c>
      <c r="O83" s="133">
        <v>2.5364583333333335</v>
      </c>
      <c r="P83" s="134">
        <f>A83*N83</f>
        <v>0</v>
      </c>
    </row>
    <row r="84" spans="1:16" ht="26" customHeight="1" x14ac:dyDescent="0.2">
      <c r="A84" s="138"/>
      <c r="B84" s="218" t="s">
        <v>172</v>
      </c>
      <c r="C84" s="140" t="s">
        <v>84</v>
      </c>
      <c r="D84" s="141" t="s">
        <v>173</v>
      </c>
      <c r="E84" s="206"/>
      <c r="F84" s="206"/>
      <c r="G84" s="213"/>
      <c r="H84" s="140">
        <v>12</v>
      </c>
      <c r="I84" s="214">
        <v>0.26419999999999999</v>
      </c>
      <c r="J84" s="286">
        <v>15</v>
      </c>
      <c r="K84" s="144">
        <v>13</v>
      </c>
      <c r="L84" s="144">
        <v>10</v>
      </c>
      <c r="M84" s="144">
        <v>130</v>
      </c>
      <c r="N84" s="217">
        <v>32.625</v>
      </c>
      <c r="O84" s="133">
        <v>2.7187500000000004</v>
      </c>
      <c r="P84" s="134">
        <f>A84*N84</f>
        <v>0</v>
      </c>
    </row>
    <row r="85" spans="1:16" ht="26" customHeight="1" x14ac:dyDescent="0.2">
      <c r="A85" s="138"/>
      <c r="B85" s="218" t="s">
        <v>174</v>
      </c>
      <c r="C85" s="140" t="s">
        <v>84</v>
      </c>
      <c r="D85" s="141" t="s">
        <v>175</v>
      </c>
      <c r="E85" s="206"/>
      <c r="F85" s="206"/>
      <c r="G85" s="213"/>
      <c r="H85" s="140">
        <v>12</v>
      </c>
      <c r="I85" s="285">
        <v>0.26419999999999999</v>
      </c>
      <c r="J85" s="286">
        <v>15</v>
      </c>
      <c r="K85" s="144">
        <v>13</v>
      </c>
      <c r="L85" s="144">
        <v>10</v>
      </c>
      <c r="M85" s="144">
        <v>130</v>
      </c>
      <c r="N85" s="217">
        <v>32.3125</v>
      </c>
      <c r="O85" s="133">
        <v>2.6927083333333335</v>
      </c>
      <c r="P85" s="134">
        <f>A85*N85</f>
        <v>0</v>
      </c>
    </row>
    <row r="86" spans="1:16" ht="26" customHeight="1" x14ac:dyDescent="0.2">
      <c r="A86" s="138"/>
      <c r="B86" s="218" t="s">
        <v>176</v>
      </c>
      <c r="C86" s="140" t="s">
        <v>121</v>
      </c>
      <c r="D86" s="141" t="s">
        <v>177</v>
      </c>
      <c r="E86" s="206"/>
      <c r="F86" s="206"/>
      <c r="G86" s="213"/>
      <c r="H86" s="140">
        <v>12</v>
      </c>
      <c r="I86" s="142">
        <v>0.151</v>
      </c>
      <c r="J86" s="143">
        <v>6</v>
      </c>
      <c r="K86" s="144">
        <v>8</v>
      </c>
      <c r="L86" s="144">
        <v>40</v>
      </c>
      <c r="M86" s="144">
        <v>320</v>
      </c>
      <c r="N86" s="217">
        <v>30.4375</v>
      </c>
      <c r="O86" s="133">
        <v>2.5364583333333335</v>
      </c>
      <c r="P86" s="134">
        <f>A86*N86</f>
        <v>0</v>
      </c>
    </row>
    <row r="87" spans="1:16" ht="26" customHeight="1" x14ac:dyDescent="0.2">
      <c r="A87" s="138"/>
      <c r="B87" s="218" t="s">
        <v>178</v>
      </c>
      <c r="C87" s="140" t="s">
        <v>179</v>
      </c>
      <c r="D87" s="296" t="s">
        <v>180</v>
      </c>
      <c r="E87" s="297"/>
      <c r="F87" s="297"/>
      <c r="G87" s="298"/>
      <c r="H87" s="140">
        <v>12</v>
      </c>
      <c r="I87" s="214">
        <v>0.249</v>
      </c>
      <c r="J87" s="286">
        <v>9</v>
      </c>
      <c r="K87" s="144">
        <v>6</v>
      </c>
      <c r="L87" s="144">
        <v>36</v>
      </c>
      <c r="M87" s="144">
        <v>216</v>
      </c>
      <c r="N87" s="217">
        <v>37.25</v>
      </c>
      <c r="O87" s="133">
        <v>3.104166666666667</v>
      </c>
      <c r="P87" s="134">
        <f>A87*N87</f>
        <v>0</v>
      </c>
    </row>
    <row r="88" spans="1:16" ht="26" customHeight="1" x14ac:dyDescent="0.2">
      <c r="A88" s="299"/>
      <c r="B88" s="139" t="s">
        <v>181</v>
      </c>
      <c r="C88" s="212" t="s">
        <v>182</v>
      </c>
      <c r="D88" s="300" t="s">
        <v>183</v>
      </c>
      <c r="E88" s="300"/>
      <c r="F88" s="300"/>
      <c r="G88" s="300"/>
      <c r="H88" s="212">
        <v>12</v>
      </c>
      <c r="I88" s="214">
        <v>0.19700000000000001</v>
      </c>
      <c r="J88" s="215">
        <v>4.8010000000000002</v>
      </c>
      <c r="K88" s="144">
        <v>20</v>
      </c>
      <c r="L88" s="144">
        <v>16</v>
      </c>
      <c r="M88" s="144">
        <v>320</v>
      </c>
      <c r="N88" s="217">
        <v>36.125</v>
      </c>
      <c r="O88" s="133">
        <v>3.010416666666667</v>
      </c>
      <c r="P88" s="134">
        <f>A88*N88</f>
        <v>0</v>
      </c>
    </row>
    <row r="89" spans="1:16" ht="26" customHeight="1" x14ac:dyDescent="0.2">
      <c r="A89" s="138"/>
      <c r="B89" s="139" t="s">
        <v>184</v>
      </c>
      <c r="C89" s="212" t="s">
        <v>73</v>
      </c>
      <c r="D89" s="300" t="s">
        <v>185</v>
      </c>
      <c r="E89" s="300"/>
      <c r="F89" s="300"/>
      <c r="G89" s="300"/>
      <c r="H89" s="212">
        <v>12</v>
      </c>
      <c r="I89" s="214">
        <v>0.22</v>
      </c>
      <c r="J89" s="215">
        <v>7.2830000000000004</v>
      </c>
      <c r="K89" s="144">
        <v>8</v>
      </c>
      <c r="L89" s="144">
        <v>34</v>
      </c>
      <c r="M89" s="144">
        <v>272</v>
      </c>
      <c r="N89" s="217">
        <v>33.5625</v>
      </c>
      <c r="O89" s="133">
        <v>2.7968750000000004</v>
      </c>
      <c r="P89" s="134">
        <f>A89*N89</f>
        <v>0</v>
      </c>
    </row>
    <row r="90" spans="1:16" ht="26" customHeight="1" x14ac:dyDescent="0.2">
      <c r="A90" s="138"/>
      <c r="B90" s="155" t="s">
        <v>186</v>
      </c>
      <c r="C90" s="212" t="s">
        <v>98</v>
      </c>
      <c r="D90" s="301" t="s">
        <v>187</v>
      </c>
      <c r="E90" s="223"/>
      <c r="F90" s="223"/>
      <c r="G90" s="223"/>
      <c r="H90" s="212">
        <v>12</v>
      </c>
      <c r="I90" s="214">
        <v>0.251</v>
      </c>
      <c r="J90" s="302">
        <v>7</v>
      </c>
      <c r="K90" s="144"/>
      <c r="L90" s="144"/>
      <c r="M90" s="144"/>
      <c r="N90" s="217">
        <v>18.75</v>
      </c>
      <c r="O90" s="133">
        <v>1.5625</v>
      </c>
      <c r="P90" s="134">
        <f>A90*N90</f>
        <v>0</v>
      </c>
    </row>
    <row r="91" spans="1:16" ht="26" customHeight="1" x14ac:dyDescent="0.2">
      <c r="A91" s="138"/>
      <c r="B91" s="155" t="s">
        <v>188</v>
      </c>
      <c r="C91" s="212" t="s">
        <v>98</v>
      </c>
      <c r="D91" s="301" t="s">
        <v>189</v>
      </c>
      <c r="E91" s="223"/>
      <c r="F91" s="223"/>
      <c r="G91" s="223"/>
      <c r="H91" s="212">
        <v>12</v>
      </c>
      <c r="I91" s="214">
        <v>0.251</v>
      </c>
      <c r="J91" s="302">
        <v>7</v>
      </c>
      <c r="K91" s="144"/>
      <c r="L91" s="144"/>
      <c r="M91" s="144"/>
      <c r="N91" s="217">
        <v>18.75</v>
      </c>
      <c r="O91" s="133">
        <v>1.5625</v>
      </c>
      <c r="P91" s="134">
        <f>A91*N91</f>
        <v>0</v>
      </c>
    </row>
    <row r="92" spans="1:16" ht="26" customHeight="1" x14ac:dyDescent="0.2">
      <c r="A92" s="138"/>
      <c r="B92" s="155" t="s">
        <v>190</v>
      </c>
      <c r="C92" s="212" t="s">
        <v>84</v>
      </c>
      <c r="D92" s="301" t="s">
        <v>187</v>
      </c>
      <c r="E92" s="223"/>
      <c r="F92" s="223"/>
      <c r="G92" s="223"/>
      <c r="H92" s="212">
        <v>12</v>
      </c>
      <c r="I92" s="214">
        <v>0.26419999999999999</v>
      </c>
      <c r="J92" s="302">
        <v>15</v>
      </c>
      <c r="K92" s="144"/>
      <c r="L92" s="144"/>
      <c r="M92" s="144"/>
      <c r="N92" s="217">
        <v>31.625</v>
      </c>
      <c r="O92" s="133">
        <v>2.635416666666667</v>
      </c>
      <c r="P92" s="134">
        <f>A92*N92</f>
        <v>0</v>
      </c>
    </row>
    <row r="93" spans="1:16" ht="26" customHeight="1" x14ac:dyDescent="0.2">
      <c r="A93" s="138"/>
      <c r="B93" s="155" t="s">
        <v>191</v>
      </c>
      <c r="C93" s="212" t="s">
        <v>84</v>
      </c>
      <c r="D93" s="301" t="s">
        <v>189</v>
      </c>
      <c r="E93" s="223"/>
      <c r="F93" s="223"/>
      <c r="G93" s="223"/>
      <c r="H93" s="212">
        <v>12</v>
      </c>
      <c r="I93" s="214">
        <v>0.26419999999999999</v>
      </c>
      <c r="J93" s="302">
        <v>15</v>
      </c>
      <c r="K93" s="144"/>
      <c r="L93" s="144"/>
      <c r="M93" s="144"/>
      <c r="N93" s="217">
        <v>31.625</v>
      </c>
      <c r="O93" s="133">
        <v>2.635416666666667</v>
      </c>
      <c r="P93" s="134">
        <f>A93*N93</f>
        <v>0</v>
      </c>
    </row>
    <row r="94" spans="1:16" ht="26" customHeight="1" x14ac:dyDescent="0.2">
      <c r="A94" s="303"/>
      <c r="B94" s="218" t="s">
        <v>192</v>
      </c>
      <c r="C94" s="140" t="s">
        <v>193</v>
      </c>
      <c r="D94" s="149" t="s">
        <v>194</v>
      </c>
      <c r="E94" s="206"/>
      <c r="F94" s="206"/>
      <c r="G94" s="213"/>
      <c r="H94" s="212">
        <v>6</v>
      </c>
      <c r="I94" s="214">
        <v>0.28499999999999998</v>
      </c>
      <c r="J94" s="215">
        <v>6</v>
      </c>
      <c r="K94" s="144">
        <v>17</v>
      </c>
      <c r="L94" s="144">
        <v>7</v>
      </c>
      <c r="M94" s="144">
        <v>63</v>
      </c>
      <c r="N94" s="217">
        <v>40.1875</v>
      </c>
      <c r="O94" s="133">
        <v>6.697916666666667</v>
      </c>
      <c r="P94" s="134">
        <f>A94*N94</f>
        <v>0</v>
      </c>
    </row>
    <row r="95" spans="1:16" ht="26" customHeight="1" x14ac:dyDescent="0.2">
      <c r="A95" s="303"/>
      <c r="B95" s="218" t="s">
        <v>195</v>
      </c>
      <c r="C95" s="140" t="s">
        <v>193</v>
      </c>
      <c r="D95" s="149" t="s">
        <v>196</v>
      </c>
      <c r="E95" s="206"/>
      <c r="F95" s="206"/>
      <c r="G95" s="213"/>
      <c r="H95" s="212">
        <v>6</v>
      </c>
      <c r="I95" s="214">
        <v>0.28499999999999998</v>
      </c>
      <c r="J95" s="215">
        <v>6</v>
      </c>
      <c r="K95" s="144">
        <v>17</v>
      </c>
      <c r="L95" s="144">
        <v>7</v>
      </c>
      <c r="M95" s="144">
        <v>63</v>
      </c>
      <c r="N95" s="217">
        <v>40.1875</v>
      </c>
      <c r="O95" s="133">
        <v>6.697916666666667</v>
      </c>
      <c r="P95" s="134">
        <f>A95*N95</f>
        <v>0</v>
      </c>
    </row>
    <row r="96" spans="1:16" ht="26" customHeight="1" x14ac:dyDescent="0.2">
      <c r="A96" s="138"/>
      <c r="B96" s="139" t="s">
        <v>197</v>
      </c>
      <c r="C96" s="212" t="s">
        <v>198</v>
      </c>
      <c r="D96" s="149" t="s">
        <v>199</v>
      </c>
      <c r="E96" s="206"/>
      <c r="F96" s="206"/>
      <c r="G96" s="213"/>
      <c r="H96" s="304">
        <v>12</v>
      </c>
      <c r="I96" s="214">
        <v>0.23899999999999999</v>
      </c>
      <c r="J96" s="215">
        <v>8</v>
      </c>
      <c r="K96" s="144">
        <v>8</v>
      </c>
      <c r="L96" s="144">
        <v>32</v>
      </c>
      <c r="M96" s="144">
        <v>256</v>
      </c>
      <c r="N96" s="217">
        <v>25.3125</v>
      </c>
      <c r="O96" s="133">
        <v>2.109375</v>
      </c>
      <c r="P96" s="134">
        <f>A96*N96</f>
        <v>0</v>
      </c>
    </row>
    <row r="97" spans="1:16" ht="26" customHeight="1" x14ac:dyDescent="0.2">
      <c r="A97" s="138"/>
      <c r="B97" s="218" t="s">
        <v>200</v>
      </c>
      <c r="C97" s="140" t="s">
        <v>73</v>
      </c>
      <c r="D97" s="296" t="s">
        <v>201</v>
      </c>
      <c r="E97" s="297"/>
      <c r="F97" s="297"/>
      <c r="G97" s="298"/>
      <c r="H97" s="140">
        <v>6</v>
      </c>
      <c r="I97" s="214">
        <v>0.13220000000000001</v>
      </c>
      <c r="J97" s="215">
        <v>4</v>
      </c>
      <c r="K97" s="144">
        <v>9</v>
      </c>
      <c r="L97" s="144">
        <v>53</v>
      </c>
      <c r="M97" s="144">
        <v>477</v>
      </c>
      <c r="N97" s="217">
        <v>23.5625</v>
      </c>
      <c r="O97" s="133">
        <v>3.9270833333333339</v>
      </c>
      <c r="P97" s="134">
        <f>A97*N97</f>
        <v>0</v>
      </c>
    </row>
    <row r="98" spans="1:16" ht="26" customHeight="1" x14ac:dyDescent="0.2">
      <c r="A98" s="305"/>
      <c r="B98" s="155"/>
      <c r="C98" s="222"/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217"/>
      <c r="O98" s="133" t="s">
        <v>9</v>
      </c>
      <c r="P98" s="146"/>
    </row>
    <row r="99" spans="1:16" ht="26" customHeight="1" x14ac:dyDescent="0.2">
      <c r="A99" s="306"/>
      <c r="B99" s="307" t="s">
        <v>202</v>
      </c>
      <c r="C99" s="206"/>
      <c r="D99" s="206"/>
      <c r="E99" s="206"/>
      <c r="F99" s="206"/>
      <c r="G99" s="206"/>
      <c r="H99" s="206"/>
      <c r="I99" s="206"/>
      <c r="J99" s="206"/>
      <c r="K99" s="206"/>
      <c r="L99" s="206"/>
      <c r="M99" s="213"/>
      <c r="N99" s="308"/>
      <c r="O99" s="308"/>
      <c r="P99" s="147"/>
    </row>
    <row r="100" spans="1:16" ht="26" customHeight="1" x14ac:dyDescent="0.2">
      <c r="A100" s="309"/>
      <c r="B100" s="152" t="s">
        <v>203</v>
      </c>
      <c r="C100" s="152" t="s">
        <v>76</v>
      </c>
      <c r="D100" s="310" t="s">
        <v>204</v>
      </c>
      <c r="E100" s="148"/>
      <c r="F100" s="148"/>
      <c r="G100" s="148"/>
      <c r="H100" s="152">
        <v>4</v>
      </c>
      <c r="I100" s="311">
        <v>0.18171999999999999</v>
      </c>
      <c r="J100" s="312">
        <v>5.6109999999999998</v>
      </c>
      <c r="K100" s="313">
        <v>7</v>
      </c>
      <c r="L100" s="313">
        <v>42</v>
      </c>
      <c r="M100" s="313">
        <v>294</v>
      </c>
      <c r="N100" s="217">
        <v>26.0625</v>
      </c>
      <c r="O100" s="133">
        <v>6.515625</v>
      </c>
      <c r="P100" s="134">
        <f>A100*N100</f>
        <v>0</v>
      </c>
    </row>
    <row r="101" spans="1:16" ht="26" customHeight="1" x14ac:dyDescent="0.2">
      <c r="A101" s="309"/>
      <c r="B101" s="152" t="s">
        <v>205</v>
      </c>
      <c r="C101" s="152" t="s">
        <v>53</v>
      </c>
      <c r="D101" s="310" t="s">
        <v>206</v>
      </c>
      <c r="E101" s="148"/>
      <c r="F101" s="148"/>
      <c r="G101" s="148"/>
      <c r="H101" s="152">
        <v>6</v>
      </c>
      <c r="I101" s="311">
        <v>0.18171999999999999</v>
      </c>
      <c r="J101" s="312">
        <v>5.6109999999999998</v>
      </c>
      <c r="K101" s="313">
        <v>7</v>
      </c>
      <c r="L101" s="313">
        <v>42</v>
      </c>
      <c r="M101" s="313">
        <v>294</v>
      </c>
      <c r="N101" s="217">
        <v>20.5625</v>
      </c>
      <c r="O101" s="133">
        <v>3.4270833333333335</v>
      </c>
      <c r="P101" s="134">
        <f>A101*N101</f>
        <v>0</v>
      </c>
    </row>
    <row r="102" spans="1:16" ht="26" customHeight="1" x14ac:dyDescent="0.2">
      <c r="A102" s="309"/>
      <c r="B102" s="152" t="s">
        <v>207</v>
      </c>
      <c r="C102" s="152" t="s">
        <v>84</v>
      </c>
      <c r="D102" s="310" t="s">
        <v>208</v>
      </c>
      <c r="E102" s="148"/>
      <c r="F102" s="148"/>
      <c r="G102" s="148"/>
      <c r="H102" s="152">
        <v>6</v>
      </c>
      <c r="I102" s="311">
        <v>0.20300000000000001</v>
      </c>
      <c r="J102" s="312">
        <v>6.7489999999999997</v>
      </c>
      <c r="K102" s="313">
        <v>13</v>
      </c>
      <c r="L102" s="313">
        <v>22</v>
      </c>
      <c r="M102" s="313">
        <v>286</v>
      </c>
      <c r="N102" s="217">
        <v>20.5625</v>
      </c>
      <c r="O102" s="133">
        <v>3.4270833333333335</v>
      </c>
      <c r="P102" s="134">
        <f>A102*N102</f>
        <v>0</v>
      </c>
    </row>
    <row r="103" spans="1:16" ht="26" customHeight="1" x14ac:dyDescent="0.2">
      <c r="A103" s="309"/>
      <c r="B103" s="152" t="s">
        <v>209</v>
      </c>
      <c r="C103" s="152" t="s">
        <v>73</v>
      </c>
      <c r="D103" s="310" t="s">
        <v>210</v>
      </c>
      <c r="E103" s="148"/>
      <c r="F103" s="148"/>
      <c r="G103" s="148"/>
      <c r="H103" s="152">
        <v>12</v>
      </c>
      <c r="I103" s="311">
        <v>0.23069999999999999</v>
      </c>
      <c r="J103" s="312">
        <v>7.14</v>
      </c>
      <c r="K103" s="313">
        <v>7</v>
      </c>
      <c r="L103" s="313">
        <v>37</v>
      </c>
      <c r="M103" s="313">
        <v>259</v>
      </c>
      <c r="N103" s="217">
        <v>41.125</v>
      </c>
      <c r="O103" s="133">
        <v>3.4270833333333335</v>
      </c>
      <c r="P103" s="134">
        <f>A103*N103</f>
        <v>0</v>
      </c>
    </row>
    <row r="104" spans="1:16" ht="26" customHeight="1" x14ac:dyDescent="0.2">
      <c r="A104" s="309"/>
      <c r="B104" s="152" t="s">
        <v>211</v>
      </c>
      <c r="C104" s="152" t="s">
        <v>121</v>
      </c>
      <c r="D104" s="310" t="s">
        <v>212</v>
      </c>
      <c r="E104" s="148"/>
      <c r="F104" s="148"/>
      <c r="G104" s="148"/>
      <c r="H104" s="152">
        <v>12</v>
      </c>
      <c r="I104" s="311">
        <v>0.20419999999999999</v>
      </c>
      <c r="J104" s="312">
        <v>5.6669999999999998</v>
      </c>
      <c r="K104" s="313">
        <v>8</v>
      </c>
      <c r="L104" s="313">
        <v>40</v>
      </c>
      <c r="M104" s="313">
        <v>320</v>
      </c>
      <c r="N104" s="217">
        <v>41.125</v>
      </c>
      <c r="O104" s="133">
        <v>3.4270833333333335</v>
      </c>
      <c r="P104" s="134">
        <f>A104*N104</f>
        <v>0</v>
      </c>
    </row>
    <row r="105" spans="1:16" ht="26" customHeight="1" x14ac:dyDescent="0.2">
      <c r="A105" s="309"/>
      <c r="B105" s="152" t="s">
        <v>213</v>
      </c>
      <c r="C105" s="152" t="s">
        <v>115</v>
      </c>
      <c r="D105" s="310" t="s">
        <v>214</v>
      </c>
      <c r="E105" s="148"/>
      <c r="F105" s="148"/>
      <c r="G105" s="148"/>
      <c r="H105" s="152">
        <v>29</v>
      </c>
      <c r="I105" s="311"/>
      <c r="J105" s="312"/>
      <c r="K105" s="313"/>
      <c r="L105" s="313"/>
      <c r="M105" s="313"/>
      <c r="N105" s="217">
        <v>117.8125</v>
      </c>
      <c r="O105" s="133">
        <v>4.0625</v>
      </c>
      <c r="P105" s="134">
        <f>A105*N105</f>
        <v>0</v>
      </c>
    </row>
    <row r="106" spans="1:16" ht="26" customHeight="1" x14ac:dyDescent="0.2">
      <c r="A106" s="299"/>
      <c r="B106" s="155"/>
      <c r="C106" s="222"/>
      <c r="D106" s="145"/>
      <c r="E106" s="145"/>
      <c r="F106" s="145"/>
      <c r="G106" s="145"/>
      <c r="H106" s="145"/>
      <c r="I106" s="145"/>
      <c r="J106" s="145"/>
      <c r="K106" s="145"/>
      <c r="L106" s="145"/>
      <c r="M106" s="145"/>
      <c r="N106" s="217"/>
      <c r="O106" s="133" t="s">
        <v>9</v>
      </c>
      <c r="P106" s="146"/>
    </row>
    <row r="107" spans="1:16" ht="26" customHeight="1" x14ac:dyDescent="0.2">
      <c r="A107" s="314"/>
      <c r="B107" s="315" t="s">
        <v>215</v>
      </c>
      <c r="C107" s="206"/>
      <c r="D107" s="206"/>
      <c r="E107" s="206"/>
      <c r="F107" s="206"/>
      <c r="G107" s="206"/>
      <c r="H107" s="206"/>
      <c r="I107" s="206"/>
      <c r="J107" s="206"/>
      <c r="K107" s="206"/>
      <c r="L107" s="206"/>
      <c r="M107" s="207"/>
      <c r="N107" s="316"/>
      <c r="O107" s="316"/>
      <c r="P107" s="317"/>
    </row>
    <row r="108" spans="1:16" ht="26" customHeight="1" x14ac:dyDescent="0.2">
      <c r="A108" s="299"/>
      <c r="B108" s="293" t="s">
        <v>216</v>
      </c>
      <c r="C108" s="140" t="s">
        <v>98</v>
      </c>
      <c r="D108" s="149" t="s">
        <v>217</v>
      </c>
      <c r="E108" s="206"/>
      <c r="F108" s="206"/>
      <c r="G108" s="213"/>
      <c r="H108" s="140">
        <v>12</v>
      </c>
      <c r="I108" s="214">
        <v>0.28499999999999998</v>
      </c>
      <c r="J108" s="215">
        <v>8</v>
      </c>
      <c r="K108" s="144">
        <v>20</v>
      </c>
      <c r="L108" s="144">
        <v>10</v>
      </c>
      <c r="M108" s="144">
        <v>200</v>
      </c>
      <c r="N108" s="217">
        <v>37.4375</v>
      </c>
      <c r="O108" s="133">
        <v>3.119791666666667</v>
      </c>
      <c r="P108" s="134">
        <f>A108*N108</f>
        <v>0</v>
      </c>
    </row>
    <row r="109" spans="1:16" ht="26" customHeight="1" x14ac:dyDescent="0.2">
      <c r="A109" s="138"/>
      <c r="B109" s="218" t="s">
        <v>218</v>
      </c>
      <c r="C109" s="140" t="s">
        <v>98</v>
      </c>
      <c r="D109" s="149" t="s">
        <v>219</v>
      </c>
      <c r="E109" s="206"/>
      <c r="F109" s="206"/>
      <c r="G109" s="213"/>
      <c r="H109" s="140">
        <v>12</v>
      </c>
      <c r="I109" s="214">
        <v>0.28499999999999998</v>
      </c>
      <c r="J109" s="286">
        <v>8</v>
      </c>
      <c r="K109" s="144">
        <v>20</v>
      </c>
      <c r="L109" s="144">
        <v>10</v>
      </c>
      <c r="M109" s="144">
        <v>200</v>
      </c>
      <c r="N109" s="217">
        <v>30.187500000000004</v>
      </c>
      <c r="O109" s="133">
        <v>2.515625</v>
      </c>
      <c r="P109" s="134">
        <f>A109*N109</f>
        <v>0</v>
      </c>
    </row>
    <row r="110" spans="1:16" ht="26" customHeight="1" x14ac:dyDescent="0.2">
      <c r="A110" s="138"/>
      <c r="B110" s="218" t="s">
        <v>220</v>
      </c>
      <c r="C110" s="140" t="s">
        <v>84</v>
      </c>
      <c r="D110" s="149" t="s">
        <v>221</v>
      </c>
      <c r="E110" s="206"/>
      <c r="F110" s="206"/>
      <c r="G110" s="213"/>
      <c r="H110" s="140">
        <v>12</v>
      </c>
      <c r="I110" s="285">
        <v>0.26419999999999999</v>
      </c>
      <c r="J110" s="286">
        <v>15</v>
      </c>
      <c r="K110" s="144">
        <v>14</v>
      </c>
      <c r="L110" s="144">
        <v>11</v>
      </c>
      <c r="M110" s="144">
        <v>154</v>
      </c>
      <c r="N110" s="217">
        <v>30.187500000000004</v>
      </c>
      <c r="O110" s="133">
        <v>2.515625</v>
      </c>
      <c r="P110" s="134">
        <f>A110*N110</f>
        <v>0</v>
      </c>
    </row>
    <row r="111" spans="1:16" ht="26" customHeight="1" x14ac:dyDescent="0.2">
      <c r="A111" s="138"/>
      <c r="B111" s="218" t="s">
        <v>222</v>
      </c>
      <c r="C111" s="140" t="s">
        <v>76</v>
      </c>
      <c r="D111" s="149" t="s">
        <v>223</v>
      </c>
      <c r="E111" s="206"/>
      <c r="F111" s="206"/>
      <c r="G111" s="213"/>
      <c r="H111" s="140">
        <v>12</v>
      </c>
      <c r="I111" s="214">
        <v>0.68820000000000003</v>
      </c>
      <c r="J111" s="215">
        <v>17</v>
      </c>
      <c r="K111" s="144">
        <v>7</v>
      </c>
      <c r="L111" s="144">
        <v>9</v>
      </c>
      <c r="M111" s="144">
        <v>63</v>
      </c>
      <c r="N111" s="217">
        <v>47.625</v>
      </c>
      <c r="O111" s="133">
        <v>3.9687500000000004</v>
      </c>
      <c r="P111" s="134">
        <f>A111*N111</f>
        <v>0</v>
      </c>
    </row>
    <row r="112" spans="1:16" ht="26" customHeight="1" x14ac:dyDescent="0.2">
      <c r="A112" s="138"/>
      <c r="B112" s="218" t="s">
        <v>224</v>
      </c>
      <c r="C112" s="140" t="s">
        <v>76</v>
      </c>
      <c r="D112" s="149" t="s">
        <v>225</v>
      </c>
      <c r="E112" s="206"/>
      <c r="F112" s="206"/>
      <c r="G112" s="213"/>
      <c r="H112" s="140">
        <v>12</v>
      </c>
      <c r="I112" s="214">
        <v>0.68820000000000003</v>
      </c>
      <c r="J112" s="215">
        <v>17</v>
      </c>
      <c r="K112" s="144">
        <v>7</v>
      </c>
      <c r="L112" s="144">
        <v>9</v>
      </c>
      <c r="M112" s="144">
        <v>63</v>
      </c>
      <c r="N112" s="217">
        <v>47.625</v>
      </c>
      <c r="O112" s="133">
        <v>3.9687500000000004</v>
      </c>
      <c r="P112" s="134">
        <f>A112*N112</f>
        <v>0</v>
      </c>
    </row>
    <row r="113" spans="1:16" ht="26" customHeight="1" x14ac:dyDescent="0.2">
      <c r="A113" s="138"/>
      <c r="B113" s="218" t="s">
        <v>226</v>
      </c>
      <c r="C113" s="140" t="s">
        <v>53</v>
      </c>
      <c r="D113" s="149" t="s">
        <v>227</v>
      </c>
      <c r="E113" s="206"/>
      <c r="F113" s="206"/>
      <c r="G113" s="213"/>
      <c r="H113" s="140">
        <v>12</v>
      </c>
      <c r="I113" s="219">
        <v>0.27079999999999999</v>
      </c>
      <c r="J113" s="143">
        <v>12</v>
      </c>
      <c r="K113" s="144">
        <v>8</v>
      </c>
      <c r="L113" s="144">
        <v>26</v>
      </c>
      <c r="M113" s="144">
        <v>208</v>
      </c>
      <c r="N113" s="217">
        <v>30.187500000000004</v>
      </c>
      <c r="O113" s="133">
        <v>2.515625</v>
      </c>
      <c r="P113" s="134">
        <f>A113*N113</f>
        <v>0</v>
      </c>
    </row>
    <row r="114" spans="1:16" ht="26" customHeight="1" x14ac:dyDescent="0.2">
      <c r="A114" s="138"/>
      <c r="B114" s="218" t="s">
        <v>228</v>
      </c>
      <c r="C114" s="140" t="s">
        <v>229</v>
      </c>
      <c r="D114" s="149" t="s">
        <v>230</v>
      </c>
      <c r="E114" s="206"/>
      <c r="F114" s="206"/>
      <c r="G114" s="213"/>
      <c r="H114" s="140">
        <v>12</v>
      </c>
      <c r="I114" s="214">
        <v>0.16769999999999999</v>
      </c>
      <c r="J114" s="215">
        <v>5</v>
      </c>
      <c r="K114" s="144">
        <v>18</v>
      </c>
      <c r="L114" s="144">
        <v>16</v>
      </c>
      <c r="M114" s="144">
        <v>288</v>
      </c>
      <c r="N114" s="217">
        <v>30.187500000000004</v>
      </c>
      <c r="O114" s="133">
        <v>2.515625</v>
      </c>
      <c r="P114" s="134">
        <f>A114*N114</f>
        <v>0</v>
      </c>
    </row>
    <row r="115" spans="1:16" ht="26" customHeight="1" x14ac:dyDescent="0.2">
      <c r="A115" s="299"/>
      <c r="B115" s="293" t="s">
        <v>231</v>
      </c>
      <c r="C115" s="212" t="s">
        <v>53</v>
      </c>
      <c r="D115" s="149" t="s">
        <v>232</v>
      </c>
      <c r="E115" s="206"/>
      <c r="F115" s="206"/>
      <c r="G115" s="213"/>
      <c r="H115" s="212">
        <v>12</v>
      </c>
      <c r="I115" s="219">
        <v>0.27079999999999999</v>
      </c>
      <c r="J115" s="143">
        <v>12</v>
      </c>
      <c r="K115" s="144">
        <v>8</v>
      </c>
      <c r="L115" s="144">
        <v>26</v>
      </c>
      <c r="M115" s="144">
        <v>208</v>
      </c>
      <c r="N115" s="217">
        <v>28.75</v>
      </c>
      <c r="O115" s="133">
        <v>2.3958333333333335</v>
      </c>
      <c r="P115" s="134">
        <f>A115*N115</f>
        <v>0</v>
      </c>
    </row>
    <row r="116" spans="1:16" ht="26" customHeight="1" x14ac:dyDescent="0.2">
      <c r="A116" s="299"/>
      <c r="B116" s="139" t="s">
        <v>233</v>
      </c>
      <c r="C116" s="140" t="s">
        <v>73</v>
      </c>
      <c r="D116" s="141" t="s">
        <v>234</v>
      </c>
      <c r="E116" s="206"/>
      <c r="F116" s="206"/>
      <c r="G116" s="213"/>
      <c r="H116" s="140">
        <v>12</v>
      </c>
      <c r="I116" s="142">
        <v>0.19189999999999999</v>
      </c>
      <c r="J116" s="143">
        <v>8</v>
      </c>
      <c r="K116" s="144">
        <v>8</v>
      </c>
      <c r="L116" s="144">
        <v>30</v>
      </c>
      <c r="M116" s="144">
        <v>240</v>
      </c>
      <c r="N116" s="217">
        <v>29.250000000000004</v>
      </c>
      <c r="O116" s="133">
        <v>2.4375</v>
      </c>
      <c r="P116" s="134">
        <f>A116*N116</f>
        <v>0</v>
      </c>
    </row>
    <row r="117" spans="1:16" ht="26" customHeight="1" x14ac:dyDescent="0.2">
      <c r="A117" s="299"/>
      <c r="B117" s="139" t="s">
        <v>235</v>
      </c>
      <c r="C117" s="140" t="s">
        <v>162</v>
      </c>
      <c r="D117" s="141" t="s">
        <v>236</v>
      </c>
      <c r="E117" s="206"/>
      <c r="F117" s="206"/>
      <c r="G117" s="213"/>
      <c r="H117" s="140">
        <v>6</v>
      </c>
      <c r="I117" s="142">
        <v>0.8085</v>
      </c>
      <c r="J117" s="143">
        <v>14</v>
      </c>
      <c r="K117" s="144">
        <v>7</v>
      </c>
      <c r="L117" s="144">
        <v>9</v>
      </c>
      <c r="M117" s="144">
        <v>63</v>
      </c>
      <c r="N117" s="217">
        <v>34.8125</v>
      </c>
      <c r="O117" s="133">
        <v>5.802083333333333</v>
      </c>
      <c r="P117" s="134">
        <f>A117*N117</f>
        <v>0</v>
      </c>
    </row>
    <row r="118" spans="1:16" ht="26" customHeight="1" x14ac:dyDescent="0.2">
      <c r="A118" s="299"/>
      <c r="B118" s="139" t="s">
        <v>237</v>
      </c>
      <c r="C118" s="140" t="s">
        <v>162</v>
      </c>
      <c r="D118" s="141" t="s">
        <v>238</v>
      </c>
      <c r="E118" s="206"/>
      <c r="F118" s="206"/>
      <c r="G118" s="213"/>
      <c r="H118" s="140">
        <v>6</v>
      </c>
      <c r="I118" s="142">
        <v>0.8085</v>
      </c>
      <c r="J118" s="143">
        <v>14</v>
      </c>
      <c r="K118" s="144">
        <v>7</v>
      </c>
      <c r="L118" s="144">
        <v>9</v>
      </c>
      <c r="M118" s="144">
        <v>63</v>
      </c>
      <c r="N118" s="217">
        <v>34.8125</v>
      </c>
      <c r="O118" s="133">
        <v>5.802083333333333</v>
      </c>
      <c r="P118" s="134">
        <f>A118*N118</f>
        <v>0</v>
      </c>
    </row>
    <row r="119" spans="1:16" ht="26" customHeight="1" x14ac:dyDescent="0.2">
      <c r="A119" s="299"/>
      <c r="B119" s="139" t="s">
        <v>239</v>
      </c>
      <c r="C119" s="140" t="s">
        <v>76</v>
      </c>
      <c r="D119" s="141" t="s">
        <v>240</v>
      </c>
      <c r="E119" s="206"/>
      <c r="F119" s="206"/>
      <c r="G119" s="213"/>
      <c r="H119" s="140">
        <v>12</v>
      </c>
      <c r="I119" s="142">
        <v>0.98460000000000003</v>
      </c>
      <c r="J119" s="143">
        <v>15</v>
      </c>
      <c r="K119" s="144">
        <v>13</v>
      </c>
      <c r="L119" s="144">
        <v>16</v>
      </c>
      <c r="M119" s="144">
        <v>63</v>
      </c>
      <c r="N119" s="217">
        <v>56.625000000000007</v>
      </c>
      <c r="O119" s="133">
        <v>4.71875</v>
      </c>
      <c r="P119" s="134">
        <f>A119*N119</f>
        <v>0</v>
      </c>
    </row>
    <row r="120" spans="1:16" ht="26" customHeight="1" x14ac:dyDescent="0.2">
      <c r="A120" s="299"/>
      <c r="B120" s="139" t="s">
        <v>241</v>
      </c>
      <c r="C120" s="140" t="s">
        <v>84</v>
      </c>
      <c r="D120" s="141" t="s">
        <v>242</v>
      </c>
      <c r="E120" s="206"/>
      <c r="F120" s="206"/>
      <c r="G120" s="213"/>
      <c r="H120" s="140">
        <v>12</v>
      </c>
      <c r="I120" s="142">
        <v>0.3896</v>
      </c>
      <c r="J120" s="143">
        <v>13</v>
      </c>
      <c r="K120" s="144">
        <v>14</v>
      </c>
      <c r="L120" s="144">
        <v>11</v>
      </c>
      <c r="M120" s="144">
        <v>154</v>
      </c>
      <c r="N120" s="217">
        <v>29.5</v>
      </c>
      <c r="O120" s="133">
        <v>2.4583333333333335</v>
      </c>
      <c r="P120" s="134">
        <f>A120*N120</f>
        <v>0</v>
      </c>
    </row>
    <row r="121" spans="1:16" ht="26" customHeight="1" x14ac:dyDescent="0.2">
      <c r="A121" s="299"/>
      <c r="B121" s="139" t="s">
        <v>243</v>
      </c>
      <c r="C121" s="140" t="s">
        <v>53</v>
      </c>
      <c r="D121" s="141" t="s">
        <v>244</v>
      </c>
      <c r="E121" s="206"/>
      <c r="F121" s="206"/>
      <c r="G121" s="213"/>
      <c r="H121" s="140">
        <v>12</v>
      </c>
      <c r="I121" s="142">
        <v>0.33700000000000002</v>
      </c>
      <c r="J121" s="143">
        <v>11</v>
      </c>
      <c r="K121" s="144">
        <v>7</v>
      </c>
      <c r="L121" s="144">
        <v>26</v>
      </c>
      <c r="M121" s="144">
        <v>182</v>
      </c>
      <c r="N121" s="217">
        <v>34.875</v>
      </c>
      <c r="O121" s="133">
        <v>2.90625</v>
      </c>
      <c r="P121" s="134">
        <f>A121*N121</f>
        <v>0</v>
      </c>
    </row>
    <row r="122" spans="1:16" ht="26" customHeight="1" x14ac:dyDescent="0.2">
      <c r="A122" s="299"/>
      <c r="B122" s="139" t="s">
        <v>245</v>
      </c>
      <c r="C122" s="212" t="s">
        <v>73</v>
      </c>
      <c r="D122" s="141" t="s">
        <v>246</v>
      </c>
      <c r="E122" s="206"/>
      <c r="F122" s="206"/>
      <c r="G122" s="213"/>
      <c r="H122" s="212">
        <v>12</v>
      </c>
      <c r="I122" s="214">
        <v>0.22</v>
      </c>
      <c r="J122" s="215">
        <v>7.22</v>
      </c>
      <c r="K122" s="144">
        <v>8</v>
      </c>
      <c r="L122" s="144">
        <v>34</v>
      </c>
      <c r="M122" s="144">
        <v>272</v>
      </c>
      <c r="N122" s="217">
        <v>30.6875</v>
      </c>
      <c r="O122" s="133">
        <v>2.557291666666667</v>
      </c>
      <c r="P122" s="134">
        <f>A122*N122</f>
        <v>0</v>
      </c>
    </row>
    <row r="123" spans="1:16" ht="26" customHeight="1" x14ac:dyDescent="0.2">
      <c r="A123" s="318"/>
      <c r="B123" s="318"/>
      <c r="C123" s="318"/>
      <c r="D123" s="318"/>
      <c r="E123" s="318"/>
      <c r="F123" s="318"/>
      <c r="G123" s="318"/>
      <c r="H123" s="318"/>
      <c r="I123" s="318"/>
      <c r="J123" s="318"/>
      <c r="K123" s="318"/>
      <c r="L123" s="318"/>
      <c r="M123" s="318"/>
      <c r="N123" s="319"/>
      <c r="O123" s="133" t="s">
        <v>9</v>
      </c>
      <c r="P123" s="320"/>
    </row>
    <row r="124" spans="1:16" ht="26" customHeight="1" x14ac:dyDescent="0.2">
      <c r="A124" s="321"/>
      <c r="B124" s="322" t="s">
        <v>247</v>
      </c>
      <c r="C124" s="206"/>
      <c r="D124" s="206"/>
      <c r="E124" s="206"/>
      <c r="F124" s="206"/>
      <c r="G124" s="206"/>
      <c r="H124" s="206"/>
      <c r="I124" s="206"/>
      <c r="J124" s="206"/>
      <c r="K124" s="206"/>
      <c r="L124" s="206"/>
      <c r="M124" s="213"/>
      <c r="N124" s="323"/>
      <c r="O124" s="323"/>
      <c r="P124" s="324"/>
    </row>
    <row r="125" spans="1:16" ht="26" customHeight="1" x14ac:dyDescent="0.2">
      <c r="A125" s="138"/>
      <c r="B125" s="218" t="s">
        <v>248</v>
      </c>
      <c r="C125" s="140" t="s">
        <v>73</v>
      </c>
      <c r="D125" s="149" t="s">
        <v>249</v>
      </c>
      <c r="E125" s="206"/>
      <c r="F125" s="206"/>
      <c r="G125" s="213"/>
      <c r="H125" s="140">
        <v>12</v>
      </c>
      <c r="I125" s="214">
        <v>0.28499999999999998</v>
      </c>
      <c r="J125" s="286">
        <v>8</v>
      </c>
      <c r="K125" s="144">
        <v>20</v>
      </c>
      <c r="L125" s="144">
        <v>10</v>
      </c>
      <c r="M125" s="144">
        <v>200</v>
      </c>
      <c r="N125" s="217">
        <v>37.5</v>
      </c>
      <c r="O125" s="133">
        <v>3.125</v>
      </c>
      <c r="P125" s="134">
        <f>A125*N125</f>
        <v>0</v>
      </c>
    </row>
    <row r="126" spans="1:16" ht="26" customHeight="1" x14ac:dyDescent="0.2">
      <c r="A126" s="138"/>
      <c r="B126" s="218" t="s">
        <v>250</v>
      </c>
      <c r="C126" s="140" t="s">
        <v>53</v>
      </c>
      <c r="D126" s="149" t="s">
        <v>251</v>
      </c>
      <c r="E126" s="206"/>
      <c r="F126" s="206"/>
      <c r="G126" s="213"/>
      <c r="H126" s="140">
        <v>12</v>
      </c>
      <c r="I126" s="285">
        <v>0.3049</v>
      </c>
      <c r="J126" s="286">
        <v>12</v>
      </c>
      <c r="K126" s="144">
        <v>8</v>
      </c>
      <c r="L126" s="144">
        <v>26</v>
      </c>
      <c r="M126" s="144">
        <v>208</v>
      </c>
      <c r="N126" s="217">
        <v>37.5</v>
      </c>
      <c r="O126" s="133">
        <v>3.125</v>
      </c>
      <c r="P126" s="134">
        <f>A126*N126</f>
        <v>0</v>
      </c>
    </row>
    <row r="127" spans="1:16" ht="26" customHeight="1" x14ac:dyDescent="0.2">
      <c r="A127" s="138"/>
      <c r="B127" s="218" t="s">
        <v>252</v>
      </c>
      <c r="C127" s="140" t="s">
        <v>53</v>
      </c>
      <c r="D127" s="149" t="s">
        <v>253</v>
      </c>
      <c r="E127" s="206"/>
      <c r="F127" s="206"/>
      <c r="G127" s="213"/>
      <c r="H127" s="140">
        <v>12</v>
      </c>
      <c r="I127" s="285">
        <v>0.3049</v>
      </c>
      <c r="J127" s="286">
        <v>12</v>
      </c>
      <c r="K127" s="144">
        <v>13</v>
      </c>
      <c r="L127" s="144">
        <v>17</v>
      </c>
      <c r="M127" s="144">
        <v>221</v>
      </c>
      <c r="N127" s="217">
        <v>37.5</v>
      </c>
      <c r="O127" s="133">
        <v>3.125</v>
      </c>
      <c r="P127" s="134">
        <f>A127*N127</f>
        <v>0</v>
      </c>
    </row>
    <row r="128" spans="1:16" ht="26" customHeight="1" x14ac:dyDescent="0.2">
      <c r="A128" s="138"/>
      <c r="B128" s="218" t="s">
        <v>254</v>
      </c>
      <c r="C128" s="140" t="s">
        <v>84</v>
      </c>
      <c r="D128" s="149" t="s">
        <v>255</v>
      </c>
      <c r="E128" s="206"/>
      <c r="F128" s="206"/>
      <c r="G128" s="213"/>
      <c r="H128" s="140">
        <v>12</v>
      </c>
      <c r="I128" s="285">
        <v>0.26419999999999999</v>
      </c>
      <c r="J128" s="286">
        <v>15</v>
      </c>
      <c r="K128" s="144">
        <v>13</v>
      </c>
      <c r="L128" s="144">
        <v>10</v>
      </c>
      <c r="M128" s="144">
        <v>130</v>
      </c>
      <c r="N128" s="217">
        <v>36.875</v>
      </c>
      <c r="O128" s="133">
        <v>3.072916666666667</v>
      </c>
      <c r="P128" s="134">
        <f>A128*N128</f>
        <v>0</v>
      </c>
    </row>
    <row r="129" spans="1:16" ht="26" customHeight="1" x14ac:dyDescent="0.2">
      <c r="A129" s="138"/>
      <c r="B129" s="218" t="s">
        <v>256</v>
      </c>
      <c r="C129" s="140" t="s">
        <v>53</v>
      </c>
      <c r="D129" s="149" t="s">
        <v>257</v>
      </c>
      <c r="E129" s="206"/>
      <c r="F129" s="206"/>
      <c r="G129" s="213"/>
      <c r="H129" s="140">
        <v>12</v>
      </c>
      <c r="I129" s="285">
        <v>0.3049</v>
      </c>
      <c r="J129" s="286">
        <v>12</v>
      </c>
      <c r="K129" s="144">
        <v>8</v>
      </c>
      <c r="L129" s="144">
        <v>26</v>
      </c>
      <c r="M129" s="144">
        <v>208</v>
      </c>
      <c r="N129" s="217">
        <v>34.8125</v>
      </c>
      <c r="O129" s="133">
        <v>2.9010416666666665</v>
      </c>
      <c r="P129" s="134">
        <f>A129*N129</f>
        <v>0</v>
      </c>
    </row>
    <row r="130" spans="1:16" ht="26" customHeight="1" x14ac:dyDescent="0.2">
      <c r="A130" s="138"/>
      <c r="B130" s="218" t="s">
        <v>258</v>
      </c>
      <c r="C130" s="140" t="s">
        <v>229</v>
      </c>
      <c r="D130" s="149" t="s">
        <v>259</v>
      </c>
      <c r="E130" s="206"/>
      <c r="F130" s="206"/>
      <c r="G130" s="213"/>
      <c r="H130" s="140">
        <v>24</v>
      </c>
      <c r="I130" s="285">
        <v>0.3266</v>
      </c>
      <c r="J130" s="286">
        <v>8</v>
      </c>
      <c r="K130" s="144">
        <v>9</v>
      </c>
      <c r="L130" s="144">
        <v>18</v>
      </c>
      <c r="M130" s="144">
        <v>162</v>
      </c>
      <c r="N130" s="217">
        <v>56.25</v>
      </c>
      <c r="O130" s="133">
        <v>2.34375</v>
      </c>
      <c r="P130" s="134">
        <f>A130*N130</f>
        <v>0</v>
      </c>
    </row>
    <row r="131" spans="1:16" ht="26" customHeight="1" x14ac:dyDescent="0.2">
      <c r="A131" s="138"/>
      <c r="B131" s="218" t="s">
        <v>260</v>
      </c>
      <c r="C131" s="140" t="s">
        <v>229</v>
      </c>
      <c r="D131" s="149" t="s">
        <v>261</v>
      </c>
      <c r="E131" s="206"/>
      <c r="F131" s="206"/>
      <c r="G131" s="213"/>
      <c r="H131" s="140">
        <v>24</v>
      </c>
      <c r="I131" s="285">
        <v>0.3266</v>
      </c>
      <c r="J131" s="286">
        <v>8</v>
      </c>
      <c r="K131" s="144">
        <v>9</v>
      </c>
      <c r="L131" s="144">
        <v>18</v>
      </c>
      <c r="M131" s="144">
        <v>162</v>
      </c>
      <c r="N131" s="217">
        <v>56.25</v>
      </c>
      <c r="O131" s="133">
        <v>2.34375</v>
      </c>
      <c r="P131" s="134">
        <f>A131*N131</f>
        <v>0</v>
      </c>
    </row>
    <row r="132" spans="1:16" ht="26" customHeight="1" x14ac:dyDescent="0.2">
      <c r="A132" s="138"/>
      <c r="B132" s="218" t="s">
        <v>262</v>
      </c>
      <c r="C132" s="140" t="s">
        <v>229</v>
      </c>
      <c r="D132" s="149" t="s">
        <v>263</v>
      </c>
      <c r="E132" s="206"/>
      <c r="F132" s="206"/>
      <c r="G132" s="213"/>
      <c r="H132" s="140">
        <v>24</v>
      </c>
      <c r="I132" s="285">
        <v>0.3266</v>
      </c>
      <c r="J132" s="286">
        <v>8</v>
      </c>
      <c r="K132" s="144">
        <v>9</v>
      </c>
      <c r="L132" s="144">
        <v>18</v>
      </c>
      <c r="M132" s="144">
        <v>162</v>
      </c>
      <c r="N132" s="217">
        <v>56.25</v>
      </c>
      <c r="O132" s="133">
        <v>2.34375</v>
      </c>
      <c r="P132" s="134">
        <f>A132*N132</f>
        <v>0</v>
      </c>
    </row>
    <row r="133" spans="1:16" ht="26" customHeight="1" x14ac:dyDescent="0.2">
      <c r="A133" s="138"/>
      <c r="B133" s="218" t="s">
        <v>264</v>
      </c>
      <c r="C133" s="140" t="s">
        <v>229</v>
      </c>
      <c r="D133" s="149" t="s">
        <v>265</v>
      </c>
      <c r="E133" s="206"/>
      <c r="F133" s="206"/>
      <c r="G133" s="213"/>
      <c r="H133" s="140">
        <v>24</v>
      </c>
      <c r="I133" s="285">
        <v>0.3266</v>
      </c>
      <c r="J133" s="286">
        <v>8</v>
      </c>
      <c r="K133" s="144">
        <v>9</v>
      </c>
      <c r="L133" s="144">
        <v>18</v>
      </c>
      <c r="M133" s="144">
        <v>162</v>
      </c>
      <c r="N133" s="217">
        <v>56.25</v>
      </c>
      <c r="O133" s="133">
        <v>2.34375</v>
      </c>
      <c r="P133" s="134">
        <f>A133*N133</f>
        <v>0</v>
      </c>
    </row>
    <row r="134" spans="1:16" ht="26" customHeight="1" x14ac:dyDescent="0.2">
      <c r="A134" s="138"/>
      <c r="B134" s="218" t="s">
        <v>266</v>
      </c>
      <c r="C134" s="140" t="s">
        <v>229</v>
      </c>
      <c r="D134" s="149" t="s">
        <v>267</v>
      </c>
      <c r="E134" s="206"/>
      <c r="F134" s="206"/>
      <c r="G134" s="213"/>
      <c r="H134" s="140">
        <v>24</v>
      </c>
      <c r="I134" s="285">
        <v>0.3266</v>
      </c>
      <c r="J134" s="286">
        <v>8</v>
      </c>
      <c r="K134" s="144">
        <v>9</v>
      </c>
      <c r="L134" s="144">
        <v>18</v>
      </c>
      <c r="M134" s="144">
        <v>162</v>
      </c>
      <c r="N134" s="217">
        <v>56.25</v>
      </c>
      <c r="O134" s="133">
        <v>2.34375</v>
      </c>
      <c r="P134" s="134">
        <f>A134*N134</f>
        <v>0</v>
      </c>
    </row>
    <row r="135" spans="1:16" ht="26" customHeight="1" x14ac:dyDescent="0.2">
      <c r="A135" s="138"/>
      <c r="B135" s="155"/>
      <c r="C135" s="222"/>
      <c r="D135" s="325"/>
      <c r="E135" s="206"/>
      <c r="F135" s="206"/>
      <c r="G135" s="206"/>
      <c r="H135" s="222"/>
      <c r="I135" s="224"/>
      <c r="J135" s="225"/>
      <c r="K135" s="326"/>
      <c r="L135" s="326"/>
      <c r="M135" s="326"/>
      <c r="N135" s="258"/>
      <c r="O135" s="133" t="s">
        <v>9</v>
      </c>
      <c r="P135" s="327"/>
    </row>
    <row r="136" spans="1:16" ht="26" customHeight="1" x14ac:dyDescent="0.2">
      <c r="A136" s="328"/>
      <c r="B136" s="329" t="s">
        <v>268</v>
      </c>
      <c r="C136" s="206"/>
      <c r="D136" s="206"/>
      <c r="E136" s="206"/>
      <c r="F136" s="206"/>
      <c r="G136" s="206"/>
      <c r="H136" s="206"/>
      <c r="I136" s="206"/>
      <c r="J136" s="206"/>
      <c r="K136" s="206"/>
      <c r="L136" s="206"/>
      <c r="M136" s="207"/>
      <c r="N136" s="330"/>
      <c r="O136" s="330"/>
      <c r="P136" s="331"/>
    </row>
    <row r="137" spans="1:16" ht="26" customHeight="1" x14ac:dyDescent="0.2">
      <c r="A137" s="299"/>
      <c r="B137" s="139" t="s">
        <v>269</v>
      </c>
      <c r="C137" s="140" t="s">
        <v>76</v>
      </c>
      <c r="D137" s="141" t="s">
        <v>268</v>
      </c>
      <c r="E137" s="206"/>
      <c r="F137" s="206"/>
      <c r="G137" s="213"/>
      <c r="H137" s="140">
        <v>12</v>
      </c>
      <c r="I137" s="142">
        <v>0.58750000000000002</v>
      </c>
      <c r="J137" s="143">
        <v>14</v>
      </c>
      <c r="K137" s="144">
        <v>7</v>
      </c>
      <c r="L137" s="144">
        <v>9</v>
      </c>
      <c r="M137" s="144">
        <v>63</v>
      </c>
      <c r="N137" s="217">
        <v>33.1875</v>
      </c>
      <c r="O137" s="133">
        <v>2.765625</v>
      </c>
      <c r="P137" s="134">
        <f>A137*N137</f>
        <v>0</v>
      </c>
    </row>
    <row r="138" spans="1:16" ht="26" customHeight="1" x14ac:dyDescent="0.2">
      <c r="A138" s="299"/>
      <c r="B138" s="139" t="s">
        <v>270</v>
      </c>
      <c r="C138" s="140" t="s">
        <v>73</v>
      </c>
      <c r="D138" s="141" t="s">
        <v>271</v>
      </c>
      <c r="E138" s="206"/>
      <c r="F138" s="206"/>
      <c r="G138" s="213"/>
      <c r="H138" s="140">
        <v>12</v>
      </c>
      <c r="I138" s="142">
        <v>0.19189999999999999</v>
      </c>
      <c r="J138" s="143">
        <v>8</v>
      </c>
      <c r="K138" s="144">
        <v>8</v>
      </c>
      <c r="L138" s="144">
        <v>30</v>
      </c>
      <c r="M138" s="144">
        <v>240</v>
      </c>
      <c r="N138" s="217">
        <v>25.562500000000004</v>
      </c>
      <c r="O138" s="133">
        <v>2.1302083333333335</v>
      </c>
      <c r="P138" s="134">
        <f>A138*N138</f>
        <v>0</v>
      </c>
    </row>
    <row r="139" spans="1:16" ht="26" customHeight="1" x14ac:dyDescent="0.2">
      <c r="A139" s="299"/>
      <c r="B139" s="139" t="s">
        <v>272</v>
      </c>
      <c r="C139" s="140" t="s">
        <v>273</v>
      </c>
      <c r="D139" s="141" t="s">
        <v>274</v>
      </c>
      <c r="E139" s="206"/>
      <c r="F139" s="206"/>
      <c r="G139" s="213"/>
      <c r="H139" s="140">
        <v>12</v>
      </c>
      <c r="I139" s="142">
        <v>0.16769999999999999</v>
      </c>
      <c r="J139" s="143">
        <v>5</v>
      </c>
      <c r="K139" s="144">
        <v>18</v>
      </c>
      <c r="L139" s="144">
        <v>16</v>
      </c>
      <c r="M139" s="144">
        <v>288</v>
      </c>
      <c r="N139" s="217">
        <v>28.687500000000004</v>
      </c>
      <c r="O139" s="133">
        <v>2.3906250000000004</v>
      </c>
      <c r="P139" s="134">
        <f>A139*N139</f>
        <v>0</v>
      </c>
    </row>
    <row r="140" spans="1:16" ht="26" customHeight="1" x14ac:dyDescent="0.2">
      <c r="A140" s="299"/>
      <c r="B140" s="139" t="s">
        <v>275</v>
      </c>
      <c r="C140" s="140" t="s">
        <v>273</v>
      </c>
      <c r="D140" s="298" t="s">
        <v>276</v>
      </c>
      <c r="E140" s="332"/>
      <c r="F140" s="332"/>
      <c r="G140" s="332"/>
      <c r="H140" s="140">
        <v>12</v>
      </c>
      <c r="I140" s="142">
        <v>0.16769999999999999</v>
      </c>
      <c r="J140" s="143">
        <v>5</v>
      </c>
      <c r="K140" s="144">
        <v>18</v>
      </c>
      <c r="L140" s="144">
        <v>16</v>
      </c>
      <c r="M140" s="144">
        <v>288</v>
      </c>
      <c r="N140" s="217">
        <v>33</v>
      </c>
      <c r="O140" s="133">
        <v>2.75</v>
      </c>
      <c r="P140" s="134">
        <f>A140*N140</f>
        <v>0</v>
      </c>
    </row>
    <row r="141" spans="1:16" ht="26" customHeight="1" x14ac:dyDescent="0.2">
      <c r="A141" s="299"/>
      <c r="B141" s="155"/>
      <c r="C141" s="333"/>
      <c r="D141" s="297"/>
      <c r="E141" s="334"/>
      <c r="F141" s="334"/>
      <c r="G141" s="334"/>
      <c r="H141" s="333"/>
      <c r="I141" s="335"/>
      <c r="J141" s="336"/>
      <c r="K141" s="226"/>
      <c r="L141" s="226"/>
      <c r="M141" s="226"/>
      <c r="N141" s="217"/>
      <c r="O141" s="133" t="s">
        <v>9</v>
      </c>
      <c r="P141" s="134"/>
    </row>
    <row r="142" spans="1:16" ht="26" customHeight="1" x14ac:dyDescent="0.2">
      <c r="A142" s="337"/>
      <c r="B142" s="338" t="s">
        <v>277</v>
      </c>
      <c r="C142" s="206"/>
      <c r="D142" s="206"/>
      <c r="E142" s="206"/>
      <c r="F142" s="206"/>
      <c r="G142" s="206"/>
      <c r="H142" s="206"/>
      <c r="I142" s="206"/>
      <c r="J142" s="206"/>
      <c r="K142" s="206"/>
      <c r="L142" s="206"/>
      <c r="M142" s="207"/>
      <c r="N142" s="339"/>
      <c r="O142" s="339"/>
      <c r="P142" s="339"/>
    </row>
    <row r="143" spans="1:16" ht="26" customHeight="1" x14ac:dyDescent="0.2">
      <c r="A143" s="299"/>
      <c r="B143" s="139" t="s">
        <v>278</v>
      </c>
      <c r="C143" s="140" t="s">
        <v>149</v>
      </c>
      <c r="D143" s="141" t="s">
        <v>279</v>
      </c>
      <c r="E143" s="206"/>
      <c r="F143" s="206"/>
      <c r="G143" s="213"/>
      <c r="H143" s="140">
        <v>12</v>
      </c>
      <c r="I143" s="142">
        <v>0.27079999999999999</v>
      </c>
      <c r="J143" s="143">
        <v>12</v>
      </c>
      <c r="K143" s="144">
        <v>8</v>
      </c>
      <c r="L143" s="144">
        <v>26</v>
      </c>
      <c r="M143" s="144">
        <v>208</v>
      </c>
      <c r="N143" s="217">
        <v>31.125000000000004</v>
      </c>
      <c r="O143" s="133">
        <v>2.59375</v>
      </c>
      <c r="P143" s="134">
        <f>A143*N143</f>
        <v>0</v>
      </c>
    </row>
    <row r="144" spans="1:16" ht="26" customHeight="1" x14ac:dyDescent="0.2">
      <c r="A144" s="299"/>
      <c r="B144" s="139" t="s">
        <v>280</v>
      </c>
      <c r="C144" s="140" t="s">
        <v>76</v>
      </c>
      <c r="D144" s="141" t="s">
        <v>281</v>
      </c>
      <c r="E144" s="206"/>
      <c r="F144" s="206"/>
      <c r="G144" s="213"/>
      <c r="H144" s="140">
        <v>12</v>
      </c>
      <c r="I144" s="142">
        <v>0.68820000000000003</v>
      </c>
      <c r="J144" s="143">
        <v>14</v>
      </c>
      <c r="K144" s="144">
        <v>7</v>
      </c>
      <c r="L144" s="144">
        <v>9</v>
      </c>
      <c r="M144" s="144">
        <v>63</v>
      </c>
      <c r="N144" s="217">
        <v>39.0625</v>
      </c>
      <c r="O144" s="133">
        <v>3.255208333333333</v>
      </c>
      <c r="P144" s="134">
        <f>A144*N144</f>
        <v>0</v>
      </c>
    </row>
    <row r="145" spans="1:16" ht="26" customHeight="1" x14ac:dyDescent="0.2">
      <c r="A145" s="299"/>
      <c r="B145" s="139" t="s">
        <v>282</v>
      </c>
      <c r="C145" s="140" t="s">
        <v>53</v>
      </c>
      <c r="D145" s="141" t="s">
        <v>372</v>
      </c>
      <c r="E145" s="206"/>
      <c r="F145" s="206"/>
      <c r="G145" s="213"/>
      <c r="H145" s="140">
        <v>12</v>
      </c>
      <c r="I145" s="142">
        <v>0.309</v>
      </c>
      <c r="J145" s="143">
        <v>10.08</v>
      </c>
      <c r="K145" s="144">
        <v>8</v>
      </c>
      <c r="L145" s="144">
        <v>26</v>
      </c>
      <c r="M145" s="144">
        <v>208</v>
      </c>
      <c r="N145" s="217">
        <v>45.9375</v>
      </c>
      <c r="O145" s="133">
        <v>3.828125</v>
      </c>
      <c r="P145" s="134">
        <f>A145*N145</f>
        <v>0</v>
      </c>
    </row>
    <row r="146" spans="1:16" ht="26" customHeight="1" x14ac:dyDescent="0.2">
      <c r="A146" s="299"/>
      <c r="B146" s="139" t="s">
        <v>283</v>
      </c>
      <c r="C146" s="140" t="s">
        <v>84</v>
      </c>
      <c r="D146" s="141" t="s">
        <v>373</v>
      </c>
      <c r="E146" s="206"/>
      <c r="F146" s="206"/>
      <c r="G146" s="213"/>
      <c r="H146" s="140">
        <v>12</v>
      </c>
      <c r="I146" s="142">
        <v>0.39800000000000002</v>
      </c>
      <c r="J146" s="143">
        <v>12</v>
      </c>
      <c r="K146" s="144">
        <v>14</v>
      </c>
      <c r="L146" s="144">
        <v>11</v>
      </c>
      <c r="M146" s="144">
        <v>154</v>
      </c>
      <c r="N146" s="217">
        <v>45.9375</v>
      </c>
      <c r="O146" s="133">
        <v>3.828125</v>
      </c>
      <c r="P146" s="134">
        <f>A146*N146</f>
        <v>0</v>
      </c>
    </row>
    <row r="147" spans="1:16" ht="26" customHeight="1" x14ac:dyDescent="0.2">
      <c r="A147" s="299"/>
      <c r="B147" s="139" t="s">
        <v>284</v>
      </c>
      <c r="C147" s="140" t="s">
        <v>53</v>
      </c>
      <c r="D147" s="149" t="s">
        <v>285</v>
      </c>
      <c r="E147" s="206"/>
      <c r="F147" s="206"/>
      <c r="G147" s="213"/>
      <c r="H147" s="140">
        <v>12</v>
      </c>
      <c r="I147" s="142">
        <v>0.309</v>
      </c>
      <c r="J147" s="143">
        <v>10</v>
      </c>
      <c r="K147" s="144">
        <v>8</v>
      </c>
      <c r="L147" s="144">
        <v>26</v>
      </c>
      <c r="M147" s="144">
        <v>208</v>
      </c>
      <c r="N147" s="217">
        <v>45.9375</v>
      </c>
      <c r="O147" s="133">
        <v>3.828125</v>
      </c>
      <c r="P147" s="134">
        <f>A147*N147</f>
        <v>0</v>
      </c>
    </row>
    <row r="148" spans="1:16" ht="26" customHeight="1" x14ac:dyDescent="0.2">
      <c r="A148" s="299"/>
      <c r="B148" s="139" t="s">
        <v>286</v>
      </c>
      <c r="C148" s="140" t="s">
        <v>121</v>
      </c>
      <c r="D148" s="141" t="s">
        <v>287</v>
      </c>
      <c r="E148" s="206"/>
      <c r="F148" s="206"/>
      <c r="G148" s="213"/>
      <c r="H148" s="140">
        <v>12</v>
      </c>
      <c r="I148" s="142">
        <v>0.17399999999999999</v>
      </c>
      <c r="J148" s="143">
        <v>5</v>
      </c>
      <c r="K148" s="144">
        <v>8</v>
      </c>
      <c r="L148" s="144">
        <v>42</v>
      </c>
      <c r="M148" s="144">
        <v>336</v>
      </c>
      <c r="N148" s="217">
        <v>45.9375</v>
      </c>
      <c r="O148" s="133">
        <v>3.828125</v>
      </c>
      <c r="P148" s="134">
        <f>A148*N148</f>
        <v>0</v>
      </c>
    </row>
    <row r="149" spans="1:16" ht="26" customHeight="1" x14ac:dyDescent="0.2">
      <c r="A149" s="299"/>
      <c r="B149" s="139" t="s">
        <v>288</v>
      </c>
      <c r="C149" s="140" t="s">
        <v>84</v>
      </c>
      <c r="D149" s="149" t="s">
        <v>289</v>
      </c>
      <c r="E149" s="206"/>
      <c r="F149" s="206"/>
      <c r="G149" s="213"/>
      <c r="H149" s="140">
        <v>12</v>
      </c>
      <c r="I149" s="142">
        <v>0.39800000000000002</v>
      </c>
      <c r="J149" s="143">
        <v>12</v>
      </c>
      <c r="K149" s="144">
        <v>14</v>
      </c>
      <c r="L149" s="144">
        <v>11</v>
      </c>
      <c r="M149" s="144">
        <v>154</v>
      </c>
      <c r="N149" s="217">
        <v>45.9375</v>
      </c>
      <c r="O149" s="133">
        <v>3.828125</v>
      </c>
      <c r="P149" s="134">
        <f>A149*N149</f>
        <v>0</v>
      </c>
    </row>
    <row r="150" spans="1:16" ht="26" customHeight="1" x14ac:dyDescent="0.2">
      <c r="A150" s="299"/>
      <c r="B150" s="139" t="s">
        <v>290</v>
      </c>
      <c r="C150" s="140" t="s">
        <v>73</v>
      </c>
      <c r="D150" s="149" t="s">
        <v>374</v>
      </c>
      <c r="E150" s="206"/>
      <c r="F150" s="206"/>
      <c r="G150" s="213"/>
      <c r="H150" s="140">
        <v>12</v>
      </c>
      <c r="I150" s="142">
        <v>0.28699999999999998</v>
      </c>
      <c r="J150" s="143">
        <v>9</v>
      </c>
      <c r="K150" s="144">
        <v>6</v>
      </c>
      <c r="L150" s="144">
        <v>36</v>
      </c>
      <c r="M150" s="144">
        <v>216</v>
      </c>
      <c r="N150" s="217">
        <v>45.9375</v>
      </c>
      <c r="O150" s="133">
        <v>3.828125</v>
      </c>
      <c r="P150" s="134">
        <f>A150*N150</f>
        <v>0</v>
      </c>
    </row>
    <row r="151" spans="1:16" ht="26" customHeight="1" x14ac:dyDescent="0.2">
      <c r="A151" s="299"/>
      <c r="B151" s="139" t="s">
        <v>291</v>
      </c>
      <c r="C151" s="140" t="s">
        <v>229</v>
      </c>
      <c r="D151" s="141" t="s">
        <v>375</v>
      </c>
      <c r="E151" s="206"/>
      <c r="F151" s="206"/>
      <c r="G151" s="213"/>
      <c r="H151" s="140">
        <v>12</v>
      </c>
      <c r="I151" s="142">
        <v>0.19700000000000001</v>
      </c>
      <c r="J151" s="143">
        <v>5</v>
      </c>
      <c r="K151" s="144">
        <v>20</v>
      </c>
      <c r="L151" s="144">
        <v>16</v>
      </c>
      <c r="M151" s="144">
        <v>320</v>
      </c>
      <c r="N151" s="217">
        <v>45.9375</v>
      </c>
      <c r="O151" s="133">
        <v>3.828125</v>
      </c>
      <c r="P151" s="134">
        <f>A151*N151</f>
        <v>0</v>
      </c>
    </row>
    <row r="152" spans="1:16" ht="26" customHeight="1" x14ac:dyDescent="0.2">
      <c r="A152" s="299"/>
      <c r="B152" s="155"/>
      <c r="C152" s="333"/>
      <c r="D152" s="297"/>
      <c r="E152" s="340"/>
      <c r="F152" s="340"/>
      <c r="G152" s="340"/>
      <c r="H152" s="333"/>
      <c r="I152" s="335"/>
      <c r="J152" s="336"/>
      <c r="K152" s="226"/>
      <c r="L152" s="226"/>
      <c r="M152" s="226"/>
      <c r="N152" s="217"/>
      <c r="O152" s="133" t="s">
        <v>9</v>
      </c>
      <c r="P152" s="134">
        <f>A152*N152</f>
        <v>0</v>
      </c>
    </row>
    <row r="153" spans="1:16" ht="26" customHeight="1" x14ac:dyDescent="0.2">
      <c r="A153" s="341"/>
      <c r="B153" s="342" t="s">
        <v>292</v>
      </c>
      <c r="C153" s="206"/>
      <c r="D153" s="206"/>
      <c r="E153" s="206"/>
      <c r="F153" s="206"/>
      <c r="G153" s="206"/>
      <c r="H153" s="206"/>
      <c r="I153" s="206"/>
      <c r="J153" s="206"/>
      <c r="K153" s="206"/>
      <c r="L153" s="206"/>
      <c r="M153" s="207"/>
      <c r="N153" s="342"/>
      <c r="O153" s="206"/>
      <c r="P153" s="207"/>
    </row>
    <row r="154" spans="1:16" ht="26" customHeight="1" x14ac:dyDescent="0.2">
      <c r="A154" s="299"/>
      <c r="B154" s="139" t="s">
        <v>293</v>
      </c>
      <c r="C154" s="140" t="s">
        <v>84</v>
      </c>
      <c r="D154" s="141" t="s">
        <v>294</v>
      </c>
      <c r="E154" s="206"/>
      <c r="F154" s="206"/>
      <c r="G154" s="213"/>
      <c r="H154" s="140">
        <v>12</v>
      </c>
      <c r="I154" s="142">
        <v>0.39900000000000002</v>
      </c>
      <c r="J154" s="143">
        <v>14</v>
      </c>
      <c r="K154" s="144">
        <v>14</v>
      </c>
      <c r="L154" s="144">
        <v>11</v>
      </c>
      <c r="M154" s="144">
        <v>154</v>
      </c>
      <c r="N154" s="217">
        <v>53.5625</v>
      </c>
      <c r="O154" s="133">
        <v>4.463541666666667</v>
      </c>
      <c r="P154" s="134">
        <f>A154*N154</f>
        <v>0</v>
      </c>
    </row>
    <row r="155" spans="1:16" ht="26" customHeight="1" x14ac:dyDescent="0.2">
      <c r="A155" s="299"/>
      <c r="B155" s="139" t="s">
        <v>295</v>
      </c>
      <c r="C155" s="150" t="s">
        <v>296</v>
      </c>
      <c r="D155" s="151" t="s">
        <v>376</v>
      </c>
      <c r="E155" s="206"/>
      <c r="F155" s="206"/>
      <c r="G155" s="213"/>
      <c r="H155" s="140">
        <v>12</v>
      </c>
      <c r="I155" s="142">
        <v>0.39900000000000002</v>
      </c>
      <c r="J155" s="143">
        <v>14</v>
      </c>
      <c r="K155" s="144">
        <v>14</v>
      </c>
      <c r="L155" s="144">
        <v>11</v>
      </c>
      <c r="M155" s="144">
        <v>154</v>
      </c>
      <c r="N155" s="217">
        <v>53.5625</v>
      </c>
      <c r="O155" s="133">
        <v>4.463541666666667</v>
      </c>
      <c r="P155" s="134">
        <f>A155*N155</f>
        <v>0</v>
      </c>
    </row>
    <row r="156" spans="1:16" ht="26" customHeight="1" x14ac:dyDescent="0.2">
      <c r="A156" s="343"/>
      <c r="B156" s="152" t="s">
        <v>297</v>
      </c>
      <c r="C156" s="153" t="s">
        <v>298</v>
      </c>
      <c r="D156" s="154" t="s">
        <v>377</v>
      </c>
      <c r="E156" s="206"/>
      <c r="F156" s="206"/>
      <c r="G156" s="213"/>
      <c r="H156" s="344">
        <v>48</v>
      </c>
      <c r="I156" s="345">
        <v>0.36109999999999998</v>
      </c>
      <c r="J156" s="346">
        <v>6</v>
      </c>
      <c r="K156" s="346">
        <v>10</v>
      </c>
      <c r="L156" s="344">
        <v>17</v>
      </c>
      <c r="M156" s="347">
        <v>170</v>
      </c>
      <c r="N156" s="217">
        <v>48.937500000000007</v>
      </c>
      <c r="O156" s="133">
        <v>1.0195312500000002</v>
      </c>
      <c r="P156" s="134">
        <f>A156*N156</f>
        <v>0</v>
      </c>
    </row>
    <row r="157" spans="1:16" ht="26" customHeight="1" x14ac:dyDescent="0.2">
      <c r="A157" s="299"/>
      <c r="B157" s="139" t="s">
        <v>299</v>
      </c>
      <c r="C157" s="140" t="s">
        <v>53</v>
      </c>
      <c r="D157" s="149" t="s">
        <v>300</v>
      </c>
      <c r="E157" s="206"/>
      <c r="F157" s="206"/>
      <c r="G157" s="213"/>
      <c r="H157" s="140">
        <v>12</v>
      </c>
      <c r="I157" s="142">
        <v>0.309</v>
      </c>
      <c r="J157" s="143">
        <v>11</v>
      </c>
      <c r="K157" s="144">
        <v>8</v>
      </c>
      <c r="L157" s="144">
        <v>26</v>
      </c>
      <c r="M157" s="144">
        <v>208</v>
      </c>
      <c r="N157" s="217">
        <v>53.5625</v>
      </c>
      <c r="O157" s="133">
        <v>4.463541666666667</v>
      </c>
      <c r="P157" s="134">
        <f>A157*N157</f>
        <v>0</v>
      </c>
    </row>
    <row r="158" spans="1:16" ht="26" customHeight="1" x14ac:dyDescent="0.2">
      <c r="A158" s="299"/>
      <c r="B158" s="139" t="s">
        <v>301</v>
      </c>
      <c r="C158" s="140" t="s">
        <v>84</v>
      </c>
      <c r="D158" s="141" t="s">
        <v>378</v>
      </c>
      <c r="E158" s="206"/>
      <c r="F158" s="206"/>
      <c r="G158" s="213"/>
      <c r="H158" s="140">
        <v>12</v>
      </c>
      <c r="I158" s="142">
        <v>0.39900000000000002</v>
      </c>
      <c r="J158" s="143">
        <v>14</v>
      </c>
      <c r="K158" s="144">
        <v>14</v>
      </c>
      <c r="L158" s="144">
        <v>11</v>
      </c>
      <c r="M158" s="144">
        <v>154</v>
      </c>
      <c r="N158" s="217">
        <v>53.5625</v>
      </c>
      <c r="O158" s="133">
        <v>4.463541666666667</v>
      </c>
      <c r="P158" s="134">
        <f>A158*N158</f>
        <v>0</v>
      </c>
    </row>
    <row r="159" spans="1:16" ht="26" customHeight="1" x14ac:dyDescent="0.2">
      <c r="A159" s="299"/>
      <c r="B159" s="139" t="s">
        <v>302</v>
      </c>
      <c r="C159" s="150" t="s">
        <v>296</v>
      </c>
      <c r="D159" s="151" t="s">
        <v>379</v>
      </c>
      <c r="E159" s="206"/>
      <c r="F159" s="206"/>
      <c r="G159" s="213"/>
      <c r="H159" s="348">
        <v>12</v>
      </c>
      <c r="I159" s="142">
        <v>0.39900000000000002</v>
      </c>
      <c r="J159" s="143">
        <v>14</v>
      </c>
      <c r="K159" s="144">
        <v>14</v>
      </c>
      <c r="L159" s="144">
        <v>11</v>
      </c>
      <c r="M159" s="144">
        <v>154</v>
      </c>
      <c r="N159" s="217">
        <v>53.5625</v>
      </c>
      <c r="O159" s="133">
        <v>4.463541666666667</v>
      </c>
      <c r="P159" s="134">
        <f>A159*N159</f>
        <v>0</v>
      </c>
    </row>
    <row r="160" spans="1:16" ht="26" customHeight="1" x14ac:dyDescent="0.2">
      <c r="A160" s="343"/>
      <c r="B160" s="152" t="s">
        <v>303</v>
      </c>
      <c r="C160" s="153" t="s">
        <v>298</v>
      </c>
      <c r="D160" s="154" t="s">
        <v>380</v>
      </c>
      <c r="E160" s="206"/>
      <c r="F160" s="206"/>
      <c r="G160" s="213"/>
      <c r="H160" s="344">
        <v>48</v>
      </c>
      <c r="I160" s="345">
        <v>0.36109999999999998</v>
      </c>
      <c r="J160" s="346">
        <v>6</v>
      </c>
      <c r="K160" s="346">
        <v>10</v>
      </c>
      <c r="L160" s="344">
        <v>17</v>
      </c>
      <c r="M160" s="347">
        <v>170</v>
      </c>
      <c r="N160" s="217">
        <v>48.937500000000007</v>
      </c>
      <c r="O160" s="133">
        <v>1.0195312500000002</v>
      </c>
      <c r="P160" s="134">
        <f>A160*N160</f>
        <v>0</v>
      </c>
    </row>
    <row r="161" spans="1:16" ht="26" customHeight="1" x14ac:dyDescent="0.2">
      <c r="A161" s="299"/>
      <c r="B161" s="139" t="s">
        <v>304</v>
      </c>
      <c r="C161" s="140" t="s">
        <v>84</v>
      </c>
      <c r="D161" s="141" t="s">
        <v>381</v>
      </c>
      <c r="E161" s="206"/>
      <c r="F161" s="206"/>
      <c r="G161" s="213"/>
      <c r="H161" s="140">
        <v>12</v>
      </c>
      <c r="I161" s="142">
        <v>0.39900000000000002</v>
      </c>
      <c r="J161" s="143">
        <v>14</v>
      </c>
      <c r="K161" s="144">
        <v>14</v>
      </c>
      <c r="L161" s="144">
        <v>11</v>
      </c>
      <c r="M161" s="144">
        <v>154</v>
      </c>
      <c r="N161" s="217">
        <v>53.5625</v>
      </c>
      <c r="O161" s="133">
        <v>4.463541666666667</v>
      </c>
      <c r="P161" s="134">
        <f>A161*N161</f>
        <v>0</v>
      </c>
    </row>
    <row r="162" spans="1:16" ht="26" customHeight="1" x14ac:dyDescent="0.2">
      <c r="A162" s="299"/>
      <c r="B162" s="139" t="s">
        <v>305</v>
      </c>
      <c r="C162" s="140" t="s">
        <v>53</v>
      </c>
      <c r="D162" s="149" t="s">
        <v>306</v>
      </c>
      <c r="E162" s="206"/>
      <c r="F162" s="206"/>
      <c r="G162" s="213"/>
      <c r="H162" s="140">
        <v>12</v>
      </c>
      <c r="I162" s="142">
        <v>0.309</v>
      </c>
      <c r="J162" s="143">
        <v>11</v>
      </c>
      <c r="K162" s="144">
        <v>8</v>
      </c>
      <c r="L162" s="144">
        <v>26</v>
      </c>
      <c r="M162" s="144">
        <v>208</v>
      </c>
      <c r="N162" s="217">
        <v>53.5625</v>
      </c>
      <c r="O162" s="133">
        <v>4.463541666666667</v>
      </c>
      <c r="P162" s="134">
        <f>A162*N162</f>
        <v>0</v>
      </c>
    </row>
    <row r="163" spans="1:16" ht="26" customHeight="1" x14ac:dyDescent="0.2">
      <c r="A163" s="299"/>
      <c r="B163" s="139" t="s">
        <v>307</v>
      </c>
      <c r="C163" s="140" t="s">
        <v>53</v>
      </c>
      <c r="D163" s="141" t="s">
        <v>382</v>
      </c>
      <c r="E163" s="206"/>
      <c r="F163" s="206"/>
      <c r="G163" s="213"/>
      <c r="H163" s="140">
        <v>12</v>
      </c>
      <c r="I163" s="142">
        <v>0.309</v>
      </c>
      <c r="J163" s="143">
        <v>11</v>
      </c>
      <c r="K163" s="144">
        <v>8</v>
      </c>
      <c r="L163" s="144">
        <v>26</v>
      </c>
      <c r="M163" s="144">
        <v>208</v>
      </c>
      <c r="N163" s="217">
        <v>53.5625</v>
      </c>
      <c r="O163" s="133">
        <v>4.463541666666667</v>
      </c>
      <c r="P163" s="134">
        <f>A163*N163</f>
        <v>0</v>
      </c>
    </row>
    <row r="164" spans="1:16" ht="26" customHeight="1" x14ac:dyDescent="0.2">
      <c r="A164" s="299"/>
      <c r="B164" s="155"/>
      <c r="C164" s="156"/>
      <c r="D164" s="157"/>
      <c r="E164" s="158"/>
      <c r="F164" s="158"/>
      <c r="G164" s="158"/>
      <c r="H164" s="349"/>
      <c r="I164" s="349"/>
      <c r="J164" s="349"/>
      <c r="K164" s="350"/>
      <c r="L164" s="350"/>
      <c r="M164" s="350"/>
      <c r="N164" s="217"/>
      <c r="O164" s="133" t="s">
        <v>9</v>
      </c>
      <c r="P164" s="134"/>
    </row>
    <row r="165" spans="1:16" ht="26" customHeight="1" x14ac:dyDescent="0.2">
      <c r="A165" s="351"/>
      <c r="B165" s="351" t="s">
        <v>308</v>
      </c>
      <c r="C165" s="352"/>
      <c r="D165" s="352"/>
      <c r="E165" s="352"/>
      <c r="F165" s="352"/>
      <c r="G165" s="352"/>
      <c r="H165" s="352"/>
      <c r="I165" s="352"/>
      <c r="J165" s="352"/>
      <c r="K165" s="352"/>
      <c r="L165" s="352"/>
      <c r="M165" s="352"/>
      <c r="N165" s="352"/>
      <c r="O165" s="353"/>
      <c r="P165" s="353"/>
    </row>
    <row r="166" spans="1:16" ht="26" customHeight="1" x14ac:dyDescent="0.2">
      <c r="A166" s="354"/>
      <c r="B166" s="159" t="s">
        <v>309</v>
      </c>
      <c r="C166" s="160" t="s">
        <v>73</v>
      </c>
      <c r="D166" s="161" t="s">
        <v>310</v>
      </c>
      <c r="E166" s="206"/>
      <c r="F166" s="206"/>
      <c r="G166" s="213"/>
      <c r="H166" s="160">
        <v>12</v>
      </c>
      <c r="I166" s="355">
        <v>0.19189999999999999</v>
      </c>
      <c r="J166" s="356">
        <v>8</v>
      </c>
      <c r="K166" s="247">
        <v>8</v>
      </c>
      <c r="L166" s="247">
        <v>37</v>
      </c>
      <c r="M166" s="247">
        <v>296</v>
      </c>
      <c r="N166" s="357">
        <v>39.5</v>
      </c>
      <c r="O166" s="133">
        <v>3.2916666666666665</v>
      </c>
      <c r="P166" s="134">
        <f>A166*N166</f>
        <v>0</v>
      </c>
    </row>
    <row r="167" spans="1:16" ht="26" customHeight="1" x14ac:dyDescent="0.2">
      <c r="A167" s="354"/>
      <c r="B167" s="159" t="s">
        <v>311</v>
      </c>
      <c r="C167" s="162" t="s">
        <v>84</v>
      </c>
      <c r="D167" s="161" t="s">
        <v>312</v>
      </c>
      <c r="E167" s="206"/>
      <c r="F167" s="206"/>
      <c r="G167" s="213"/>
      <c r="H167" s="162">
        <v>12</v>
      </c>
      <c r="I167" s="268">
        <v>0.39900000000000002</v>
      </c>
      <c r="J167" s="246">
        <v>14</v>
      </c>
      <c r="K167" s="247">
        <v>14</v>
      </c>
      <c r="L167" s="247">
        <v>11</v>
      </c>
      <c r="M167" s="247">
        <v>154</v>
      </c>
      <c r="N167" s="217">
        <v>53.5625</v>
      </c>
      <c r="O167" s="133">
        <v>4.463541666666667</v>
      </c>
      <c r="P167" s="134">
        <f>A167*N167</f>
        <v>0</v>
      </c>
    </row>
    <row r="168" spans="1:16" ht="26" customHeight="1" x14ac:dyDescent="0.2">
      <c r="A168" s="354"/>
      <c r="B168" s="159" t="s">
        <v>313</v>
      </c>
      <c r="C168" s="162" t="s">
        <v>182</v>
      </c>
      <c r="D168" s="163" t="s">
        <v>314</v>
      </c>
      <c r="E168" s="206"/>
      <c r="F168" s="206"/>
      <c r="G168" s="213"/>
      <c r="H168" s="162">
        <v>12</v>
      </c>
      <c r="I168" s="268">
        <v>0.19700000000000001</v>
      </c>
      <c r="J168" s="246">
        <v>5</v>
      </c>
      <c r="K168" s="247">
        <v>20</v>
      </c>
      <c r="L168" s="247">
        <v>16</v>
      </c>
      <c r="M168" s="247">
        <v>320</v>
      </c>
      <c r="N168" s="217">
        <v>39.5</v>
      </c>
      <c r="O168" s="133">
        <v>3.2916666666666665</v>
      </c>
      <c r="P168" s="134">
        <f>A168*N168</f>
        <v>0</v>
      </c>
    </row>
    <row r="169" spans="1:16" ht="26" customHeight="1" x14ac:dyDescent="0.2">
      <c r="A169" s="354"/>
      <c r="B169" s="159" t="s">
        <v>315</v>
      </c>
      <c r="C169" s="162" t="s">
        <v>73</v>
      </c>
      <c r="D169" s="161" t="s">
        <v>316</v>
      </c>
      <c r="E169" s="206"/>
      <c r="F169" s="206"/>
      <c r="G169" s="213"/>
      <c r="H169" s="162">
        <v>12</v>
      </c>
      <c r="I169" s="268">
        <v>0.28499999999999998</v>
      </c>
      <c r="J169" s="246">
        <v>8</v>
      </c>
      <c r="K169" s="247">
        <v>20</v>
      </c>
      <c r="L169" s="247">
        <v>10</v>
      </c>
      <c r="M169" s="247">
        <v>200</v>
      </c>
      <c r="N169" s="217">
        <v>47.3125</v>
      </c>
      <c r="O169" s="133">
        <v>3.9427083333333335</v>
      </c>
      <c r="P169" s="134">
        <f>A169*N169</f>
        <v>0</v>
      </c>
    </row>
    <row r="170" spans="1:16" ht="26" customHeight="1" x14ac:dyDescent="0.2">
      <c r="A170" s="354"/>
      <c r="B170" s="159" t="s">
        <v>317</v>
      </c>
      <c r="C170" s="162" t="s">
        <v>318</v>
      </c>
      <c r="D170" s="164" t="s">
        <v>319</v>
      </c>
      <c r="E170" s="165"/>
      <c r="F170" s="165"/>
      <c r="G170" s="166"/>
      <c r="H170" s="162">
        <v>12</v>
      </c>
      <c r="I170" s="278">
        <v>0.40239999999999998</v>
      </c>
      <c r="J170" s="246">
        <v>14</v>
      </c>
      <c r="K170" s="247">
        <v>8</v>
      </c>
      <c r="L170" s="247">
        <v>26</v>
      </c>
      <c r="M170" s="247">
        <v>208</v>
      </c>
      <c r="N170" s="217">
        <v>53.5625</v>
      </c>
      <c r="O170" s="133">
        <v>4.463541666666667</v>
      </c>
      <c r="P170" s="134">
        <f>A170*N170</f>
        <v>0</v>
      </c>
    </row>
    <row r="171" spans="1:16" ht="26" customHeight="1" x14ac:dyDescent="0.2">
      <c r="A171" s="354"/>
      <c r="B171" s="159" t="s">
        <v>320</v>
      </c>
      <c r="C171" s="162" t="s">
        <v>84</v>
      </c>
      <c r="D171" s="161" t="s">
        <v>321</v>
      </c>
      <c r="E171" s="206"/>
      <c r="F171" s="206"/>
      <c r="G171" s="213"/>
      <c r="H171" s="162">
        <v>12</v>
      </c>
      <c r="I171" s="268">
        <v>0.39900000000000002</v>
      </c>
      <c r="J171" s="246">
        <v>14</v>
      </c>
      <c r="K171" s="247">
        <v>14</v>
      </c>
      <c r="L171" s="247">
        <v>11</v>
      </c>
      <c r="M171" s="247">
        <v>154</v>
      </c>
      <c r="N171" s="217">
        <v>53.5625</v>
      </c>
      <c r="O171" s="133">
        <v>4.463541666666667</v>
      </c>
      <c r="P171" s="134">
        <f>A171*N171</f>
        <v>0</v>
      </c>
    </row>
    <row r="172" spans="1:16" ht="26" customHeight="1" x14ac:dyDescent="0.2">
      <c r="A172" s="354"/>
      <c r="B172" s="159" t="s">
        <v>322</v>
      </c>
      <c r="C172" s="162" t="s">
        <v>53</v>
      </c>
      <c r="D172" s="164" t="s">
        <v>323</v>
      </c>
      <c r="E172" s="165"/>
      <c r="F172" s="165"/>
      <c r="G172" s="166"/>
      <c r="H172" s="358">
        <v>12</v>
      </c>
      <c r="I172" s="278">
        <v>0.40239999999999998</v>
      </c>
      <c r="J172" s="246">
        <v>14</v>
      </c>
      <c r="K172" s="247">
        <v>8</v>
      </c>
      <c r="L172" s="247">
        <v>26</v>
      </c>
      <c r="M172" s="247">
        <v>208</v>
      </c>
      <c r="N172" s="217">
        <v>39.5</v>
      </c>
      <c r="O172" s="133">
        <v>3.2916666666666665</v>
      </c>
      <c r="P172" s="134">
        <f>A172*N172</f>
        <v>0</v>
      </c>
    </row>
    <row r="173" spans="1:16" ht="26" customHeight="1" x14ac:dyDescent="0.2">
      <c r="A173" s="354"/>
      <c r="B173" s="159" t="s">
        <v>324</v>
      </c>
      <c r="C173" s="162" t="s">
        <v>115</v>
      </c>
      <c r="D173" s="164" t="s">
        <v>325</v>
      </c>
      <c r="E173" s="165"/>
      <c r="F173" s="165"/>
      <c r="G173" s="166"/>
      <c r="H173" s="358">
        <v>32</v>
      </c>
      <c r="I173" s="278"/>
      <c r="J173" s="246"/>
      <c r="K173" s="247"/>
      <c r="L173" s="247"/>
      <c r="M173" s="247"/>
      <c r="N173" s="217">
        <v>108.81250000000001</v>
      </c>
      <c r="O173" s="133">
        <v>3.4003906250000004</v>
      </c>
      <c r="P173" s="134">
        <f>A173*N173</f>
        <v>0</v>
      </c>
    </row>
    <row r="174" spans="1:16" ht="26" customHeight="1" x14ac:dyDescent="0.2">
      <c r="A174" s="354"/>
      <c r="B174" s="167"/>
      <c r="C174" s="168"/>
      <c r="D174" s="169"/>
      <c r="E174" s="170"/>
      <c r="F174" s="170"/>
      <c r="G174" s="170"/>
      <c r="H174" s="168"/>
      <c r="I174" s="359"/>
      <c r="J174" s="360"/>
      <c r="K174" s="361"/>
      <c r="L174" s="361"/>
      <c r="M174" s="361"/>
      <c r="N174" s="217"/>
      <c r="O174" s="133" t="s">
        <v>9</v>
      </c>
      <c r="P174" s="137"/>
    </row>
    <row r="175" spans="1:16" ht="26" customHeight="1" x14ac:dyDescent="0.2">
      <c r="A175" s="289"/>
      <c r="B175" s="290" t="s">
        <v>383</v>
      </c>
      <c r="C175" s="206"/>
      <c r="D175" s="206"/>
      <c r="E175" s="206"/>
      <c r="F175" s="206"/>
      <c r="G175" s="206"/>
      <c r="H175" s="206"/>
      <c r="I175" s="206"/>
      <c r="J175" s="206"/>
      <c r="K175" s="206"/>
      <c r="L175" s="206"/>
      <c r="M175" s="207"/>
      <c r="N175" s="291"/>
      <c r="O175" s="291"/>
      <c r="P175" s="292"/>
    </row>
    <row r="176" spans="1:16" ht="26" customHeight="1" x14ac:dyDescent="0.2">
      <c r="A176" s="299"/>
      <c r="B176" s="139" t="s">
        <v>326</v>
      </c>
      <c r="C176" s="140" t="s">
        <v>53</v>
      </c>
      <c r="D176" s="141" t="s">
        <v>384</v>
      </c>
      <c r="E176" s="206"/>
      <c r="F176" s="206"/>
      <c r="G176" s="213"/>
      <c r="H176" s="140">
        <v>12</v>
      </c>
      <c r="I176" s="142">
        <v>0.309</v>
      </c>
      <c r="J176" s="143">
        <v>11</v>
      </c>
      <c r="K176" s="144">
        <v>8</v>
      </c>
      <c r="L176" s="144">
        <v>26</v>
      </c>
      <c r="M176" s="144">
        <v>208</v>
      </c>
      <c r="N176" s="217">
        <v>53.5625</v>
      </c>
      <c r="O176" s="133">
        <v>4.463541666666667</v>
      </c>
      <c r="P176" s="134">
        <f>A176*N176</f>
        <v>0</v>
      </c>
    </row>
    <row r="177" spans="1:16" ht="26" customHeight="1" x14ac:dyDescent="0.2">
      <c r="A177" s="299"/>
      <c r="B177" s="139" t="s">
        <v>327</v>
      </c>
      <c r="C177" s="140" t="s">
        <v>53</v>
      </c>
      <c r="D177" s="141" t="s">
        <v>328</v>
      </c>
      <c r="E177" s="206"/>
      <c r="F177" s="206"/>
      <c r="G177" s="213"/>
      <c r="H177" s="140">
        <v>12</v>
      </c>
      <c r="I177" s="142">
        <v>0.309</v>
      </c>
      <c r="J177" s="143">
        <v>11</v>
      </c>
      <c r="K177" s="144">
        <v>8</v>
      </c>
      <c r="L177" s="144">
        <v>26</v>
      </c>
      <c r="M177" s="144">
        <v>208</v>
      </c>
      <c r="N177" s="217">
        <v>53.5625</v>
      </c>
      <c r="O177" s="133">
        <v>4.463541666666667</v>
      </c>
      <c r="P177" s="134">
        <f>A177*N177</f>
        <v>0</v>
      </c>
    </row>
    <row r="178" spans="1:16" ht="26" customHeight="1" x14ac:dyDescent="0.2">
      <c r="A178" s="299"/>
      <c r="B178" s="139" t="s">
        <v>329</v>
      </c>
      <c r="C178" s="140" t="s">
        <v>84</v>
      </c>
      <c r="D178" s="149" t="s">
        <v>330</v>
      </c>
      <c r="E178" s="206"/>
      <c r="F178" s="206"/>
      <c r="G178" s="213"/>
      <c r="H178" s="140">
        <v>12</v>
      </c>
      <c r="I178" s="142">
        <v>0.39900000000000002</v>
      </c>
      <c r="J178" s="143">
        <v>14</v>
      </c>
      <c r="K178" s="144">
        <v>14</v>
      </c>
      <c r="L178" s="144">
        <v>11</v>
      </c>
      <c r="M178" s="144">
        <v>154</v>
      </c>
      <c r="N178" s="217">
        <v>53.5625</v>
      </c>
      <c r="O178" s="133">
        <v>4.463541666666667</v>
      </c>
      <c r="P178" s="134">
        <f>A178*N178</f>
        <v>0</v>
      </c>
    </row>
    <row r="179" spans="1:16" ht="26" customHeight="1" x14ac:dyDescent="0.2">
      <c r="A179" s="299"/>
      <c r="B179" s="139" t="s">
        <v>331</v>
      </c>
      <c r="C179" s="140" t="s">
        <v>84</v>
      </c>
      <c r="D179" s="141" t="s">
        <v>332</v>
      </c>
      <c r="E179" s="206"/>
      <c r="F179" s="206"/>
      <c r="G179" s="213"/>
      <c r="H179" s="140">
        <v>12</v>
      </c>
      <c r="I179" s="142">
        <v>0.39900000000000002</v>
      </c>
      <c r="J179" s="143">
        <v>14</v>
      </c>
      <c r="K179" s="144">
        <v>14</v>
      </c>
      <c r="L179" s="144">
        <v>11</v>
      </c>
      <c r="M179" s="144">
        <v>154</v>
      </c>
      <c r="N179" s="217">
        <v>53.5625</v>
      </c>
      <c r="O179" s="133">
        <v>4.463541666666667</v>
      </c>
      <c r="P179" s="134">
        <f>A179*N179</f>
        <v>0</v>
      </c>
    </row>
    <row r="180" spans="1:16" ht="26" customHeight="1" x14ac:dyDescent="0.2">
      <c r="A180" s="299"/>
      <c r="B180" s="139" t="s">
        <v>333</v>
      </c>
      <c r="C180" s="140" t="s">
        <v>73</v>
      </c>
      <c r="D180" s="149" t="s">
        <v>385</v>
      </c>
      <c r="E180" s="206"/>
      <c r="F180" s="206"/>
      <c r="G180" s="213"/>
      <c r="H180" s="140">
        <v>12</v>
      </c>
      <c r="I180" s="142">
        <v>0.23899999999999999</v>
      </c>
      <c r="J180" s="143">
        <v>7</v>
      </c>
      <c r="K180" s="144">
        <v>8</v>
      </c>
      <c r="L180" s="144">
        <v>37</v>
      </c>
      <c r="M180" s="144">
        <v>296</v>
      </c>
      <c r="N180" s="217">
        <v>53.5625</v>
      </c>
      <c r="O180" s="133">
        <v>4.463541666666667</v>
      </c>
      <c r="P180" s="134">
        <f>A180*N180</f>
        <v>0</v>
      </c>
    </row>
    <row r="181" spans="1:16" ht="26" customHeight="1" x14ac:dyDescent="0.2">
      <c r="A181" s="299"/>
      <c r="B181" s="155"/>
      <c r="C181" s="333"/>
      <c r="D181" s="223"/>
      <c r="E181" s="362"/>
      <c r="F181" s="362"/>
      <c r="G181" s="362"/>
      <c r="H181" s="333"/>
      <c r="I181" s="335"/>
      <c r="J181" s="336"/>
      <c r="K181" s="226"/>
      <c r="L181" s="226"/>
      <c r="M181" s="226"/>
      <c r="N181" s="217"/>
      <c r="O181" s="133" t="s">
        <v>9</v>
      </c>
      <c r="P181" s="134"/>
    </row>
    <row r="182" spans="1:16" ht="26" customHeight="1" x14ac:dyDescent="0.2">
      <c r="A182" s="363"/>
      <c r="B182" s="338" t="s">
        <v>334</v>
      </c>
      <c r="C182" s="206"/>
      <c r="D182" s="206"/>
      <c r="E182" s="206"/>
      <c r="F182" s="206"/>
      <c r="G182" s="206"/>
      <c r="H182" s="206"/>
      <c r="I182" s="206"/>
      <c r="J182" s="206"/>
      <c r="K182" s="206"/>
      <c r="L182" s="206"/>
      <c r="M182" s="207"/>
      <c r="N182" s="364"/>
      <c r="O182" s="364"/>
      <c r="P182" s="364"/>
    </row>
    <row r="183" spans="1:16" ht="26" customHeight="1" x14ac:dyDescent="0.2">
      <c r="A183" s="248"/>
      <c r="B183" s="232" t="s">
        <v>335</v>
      </c>
      <c r="C183" s="231" t="s">
        <v>229</v>
      </c>
      <c r="D183" s="365" t="s">
        <v>336</v>
      </c>
      <c r="E183" s="206"/>
      <c r="F183" s="206"/>
      <c r="G183" s="213"/>
      <c r="H183" s="231">
        <v>24</v>
      </c>
      <c r="I183" s="249">
        <v>0.309</v>
      </c>
      <c r="J183" s="235">
        <v>10.08</v>
      </c>
      <c r="K183" s="236">
        <v>8</v>
      </c>
      <c r="L183" s="236">
        <v>26</v>
      </c>
      <c r="M183" s="236">
        <v>208</v>
      </c>
      <c r="N183" s="217">
        <v>79.0625</v>
      </c>
      <c r="O183" s="133">
        <v>3.294270833333333</v>
      </c>
      <c r="P183" s="134">
        <f>A183*N183</f>
        <v>0</v>
      </c>
    </row>
    <row r="184" spans="1:16" ht="26" customHeight="1" x14ac:dyDescent="0.2">
      <c r="A184" s="248"/>
      <c r="B184" s="232" t="s">
        <v>337</v>
      </c>
      <c r="C184" s="231" t="s">
        <v>229</v>
      </c>
      <c r="D184" s="365" t="s">
        <v>338</v>
      </c>
      <c r="E184" s="206"/>
      <c r="F184" s="206"/>
      <c r="G184" s="213"/>
      <c r="H184" s="231">
        <v>24</v>
      </c>
      <c r="I184" s="249">
        <v>0.39800000000000002</v>
      </c>
      <c r="J184" s="235">
        <v>12</v>
      </c>
      <c r="K184" s="236">
        <v>14</v>
      </c>
      <c r="L184" s="236">
        <v>11</v>
      </c>
      <c r="M184" s="236">
        <v>154</v>
      </c>
      <c r="N184" s="217">
        <v>79.0625</v>
      </c>
      <c r="O184" s="133">
        <v>3.294270833333333</v>
      </c>
      <c r="P184" s="134">
        <f>A184*N184</f>
        <v>0</v>
      </c>
    </row>
    <row r="185" spans="1:16" ht="26" customHeight="1" x14ac:dyDescent="0.2">
      <c r="A185" s="248"/>
      <c r="B185" s="232" t="s">
        <v>339</v>
      </c>
      <c r="C185" s="231" t="s">
        <v>229</v>
      </c>
      <c r="D185" s="233" t="s">
        <v>340</v>
      </c>
      <c r="E185" s="206"/>
      <c r="F185" s="206"/>
      <c r="G185" s="213"/>
      <c r="H185" s="231">
        <v>24</v>
      </c>
      <c r="I185" s="249">
        <v>0.309</v>
      </c>
      <c r="J185" s="235">
        <v>10</v>
      </c>
      <c r="K185" s="236">
        <v>8</v>
      </c>
      <c r="L185" s="236">
        <v>26</v>
      </c>
      <c r="M185" s="236">
        <v>208</v>
      </c>
      <c r="N185" s="217">
        <v>79.0625</v>
      </c>
      <c r="O185" s="133">
        <v>3.294270833333333</v>
      </c>
      <c r="P185" s="134">
        <f>A185*N185</f>
        <v>0</v>
      </c>
    </row>
    <row r="186" spans="1:16" ht="26" customHeight="1" x14ac:dyDescent="0.2">
      <c r="A186" s="248"/>
      <c r="B186" s="232" t="s">
        <v>341</v>
      </c>
      <c r="C186" s="231" t="s">
        <v>229</v>
      </c>
      <c r="D186" s="365" t="s">
        <v>342</v>
      </c>
      <c r="E186" s="206"/>
      <c r="F186" s="206"/>
      <c r="G186" s="213"/>
      <c r="H186" s="231">
        <v>24</v>
      </c>
      <c r="I186" s="249">
        <v>0.17399999999999999</v>
      </c>
      <c r="J186" s="235">
        <v>5</v>
      </c>
      <c r="K186" s="236">
        <v>8</v>
      </c>
      <c r="L186" s="236">
        <v>42</v>
      </c>
      <c r="M186" s="236">
        <v>336</v>
      </c>
      <c r="N186" s="217">
        <v>79.0625</v>
      </c>
      <c r="O186" s="133">
        <v>3.294270833333333</v>
      </c>
      <c r="P186" s="134">
        <f>A186*N186</f>
        <v>0</v>
      </c>
    </row>
    <row r="187" spans="1:16" ht="26" customHeight="1" x14ac:dyDescent="0.2">
      <c r="A187" s="250"/>
      <c r="B187" s="159"/>
      <c r="C187" s="366" t="s">
        <v>229</v>
      </c>
      <c r="D187" s="367" t="s">
        <v>386</v>
      </c>
      <c r="E187" s="206"/>
      <c r="F187" s="206"/>
      <c r="G187" s="206"/>
      <c r="H187" s="206"/>
      <c r="I187" s="206"/>
      <c r="J187" s="206"/>
      <c r="K187" s="213"/>
      <c r="L187" s="368"/>
      <c r="M187" s="368"/>
      <c r="N187" s="369"/>
      <c r="O187" s="133" t="s">
        <v>9</v>
      </c>
      <c r="P187" s="171" t="s">
        <v>343</v>
      </c>
    </row>
    <row r="188" spans="1:16" ht="26" customHeight="1" x14ac:dyDescent="0.2">
      <c r="A188" s="358"/>
      <c r="B188" s="167"/>
      <c r="C188" s="168"/>
      <c r="D188" s="169"/>
      <c r="E188" s="165"/>
      <c r="F188" s="165"/>
      <c r="G188" s="165"/>
      <c r="H188" s="168"/>
      <c r="I188" s="359"/>
      <c r="J188" s="360"/>
      <c r="K188" s="361"/>
      <c r="L188" s="361"/>
      <c r="M188" s="361"/>
      <c r="N188" s="217"/>
      <c r="O188" s="133" t="s">
        <v>9</v>
      </c>
      <c r="P188" s="172"/>
    </row>
    <row r="189" spans="1:16" ht="26" customHeight="1" x14ac:dyDescent="0.2">
      <c r="A189" s="370"/>
      <c r="B189" s="342" t="s">
        <v>344</v>
      </c>
      <c r="C189" s="206"/>
      <c r="D189" s="206"/>
      <c r="E189" s="206"/>
      <c r="F189" s="206"/>
      <c r="G189" s="206"/>
      <c r="H189" s="206"/>
      <c r="I189" s="206"/>
      <c r="J189" s="206"/>
      <c r="K189" s="206"/>
      <c r="L189" s="206"/>
      <c r="M189" s="207"/>
      <c r="N189" s="371"/>
      <c r="O189" s="372"/>
      <c r="P189" s="372"/>
    </row>
    <row r="190" spans="1:16" ht="26" customHeight="1" x14ac:dyDescent="0.2">
      <c r="A190" s="354"/>
      <c r="B190" s="159" t="s">
        <v>345</v>
      </c>
      <c r="C190" s="244" t="s">
        <v>84</v>
      </c>
      <c r="D190" s="161" t="s">
        <v>387</v>
      </c>
      <c r="E190" s="206"/>
      <c r="F190" s="206"/>
      <c r="G190" s="213"/>
      <c r="H190" s="373">
        <v>6</v>
      </c>
      <c r="I190" s="374">
        <v>0.39889999999999998</v>
      </c>
      <c r="J190" s="375">
        <v>13.45</v>
      </c>
      <c r="K190" s="375">
        <v>11</v>
      </c>
      <c r="L190" s="373">
        <v>14</v>
      </c>
      <c r="M190" s="376">
        <v>154</v>
      </c>
      <c r="N190" s="217">
        <v>26.812500000000004</v>
      </c>
      <c r="O190" s="133">
        <v>4.4687500000000009</v>
      </c>
      <c r="P190" s="134">
        <f>A190*N190</f>
        <v>0</v>
      </c>
    </row>
    <row r="191" spans="1:16" ht="26" customHeight="1" x14ac:dyDescent="0.2">
      <c r="A191" s="343"/>
      <c r="B191" s="152" t="s">
        <v>346</v>
      </c>
      <c r="C191" s="152" t="s">
        <v>298</v>
      </c>
      <c r="D191" s="154" t="s">
        <v>388</v>
      </c>
      <c r="E191" s="206"/>
      <c r="F191" s="206"/>
      <c r="G191" s="213"/>
      <c r="H191" s="344">
        <v>48</v>
      </c>
      <c r="I191" s="345">
        <v>0.36109999999999998</v>
      </c>
      <c r="J191" s="346">
        <v>6</v>
      </c>
      <c r="K191" s="346">
        <v>10</v>
      </c>
      <c r="L191" s="344">
        <v>17</v>
      </c>
      <c r="M191" s="347">
        <v>170</v>
      </c>
      <c r="N191" s="217">
        <v>48.937500000000007</v>
      </c>
      <c r="O191" s="133">
        <v>1.0195312500000002</v>
      </c>
      <c r="P191" s="134">
        <f>A191*N191</f>
        <v>0</v>
      </c>
    </row>
    <row r="192" spans="1:16" ht="26" customHeight="1" x14ac:dyDescent="0.2">
      <c r="A192" s="354"/>
      <c r="B192" s="159" t="s">
        <v>347</v>
      </c>
      <c r="C192" s="244" t="s">
        <v>348</v>
      </c>
      <c r="D192" s="161" t="s">
        <v>389</v>
      </c>
      <c r="E192" s="206"/>
      <c r="F192" s="206"/>
      <c r="G192" s="213"/>
      <c r="H192" s="373">
        <v>6</v>
      </c>
      <c r="I192" s="374">
        <v>0.18</v>
      </c>
      <c r="J192" s="375">
        <v>4.0679999999999996</v>
      </c>
      <c r="K192" s="375">
        <v>20</v>
      </c>
      <c r="L192" s="373">
        <v>18</v>
      </c>
      <c r="M192" s="376">
        <v>360</v>
      </c>
      <c r="N192" s="217">
        <v>26.812500000000004</v>
      </c>
      <c r="O192" s="133">
        <v>4.4687500000000009</v>
      </c>
      <c r="P192" s="134">
        <f>A192*N192</f>
        <v>0</v>
      </c>
    </row>
    <row r="193" spans="1:16" ht="26" customHeight="1" x14ac:dyDescent="0.2">
      <c r="A193" s="354"/>
      <c r="B193" s="159" t="s">
        <v>349</v>
      </c>
      <c r="C193" s="244" t="s">
        <v>84</v>
      </c>
      <c r="D193" s="161" t="s">
        <v>390</v>
      </c>
      <c r="E193" s="206"/>
      <c r="F193" s="206"/>
      <c r="G193" s="213"/>
      <c r="H193" s="373">
        <v>6</v>
      </c>
      <c r="I193" s="374">
        <v>0.39889999999999998</v>
      </c>
      <c r="J193" s="375">
        <v>13.45</v>
      </c>
      <c r="K193" s="375">
        <v>11</v>
      </c>
      <c r="L193" s="373">
        <v>14</v>
      </c>
      <c r="M193" s="376">
        <v>154</v>
      </c>
      <c r="N193" s="217">
        <v>26.812500000000004</v>
      </c>
      <c r="O193" s="133">
        <v>4.4687500000000009</v>
      </c>
      <c r="P193" s="134">
        <f>A193*N193</f>
        <v>0</v>
      </c>
    </row>
    <row r="194" spans="1:16" ht="26" customHeight="1" x14ac:dyDescent="0.2">
      <c r="A194" s="354"/>
      <c r="B194" s="159" t="s">
        <v>350</v>
      </c>
      <c r="C194" s="244" t="s">
        <v>53</v>
      </c>
      <c r="D194" s="161" t="s">
        <v>391</v>
      </c>
      <c r="E194" s="206"/>
      <c r="F194" s="206"/>
      <c r="G194" s="213"/>
      <c r="H194" s="373">
        <v>6</v>
      </c>
      <c r="I194" s="374">
        <v>0.182</v>
      </c>
      <c r="J194" s="375">
        <v>5.5529999999999999</v>
      </c>
      <c r="K194" s="375">
        <v>42</v>
      </c>
      <c r="L194" s="373">
        <v>7</v>
      </c>
      <c r="M194" s="376">
        <v>294</v>
      </c>
      <c r="N194" s="217">
        <v>26.812500000000004</v>
      </c>
      <c r="O194" s="133">
        <v>4.4687500000000009</v>
      </c>
      <c r="P194" s="134">
        <f>A194*N194</f>
        <v>0</v>
      </c>
    </row>
    <row r="195" spans="1:16" ht="26" customHeight="1" x14ac:dyDescent="0.2">
      <c r="A195" s="354"/>
      <c r="B195" s="159" t="s">
        <v>351</v>
      </c>
      <c r="C195" s="244" t="s">
        <v>115</v>
      </c>
      <c r="D195" s="161" t="s">
        <v>392</v>
      </c>
      <c r="E195" s="206"/>
      <c r="F195" s="206"/>
      <c r="G195" s="213"/>
      <c r="H195" s="373">
        <v>24</v>
      </c>
      <c r="I195" s="374">
        <v>0.98</v>
      </c>
      <c r="J195" s="375">
        <v>26.5</v>
      </c>
      <c r="K195" s="375">
        <v>4</v>
      </c>
      <c r="L195" s="373">
        <v>7</v>
      </c>
      <c r="M195" s="376">
        <v>28</v>
      </c>
      <c r="N195" s="217">
        <v>107.25000000000001</v>
      </c>
      <c r="O195" s="133">
        <v>4.4687500000000009</v>
      </c>
      <c r="P195" s="134">
        <f>A195*N195</f>
        <v>0</v>
      </c>
    </row>
    <row r="196" spans="1:16" ht="26" customHeight="1" x14ac:dyDescent="0.2">
      <c r="A196" s="377"/>
      <c r="B196" s="159" t="s">
        <v>9</v>
      </c>
      <c r="C196" s="378" t="s">
        <v>298</v>
      </c>
      <c r="D196" s="379" t="s">
        <v>393</v>
      </c>
      <c r="E196" s="206"/>
      <c r="F196" s="206"/>
      <c r="G196" s="206"/>
      <c r="H196" s="206"/>
      <c r="I196" s="206"/>
      <c r="J196" s="206"/>
      <c r="K196" s="206"/>
      <c r="L196" s="206"/>
      <c r="M196" s="206"/>
      <c r="N196" s="213"/>
      <c r="O196" s="133" t="s">
        <v>9</v>
      </c>
      <c r="P196" s="171" t="s">
        <v>343</v>
      </c>
    </row>
    <row r="197" spans="1:16" ht="26" customHeight="1" x14ac:dyDescent="0.2">
      <c r="A197" s="305"/>
      <c r="B197" s="167"/>
      <c r="C197" s="380"/>
      <c r="D197" s="381"/>
      <c r="E197" s="382"/>
      <c r="F197" s="382"/>
      <c r="G197" s="382"/>
      <c r="H197" s="383"/>
      <c r="I197" s="384"/>
      <c r="J197" s="385"/>
      <c r="K197" s="386"/>
      <c r="L197" s="387"/>
      <c r="M197" s="388"/>
      <c r="N197" s="173"/>
      <c r="O197" s="133" t="s">
        <v>9</v>
      </c>
      <c r="P197" s="174"/>
    </row>
    <row r="198" spans="1:16" ht="26" customHeight="1" x14ac:dyDescent="0.2">
      <c r="A198" s="389"/>
      <c r="B198" s="228" t="s">
        <v>394</v>
      </c>
      <c r="C198" s="206"/>
      <c r="D198" s="206"/>
      <c r="E198" s="206"/>
      <c r="F198" s="206"/>
      <c r="G198" s="206"/>
      <c r="H198" s="206"/>
      <c r="I198" s="206"/>
      <c r="J198" s="206"/>
      <c r="K198" s="206"/>
      <c r="L198" s="206"/>
      <c r="M198" s="207"/>
      <c r="N198" s="390"/>
      <c r="O198" s="390"/>
      <c r="P198" s="391"/>
    </row>
    <row r="199" spans="1:16" ht="26" customHeight="1" x14ac:dyDescent="0.2">
      <c r="A199" s="299"/>
      <c r="B199" s="139" t="s">
        <v>352</v>
      </c>
      <c r="C199" s="140" t="s">
        <v>121</v>
      </c>
      <c r="D199" s="141" t="s">
        <v>395</v>
      </c>
      <c r="E199" s="206"/>
      <c r="F199" s="206"/>
      <c r="G199" s="213"/>
      <c r="H199" s="140">
        <v>12</v>
      </c>
      <c r="I199" s="142">
        <v>0.17799999999999999</v>
      </c>
      <c r="J199" s="143">
        <v>6</v>
      </c>
      <c r="K199" s="144">
        <v>7</v>
      </c>
      <c r="L199" s="144">
        <v>42</v>
      </c>
      <c r="M199" s="144">
        <v>294</v>
      </c>
      <c r="N199" s="217">
        <v>41.875</v>
      </c>
      <c r="O199" s="133">
        <v>3.489583333333333</v>
      </c>
      <c r="P199" s="134">
        <f>A199*N199</f>
        <v>0</v>
      </c>
    </row>
    <row r="200" spans="1:16" ht="26" customHeight="1" x14ac:dyDescent="0.2">
      <c r="A200" s="299"/>
      <c r="B200" s="139" t="s">
        <v>353</v>
      </c>
      <c r="C200" s="140" t="s">
        <v>354</v>
      </c>
      <c r="D200" s="149" t="s">
        <v>396</v>
      </c>
      <c r="E200" s="206"/>
      <c r="F200" s="206"/>
      <c r="G200" s="213"/>
      <c r="H200" s="140">
        <v>12</v>
      </c>
      <c r="I200" s="142">
        <v>0.39800000000000002</v>
      </c>
      <c r="J200" s="143">
        <v>12</v>
      </c>
      <c r="K200" s="144">
        <v>14</v>
      </c>
      <c r="L200" s="144">
        <v>11</v>
      </c>
      <c r="M200" s="144">
        <v>154</v>
      </c>
      <c r="N200" s="217">
        <v>35.75</v>
      </c>
      <c r="O200" s="133">
        <v>2.9791666666666665</v>
      </c>
      <c r="P200" s="134">
        <f>A200*N200</f>
        <v>0</v>
      </c>
    </row>
    <row r="201" spans="1:16" ht="26" customHeight="1" x14ac:dyDescent="0.2">
      <c r="A201" s="299"/>
      <c r="B201" s="139" t="s">
        <v>355</v>
      </c>
      <c r="C201" s="140" t="s">
        <v>356</v>
      </c>
      <c r="D201" s="149" t="s">
        <v>397</v>
      </c>
      <c r="E201" s="206"/>
      <c r="F201" s="206"/>
      <c r="G201" s="213"/>
      <c r="H201" s="140">
        <v>12</v>
      </c>
      <c r="I201" s="142">
        <v>0.28699999999999998</v>
      </c>
      <c r="J201" s="143">
        <v>9</v>
      </c>
      <c r="K201" s="144">
        <v>6</v>
      </c>
      <c r="L201" s="144">
        <v>36</v>
      </c>
      <c r="M201" s="144">
        <v>216</v>
      </c>
      <c r="N201" s="217">
        <v>78.125</v>
      </c>
      <c r="O201" s="133">
        <v>6.5104166666666661</v>
      </c>
      <c r="P201" s="134">
        <f>A201*N201</f>
        <v>0</v>
      </c>
    </row>
    <row r="202" spans="1:16" ht="26" customHeight="1" x14ac:dyDescent="0.2">
      <c r="A202" s="294"/>
      <c r="B202" s="139" t="s">
        <v>357</v>
      </c>
      <c r="C202" s="140" t="s">
        <v>358</v>
      </c>
      <c r="D202" s="149" t="s">
        <v>359</v>
      </c>
      <c r="E202" s="206"/>
      <c r="F202" s="206"/>
      <c r="G202" s="213"/>
      <c r="H202" s="140">
        <v>24</v>
      </c>
      <c r="I202" s="142">
        <v>0.96689999999999998</v>
      </c>
      <c r="J202" s="143"/>
      <c r="K202" s="392">
        <v>4</v>
      </c>
      <c r="L202" s="144">
        <v>10</v>
      </c>
      <c r="M202" s="144">
        <v>93.59</v>
      </c>
      <c r="N202" s="217">
        <v>79.6875</v>
      </c>
      <c r="O202" s="133">
        <v>3.3203125</v>
      </c>
      <c r="P202" s="134">
        <f>A202*N202</f>
        <v>0</v>
      </c>
    </row>
    <row r="203" spans="1:16" ht="26" customHeight="1" x14ac:dyDescent="0.2">
      <c r="A203" s="294"/>
      <c r="B203" s="155"/>
      <c r="C203" s="333"/>
      <c r="D203" s="223"/>
      <c r="E203" s="393"/>
      <c r="F203" s="393"/>
      <c r="G203" s="393"/>
      <c r="H203" s="333"/>
      <c r="I203" s="335"/>
      <c r="J203" s="336"/>
      <c r="K203" s="326"/>
      <c r="L203" s="226"/>
      <c r="M203" s="226"/>
      <c r="N203" s="394"/>
      <c r="O203" s="133" t="s">
        <v>9</v>
      </c>
      <c r="P203" s="175"/>
    </row>
    <row r="204" spans="1:16" ht="26" customHeight="1" x14ac:dyDescent="0.2">
      <c r="A204" s="395"/>
      <c r="B204" s="396" t="s">
        <v>360</v>
      </c>
      <c r="C204" s="206"/>
      <c r="D204" s="206"/>
      <c r="E204" s="206"/>
      <c r="F204" s="206"/>
      <c r="G204" s="206"/>
      <c r="H204" s="206"/>
      <c r="I204" s="206"/>
      <c r="J204" s="206"/>
      <c r="K204" s="206"/>
      <c r="L204" s="206"/>
      <c r="M204" s="207"/>
      <c r="N204" s="208"/>
      <c r="O204" s="208"/>
      <c r="P204" s="210"/>
    </row>
    <row r="205" spans="1:16" ht="26" customHeight="1" x14ac:dyDescent="0.2">
      <c r="A205" s="299"/>
      <c r="B205" s="139" t="s">
        <v>361</v>
      </c>
      <c r="C205" s="140" t="s">
        <v>362</v>
      </c>
      <c r="D205" s="141" t="s">
        <v>363</v>
      </c>
      <c r="E205" s="206"/>
      <c r="F205" s="206"/>
      <c r="G205" s="213"/>
      <c r="H205" s="140">
        <v>12</v>
      </c>
      <c r="I205" s="142">
        <v>0.39929999999999999</v>
      </c>
      <c r="J205" s="143">
        <v>8</v>
      </c>
      <c r="K205" s="144">
        <v>15</v>
      </c>
      <c r="L205" s="144">
        <v>10</v>
      </c>
      <c r="M205" s="144">
        <v>150</v>
      </c>
      <c r="N205" s="217">
        <v>31.3125</v>
      </c>
      <c r="O205" s="133">
        <v>2.609375</v>
      </c>
      <c r="P205" s="134">
        <f>A205*N205</f>
        <v>0</v>
      </c>
    </row>
    <row r="206" spans="1:16" ht="26" customHeight="1" x14ac:dyDescent="0.2">
      <c r="A206" s="299"/>
      <c r="B206" s="139" t="s">
        <v>364</v>
      </c>
      <c r="C206" s="140" t="s">
        <v>365</v>
      </c>
      <c r="D206" s="141" t="s">
        <v>366</v>
      </c>
      <c r="E206" s="206"/>
      <c r="F206" s="206"/>
      <c r="G206" s="213"/>
      <c r="H206" s="140">
        <v>12</v>
      </c>
      <c r="I206" s="219">
        <v>0.2001</v>
      </c>
      <c r="J206" s="143">
        <v>7</v>
      </c>
      <c r="K206" s="144">
        <v>7</v>
      </c>
      <c r="L206" s="144">
        <v>19</v>
      </c>
      <c r="M206" s="144">
        <v>133</v>
      </c>
      <c r="N206" s="217">
        <v>26.500000000000004</v>
      </c>
      <c r="O206" s="133">
        <v>2.2083333333333335</v>
      </c>
      <c r="P206" s="134">
        <f>A206*N206</f>
        <v>0</v>
      </c>
    </row>
    <row r="207" spans="1:16" ht="26" customHeight="1" x14ac:dyDescent="0.2">
      <c r="A207" s="299"/>
      <c r="B207" s="139" t="s">
        <v>367</v>
      </c>
      <c r="C207" s="140" t="s">
        <v>368</v>
      </c>
      <c r="D207" s="141" t="s">
        <v>369</v>
      </c>
      <c r="E207" s="206"/>
      <c r="F207" s="206"/>
      <c r="G207" s="213"/>
      <c r="H207" s="140">
        <v>12</v>
      </c>
      <c r="I207" s="142">
        <v>0.2001</v>
      </c>
      <c r="J207" s="143">
        <v>7</v>
      </c>
      <c r="K207" s="144">
        <v>15</v>
      </c>
      <c r="L207" s="144">
        <v>10</v>
      </c>
      <c r="M207" s="144">
        <v>150</v>
      </c>
      <c r="N207" s="217">
        <v>35.1875</v>
      </c>
      <c r="O207" s="133">
        <v>2.932291666666667</v>
      </c>
      <c r="P207" s="134">
        <f>A207*N207</f>
        <v>0</v>
      </c>
    </row>
    <row r="208" spans="1:16" ht="26" customHeight="1" x14ac:dyDescent="0.2">
      <c r="A208" s="299"/>
      <c r="B208" s="155"/>
      <c r="C208" s="222"/>
      <c r="D208" s="397"/>
      <c r="E208" s="206"/>
      <c r="F208" s="206"/>
      <c r="G208" s="206"/>
      <c r="H208" s="222"/>
      <c r="I208" s="224"/>
      <c r="J208" s="225"/>
      <c r="K208" s="398"/>
      <c r="L208" s="398"/>
      <c r="M208" s="398"/>
      <c r="N208" s="258"/>
      <c r="O208" s="399"/>
      <c r="P208" s="327"/>
    </row>
    <row r="209" spans="1:16" ht="19.5" customHeight="1" x14ac:dyDescent="0.2">
      <c r="A209" s="400"/>
      <c r="B209" s="401"/>
      <c r="C209" s="402"/>
      <c r="D209" s="403"/>
      <c r="E209" s="403"/>
      <c r="F209" s="403"/>
      <c r="G209" s="403"/>
      <c r="H209" s="402"/>
      <c r="I209" s="404"/>
      <c r="J209" s="405"/>
      <c r="K209" s="406"/>
      <c r="L209" s="401"/>
      <c r="M209" s="401"/>
      <c r="N209" s="407"/>
      <c r="O209" s="176"/>
      <c r="P209" s="177">
        <f>SUM(P25:P208)</f>
        <v>0</v>
      </c>
    </row>
  </sheetData>
  <mergeCells count="149">
    <mergeCell ref="D79:G79"/>
    <mergeCell ref="D29:G29"/>
    <mergeCell ref="D31:G31"/>
    <mergeCell ref="D30:G30"/>
    <mergeCell ref="D33:G33"/>
    <mergeCell ref="D62:G62"/>
    <mergeCell ref="D78:G78"/>
    <mergeCell ref="D75:G75"/>
    <mergeCell ref="D76:G76"/>
    <mergeCell ref="D71:G71"/>
    <mergeCell ref="D70:G70"/>
    <mergeCell ref="D56:G56"/>
    <mergeCell ref="D54:G54"/>
    <mergeCell ref="B72:M72"/>
    <mergeCell ref="D58:G58"/>
    <mergeCell ref="D59:G59"/>
    <mergeCell ref="B57:M57"/>
    <mergeCell ref="D66:G66"/>
    <mergeCell ref="D63:G63"/>
    <mergeCell ref="D69:G69"/>
    <mergeCell ref="D11:G11"/>
    <mergeCell ref="D12:G12"/>
    <mergeCell ref="D13:G13"/>
    <mergeCell ref="H12:P12"/>
    <mergeCell ref="A10:P10"/>
    <mergeCell ref="D43:G43"/>
    <mergeCell ref="D44:G44"/>
    <mergeCell ref="B42:P42"/>
    <mergeCell ref="D40:G40"/>
    <mergeCell ref="D80:G80"/>
    <mergeCell ref="D85:G85"/>
    <mergeCell ref="D86:G86"/>
    <mergeCell ref="D84:G84"/>
    <mergeCell ref="D14:G14"/>
    <mergeCell ref="B24:M24"/>
    <mergeCell ref="D22:G22"/>
    <mergeCell ref="D36:G36"/>
    <mergeCell ref="D25:G25"/>
    <mergeCell ref="D26:G26"/>
    <mergeCell ref="D34:G34"/>
    <mergeCell ref="D35:G35"/>
    <mergeCell ref="D28:G28"/>
    <mergeCell ref="D27:G27"/>
    <mergeCell ref="D38:G38"/>
    <mergeCell ref="D37:G37"/>
    <mergeCell ref="D39:G39"/>
    <mergeCell ref="D48:G48"/>
    <mergeCell ref="D45:G45"/>
    <mergeCell ref="D46:G46"/>
    <mergeCell ref="D47:G47"/>
    <mergeCell ref="D77:G77"/>
    <mergeCell ref="D73:G73"/>
    <mergeCell ref="D74:G74"/>
    <mergeCell ref="D81:G81"/>
    <mergeCell ref="D83:G83"/>
    <mergeCell ref="D82:G82"/>
    <mergeCell ref="D126:G126"/>
    <mergeCell ref="D127:G127"/>
    <mergeCell ref="D128:G128"/>
    <mergeCell ref="D125:G125"/>
    <mergeCell ref="D119:G119"/>
    <mergeCell ref="D121:G121"/>
    <mergeCell ref="D122:G122"/>
    <mergeCell ref="D120:G120"/>
    <mergeCell ref="D118:G118"/>
    <mergeCell ref="D117:G117"/>
    <mergeCell ref="D94:G94"/>
    <mergeCell ref="D96:G96"/>
    <mergeCell ref="D112:G112"/>
    <mergeCell ref="D180:G180"/>
    <mergeCell ref="D192:G192"/>
    <mergeCell ref="D191:G191"/>
    <mergeCell ref="D190:G190"/>
    <mergeCell ref="D199:G199"/>
    <mergeCell ref="D193:G193"/>
    <mergeCell ref="D194:G194"/>
    <mergeCell ref="D195:G195"/>
    <mergeCell ref="D131:G131"/>
    <mergeCell ref="D132:G132"/>
    <mergeCell ref="D133:G133"/>
    <mergeCell ref="D139:G139"/>
    <mergeCell ref="D147:G147"/>
    <mergeCell ref="D179:G179"/>
    <mergeCell ref="B99:M99"/>
    <mergeCell ref="D116:G116"/>
    <mergeCell ref="D114:G114"/>
    <mergeCell ref="D113:G113"/>
    <mergeCell ref="D115:G115"/>
    <mergeCell ref="D109:G109"/>
    <mergeCell ref="D110:G110"/>
    <mergeCell ref="D111:G111"/>
    <mergeCell ref="D95:G95"/>
    <mergeCell ref="D134:G134"/>
    <mergeCell ref="D130:G130"/>
    <mergeCell ref="D129:G129"/>
    <mergeCell ref="B124:M124"/>
    <mergeCell ref="B136:M136"/>
    <mergeCell ref="B142:M142"/>
    <mergeCell ref="B107:M107"/>
    <mergeCell ref="D108:G108"/>
    <mergeCell ref="D137:G137"/>
    <mergeCell ref="D135:G135"/>
    <mergeCell ref="D138:G138"/>
    <mergeCell ref="B204:M204"/>
    <mergeCell ref="D205:G205"/>
    <mergeCell ref="D206:G206"/>
    <mergeCell ref="D143:G143"/>
    <mergeCell ref="D144:G144"/>
    <mergeCell ref="D145:G145"/>
    <mergeCell ref="D146:G146"/>
    <mergeCell ref="B182:M182"/>
    <mergeCell ref="D183:G183"/>
    <mergeCell ref="D200:G200"/>
    <mergeCell ref="B198:M198"/>
    <mergeCell ref="D208:G208"/>
    <mergeCell ref="D207:G207"/>
    <mergeCell ref="D177:G177"/>
    <mergeCell ref="D178:G178"/>
    <mergeCell ref="D148:G148"/>
    <mergeCell ref="D149:G149"/>
    <mergeCell ref="D150:G150"/>
    <mergeCell ref="D151:G151"/>
    <mergeCell ref="D169:G169"/>
    <mergeCell ref="D171:G171"/>
    <mergeCell ref="D176:G176"/>
    <mergeCell ref="D202:G202"/>
    <mergeCell ref="D158:G158"/>
    <mergeCell ref="B153:M153"/>
    <mergeCell ref="B175:M175"/>
    <mergeCell ref="D160:G160"/>
    <mergeCell ref="D159:G159"/>
    <mergeCell ref="N153:P153"/>
    <mergeCell ref="D196:N196"/>
    <mergeCell ref="B189:M189"/>
    <mergeCell ref="D155:G155"/>
    <mergeCell ref="D154:G154"/>
    <mergeCell ref="D161:G161"/>
    <mergeCell ref="D162:G162"/>
    <mergeCell ref="D187:K187"/>
    <mergeCell ref="D186:G186"/>
    <mergeCell ref="D201:G201"/>
    <mergeCell ref="D184:G184"/>
    <mergeCell ref="D185:G185"/>
    <mergeCell ref="D157:G157"/>
    <mergeCell ref="D156:G156"/>
    <mergeCell ref="D163:G163"/>
    <mergeCell ref="D166:G166"/>
    <mergeCell ref="D167:G167"/>
    <mergeCell ref="D168:G168"/>
  </mergeCells>
  <conditionalFormatting sqref="N49 N55 O56:P56 O106:P106 O164:P164 O174:P174 O181:P181 N187:N188 O189 O197:P197 O209:P209">
    <cfRule type="cellIs" dxfId="26" priority="1" stopIfTrue="1" operator="equal">
      <formula>0</formula>
    </cfRule>
  </conditionalFormatting>
  <conditionalFormatting sqref="O25:O41 P25:P40">
    <cfRule type="cellIs" dxfId="25" priority="2" stopIfTrue="1" operator="equal">
      <formula>0</formula>
    </cfRule>
  </conditionalFormatting>
  <conditionalFormatting sqref="O141:P141">
    <cfRule type="cellIs" dxfId="24" priority="3" stopIfTrue="1" operator="equal">
      <formula>0</formula>
    </cfRule>
  </conditionalFormatting>
  <conditionalFormatting sqref="O41:P42">
    <cfRule type="cellIs" dxfId="23" priority="4" stopIfTrue="1" operator="equal">
      <formula>0</formula>
    </cfRule>
  </conditionalFormatting>
  <conditionalFormatting sqref="O203:P203">
    <cfRule type="cellIs" dxfId="22" priority="5" stopIfTrue="1" operator="equal">
      <formula>0</formula>
    </cfRule>
  </conditionalFormatting>
  <conditionalFormatting sqref="O165:P165">
    <cfRule type="cellIs" dxfId="21" priority="6" stopIfTrue="1" operator="equal">
      <formula>0</formula>
    </cfRule>
  </conditionalFormatting>
  <conditionalFormatting sqref="P182 O188:P188">
    <cfRule type="cellIs" dxfId="20" priority="7" stopIfTrue="1" operator="equal">
      <formula>0</formula>
    </cfRule>
  </conditionalFormatting>
  <conditionalFormatting sqref="O189:P189">
    <cfRule type="cellIs" dxfId="19" priority="8" stopIfTrue="1" operator="equal">
      <formula>0</formula>
    </cfRule>
  </conditionalFormatting>
  <conditionalFormatting sqref="O98 P98:P99">
    <cfRule type="cellIs" dxfId="18" priority="9" stopIfTrue="1" operator="equal">
      <formula>0</formula>
    </cfRule>
  </conditionalFormatting>
  <conditionalFormatting sqref="O196:P196">
    <cfRule type="cellIs" dxfId="17" priority="10" stopIfTrue="1" operator="equal">
      <formula>0</formula>
    </cfRule>
  </conditionalFormatting>
  <conditionalFormatting sqref="O187:P187">
    <cfRule type="cellIs" dxfId="16" priority="11" stopIfTrue="1" operator="equal">
      <formula>0</formula>
    </cfRule>
  </conditionalFormatting>
  <conditionalFormatting sqref="O43:P55">
    <cfRule type="cellIs" dxfId="15" priority="12" stopIfTrue="1" operator="equal">
      <formula>0</formula>
    </cfRule>
  </conditionalFormatting>
  <conditionalFormatting sqref="O58:P71 O73:O98 O100:O106 O108:O123 O125:O135 O137:O141 O143:O152 O154:O174 O176:O181 O183:O197 O199:O203 O205:O207">
    <cfRule type="cellIs" dxfId="14" priority="13" stopIfTrue="1" operator="equal">
      <formula>0</formula>
    </cfRule>
  </conditionalFormatting>
  <conditionalFormatting sqref="O73:P97">
    <cfRule type="cellIs" dxfId="13" priority="14" stopIfTrue="1" operator="equal">
      <formula>0</formula>
    </cfRule>
  </conditionalFormatting>
  <conditionalFormatting sqref="O100:P105">
    <cfRule type="cellIs" dxfId="12" priority="15" stopIfTrue="1" operator="equal">
      <formula>0</formula>
    </cfRule>
  </conditionalFormatting>
  <conditionalFormatting sqref="O108:P122">
    <cfRule type="cellIs" dxfId="11" priority="16" stopIfTrue="1" operator="equal">
      <formula>0</formula>
    </cfRule>
  </conditionalFormatting>
  <conditionalFormatting sqref="O125:P134">
    <cfRule type="cellIs" dxfId="10" priority="17" stopIfTrue="1" operator="equal">
      <formula>0</formula>
    </cfRule>
  </conditionalFormatting>
  <conditionalFormatting sqref="O137:P140">
    <cfRule type="cellIs" dxfId="9" priority="18" stopIfTrue="1" operator="equal">
      <formula>0</formula>
    </cfRule>
  </conditionalFormatting>
  <conditionalFormatting sqref="O143:P152 O154:P163">
    <cfRule type="cellIs" dxfId="8" priority="19" stopIfTrue="1" operator="equal">
      <formula>0</formula>
    </cfRule>
  </conditionalFormatting>
  <conditionalFormatting sqref="O166:P173">
    <cfRule type="cellIs" dxfId="7" priority="20" stopIfTrue="1" operator="equal">
      <formula>0</formula>
    </cfRule>
  </conditionalFormatting>
  <conditionalFormatting sqref="O176:P180">
    <cfRule type="cellIs" dxfId="6" priority="21" stopIfTrue="1" operator="equal">
      <formula>0</formula>
    </cfRule>
  </conditionalFormatting>
  <conditionalFormatting sqref="O183:P186">
    <cfRule type="cellIs" dxfId="5" priority="22" stopIfTrue="1" operator="equal">
      <formula>0</formula>
    </cfRule>
  </conditionalFormatting>
  <conditionalFormatting sqref="O190:P195">
    <cfRule type="cellIs" dxfId="4" priority="23" stopIfTrue="1" operator="equal">
      <formula>0</formula>
    </cfRule>
  </conditionalFormatting>
  <conditionalFormatting sqref="O199:P202">
    <cfRule type="cellIs" dxfId="3" priority="24" stopIfTrue="1" operator="equal">
      <formula>0</formula>
    </cfRule>
  </conditionalFormatting>
  <conditionalFormatting sqref="O205:P207">
    <cfRule type="cellIs" dxfId="2" priority="25" stopIfTrue="1" operator="equal">
      <formula>0</formula>
    </cfRule>
  </conditionalFormatting>
  <pageMargins left="0.25" right="0" top="0.5" bottom="0.5" header="0" footer="0"/>
  <pageSetup scale="7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F243E"/>
  </sheetPr>
  <dimension ref="A1:L1000"/>
  <sheetViews>
    <sheetView workbookViewId="0">
      <selection activeCell="L1" sqref="L1:L1048576"/>
    </sheetView>
  </sheetViews>
  <sheetFormatPr baseColWidth="10" defaultColWidth="14.5" defaultRowHeight="15" customHeight="1" x14ac:dyDescent="0.2"/>
  <cols>
    <col min="1" max="1" width="8.6640625" customWidth="1"/>
    <col min="2" max="2" width="18.6640625" customWidth="1"/>
    <col min="3" max="3" width="12.33203125" customWidth="1"/>
    <col min="4" max="6" width="8.6640625" customWidth="1"/>
    <col min="7" max="7" width="10.6640625" customWidth="1"/>
    <col min="8" max="8" width="12.5" customWidth="1"/>
    <col min="9" max="9" width="15" customWidth="1"/>
    <col min="10" max="10" width="10.5" hidden="1" customWidth="1"/>
    <col min="11" max="11" width="0.33203125" hidden="1" customWidth="1"/>
    <col min="12" max="25" width="8.6640625" customWidth="1"/>
  </cols>
  <sheetData>
    <row r="1" spans="1:12" x14ac:dyDescent="0.2">
      <c r="A1" s="1" t="s">
        <v>0</v>
      </c>
      <c r="B1" s="2"/>
      <c r="C1" s="3" t="s">
        <v>2</v>
      </c>
      <c r="D1" s="4"/>
      <c r="E1" s="4"/>
      <c r="F1" s="5"/>
      <c r="G1" s="6" t="s">
        <v>3</v>
      </c>
      <c r="H1" s="7" t="s">
        <v>4</v>
      </c>
      <c r="I1" s="7"/>
      <c r="J1" s="7"/>
      <c r="K1" s="7"/>
    </row>
    <row r="2" spans="1:12" ht="16" x14ac:dyDescent="0.2">
      <c r="A2" s="8"/>
      <c r="B2" s="9"/>
      <c r="C2" s="8"/>
      <c r="D2" s="10"/>
      <c r="E2" s="11"/>
      <c r="F2" s="13"/>
      <c r="G2" s="13"/>
      <c r="H2" s="15"/>
      <c r="I2" s="10"/>
      <c r="J2" s="10"/>
      <c r="K2" s="10"/>
    </row>
    <row r="3" spans="1:12" x14ac:dyDescent="0.2">
      <c r="A3" s="17" t="s">
        <v>5</v>
      </c>
      <c r="B3" s="18"/>
      <c r="C3" s="19" t="s">
        <v>7</v>
      </c>
      <c r="D3" s="4"/>
      <c r="E3" s="4"/>
      <c r="F3" s="5"/>
      <c r="G3" s="21" t="s">
        <v>8</v>
      </c>
      <c r="H3" s="3" t="s">
        <v>8</v>
      </c>
      <c r="I3" s="23"/>
      <c r="J3" s="23"/>
      <c r="K3" s="23"/>
    </row>
    <row r="4" spans="1:12" ht="16" x14ac:dyDescent="0.2">
      <c r="A4" s="8"/>
      <c r="B4" s="25"/>
      <c r="C4" s="126" t="s">
        <v>9</v>
      </c>
      <c r="D4" s="109"/>
      <c r="E4" s="109"/>
      <c r="F4" s="110"/>
      <c r="G4" s="13"/>
      <c r="H4" s="8"/>
      <c r="I4" s="29"/>
      <c r="J4" s="29"/>
      <c r="K4" s="10"/>
    </row>
    <row r="5" spans="1:12" x14ac:dyDescent="0.2">
      <c r="A5" s="30"/>
      <c r="B5" s="31"/>
      <c r="C5" s="30"/>
      <c r="D5" s="30"/>
      <c r="E5" s="30"/>
      <c r="F5" s="30"/>
      <c r="G5" s="30"/>
      <c r="H5" s="30"/>
      <c r="I5" s="30"/>
      <c r="J5" s="33"/>
    </row>
    <row r="6" spans="1:12" x14ac:dyDescent="0.2">
      <c r="A6" s="35" t="s">
        <v>10</v>
      </c>
      <c r="B6" s="36"/>
      <c r="C6" s="35"/>
      <c r="D6" s="31"/>
      <c r="E6" s="31"/>
      <c r="F6" s="31"/>
      <c r="G6" s="37" t="s">
        <v>11</v>
      </c>
      <c r="H6" s="31"/>
      <c r="I6" s="31"/>
      <c r="J6" s="18"/>
      <c r="K6" s="38"/>
      <c r="L6" s="38"/>
    </row>
    <row r="7" spans="1:12" ht="19" x14ac:dyDescent="0.3">
      <c r="A7" s="41"/>
      <c r="B7" s="43"/>
      <c r="C7" s="45"/>
      <c r="D7" s="30"/>
      <c r="E7" s="30"/>
      <c r="F7" s="30"/>
      <c r="G7" s="131"/>
      <c r="H7" s="102"/>
      <c r="I7" s="102"/>
      <c r="J7" s="102"/>
      <c r="K7" s="102"/>
    </row>
    <row r="8" spans="1:12" ht="19" x14ac:dyDescent="0.3">
      <c r="A8" s="41"/>
      <c r="B8" s="49"/>
      <c r="C8" s="50"/>
      <c r="D8" s="52"/>
      <c r="E8" s="39"/>
      <c r="F8" s="39"/>
      <c r="G8" s="132"/>
      <c r="H8" s="102"/>
      <c r="I8" s="102"/>
      <c r="J8" s="102"/>
      <c r="K8" s="102"/>
    </row>
    <row r="9" spans="1:12" ht="19" x14ac:dyDescent="0.3">
      <c r="A9" s="41"/>
      <c r="B9" s="49"/>
      <c r="C9" s="50"/>
      <c r="D9" s="52"/>
      <c r="E9" s="39"/>
      <c r="F9" s="39"/>
      <c r="G9" s="122"/>
      <c r="H9" s="102"/>
      <c r="I9" s="102"/>
      <c r="J9" s="102"/>
      <c r="K9" s="103"/>
    </row>
    <row r="10" spans="1:12" ht="19" x14ac:dyDescent="0.3">
      <c r="A10" s="58"/>
      <c r="B10" s="49"/>
      <c r="C10" s="50"/>
      <c r="D10" s="52"/>
      <c r="E10" s="39"/>
      <c r="F10" s="39"/>
      <c r="G10" s="122"/>
      <c r="H10" s="102"/>
      <c r="I10" s="102"/>
      <c r="J10" s="102"/>
      <c r="K10" s="103"/>
    </row>
    <row r="11" spans="1:12" ht="19" x14ac:dyDescent="0.3">
      <c r="A11" s="41"/>
      <c r="B11" s="49"/>
      <c r="C11" s="50"/>
      <c r="D11" s="30"/>
      <c r="E11" s="30"/>
      <c r="F11" s="30"/>
      <c r="G11" s="123"/>
      <c r="H11" s="116"/>
      <c r="I11" s="116"/>
      <c r="J11" s="116"/>
      <c r="K11" s="124"/>
    </row>
    <row r="12" spans="1:12" ht="16" x14ac:dyDescent="0.2">
      <c r="A12" s="30"/>
      <c r="B12" s="37"/>
      <c r="C12" s="30"/>
      <c r="D12" s="30"/>
      <c r="E12" s="30"/>
      <c r="F12" s="30"/>
      <c r="G12" s="125"/>
      <c r="H12" s="116"/>
      <c r="I12" s="116"/>
      <c r="J12" s="116"/>
      <c r="K12" s="124"/>
    </row>
    <row r="13" spans="1:12" x14ac:dyDescent="0.2">
      <c r="A13" s="30"/>
      <c r="B13" s="37"/>
      <c r="C13" s="30"/>
      <c r="D13" s="30"/>
      <c r="E13" s="30"/>
      <c r="F13" s="30"/>
      <c r="G13" s="30"/>
      <c r="H13" s="30"/>
      <c r="I13" s="30"/>
      <c r="J13" s="33"/>
      <c r="K13" s="66"/>
    </row>
    <row r="14" spans="1:12" x14ac:dyDescent="0.2">
      <c r="A14" s="68" t="s">
        <v>12</v>
      </c>
      <c r="B14" s="68"/>
      <c r="C14" s="68" t="s">
        <v>13</v>
      </c>
      <c r="D14" s="129" t="s">
        <v>14</v>
      </c>
      <c r="E14" s="106"/>
      <c r="F14" s="106"/>
      <c r="G14" s="107"/>
      <c r="H14" s="68"/>
      <c r="I14" s="68" t="s">
        <v>15</v>
      </c>
      <c r="K14" s="66"/>
    </row>
    <row r="15" spans="1:12" x14ac:dyDescent="0.2">
      <c r="A15" s="74" t="s">
        <v>16</v>
      </c>
      <c r="B15" s="74" t="s">
        <v>17</v>
      </c>
      <c r="C15" s="74" t="s">
        <v>18</v>
      </c>
      <c r="D15" s="130"/>
      <c r="E15" s="104"/>
      <c r="F15" s="104"/>
      <c r="G15" s="105"/>
      <c r="H15" s="78" t="s">
        <v>19</v>
      </c>
      <c r="I15" s="74" t="s">
        <v>20</v>
      </c>
      <c r="K15" s="66"/>
    </row>
    <row r="16" spans="1:12" ht="36.75" customHeight="1" x14ac:dyDescent="0.2">
      <c r="A16" s="80"/>
      <c r="B16" s="81"/>
      <c r="C16" s="127" t="s">
        <v>21</v>
      </c>
      <c r="D16" s="109"/>
      <c r="E16" s="109"/>
      <c r="F16" s="109"/>
      <c r="G16" s="128"/>
      <c r="H16" s="82"/>
      <c r="I16" s="83"/>
    </row>
    <row r="17" spans="1:9" ht="19" x14ac:dyDescent="0.3">
      <c r="A17" s="84"/>
      <c r="B17" s="85" t="s">
        <v>25</v>
      </c>
      <c r="C17" s="86" t="s">
        <v>26</v>
      </c>
      <c r="D17" s="87" t="s">
        <v>29</v>
      </c>
      <c r="E17" s="87"/>
      <c r="F17" s="88"/>
      <c r="G17" s="89"/>
      <c r="H17" s="90">
        <v>13.4375</v>
      </c>
      <c r="I17" s="91">
        <f t="shared" ref="I17:I21" si="0">A17*H17</f>
        <v>0</v>
      </c>
    </row>
    <row r="18" spans="1:9" ht="19" x14ac:dyDescent="0.3">
      <c r="A18" s="84"/>
      <c r="B18" s="85" t="s">
        <v>36</v>
      </c>
      <c r="C18" s="86" t="s">
        <v>26</v>
      </c>
      <c r="D18" s="87" t="s">
        <v>37</v>
      </c>
      <c r="E18" s="87"/>
      <c r="F18" s="88"/>
      <c r="G18" s="89"/>
      <c r="H18" s="90">
        <v>13.4375</v>
      </c>
      <c r="I18" s="91">
        <f t="shared" si="0"/>
        <v>0</v>
      </c>
    </row>
    <row r="19" spans="1:9" ht="19" x14ac:dyDescent="0.3">
      <c r="A19" s="84"/>
      <c r="B19" s="85" t="s">
        <v>38</v>
      </c>
      <c r="C19" s="86" t="s">
        <v>26</v>
      </c>
      <c r="D19" s="87" t="s">
        <v>39</v>
      </c>
      <c r="E19" s="87"/>
      <c r="F19" s="88"/>
      <c r="G19" s="89"/>
      <c r="H19" s="90">
        <v>13.4375</v>
      </c>
      <c r="I19" s="91">
        <f t="shared" si="0"/>
        <v>0</v>
      </c>
    </row>
    <row r="20" spans="1:9" ht="19" x14ac:dyDescent="0.3">
      <c r="A20" s="84"/>
      <c r="B20" s="85" t="s">
        <v>40</v>
      </c>
      <c r="C20" s="86" t="s">
        <v>26</v>
      </c>
      <c r="D20" s="87" t="s">
        <v>41</v>
      </c>
      <c r="E20" s="87"/>
      <c r="F20" s="88"/>
      <c r="G20" s="89"/>
      <c r="H20" s="90">
        <v>13.4375</v>
      </c>
      <c r="I20" s="91">
        <f t="shared" si="0"/>
        <v>0</v>
      </c>
    </row>
    <row r="21" spans="1:9" ht="19" x14ac:dyDescent="0.3">
      <c r="A21" s="92"/>
      <c r="B21" s="93" t="s">
        <v>46</v>
      </c>
      <c r="C21" s="94" t="s">
        <v>26</v>
      </c>
      <c r="D21" s="87" t="s">
        <v>49</v>
      </c>
      <c r="E21" s="87"/>
      <c r="F21" s="88"/>
      <c r="G21" s="89"/>
      <c r="H21" s="90">
        <v>13.4375</v>
      </c>
      <c r="I21" s="91">
        <f t="shared" si="0"/>
        <v>0</v>
      </c>
    </row>
    <row r="22" spans="1:9" ht="19" x14ac:dyDescent="0.3">
      <c r="A22" s="95"/>
      <c r="B22" s="96"/>
      <c r="C22" s="97"/>
      <c r="D22" s="97"/>
      <c r="E22" s="98"/>
      <c r="F22" s="97"/>
      <c r="G22" s="99"/>
      <c r="H22" s="100" t="s">
        <v>51</v>
      </c>
      <c r="I22" s="101">
        <f>SUM(I16:I21)</f>
        <v>0</v>
      </c>
    </row>
    <row r="23" spans="1:9" ht="15.75" customHeight="1" x14ac:dyDescent="0.2"/>
    <row r="24" spans="1:9" ht="15.75" customHeight="1" x14ac:dyDescent="0.2"/>
    <row r="25" spans="1:9" ht="15.75" customHeight="1" x14ac:dyDescent="0.2"/>
    <row r="26" spans="1:9" ht="15.75" customHeight="1" x14ac:dyDescent="0.2"/>
    <row r="27" spans="1:9" ht="15.75" customHeight="1" x14ac:dyDescent="0.2"/>
    <row r="28" spans="1:9" ht="15.75" customHeight="1" x14ac:dyDescent="0.2"/>
    <row r="29" spans="1:9" ht="15.75" customHeight="1" x14ac:dyDescent="0.2"/>
    <row r="30" spans="1:9" ht="15.75" customHeight="1" x14ac:dyDescent="0.2">
      <c r="B30" s="96"/>
    </row>
    <row r="31" spans="1:9" ht="15.75" customHeight="1" x14ac:dyDescent="0.2">
      <c r="B31" s="96"/>
    </row>
    <row r="32" spans="1:9" ht="15.75" customHeight="1" x14ac:dyDescent="0.2">
      <c r="B32" s="96"/>
    </row>
    <row r="33" spans="2:2" ht="15.75" customHeight="1" x14ac:dyDescent="0.2">
      <c r="B33" s="96"/>
    </row>
    <row r="34" spans="2:2" ht="15.75" customHeight="1" x14ac:dyDescent="0.2">
      <c r="B34" s="96"/>
    </row>
    <row r="35" spans="2:2" ht="15.75" customHeight="1" x14ac:dyDescent="0.2">
      <c r="B35" s="96"/>
    </row>
    <row r="36" spans="2:2" ht="15.75" customHeight="1" x14ac:dyDescent="0.2">
      <c r="B36" s="96"/>
    </row>
    <row r="37" spans="2:2" ht="15.75" customHeight="1" x14ac:dyDescent="0.2">
      <c r="B37" s="96"/>
    </row>
    <row r="38" spans="2:2" ht="15.75" customHeight="1" x14ac:dyDescent="0.2">
      <c r="B38" s="96"/>
    </row>
    <row r="39" spans="2:2" ht="15.75" customHeight="1" x14ac:dyDescent="0.2"/>
    <row r="40" spans="2:2" ht="15.75" customHeight="1" x14ac:dyDescent="0.2"/>
    <row r="41" spans="2:2" ht="15.75" customHeight="1" x14ac:dyDescent="0.2"/>
    <row r="42" spans="2:2" ht="15.75" customHeight="1" x14ac:dyDescent="0.2"/>
    <row r="43" spans="2:2" ht="15.75" customHeight="1" x14ac:dyDescent="0.2"/>
    <row r="44" spans="2:2" ht="15.75" customHeight="1" x14ac:dyDescent="0.2"/>
    <row r="45" spans="2:2" ht="15.75" customHeight="1" x14ac:dyDescent="0.2"/>
    <row r="46" spans="2:2" ht="15.75" customHeight="1" x14ac:dyDescent="0.2"/>
    <row r="47" spans="2:2" ht="15.75" customHeight="1" x14ac:dyDescent="0.2"/>
    <row r="48" spans="2: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C16:G16"/>
    <mergeCell ref="D14:G15"/>
    <mergeCell ref="G7:K7"/>
    <mergeCell ref="G8:K8"/>
    <mergeCell ref="G9:K9"/>
    <mergeCell ref="G10:K10"/>
    <mergeCell ref="G11:K11"/>
    <mergeCell ref="G12:K12"/>
    <mergeCell ref="C4:F4"/>
  </mergeCells>
  <conditionalFormatting sqref="I16:I22">
    <cfRule type="cellIs" dxfId="1" priority="1" stopIfTrue="1" operator="equal">
      <formula>0</formula>
    </cfRule>
  </conditionalFormatting>
  <conditionalFormatting sqref="H16:H21">
    <cfRule type="cellIs" dxfId="0" priority="2" stopIfTrue="1" operator="equal">
      <formula>0</formula>
    </cfRule>
  </conditionalFormatting>
  <pageMargins left="0.7" right="0.7" top="1.5" bottom="0.75" header="0" footer="0"/>
  <pageSetup scale="85" orientation="portrait"/>
  <headerFooter>
    <oddHeader>&amp;CBLUE DUCHESS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ORGANICS</vt:lpstr>
      <vt:lpstr>TRENDS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2018-09-05T02:07:14Z</dcterms:created>
  <dcterms:modified xsi:type="dcterms:W3CDTF">2018-09-05T02:07:44Z</dcterms:modified>
</cp:coreProperties>
</file>