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g" ContentType="image/jpe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510"/>
  <workbookPr/>
  <mc:AlternateContent xmlns:mc="http://schemas.openxmlformats.org/markup-compatibility/2006">
    <mc:Choice Requires="x15">
      <x15ac:absPath xmlns:x15ac="http://schemas.microsoft.com/office/spreadsheetml/2010/11/ac" url="/Users/Sam/Desktop/CUSTOMER PRICELIST/"/>
    </mc:Choice>
  </mc:AlternateContent>
  <bookViews>
    <workbookView xWindow="0" yWindow="460" windowWidth="28800" windowHeight="15960" tabRatio="500"/>
  </bookViews>
  <sheets>
    <sheet name="Wholesale Cost" sheetId="1" r:id="rId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3" i="1" l="1"/>
  <c r="J27" i="1"/>
  <c r="J103" i="1"/>
  <c r="J104" i="1"/>
  <c r="J105" i="1"/>
  <c r="J106" i="1"/>
  <c r="J107" i="1"/>
  <c r="J108" i="1"/>
  <c r="J109" i="1"/>
  <c r="J110" i="1"/>
  <c r="J111" i="1"/>
  <c r="J112" i="1"/>
  <c r="J113" i="1"/>
  <c r="J117" i="1"/>
  <c r="J118" i="1"/>
  <c r="J119" i="1"/>
  <c r="J120" i="1"/>
  <c r="J121" i="1"/>
  <c r="J125" i="1"/>
  <c r="J130" i="1"/>
  <c r="J189" i="1"/>
  <c r="J190" i="1"/>
  <c r="J191" i="1"/>
  <c r="J192" i="1"/>
  <c r="J193" i="1"/>
  <c r="J194" i="1"/>
  <c r="J195" i="1"/>
  <c r="J196" i="1"/>
  <c r="J198" i="1"/>
  <c r="J199" i="1"/>
  <c r="J204" i="1"/>
  <c r="J206" i="1"/>
  <c r="J207" i="1"/>
  <c r="J208" i="1"/>
  <c r="J209" i="1"/>
  <c r="J210" i="1"/>
  <c r="J211" i="1"/>
  <c r="J212" i="1"/>
  <c r="J214" i="1"/>
  <c r="J216" i="1"/>
  <c r="J217" i="1"/>
  <c r="J218" i="1"/>
  <c r="J219" i="1"/>
  <c r="J220" i="1"/>
  <c r="J221" i="1"/>
  <c r="J222" i="1"/>
  <c r="J223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52" i="1"/>
  <c r="J253" i="1"/>
  <c r="J254" i="1"/>
  <c r="J255" i="1"/>
  <c r="J257" i="1"/>
  <c r="J258" i="1"/>
  <c r="J259" i="1"/>
  <c r="J263" i="1"/>
  <c r="J264" i="1"/>
  <c r="J265" i="1"/>
  <c r="J266" i="1"/>
  <c r="J267" i="1"/>
  <c r="J268" i="1"/>
  <c r="J269" i="1"/>
  <c r="J270" i="1"/>
  <c r="J271" i="1"/>
  <c r="J275" i="1"/>
  <c r="J276" i="1"/>
  <c r="J277" i="1"/>
  <c r="J278" i="1"/>
  <c r="J279" i="1"/>
  <c r="J280" i="1"/>
  <c r="J281" i="1"/>
  <c r="J282" i="1"/>
  <c r="J283" i="1"/>
  <c r="J215" i="1"/>
  <c r="J213" i="1"/>
  <c r="J205" i="1"/>
  <c r="J197" i="1"/>
</calcChain>
</file>

<file path=xl/sharedStrings.xml><?xml version="1.0" encoding="utf-8"?>
<sst xmlns="http://schemas.openxmlformats.org/spreadsheetml/2006/main" count="936" uniqueCount="520">
  <si>
    <t>Store Name:</t>
  </si>
  <si>
    <t>Store Address:</t>
  </si>
  <si>
    <t>Store Phone:</t>
  </si>
  <si>
    <t>Store Fax #:</t>
  </si>
  <si>
    <t>Distributor Name:</t>
  </si>
  <si>
    <t>Distributor Address:</t>
  </si>
  <si>
    <t>Distributor Phone:</t>
  </si>
  <si>
    <t>Distributor Fax:</t>
  </si>
  <si>
    <t>Merchandiser Firm:</t>
  </si>
  <si>
    <t>Merchandiser Name:</t>
  </si>
  <si>
    <t>Merchandiser Cell#:</t>
  </si>
  <si>
    <t>Planogram Size:</t>
  </si>
  <si>
    <t xml:space="preserve">Direct: </t>
  </si>
  <si>
    <t>Vitale Olive Oil</t>
  </si>
  <si>
    <t>Item #</t>
  </si>
  <si>
    <t xml:space="preserve">Product Description </t>
  </si>
  <si>
    <t>Size</t>
  </si>
  <si>
    <t>Case Pack</t>
  </si>
  <si>
    <t>Case Cube</t>
  </si>
  <si>
    <t>Case 
Weight Lbs</t>
  </si>
  <si>
    <t>Cases Per Pallet</t>
  </si>
  <si>
    <t>Retail Store Markup</t>
  </si>
  <si>
    <t>Retail Store Cost</t>
  </si>
  <si>
    <t>Sugg. Retail</t>
  </si>
  <si>
    <t>Total Case Qty</t>
  </si>
  <si>
    <t>Total Dollars</t>
  </si>
  <si>
    <t>VITALE NATURALS</t>
  </si>
  <si>
    <t>VN25</t>
  </si>
  <si>
    <t>OLIVE OIL TOUCH UP KIT REGULAR</t>
  </si>
  <si>
    <t>Touch-Up</t>
  </si>
  <si>
    <t>VN01</t>
  </si>
  <si>
    <t>OLIVE OIL KIT REGULAR 1 APP</t>
  </si>
  <si>
    <t>1 App</t>
  </si>
  <si>
    <t>VN30</t>
  </si>
  <si>
    <t>OLIVE OIL KIT REGULAR 2 APP</t>
  </si>
  <si>
    <t>2 App</t>
  </si>
  <si>
    <t>VN53</t>
  </si>
  <si>
    <t>OLIVE OIL KIT REGULAR 8 APP</t>
  </si>
  <si>
    <t>8 App</t>
  </si>
  <si>
    <t>VN26</t>
  </si>
  <si>
    <t>OLIVE OIL TOUCH UP KIT SUPER</t>
  </si>
  <si>
    <t>VN02</t>
  </si>
  <si>
    <t xml:space="preserve">OLIVE OIL KIT SUPER 1 APP </t>
  </si>
  <si>
    <t>VN31</t>
  </si>
  <si>
    <t>OLIVE OIL KIT SUPER 2 APP</t>
  </si>
  <si>
    <t>VN54</t>
  </si>
  <si>
    <t>OLIVE OIL KIT SUPER 8 APP</t>
  </si>
  <si>
    <t>VN03</t>
  </si>
  <si>
    <t>OLIVE OIL VIRGIN HAIR OIL</t>
  </si>
  <si>
    <t>7 oz</t>
  </si>
  <si>
    <t>VN04</t>
  </si>
  <si>
    <t>OLIVE OIL BREEZE SHAMPOO (D)</t>
  </si>
  <si>
    <t>14 oz</t>
  </si>
  <si>
    <t>VN05</t>
  </si>
  <si>
    <t>OLIVE OIL FERTILIZING BALM (D)</t>
  </si>
  <si>
    <t>6 oz</t>
  </si>
  <si>
    <t>VN06</t>
  </si>
  <si>
    <t>OLIVE OIL 4 IN 1 GROWTH SERUM</t>
  </si>
  <si>
    <t>4 oz</t>
  </si>
  <si>
    <t>VN07B</t>
  </si>
  <si>
    <t>OLIVE OIL HAIR MAYONNAISE</t>
  </si>
  <si>
    <t>8 oz</t>
  </si>
  <si>
    <t>VN07</t>
  </si>
  <si>
    <t>OLIVE OIL HAIR MAYONNAISE *BONUS*</t>
  </si>
  <si>
    <t>30 oz</t>
  </si>
  <si>
    <t>VN07E</t>
  </si>
  <si>
    <t>OLIVE OIL HAIR MAYONNAISE *NEW*</t>
  </si>
  <si>
    <t>4 lbs</t>
  </si>
  <si>
    <t>VN08</t>
  </si>
  <si>
    <t>OLIVE OIL ROOT THERAPY *BONUS* (D)</t>
  </si>
  <si>
    <t>VN11</t>
  </si>
  <si>
    <t>OLIVE OIL MOISTURIZER</t>
  </si>
  <si>
    <t>12 oz</t>
  </si>
  <si>
    <t>VN12</t>
  </si>
  <si>
    <t>OLIVE OIL LEAVE IN CONDITIONER</t>
  </si>
  <si>
    <t>VN19</t>
  </si>
  <si>
    <t>OLIVE OIL HAIR POLISH</t>
  </si>
  <si>
    <t>VN20</t>
  </si>
  <si>
    <t>OLIVE OIL DEEP MOISTURIZING SHAMPOO</t>
  </si>
  <si>
    <t>VN21</t>
  </si>
  <si>
    <t>OLIVE OIL LIGHT SCALP OINTMENT (D)</t>
  </si>
  <si>
    <t>VN22</t>
  </si>
  <si>
    <t>OLIVE OIL FOAM WRAP LOTION</t>
  </si>
  <si>
    <t>VN23</t>
  </si>
  <si>
    <t>OLIVE OIL SHEEN SPRAY</t>
  </si>
  <si>
    <t>15 oz</t>
  </si>
  <si>
    <t>VN32</t>
  </si>
  <si>
    <t xml:space="preserve">OLIVE OIL NO BASE REGULAR RELAXER </t>
  </si>
  <si>
    <t>VN29</t>
  </si>
  <si>
    <t xml:space="preserve">OLIVE OIL NO BASE SUPER RELAXER </t>
  </si>
  <si>
    <t>VN33</t>
  </si>
  <si>
    <t>20 oz</t>
  </si>
  <si>
    <t>VN44</t>
  </si>
  <si>
    <t>VN34</t>
  </si>
  <si>
    <t>5 lbs</t>
  </si>
  <si>
    <t>VN45</t>
  </si>
  <si>
    <t>VN35</t>
  </si>
  <si>
    <t>OLIVE OIL HAIR PROTECTOR (D)</t>
  </si>
  <si>
    <t>16 oz</t>
  </si>
  <si>
    <t>VN36</t>
  </si>
  <si>
    <t xml:space="preserve">OLIVE OIL NEUTRALIZING SHAMPOO </t>
  </si>
  <si>
    <t>VN37</t>
  </si>
  <si>
    <t xml:space="preserve">OLIVE OIL ANTI BREAKAGE SILK &amp; SHINE SPRITZ </t>
  </si>
  <si>
    <t>VN46</t>
  </si>
  <si>
    <t xml:space="preserve">OLIVE OIL THERMASHIELD POLISHER </t>
  </si>
  <si>
    <t>VN47</t>
  </si>
  <si>
    <t xml:space="preserve">OLIVE OIL FRIZZ FREE SERUM </t>
  </si>
  <si>
    <t>VN48</t>
  </si>
  <si>
    <t xml:space="preserve">OLIVE OIL EDGE RITE </t>
  </si>
  <si>
    <t>3.5 oz</t>
  </si>
  <si>
    <t xml:space="preserve">Vitale Olive Oil </t>
  </si>
  <si>
    <t>Product Discription</t>
  </si>
  <si>
    <t>VITALE OLIVE OIL PRINCESS BY NATURE CHILDREN'S LINE</t>
  </si>
  <si>
    <t>VN09</t>
  </si>
  <si>
    <t>PBN O.O. KIT REGULAR</t>
  </si>
  <si>
    <t>1 Pack</t>
  </si>
  <si>
    <t>VN10</t>
  </si>
  <si>
    <t>PBN O.O. KIT SUPER</t>
  </si>
  <si>
    <t>VN15</t>
  </si>
  <si>
    <t>PBN O.O. MAJESTIC DETANGLING SHAMPOO (D)</t>
  </si>
  <si>
    <t>VN17</t>
  </si>
  <si>
    <t>PBN O.O. LEAVE IN DETANGLING CONDITIONER (D)</t>
  </si>
  <si>
    <t>VN13</t>
  </si>
  <si>
    <t>PBN O.O. IMPERIAL HAIR MAYONNAISE (D)</t>
  </si>
  <si>
    <t>VN14</t>
  </si>
  <si>
    <t>PBN O.O. MIRACLE HAIR DRESS (D)</t>
  </si>
  <si>
    <t>VN16</t>
  </si>
  <si>
    <t>PBN O.O. GROWTH SERUM (D)</t>
  </si>
  <si>
    <t>Vitale Olive Subtotal</t>
  </si>
  <si>
    <t xml:space="preserve">Vitale </t>
  </si>
  <si>
    <t>SODIUM HYDROXIDE RELAXER SYSTEM</t>
  </si>
  <si>
    <t>V-150-A-1</t>
  </si>
  <si>
    <t>VITALE BASE CRÈME (STEP 1)</t>
  </si>
  <si>
    <t>V-202-A-1</t>
  </si>
  <si>
    <t>LIFE &amp; BODY (REGULAR)</t>
  </si>
  <si>
    <t xml:space="preserve">16 oz </t>
  </si>
  <si>
    <t>V-202-B-1</t>
  </si>
  <si>
    <t xml:space="preserve">64 oz </t>
  </si>
  <si>
    <t>V-202-C-1</t>
  </si>
  <si>
    <t xml:space="preserve">128 oz </t>
  </si>
  <si>
    <t>V-205-A-1</t>
  </si>
  <si>
    <t>CONCORD (SUPER)</t>
  </si>
  <si>
    <t>V-205-B-1</t>
  </si>
  <si>
    <t>V-205-C-1</t>
  </si>
  <si>
    <t>V-204-B-1</t>
  </si>
  <si>
    <t>REVIVE CONDITIONER (STEP 3)</t>
  </si>
  <si>
    <t>V-203-B-1</t>
  </si>
  <si>
    <t>NEUTRALIZING SHAMPOO (STEP 4)</t>
  </si>
  <si>
    <t>VS-302-B-1</t>
  </si>
  <si>
    <t>CORRECTIVE CONDITIONER (STEP 5)</t>
  </si>
  <si>
    <t>NO LYE RELAXER KITS</t>
  </si>
  <si>
    <t>VS-300-A-1</t>
  </si>
  <si>
    <t>SENSITIVE SCALP</t>
  </si>
  <si>
    <t>2 Pack</t>
  </si>
  <si>
    <t>VS-300-D-1</t>
  </si>
  <si>
    <t>VS00</t>
  </si>
  <si>
    <t>SENSITIVE SCALP DISPLAY (14 Pcs)</t>
  </si>
  <si>
    <t>14 Pc</t>
  </si>
  <si>
    <t>VS06</t>
  </si>
  <si>
    <t>SENSITIVE SCALP DAILY HEALER (D)</t>
  </si>
  <si>
    <t>VS10</t>
  </si>
  <si>
    <t>SENSITIVE SCALP INSTANT RELIEF (D)</t>
  </si>
  <si>
    <t>STYLING AND MAINTENANCE</t>
  </si>
  <si>
    <t>V-206-B-1</t>
  </si>
  <si>
    <t>INTENSIVE CONDITIONER (D)</t>
  </si>
  <si>
    <t>V-209-A-1</t>
  </si>
  <si>
    <t>PERFECT MOLD HOLDING SPRITZ</t>
  </si>
  <si>
    <t>V-209-B-1</t>
  </si>
  <si>
    <t>VOC SPRITZ (D)</t>
  </si>
  <si>
    <t>V-210-A-1</t>
  </si>
  <si>
    <t>NUTRIGROW HAIR &amp; SCALP (D)</t>
  </si>
  <si>
    <t>V-304-A-1</t>
  </si>
  <si>
    <t>HAIR POLISH (D)</t>
  </si>
  <si>
    <t>2 oz</t>
  </si>
  <si>
    <t>V-304-B-1</t>
  </si>
  <si>
    <t>ELENTEE ~ STYLING AND MAINTENANCE</t>
  </si>
  <si>
    <t>E-104-B-1</t>
  </si>
  <si>
    <t>MOISTURIZER (D)</t>
  </si>
  <si>
    <t>E-105-A-1</t>
  </si>
  <si>
    <t>ACTIVATOR CRÈME (D)</t>
  </si>
  <si>
    <t>E-106-A-1</t>
  </si>
  <si>
    <t>STYLE CONTROL LOTION</t>
  </si>
  <si>
    <t>MO'BODY ~ SODIUM RELAXER</t>
  </si>
  <si>
    <t>V-222-B-1</t>
  </si>
  <si>
    <t>SENSITIVE SCALP RELAXER KIT</t>
  </si>
  <si>
    <t xml:space="preserve">1 App </t>
  </si>
  <si>
    <t>V-223-B-1</t>
  </si>
  <si>
    <t xml:space="preserve">SENSITIVE SCALP RELAXER   </t>
  </si>
  <si>
    <t>V-224-A-1</t>
  </si>
  <si>
    <t xml:space="preserve">NEUTRALIZING SHAMPOO   </t>
  </si>
  <si>
    <t>V-225-B-1</t>
  </si>
  <si>
    <t>NO-LYE RELAXER KIT - REGULAR</t>
  </si>
  <si>
    <t>V-226-B-1</t>
  </si>
  <si>
    <t>NO-LYE RELAXER KIT - SUPER</t>
  </si>
  <si>
    <t>Vitale Total</t>
  </si>
  <si>
    <t>Elentee Soy</t>
  </si>
  <si>
    <t>Product Description</t>
  </si>
  <si>
    <t>ES00</t>
  </si>
  <si>
    <t>ELENTEE SOY DISPLAY</t>
  </si>
  <si>
    <t>Display</t>
  </si>
  <si>
    <t>24 Pcs</t>
  </si>
  <si>
    <t>ES01</t>
  </si>
  <si>
    <t>ELENTEE SOY WEAVE SHINING SPRAY</t>
  </si>
  <si>
    <t>ES02</t>
  </si>
  <si>
    <t>ELENTEE SOY BRAID MARINADE</t>
  </si>
  <si>
    <t>ES03</t>
  </si>
  <si>
    <t>ELENTEE SOY WATERLESS SHAMPOO</t>
  </si>
  <si>
    <t>ES04</t>
  </si>
  <si>
    <t xml:space="preserve">ELENTEE SOY BRAID SHEEN </t>
  </si>
  <si>
    <t>12oz</t>
  </si>
  <si>
    <t>ES05</t>
  </si>
  <si>
    <t>ELENTEE SOY ANTI-BREAKAGE MOISTURIZER</t>
  </si>
  <si>
    <t>ES06</t>
  </si>
  <si>
    <t>ELENTEE SOY CONDITIONING SHAMPOO</t>
  </si>
  <si>
    <t>ES07</t>
  </si>
  <si>
    <t>ELENTEE SOY LOCKING BEES WAX</t>
  </si>
  <si>
    <t>7.5 oz</t>
  </si>
  <si>
    <t>ES08</t>
  </si>
  <si>
    <t>ELENTEE SOY TWIST &amp; LOCK GEL</t>
  </si>
  <si>
    <t xml:space="preserve">ES09 </t>
  </si>
  <si>
    <t>ELENTEE SOY ITCH THERAPY SHAMPOO</t>
  </si>
  <si>
    <t>ES10</t>
  </si>
  <si>
    <t>ELENTEE SOY TEXTURIZER</t>
  </si>
  <si>
    <t>Elentee Soy Total</t>
  </si>
  <si>
    <t>Vitale Evertone</t>
  </si>
  <si>
    <t>ET1</t>
  </si>
  <si>
    <t>EVERTONE HAIR COLOR RINSE ~ BLACK (D)</t>
  </si>
  <si>
    <t>4 Oz</t>
  </si>
  <si>
    <t>ET3</t>
  </si>
  <si>
    <t>EVERTONE HAIR COLOR RINSE ~ BLUE BLACK (D)</t>
  </si>
  <si>
    <t>ET4</t>
  </si>
  <si>
    <t>EVERTONE HAIR COLOR RINSE ~ BURGANDY (D)</t>
  </si>
  <si>
    <t>ET5</t>
  </si>
  <si>
    <t>EVERTONE HAIR COLOR RINSE ~ MOHOGANY (D)</t>
  </si>
  <si>
    <t>ET6</t>
  </si>
  <si>
    <t>EVERTONE HAIR COLOR RINSE ~ DARKEST BROWN (D)</t>
  </si>
  <si>
    <t>Evertone Total</t>
  </si>
  <si>
    <t>Olive Babies</t>
  </si>
  <si>
    <t>OLIVE BABIES</t>
  </si>
  <si>
    <t>OB7922</t>
  </si>
  <si>
    <t>BABY OIL</t>
  </si>
  <si>
    <t>OB7923</t>
  </si>
  <si>
    <t>HAIR DETANGLING &amp; LEAVE IN CONDITIONER</t>
  </si>
  <si>
    <t>OB7924</t>
  </si>
  <si>
    <t>NOURISHING NURSERY LOTION</t>
  </si>
  <si>
    <t xml:space="preserve">14 oz </t>
  </si>
  <si>
    <t>OB7925</t>
  </si>
  <si>
    <t>SKIN PROTECTANT PURE PETROLEUM JELLY</t>
  </si>
  <si>
    <t>OB7926</t>
  </si>
  <si>
    <t>3 IN 1 CONDITIONING SHAMPOO &amp; BODY WASH</t>
  </si>
  <si>
    <t>OB7927</t>
  </si>
  <si>
    <t>Olive Babies Total</t>
  </si>
  <si>
    <t>Smooth Organics</t>
  </si>
  <si>
    <t>NO LYE RELAXER KIT WITH TEA TREE OIL</t>
  </si>
  <si>
    <t>305A</t>
  </si>
  <si>
    <t>SMOOTH ORGANICS NL RELAXER KIT ~ REGULAR</t>
  </si>
  <si>
    <t>305B</t>
  </si>
  <si>
    <t>SMOOTH ORGANICS NL RELAXER KIT ~ SUPER</t>
  </si>
  <si>
    <t>306A</t>
  </si>
  <si>
    <t xml:space="preserve">2 Pack </t>
  </si>
  <si>
    <t>306B</t>
  </si>
  <si>
    <t>Smooth Organics Total</t>
  </si>
  <si>
    <t xml:space="preserve">Hawaiian Silky </t>
  </si>
  <si>
    <t>RELAXERS</t>
  </si>
  <si>
    <t>NO-LYE REGULAR RELAXER</t>
  </si>
  <si>
    <t>NO-LYE MILD RELAXER</t>
  </si>
  <si>
    <t>NO-LYE SUPER RELAXER</t>
  </si>
  <si>
    <t>4 lb</t>
  </si>
  <si>
    <t>NO BASE REGULAR RELAXER</t>
  </si>
  <si>
    <t>NO BASE MILD RELAXER</t>
  </si>
  <si>
    <t>NO BASE SUPER RELAXER</t>
  </si>
  <si>
    <t>15 lb</t>
  </si>
  <si>
    <t>SHAMPOO &amp; CONDITIONERS</t>
  </si>
  <si>
    <t>NEUTRALIZING SHAMPOO</t>
  </si>
  <si>
    <t>DRY HAIR CONDITIONER</t>
  </si>
  <si>
    <t>DETANGLING CONDITIONER</t>
  </si>
  <si>
    <t>CURL SYSTEM</t>
  </si>
  <si>
    <t>REARRANGER</t>
  </si>
  <si>
    <t>BOOSTER</t>
  </si>
  <si>
    <t xml:space="preserve">32 oz </t>
  </si>
  <si>
    <t>NEUTRALIZER</t>
  </si>
  <si>
    <t>32 oz</t>
  </si>
  <si>
    <t>CURL ACTIVATORS</t>
  </si>
  <si>
    <t>GEL ACTIVATOR</t>
  </si>
  <si>
    <t>DRY LOOK GEL ACTIVATOR</t>
  </si>
  <si>
    <t>MOISTURIZING SPRAY SHEEN</t>
  </si>
  <si>
    <t>DRY LOOK MOIST SPRAY</t>
  </si>
  <si>
    <t>CREAM ACT DO IT</t>
  </si>
  <si>
    <t>MIRACLE WORKER</t>
  </si>
  <si>
    <t>STYLING ITEMS</t>
  </si>
  <si>
    <t>SUPER HOLD SPRITZ</t>
  </si>
  <si>
    <t>EXTRA STRENGTH SPRITZ</t>
  </si>
  <si>
    <t>7-1 OIL MOISTURIZER</t>
  </si>
  <si>
    <t>COOL SCALP</t>
  </si>
  <si>
    <t>ALL LOOK</t>
  </si>
  <si>
    <t>Hawaiian Silky Total</t>
  </si>
  <si>
    <t>14-in-1 Miracles</t>
  </si>
  <si>
    <t>14-in-1 MIRACLES</t>
  </si>
  <si>
    <t>HM8331</t>
  </si>
  <si>
    <t>14 in 1 MIRACLES APPLE CIDER VINEGAR w/BLACK CASTOR OIL</t>
  </si>
  <si>
    <t>8 Fl Oz</t>
  </si>
  <si>
    <t>HM8332</t>
  </si>
  <si>
    <t>14 in 1 MIRACLES CONDITIONING WASH w/BLACK CASTOR OIL</t>
  </si>
  <si>
    <t>12 Fl Oz</t>
  </si>
  <si>
    <t>HM8333</t>
  </si>
  <si>
    <t>14 in 1 MIRACLES HAIR STRAND EDGE EXTREME CONTROL</t>
  </si>
  <si>
    <t>2.4 oz</t>
  </si>
  <si>
    <t>HM8334</t>
  </si>
  <si>
    <t xml:space="preserve">14 in 1 MIRACLES STATIC FREE LEAVE IN CONDITIONER w/BLACK CASTOR OIL </t>
  </si>
  <si>
    <t>HM8335</t>
  </si>
  <si>
    <t>14 in 1 MIRACLES HAIR YOGURT  w/BLACK CASTOR OIL</t>
  </si>
  <si>
    <t>HM8341</t>
  </si>
  <si>
    <t>14 in 1 MIRACLES HAIR YOGURT  w/BLACK CASTOR OIL JAR</t>
  </si>
  <si>
    <t>HM8337</t>
  </si>
  <si>
    <t>14 in 1 MIRACLES CHARCOAL ACTIVATED SHAMPOOO w/ACV</t>
  </si>
  <si>
    <t>HM8338</t>
  </si>
  <si>
    <t>14 in 1 MIRACLES BALD SPOT w/ACV</t>
  </si>
  <si>
    <t>1.76 oz</t>
  </si>
  <si>
    <t>HM8339</t>
  </si>
  <si>
    <t>14 in 1 MIRACLES  POMADE CONTROL w/BLACK CASTOR OIL</t>
  </si>
  <si>
    <t>HM8342</t>
  </si>
  <si>
    <t>14 in 1 MIRACLES HAIR SO SOFT CONDITIONER w/BLACK CASTOR OIL</t>
  </si>
  <si>
    <t>HM8343</t>
  </si>
  <si>
    <t>15 in 1 MIRACLES HAIR SO SOFT SHAMPOO w/BLACK CASTOR OIL</t>
  </si>
  <si>
    <t>HS Miracles Total</t>
  </si>
  <si>
    <t>Hawaiian Silky Argan Oil</t>
  </si>
  <si>
    <t>ARGAN OIL</t>
  </si>
  <si>
    <t>HA00C</t>
  </si>
  <si>
    <t>ARGAN OIL 27 PC DISPLAY</t>
  </si>
  <si>
    <t>27 Pcs</t>
  </si>
  <si>
    <t>HA00B</t>
  </si>
  <si>
    <t>HS ARGAN OIL NL Kit 20 APP</t>
  </si>
  <si>
    <t>20 App</t>
  </si>
  <si>
    <t>HA01</t>
  </si>
  <si>
    <t>ARGAN OIL  NO-LYE RELAXER REGULAR</t>
  </si>
  <si>
    <t>HA14</t>
  </si>
  <si>
    <t>ARGAN OIL NO-LYE RELAXER REGULAR</t>
  </si>
  <si>
    <t>HA17</t>
  </si>
  <si>
    <t>ARGAN OIL NO-LYE  RELAXER REGULAR</t>
  </si>
  <si>
    <t>TOUCH-UP 1 App</t>
  </si>
  <si>
    <t>HA02</t>
  </si>
  <si>
    <t>ARGAN OIL NO-LYE RELAXER SUPER</t>
  </si>
  <si>
    <t>HA15</t>
  </si>
  <si>
    <t>HA18</t>
  </si>
  <si>
    <t>ARGAN OIL NO-LYE  RELAXER SUPER</t>
  </si>
  <si>
    <t>HA03</t>
  </si>
  <si>
    <t>ARGAN OIL HYDRATING SHAMPOO</t>
  </si>
  <si>
    <t>HA11</t>
  </si>
  <si>
    <t>HA04</t>
  </si>
  <si>
    <t>ARGAN OIL HYDRATING CONDITIONER</t>
  </si>
  <si>
    <t>HA12</t>
  </si>
  <si>
    <t>HA05</t>
  </si>
  <si>
    <t xml:space="preserve">ARGAN OIL HEALING OIL </t>
  </si>
  <si>
    <t>6.8 oz</t>
  </si>
  <si>
    <t>HA06</t>
  </si>
  <si>
    <t>ARGAN OIL HEALING OIL</t>
  </si>
  <si>
    <t>1.5 oz</t>
  </si>
  <si>
    <t>HA07</t>
  </si>
  <si>
    <t>ARGAN OIL INTENSE REPAIR MASK</t>
  </si>
  <si>
    <t>8.5 oz</t>
  </si>
  <si>
    <t>HA13</t>
  </si>
  <si>
    <t>ARGAN OIL  INTENSE REPAIR MASK</t>
  </si>
  <si>
    <t>HA08</t>
  </si>
  <si>
    <t>ARGAN OIL  SLEEK EDGE™</t>
  </si>
  <si>
    <t>HA09</t>
  </si>
  <si>
    <t>ARGAN OIL  SHEEN SPRAY</t>
  </si>
  <si>
    <t>HA10</t>
  </si>
  <si>
    <t>ARGAN OIL  SLEEK &amp; SHINE MIST</t>
  </si>
  <si>
    <t>HA16</t>
  </si>
  <si>
    <t>ARGAN OIL  INFUSION 12 
LEAVE-IN-MOISTURIZER</t>
  </si>
  <si>
    <t>HS Argan Total</t>
  </si>
  <si>
    <t>Hawaiian Silky Herbal</t>
  </si>
  <si>
    <t>HERBAL</t>
  </si>
  <si>
    <t>NO-LYE REGULAR RELAXER KIT</t>
  </si>
  <si>
    <t>NO-LYE SUPER RELAXER KIT</t>
  </si>
  <si>
    <t>8 Pack</t>
  </si>
  <si>
    <t>10 Pack</t>
  </si>
  <si>
    <t>20 Pack</t>
  </si>
  <si>
    <t>3 in 1 CONDITIONER RELAXER (D)</t>
  </si>
  <si>
    <t>3 in 1 CONDITIONER RELAXER</t>
  </si>
  <si>
    <t>18 oz</t>
  </si>
  <si>
    <t>37 oz</t>
  </si>
  <si>
    <t>CONDITIONING SHAMPOO (D)</t>
  </si>
  <si>
    <t>LEAVE-IN CONDITIONER (D)</t>
  </si>
  <si>
    <t>LEAVE-IN CONDITIONER</t>
  </si>
  <si>
    <t>STYLING MOUSSE (D)</t>
  </si>
  <si>
    <t>SURE GRO (D)</t>
  </si>
  <si>
    <t>BERGAMONT</t>
  </si>
  <si>
    <t>HERBAL SHEEN SPRAY</t>
  </si>
  <si>
    <t>INDIAN HEMP *NEW*</t>
  </si>
  <si>
    <t>HS Herbal Total</t>
  </si>
  <si>
    <t>Organic Hair Energizer</t>
  </si>
  <si>
    <t>ORGANIC HAIR ENERGIZER</t>
  </si>
  <si>
    <t>OHE01</t>
  </si>
  <si>
    <t xml:space="preserve">HAIR GROWTH BOOSTER (OPEN STOCK)   </t>
  </si>
  <si>
    <t>OHE03</t>
  </si>
  <si>
    <t>HAIR GROWTH BOOSTER 6 PACK DISP</t>
  </si>
  <si>
    <t>6 oz
2 Disp (6 pcs ea)    12 pcs total</t>
  </si>
  <si>
    <t xml:space="preserve">OHE05 </t>
  </si>
  <si>
    <t>HAIR GROWTH BOOSTER (OPEN STOCK)</t>
  </si>
  <si>
    <t>OHE05D</t>
  </si>
  <si>
    <t xml:space="preserve">HAIR GROWTH BOOSTER
 ( 2 DISPLAYS - 12 PCS EA) </t>
  </si>
  <si>
    <t>2 oz
2 Disp (12 pcs ea)
24 pcs total</t>
  </si>
  <si>
    <t xml:space="preserve">ORGANIC HAIR MAINTENANCE </t>
  </si>
  <si>
    <t>OHE06</t>
  </si>
  <si>
    <t>5 IN 1 REJUVENATING SHAMPOO</t>
  </si>
  <si>
    <t>13 oz</t>
  </si>
  <si>
    <t>OHE07</t>
  </si>
  <si>
    <t>ROOT &amp; SCALP TONIC</t>
  </si>
  <si>
    <t>1.69 oz</t>
  </si>
  <si>
    <t>OHE08</t>
  </si>
  <si>
    <t>5 IN 1 REJUVENATING CONDITIONER</t>
  </si>
  <si>
    <t>OHE Total</t>
  </si>
  <si>
    <t>OSSAT      Naturals</t>
  </si>
  <si>
    <t xml:space="preserve">OSSAT NATURALS </t>
  </si>
  <si>
    <t>OSS7846</t>
  </si>
  <si>
    <t>OSSAT STARTER KIT</t>
  </si>
  <si>
    <t>1 Kit</t>
  </si>
  <si>
    <t>OSS7831</t>
  </si>
  <si>
    <t>SMOOTHING SHAMPOO</t>
  </si>
  <si>
    <t>OSS7832</t>
  </si>
  <si>
    <t>MOISTURIZING CO-WASH</t>
  </si>
  <si>
    <t>OSS7833</t>
  </si>
  <si>
    <t>DEEPER MOISTURE MASK</t>
  </si>
  <si>
    <t>OSS7834</t>
  </si>
  <si>
    <t>FORM &amp; HOLD WAX</t>
  </si>
  <si>
    <t>OSS7837</t>
  </si>
  <si>
    <t>CURLING CUSTARD</t>
  </si>
  <si>
    <t>OSS7835</t>
  </si>
  <si>
    <t>CURL-WAVE TWIST SHAPING GELLY</t>
  </si>
  <si>
    <t>OSS7836</t>
  </si>
  <si>
    <t>TRIPLE MOISTURE LOTION</t>
  </si>
  <si>
    <t>OSS7841</t>
  </si>
  <si>
    <t>NATURAL OILS MOISTURE MIST</t>
  </si>
  <si>
    <t>OSSAT Total</t>
  </si>
  <si>
    <t>New Life Men</t>
  </si>
  <si>
    <t>NEW LIFE FOR MEN</t>
  </si>
  <si>
    <t>NL100</t>
  </si>
  <si>
    <t>ANTI BUMP SHAVE GEL WITH ALOE VERA &amp; TEA TREE OIL</t>
  </si>
  <si>
    <t>6.7 oz</t>
  </si>
  <si>
    <t>NL101</t>
  </si>
  <si>
    <t>ANTI BUMP AFTER SHAVE SOOTHER ANTI-AGING WITH ALOE VERA &amp; VITAMINS</t>
  </si>
  <si>
    <t>3.4 oz</t>
  </si>
  <si>
    <t>NL102</t>
  </si>
  <si>
    <t>CLEAR SKIN FOR DARK SPOTS &amp; BLEMISHES CONTROL WITH VITAMIN A</t>
  </si>
  <si>
    <t>2.5 oz</t>
  </si>
  <si>
    <t>NL103</t>
  </si>
  <si>
    <t>FACIAL WASH - OIL FREE ADVANCED FORMULA</t>
  </si>
  <si>
    <t>NL104</t>
  </si>
  <si>
    <t>ALCOHOL FREE DEODORANT ROLL ON</t>
  </si>
  <si>
    <t>NL105</t>
  </si>
  <si>
    <t>STYLING GEL INSTANT HOLD</t>
  </si>
  <si>
    <t>NL106</t>
  </si>
  <si>
    <t>STYLING GEL SPIKE HOLD</t>
  </si>
  <si>
    <t>NL107</t>
  </si>
  <si>
    <t>HAIR GROOMING CREAM</t>
  </si>
  <si>
    <t>NL108</t>
  </si>
  <si>
    <t>HAIR STYLING POMADE</t>
  </si>
  <si>
    <t>NLB100</t>
  </si>
  <si>
    <t>BEARD WASH WITH Arg &amp; JOJOBA OILS</t>
  </si>
  <si>
    <t>NLB101</t>
  </si>
  <si>
    <t>BEARD OIL WITH ARG &amp; JOJOBA OILS</t>
  </si>
  <si>
    <t>1.6 oz</t>
  </si>
  <si>
    <t>NLB102</t>
  </si>
  <si>
    <t>BEARD BALM WITH ARG &amp; JOJOBA OILS</t>
  </si>
  <si>
    <t>New Life Men Total</t>
  </si>
  <si>
    <t>Leisure Curl</t>
  </si>
  <si>
    <t>STYLING GELS</t>
  </si>
  <si>
    <t>147R</t>
  </si>
  <si>
    <t>LC GEL ACTIVATOR REGULAR</t>
  </si>
  <si>
    <t>144R</t>
  </si>
  <si>
    <t>165R</t>
  </si>
  <si>
    <t>LC GEL ACTIVATOR EXTRA DRY</t>
  </si>
  <si>
    <t>166R</t>
  </si>
  <si>
    <t>196R</t>
  </si>
  <si>
    <t>LC DRY CURL MOISTURE BALANCE GEL</t>
  </si>
  <si>
    <t>197R</t>
  </si>
  <si>
    <t>HAIR &amp; SCALP SPRAYS</t>
  </si>
  <si>
    <t>154R</t>
  </si>
  <si>
    <t>LC CONDITIONING SCALP SPRAY REGULAR</t>
  </si>
  <si>
    <t>160R</t>
  </si>
  <si>
    <t>163R</t>
  </si>
  <si>
    <t>LC CONDITIONING SCALP SPRAY EXTRA DRY</t>
  </si>
  <si>
    <t>164R</t>
  </si>
  <si>
    <t>199R</t>
  </si>
  <si>
    <t>LC DRY CURL MOISTURE BALANCE SPRAY</t>
  </si>
  <si>
    <t>177R</t>
  </si>
  <si>
    <t>LC SUPER FAST HAIR GRO</t>
  </si>
  <si>
    <t>178R</t>
  </si>
  <si>
    <t>SHAMPOOS &amp; CONDITIONERS</t>
  </si>
  <si>
    <t>146R</t>
  </si>
  <si>
    <t>LC DETANGLING CONDITIONER</t>
  </si>
  <si>
    <t>145R</t>
  </si>
  <si>
    <t>LC SHAMPOO AND CONDITIONER</t>
  </si>
  <si>
    <t>168R</t>
  </si>
  <si>
    <t>LC AFTER SHAMPOO</t>
  </si>
  <si>
    <t>169R</t>
  </si>
  <si>
    <t>PERMS</t>
  </si>
  <si>
    <t>142P</t>
  </si>
  <si>
    <t>LC COLDWAVE REGULAR</t>
  </si>
  <si>
    <t>161P</t>
  </si>
  <si>
    <t>41 oz</t>
  </si>
  <si>
    <t>152P</t>
  </si>
  <si>
    <t>LC CURL BOOSTER (FINE OR COLORED HAIR)</t>
  </si>
  <si>
    <t>193P</t>
  </si>
  <si>
    <t>LC ULTIMATE STRENGTH COLDWAVE</t>
  </si>
  <si>
    <t>195P</t>
  </si>
  <si>
    <t>194P</t>
  </si>
  <si>
    <t>LC ULTIMATE STRENGTH BOOSTER</t>
  </si>
  <si>
    <t>143P</t>
  </si>
  <si>
    <t>LC EXTRA HOLD NEUTRALIZER</t>
  </si>
  <si>
    <t>150P</t>
  </si>
  <si>
    <t>Leisure Curl Total</t>
  </si>
  <si>
    <t>ORDER SUBTOTAL</t>
  </si>
  <si>
    <t>LESS DISCOUNT</t>
  </si>
  <si>
    <t>ORDER TOTAL</t>
  </si>
  <si>
    <t>STORE MANAGER SIGNATURE:</t>
  </si>
  <si>
    <t>DATE:</t>
  </si>
  <si>
    <t>MERCHANDISER SIGNATURE:</t>
  </si>
  <si>
    <t>Wholesale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</si>
</sst>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&quot;$&quot;#,##0.00"/>
    <numFmt numFmtId="165" formatCode="0.0"/>
  </numFmts>
  <fonts count="21" x14ac:knownFonts="1">
    <font>
      <sz val="11"/>
      <color rgb="FF000000"/>
      <name val="Calibri"/>
    </font>
    <font>
      <b/>
      <sz val="20"/>
      <color rgb="FF000000"/>
      <name val="Calibri"/>
    </font>
    <font>
      <sz val="14"/>
      <color rgb="FF000000"/>
      <name val="Calibri"/>
    </font>
    <font>
      <sz val="10"/>
      <color rgb="FF000000"/>
      <name val="Calibri"/>
    </font>
    <font>
      <b/>
      <sz val="10"/>
      <color rgb="FFFFFFFF"/>
      <name val="Calibri"/>
    </font>
    <font>
      <sz val="16"/>
      <color rgb="FF000000"/>
      <name val="Calibri"/>
    </font>
    <font>
      <b/>
      <sz val="14"/>
      <color rgb="FFFFFFFF"/>
      <name val="Calibri"/>
    </font>
    <font>
      <b/>
      <sz val="14"/>
      <name val="Calibri"/>
    </font>
    <font>
      <sz val="11"/>
      <name val="Calibri"/>
    </font>
    <font>
      <sz val="12"/>
      <name val="Calibri"/>
    </font>
    <font>
      <sz val="12"/>
      <color rgb="FF000000"/>
      <name val="Calibri"/>
    </font>
    <font>
      <b/>
      <sz val="12"/>
      <name val="Calibri"/>
    </font>
    <font>
      <sz val="11"/>
      <name val="Calibri"/>
    </font>
    <font>
      <b/>
      <sz val="12"/>
      <color rgb="FF000000"/>
      <name val="Calibri"/>
    </font>
    <font>
      <sz val="14"/>
      <name val="Calibri"/>
    </font>
    <font>
      <b/>
      <sz val="14"/>
      <color rgb="FF000000"/>
      <name val="Calibri"/>
    </font>
    <font>
      <sz val="18"/>
      <color rgb="FF000000"/>
      <name val="Calibri"/>
    </font>
    <font>
      <sz val="10"/>
      <name val="Calibri"/>
    </font>
    <font>
      <sz val="12"/>
      <name val="Cambria"/>
    </font>
    <font>
      <sz val="12"/>
      <name val="Verdana"/>
    </font>
    <font>
      <sz val="12"/>
      <name val="Arial"/>
    </font>
  </fonts>
  <fills count="6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969696"/>
        <bgColor rgb="FF969696"/>
      </patternFill>
    </fill>
  </fills>
  <borders count="2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237">
    <xf numFmtId="0" fontId="0" fillId="0" borderId="0" xfId="0" applyFont="1" applyAlignment="1"/>
    <xf numFmtId="0" fontId="0" fillId="0" borderId="0" xfId="0" applyFont="1"/>
    <xf numFmtId="0" fontId="0" fillId="0" borderId="0" xfId="0" applyFont="1" applyAlignment="1">
      <alignment wrapText="1"/>
    </xf>
    <xf numFmtId="2" fontId="0" fillId="0" borderId="0" xfId="0" applyNumberFormat="1" applyFont="1"/>
    <xf numFmtId="1" fontId="0" fillId="0" borderId="0" xfId="0" applyNumberFormat="1" applyFont="1"/>
    <xf numFmtId="9" fontId="0" fillId="0" borderId="0" xfId="0" applyNumberFormat="1" applyFont="1"/>
    <xf numFmtId="164" fontId="0" fillId="0" borderId="0" xfId="0" applyNumberFormat="1" applyFont="1"/>
    <xf numFmtId="2" fontId="1" fillId="0" borderId="0" xfId="0" applyNumberFormat="1" applyFont="1"/>
    <xf numFmtId="0" fontId="1" fillId="0" borderId="0" xfId="0" applyFont="1"/>
    <xf numFmtId="9" fontId="1" fillId="0" borderId="0" xfId="0" applyNumberFormat="1" applyFont="1"/>
    <xf numFmtId="0" fontId="2" fillId="0" borderId="0" xfId="0" applyFont="1"/>
    <xf numFmtId="0" fontId="2" fillId="0" borderId="1" xfId="0" applyFont="1" applyBorder="1" applyAlignment="1">
      <alignment wrapText="1"/>
    </xf>
    <xf numFmtId="0" fontId="2" fillId="0" borderId="1" xfId="0" applyFont="1" applyBorder="1"/>
    <xf numFmtId="2" fontId="2" fillId="0" borderId="1" xfId="0" applyNumberFormat="1" applyFont="1" applyBorder="1"/>
    <xf numFmtId="1" fontId="2" fillId="0" borderId="1" xfId="0" applyNumberFormat="1" applyFont="1" applyBorder="1"/>
    <xf numFmtId="9" fontId="2" fillId="0" borderId="1" xfId="0" applyNumberFormat="1" applyFont="1" applyBorder="1"/>
    <xf numFmtId="164" fontId="3" fillId="0" borderId="1" xfId="0" applyNumberFormat="1" applyFont="1" applyBorder="1"/>
    <xf numFmtId="0" fontId="2" fillId="0" borderId="2" xfId="0" applyFont="1" applyBorder="1" applyAlignment="1">
      <alignment wrapText="1"/>
    </xf>
    <xf numFmtId="2" fontId="2" fillId="0" borderId="0" xfId="0" applyNumberFormat="1" applyFont="1"/>
    <xf numFmtId="1" fontId="2" fillId="0" borderId="0" xfId="0" applyNumberFormat="1" applyFont="1"/>
    <xf numFmtId="9" fontId="2" fillId="0" borderId="0" xfId="0" applyNumberFormat="1" applyFont="1"/>
    <xf numFmtId="164" fontId="3" fillId="0" borderId="0" xfId="0" applyNumberFormat="1" applyFont="1"/>
    <xf numFmtId="2" fontId="2" fillId="0" borderId="2" xfId="0" applyNumberFormat="1" applyFont="1" applyBorder="1"/>
    <xf numFmtId="1" fontId="2" fillId="0" borderId="2" xfId="0" applyNumberFormat="1" applyFont="1" applyBorder="1"/>
    <xf numFmtId="0" fontId="2" fillId="0" borderId="0" xfId="0" applyFont="1" applyAlignment="1">
      <alignment horizontal="left"/>
    </xf>
    <xf numFmtId="164" fontId="0" fillId="0" borderId="1" xfId="0" applyNumberFormat="1" applyFont="1" applyBorder="1"/>
    <xf numFmtId="0" fontId="3" fillId="0" borderId="0" xfId="0" applyFont="1"/>
    <xf numFmtId="0" fontId="3" fillId="0" borderId="2" xfId="0" applyFont="1" applyBorder="1" applyAlignment="1">
      <alignment wrapText="1"/>
    </xf>
    <xf numFmtId="2" fontId="3" fillId="0" borderId="0" xfId="0" applyNumberFormat="1" applyFont="1"/>
    <xf numFmtId="1" fontId="3" fillId="0" borderId="0" xfId="0" applyNumberFormat="1" applyFont="1"/>
    <xf numFmtId="9" fontId="3" fillId="0" borderId="0" xfId="0" applyNumberFormat="1" applyFont="1"/>
    <xf numFmtId="0" fontId="4" fillId="2" borderId="3" xfId="0" applyFont="1" applyFill="1" applyBorder="1" applyAlignment="1">
      <alignment horizontal="center" wrapText="1"/>
    </xf>
    <xf numFmtId="0" fontId="4" fillId="2" borderId="3" xfId="0" applyFont="1" applyFill="1" applyBorder="1" applyAlignment="1">
      <alignment horizontal="center"/>
    </xf>
    <xf numFmtId="2" fontId="4" fillId="2" borderId="3" xfId="0" applyNumberFormat="1" applyFont="1" applyFill="1" applyBorder="1" applyAlignment="1">
      <alignment horizontal="center" wrapText="1"/>
    </xf>
    <xf numFmtId="1" fontId="4" fillId="2" borderId="3" xfId="0" applyNumberFormat="1" applyFont="1" applyFill="1" applyBorder="1" applyAlignment="1">
      <alignment horizontal="center" wrapText="1"/>
    </xf>
    <xf numFmtId="9" fontId="4" fillId="2" borderId="3" xfId="0" applyNumberFormat="1" applyFont="1" applyFill="1" applyBorder="1" applyAlignment="1">
      <alignment horizontal="center" wrapText="1"/>
    </xf>
    <xf numFmtId="164" fontId="4" fillId="2" borderId="3" xfId="0" applyNumberFormat="1" applyFont="1" applyFill="1" applyBorder="1" applyAlignment="1">
      <alignment horizontal="center" wrapText="1"/>
    </xf>
    <xf numFmtId="0" fontId="5" fillId="0" borderId="0" xfId="0" applyFont="1"/>
    <xf numFmtId="0" fontId="6" fillId="2" borderId="3" xfId="0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/>
    </xf>
    <xf numFmtId="0" fontId="9" fillId="0" borderId="6" xfId="0" applyFont="1" applyBorder="1" applyAlignment="1">
      <alignment horizontal="left" vertical="center" wrapText="1"/>
    </xf>
    <xf numFmtId="0" fontId="10" fillId="0" borderId="6" xfId="0" applyFont="1" applyBorder="1" applyAlignment="1">
      <alignment horizontal="center"/>
    </xf>
    <xf numFmtId="164" fontId="9" fillId="0" borderId="6" xfId="0" applyNumberFormat="1" applyFont="1" applyBorder="1" applyAlignment="1">
      <alignment horizontal="center"/>
    </xf>
    <xf numFmtId="164" fontId="10" fillId="0" borderId="6" xfId="0" applyNumberFormat="1" applyFont="1" applyBorder="1" applyAlignment="1">
      <alignment horizontal="center"/>
    </xf>
    <xf numFmtId="2" fontId="10" fillId="0" borderId="6" xfId="0" applyNumberFormat="1" applyFont="1" applyBorder="1" applyAlignment="1">
      <alignment horizontal="center"/>
    </xf>
    <xf numFmtId="1" fontId="10" fillId="0" borderId="6" xfId="0" applyNumberFormat="1" applyFont="1" applyBorder="1" applyAlignment="1">
      <alignment horizontal="center"/>
    </xf>
    <xf numFmtId="9" fontId="10" fillId="0" borderId="6" xfId="0" applyNumberFormat="1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7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center"/>
    </xf>
    <xf numFmtId="164" fontId="9" fillId="0" borderId="7" xfId="0" applyNumberFormat="1" applyFont="1" applyBorder="1" applyAlignment="1">
      <alignment horizontal="center"/>
    </xf>
    <xf numFmtId="164" fontId="10" fillId="0" borderId="7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/>
    </xf>
    <xf numFmtId="1" fontId="10" fillId="0" borderId="7" xfId="0" applyNumberFormat="1" applyFont="1" applyBorder="1" applyAlignment="1">
      <alignment horizontal="center"/>
    </xf>
    <xf numFmtId="9" fontId="10" fillId="0" borderId="7" xfId="0" applyNumberFormat="1" applyFont="1" applyBorder="1" applyAlignment="1">
      <alignment horizontal="center"/>
    </xf>
    <xf numFmtId="0" fontId="9" fillId="4" borderId="7" xfId="0" applyFont="1" applyFill="1" applyBorder="1" applyAlignment="1">
      <alignment horizontal="left" vertical="center" wrapText="1"/>
    </xf>
    <xf numFmtId="0" fontId="9" fillId="4" borderId="7" xfId="0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164" fontId="10" fillId="4" borderId="7" xfId="0" applyNumberFormat="1" applyFont="1" applyFill="1" applyBorder="1" applyAlignment="1">
      <alignment horizontal="center"/>
    </xf>
    <xf numFmtId="2" fontId="10" fillId="4" borderId="7" xfId="0" applyNumberFormat="1" applyFont="1" applyFill="1" applyBorder="1" applyAlignment="1">
      <alignment horizontal="center"/>
    </xf>
    <xf numFmtId="165" fontId="10" fillId="4" borderId="7" xfId="0" applyNumberFormat="1" applyFont="1" applyFill="1" applyBorder="1" applyAlignment="1">
      <alignment horizontal="center"/>
    </xf>
    <xf numFmtId="1" fontId="10" fillId="4" borderId="7" xfId="0" applyNumberFormat="1" applyFont="1" applyFill="1" applyBorder="1" applyAlignment="1">
      <alignment horizontal="center"/>
    </xf>
    <xf numFmtId="9" fontId="10" fillId="4" borderId="7" xfId="0" applyNumberFormat="1" applyFont="1" applyFill="1" applyBorder="1" applyAlignment="1">
      <alignment horizontal="center"/>
    </xf>
    <xf numFmtId="165" fontId="10" fillId="0" borderId="7" xfId="0" applyNumberFormat="1" applyFont="1" applyBorder="1" applyAlignment="1">
      <alignment horizontal="center"/>
    </xf>
    <xf numFmtId="0" fontId="9" fillId="0" borderId="7" xfId="0" applyFont="1" applyBorder="1" applyAlignment="1">
      <alignment horizontal="left" wrapText="1"/>
    </xf>
    <xf numFmtId="0" fontId="9" fillId="0" borderId="7" xfId="0" applyFont="1" applyBorder="1" applyAlignment="1">
      <alignment horizontal="center" wrapText="1"/>
    </xf>
    <xf numFmtId="0" fontId="9" fillId="0" borderId="7" xfId="0" applyFont="1" applyBorder="1" applyAlignment="1">
      <alignment vertical="center" wrapText="1"/>
    </xf>
    <xf numFmtId="0" fontId="9" fillId="0" borderId="6" xfId="0" applyFont="1" applyBorder="1" applyAlignment="1">
      <alignment vertical="center" wrapText="1"/>
    </xf>
    <xf numFmtId="0" fontId="12" fillId="0" borderId="7" xfId="0" applyFont="1" applyBorder="1" applyAlignment="1">
      <alignment vertical="center" wrapText="1"/>
    </xf>
    <xf numFmtId="9" fontId="10" fillId="0" borderId="10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1" fontId="10" fillId="0" borderId="10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vertical="center" wrapText="1"/>
    </xf>
    <xf numFmtId="2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1" fontId="13" fillId="0" borderId="14" xfId="0" applyNumberFormat="1" applyFont="1" applyBorder="1" applyAlignment="1">
      <alignment horizontal="center"/>
    </xf>
    <xf numFmtId="164" fontId="13" fillId="0" borderId="15" xfId="0" applyNumberFormat="1" applyFont="1" applyBorder="1" applyAlignment="1">
      <alignment horizontal="center"/>
    </xf>
    <xf numFmtId="0" fontId="2" fillId="2" borderId="3" xfId="0" applyFont="1" applyFill="1" applyBorder="1"/>
    <xf numFmtId="0" fontId="9" fillId="0" borderId="6" xfId="0" applyFont="1" applyBorder="1" applyAlignment="1">
      <alignment horizontal="center" wrapText="1"/>
    </xf>
    <xf numFmtId="0" fontId="9" fillId="0" borderId="6" xfId="0" applyFont="1" applyBorder="1" applyAlignment="1">
      <alignment horizontal="left" wrapText="1"/>
    </xf>
    <xf numFmtId="0" fontId="9" fillId="0" borderId="6" xfId="0" applyFont="1" applyBorder="1" applyAlignment="1">
      <alignment horizontal="center" vertical="center"/>
    </xf>
    <xf numFmtId="8" fontId="9" fillId="0" borderId="6" xfId="0" applyNumberFormat="1" applyFont="1" applyBorder="1" applyAlignment="1">
      <alignment horizontal="center" wrapText="1"/>
    </xf>
    <xf numFmtId="1" fontId="9" fillId="0" borderId="6" xfId="0" applyNumberFormat="1" applyFont="1" applyBorder="1" applyAlignment="1">
      <alignment horizontal="center" vertical="center" wrapText="1"/>
    </xf>
    <xf numFmtId="164" fontId="9" fillId="0" borderId="6" xfId="0" applyNumberFormat="1" applyFont="1" applyBorder="1" applyAlignment="1">
      <alignment horizontal="center" wrapText="1"/>
    </xf>
    <xf numFmtId="0" fontId="9" fillId="0" borderId="7" xfId="0" applyFont="1" applyBorder="1" applyAlignment="1">
      <alignment wrapText="1"/>
    </xf>
    <xf numFmtId="0" fontId="9" fillId="0" borderId="7" xfId="0" applyFont="1" applyBorder="1" applyAlignment="1">
      <alignment horizontal="center" vertical="center"/>
    </xf>
    <xf numFmtId="1" fontId="9" fillId="0" borderId="7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/>
    </xf>
    <xf numFmtId="0" fontId="9" fillId="0" borderId="10" xfId="0" applyFont="1" applyBorder="1" applyAlignment="1">
      <alignment wrapText="1"/>
    </xf>
    <xf numFmtId="0" fontId="9" fillId="0" borderId="10" xfId="0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/>
    </xf>
    <xf numFmtId="1" fontId="9" fillId="0" borderId="10" xfId="0" applyNumberFormat="1" applyFont="1" applyBorder="1" applyAlignment="1">
      <alignment horizontal="center" vertical="center"/>
    </xf>
    <xf numFmtId="164" fontId="9" fillId="0" borderId="7" xfId="0" applyNumberFormat="1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 wrapText="1"/>
    </xf>
    <xf numFmtId="1" fontId="9" fillId="0" borderId="7" xfId="0" applyNumberFormat="1" applyFont="1" applyBorder="1" applyAlignment="1">
      <alignment horizontal="center" vertical="center" wrapText="1"/>
    </xf>
    <xf numFmtId="164" fontId="9" fillId="0" borderId="7" xfId="0" applyNumberFormat="1" applyFont="1" applyBorder="1" applyAlignment="1">
      <alignment horizontal="center" vertical="center" wrapText="1"/>
    </xf>
    <xf numFmtId="1" fontId="9" fillId="0" borderId="7" xfId="0" applyNumberFormat="1" applyFont="1" applyBorder="1" applyAlignment="1">
      <alignment horizontal="center"/>
    </xf>
    <xf numFmtId="0" fontId="9" fillId="0" borderId="6" xfId="0" applyFont="1" applyBorder="1" applyAlignment="1">
      <alignment wrapText="1"/>
    </xf>
    <xf numFmtId="1" fontId="9" fillId="0" borderId="6" xfId="0" applyNumberFormat="1" applyFont="1" applyBorder="1" applyAlignment="1">
      <alignment horizontal="center"/>
    </xf>
    <xf numFmtId="1" fontId="9" fillId="0" borderId="10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wrapText="1"/>
    </xf>
    <xf numFmtId="2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9" fontId="2" fillId="0" borderId="0" xfId="0" applyNumberFormat="1" applyFont="1" applyAlignment="1">
      <alignment horizontal="center"/>
    </xf>
    <xf numFmtId="1" fontId="7" fillId="0" borderId="16" xfId="0" applyNumberFormat="1" applyFont="1" applyBorder="1" applyAlignment="1">
      <alignment horizontal="center"/>
    </xf>
    <xf numFmtId="164" fontId="7" fillId="0" borderId="15" xfId="0" applyNumberFormat="1" applyFont="1" applyBorder="1" applyAlignment="1">
      <alignment horizontal="center"/>
    </xf>
    <xf numFmtId="0" fontId="16" fillId="0" borderId="0" xfId="0" applyFont="1"/>
    <xf numFmtId="0" fontId="6" fillId="2" borderId="3" xfId="0" applyFont="1" applyFill="1" applyBorder="1" applyAlignment="1">
      <alignment horizontal="center" vertical="center"/>
    </xf>
    <xf numFmtId="0" fontId="10" fillId="0" borderId="7" xfId="0" applyFont="1" applyBorder="1" applyAlignment="1">
      <alignment wrapText="1"/>
    </xf>
    <xf numFmtId="0" fontId="10" fillId="0" borderId="7" xfId="0" applyFont="1" applyBorder="1" applyAlignment="1">
      <alignment horizontal="left" wrapText="1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wrapText="1"/>
    </xf>
    <xf numFmtId="1" fontId="15" fillId="0" borderId="16" xfId="0" applyNumberFormat="1" applyFont="1" applyBorder="1" applyAlignment="1">
      <alignment horizontal="center"/>
    </xf>
    <xf numFmtId="164" fontId="15" fillId="0" borderId="15" xfId="0" applyNumberFormat="1" applyFont="1" applyBorder="1" applyAlignment="1">
      <alignment horizontal="center"/>
    </xf>
    <xf numFmtId="0" fontId="9" fillId="0" borderId="0" xfId="0" applyFont="1" applyAlignment="1">
      <alignment wrapText="1"/>
    </xf>
    <xf numFmtId="1" fontId="10" fillId="0" borderId="14" xfId="0" applyNumberFormat="1" applyFont="1" applyBorder="1" applyAlignment="1">
      <alignment horizontal="center"/>
    </xf>
    <xf numFmtId="164" fontId="10" fillId="0" borderId="15" xfId="0" applyNumberFormat="1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 wrapText="1"/>
    </xf>
    <xf numFmtId="164" fontId="10" fillId="0" borderId="4" xfId="0" applyNumberFormat="1" applyFont="1" applyBorder="1" applyAlignment="1">
      <alignment horizontal="center"/>
    </xf>
    <xf numFmtId="2" fontId="10" fillId="0" borderId="4" xfId="0" applyNumberFormat="1" applyFont="1" applyBorder="1" applyAlignment="1">
      <alignment horizontal="center"/>
    </xf>
    <xf numFmtId="1" fontId="10" fillId="0" borderId="4" xfId="0" applyNumberFormat="1" applyFont="1" applyBorder="1" applyAlignment="1">
      <alignment horizontal="center"/>
    </xf>
    <xf numFmtId="9" fontId="10" fillId="0" borderId="4" xfId="0" applyNumberFormat="1" applyFont="1" applyBorder="1" applyAlignment="1">
      <alignment horizontal="center"/>
    </xf>
    <xf numFmtId="9" fontId="10" fillId="0" borderId="17" xfId="0" applyNumberFormat="1" applyFont="1" applyBorder="1" applyAlignment="1">
      <alignment horizontal="center"/>
    </xf>
    <xf numFmtId="164" fontId="10" fillId="0" borderId="17" xfId="0" applyNumberFormat="1" applyFont="1" applyBorder="1" applyAlignment="1">
      <alignment horizontal="center"/>
    </xf>
    <xf numFmtId="164" fontId="13" fillId="0" borderId="0" xfId="0" applyNumberFormat="1" applyFont="1" applyAlignment="1">
      <alignment horizontal="center"/>
    </xf>
    <xf numFmtId="1" fontId="13" fillId="0" borderId="0" xfId="0" applyNumberFormat="1" applyFont="1" applyAlignment="1">
      <alignment horizontal="center"/>
    </xf>
    <xf numFmtId="0" fontId="10" fillId="0" borderId="7" xfId="0" applyFont="1" applyBorder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9" fontId="10" fillId="0" borderId="0" xfId="0" applyNumberFormat="1" applyFont="1" applyAlignment="1">
      <alignment horizontal="center"/>
    </xf>
    <xf numFmtId="1" fontId="13" fillId="0" borderId="16" xfId="0" applyNumberFormat="1" applyFont="1" applyBorder="1" applyAlignment="1">
      <alignment horizontal="center"/>
    </xf>
    <xf numFmtId="164" fontId="13" fillId="0" borderId="16" xfId="0" applyNumberFormat="1" applyFont="1" applyBorder="1" applyAlignment="1">
      <alignment horizontal="center"/>
    </xf>
    <xf numFmtId="0" fontId="2" fillId="0" borderId="19" xfId="0" applyFont="1" applyBorder="1"/>
    <xf numFmtId="0" fontId="10" fillId="0" borderId="7" xfId="0" applyFont="1" applyBorder="1" applyAlignment="1">
      <alignment vertical="center" wrapText="1"/>
    </xf>
    <xf numFmtId="2" fontId="10" fillId="0" borderId="5" xfId="0" applyNumberFormat="1" applyFont="1" applyBorder="1" applyAlignment="1">
      <alignment horizontal="center"/>
    </xf>
    <xf numFmtId="1" fontId="10" fillId="0" borderId="5" xfId="0" applyNumberFormat="1" applyFont="1" applyBorder="1" applyAlignment="1">
      <alignment horizontal="center"/>
    </xf>
    <xf numFmtId="9" fontId="10" fillId="0" borderId="5" xfId="0" applyNumberFormat="1" applyFont="1" applyBorder="1" applyAlignment="1">
      <alignment horizontal="center"/>
    </xf>
    <xf numFmtId="164" fontId="10" fillId="0" borderId="5" xfId="0" applyNumberFormat="1" applyFont="1" applyBorder="1" applyAlignment="1">
      <alignment horizontal="center"/>
    </xf>
    <xf numFmtId="164" fontId="10" fillId="0" borderId="21" xfId="0" applyNumberFormat="1" applyFont="1" applyBorder="1" applyAlignment="1">
      <alignment horizontal="center"/>
    </xf>
    <xf numFmtId="1" fontId="10" fillId="0" borderId="21" xfId="0" applyNumberFormat="1" applyFont="1" applyBorder="1" applyAlignment="1">
      <alignment horizontal="center"/>
    </xf>
    <xf numFmtId="0" fontId="14" fillId="0" borderId="0" xfId="0" applyFont="1"/>
    <xf numFmtId="2" fontId="9" fillId="0" borderId="7" xfId="0" applyNumberFormat="1" applyFont="1" applyBorder="1" applyAlignment="1">
      <alignment horizontal="center" wrapText="1"/>
    </xf>
    <xf numFmtId="1" fontId="9" fillId="0" borderId="7" xfId="0" applyNumberFormat="1" applyFont="1" applyBorder="1" applyAlignment="1">
      <alignment horizontal="center" wrapText="1"/>
    </xf>
    <xf numFmtId="9" fontId="9" fillId="0" borderId="7" xfId="0" applyNumberFormat="1" applyFont="1" applyBorder="1" applyAlignment="1">
      <alignment horizontal="center" wrapText="1"/>
    </xf>
    <xf numFmtId="165" fontId="9" fillId="0" borderId="7" xfId="0" applyNumberFormat="1" applyFont="1" applyBorder="1" applyAlignment="1">
      <alignment horizontal="center" wrapText="1"/>
    </xf>
    <xf numFmtId="2" fontId="9" fillId="0" borderId="0" xfId="0" applyNumberFormat="1" applyFont="1" applyAlignment="1">
      <alignment horizontal="center" wrapText="1"/>
    </xf>
    <xf numFmtId="165" fontId="9" fillId="0" borderId="0" xfId="0" applyNumberFormat="1" applyFont="1" applyAlignment="1">
      <alignment horizontal="center" wrapText="1"/>
    </xf>
    <xf numFmtId="1" fontId="9" fillId="0" borderId="0" xfId="0" applyNumberFormat="1" applyFont="1" applyAlignment="1">
      <alignment horizontal="center" wrapText="1"/>
    </xf>
    <xf numFmtId="9" fontId="9" fillId="0" borderId="0" xfId="0" applyNumberFormat="1" applyFont="1" applyAlignment="1">
      <alignment horizontal="center" wrapText="1"/>
    </xf>
    <xf numFmtId="1" fontId="11" fillId="0" borderId="16" xfId="0" applyNumberFormat="1" applyFont="1" applyBorder="1" applyAlignment="1">
      <alignment horizontal="center"/>
    </xf>
    <xf numFmtId="164" fontId="11" fillId="0" borderId="15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0" fillId="0" borderId="2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2" fontId="10" fillId="0" borderId="2" xfId="0" applyNumberFormat="1" applyFont="1" applyBorder="1" applyAlignment="1">
      <alignment horizontal="center"/>
    </xf>
    <xf numFmtId="165" fontId="10" fillId="0" borderId="2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/>
    </xf>
    <xf numFmtId="1" fontId="11" fillId="0" borderId="14" xfId="0" applyNumberFormat="1" applyFont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64" fontId="11" fillId="0" borderId="0" xfId="0" applyNumberFormat="1" applyFont="1" applyAlignment="1">
      <alignment horizontal="center"/>
    </xf>
    <xf numFmtId="2" fontId="9" fillId="0" borderId="7" xfId="0" applyNumberFormat="1" applyFont="1" applyBorder="1" applyAlignment="1">
      <alignment horizontal="center"/>
    </xf>
    <xf numFmtId="9" fontId="9" fillId="0" borderId="7" xfId="0" applyNumberFormat="1" applyFont="1" applyBorder="1" applyAlignment="1">
      <alignment horizontal="center"/>
    </xf>
    <xf numFmtId="0" fontId="17" fillId="0" borderId="7" xfId="0" applyFont="1" applyBorder="1" applyAlignment="1">
      <alignment wrapText="1"/>
    </xf>
    <xf numFmtId="8" fontId="18" fillId="0" borderId="7" xfId="0" applyNumberFormat="1" applyFont="1" applyBorder="1" applyAlignment="1">
      <alignment horizontal="center"/>
    </xf>
    <xf numFmtId="165" fontId="9" fillId="0" borderId="7" xfId="0" applyNumberFormat="1" applyFont="1" applyBorder="1" applyAlignment="1">
      <alignment horizontal="center"/>
    </xf>
    <xf numFmtId="9" fontId="9" fillId="0" borderId="10" xfId="0" applyNumberFormat="1" applyFont="1" applyBorder="1" applyAlignment="1">
      <alignment horizontal="center"/>
    </xf>
    <xf numFmtId="2" fontId="9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0" fontId="14" fillId="0" borderId="0" xfId="0" applyFont="1" applyAlignment="1">
      <alignment horizontal="center" wrapText="1"/>
    </xf>
    <xf numFmtId="2" fontId="14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/>
    </xf>
    <xf numFmtId="9" fontId="14" fillId="0" borderId="0" xfId="0" applyNumberFormat="1" applyFont="1" applyAlignment="1">
      <alignment horizontal="center"/>
    </xf>
    <xf numFmtId="164" fontId="15" fillId="0" borderId="16" xfId="0" applyNumberFormat="1" applyFont="1" applyBorder="1" applyAlignment="1">
      <alignment horizontal="center"/>
    </xf>
    <xf numFmtId="0" fontId="10" fillId="0" borderId="0" xfId="0" applyFont="1"/>
    <xf numFmtId="0" fontId="10" fillId="4" borderId="3" xfId="0" applyFont="1" applyFill="1" applyBorder="1" applyAlignment="1">
      <alignment vertical="center"/>
    </xf>
    <xf numFmtId="0" fontId="10" fillId="4" borderId="22" xfId="0" applyFont="1" applyFill="1" applyBorder="1" applyAlignment="1">
      <alignment vertical="center" wrapText="1"/>
    </xf>
    <xf numFmtId="2" fontId="10" fillId="4" borderId="3" xfId="0" applyNumberFormat="1" applyFont="1" applyFill="1" applyBorder="1" applyAlignment="1">
      <alignment vertical="center"/>
    </xf>
    <xf numFmtId="1" fontId="10" fillId="4" borderId="3" xfId="0" applyNumberFormat="1" applyFont="1" applyFill="1" applyBorder="1" applyAlignment="1">
      <alignment vertical="center"/>
    </xf>
    <xf numFmtId="9" fontId="10" fillId="4" borderId="3" xfId="0" applyNumberFormat="1" applyFont="1" applyFill="1" applyBorder="1" applyAlignment="1">
      <alignment vertical="center"/>
    </xf>
    <xf numFmtId="164" fontId="10" fillId="4" borderId="3" xfId="0" applyNumberFormat="1" applyFont="1" applyFill="1" applyBorder="1" applyAlignment="1">
      <alignment vertical="center"/>
    </xf>
    <xf numFmtId="0" fontId="19" fillId="0" borderId="0" xfId="0" applyFont="1"/>
    <xf numFmtId="0" fontId="19" fillId="0" borderId="0" xfId="0" applyFont="1" applyAlignment="1">
      <alignment wrapText="1"/>
    </xf>
    <xf numFmtId="0" fontId="20" fillId="0" borderId="0" xfId="0" applyFont="1"/>
    <xf numFmtId="2" fontId="20" fillId="0" borderId="0" xfId="0" applyNumberFormat="1" applyFont="1"/>
    <xf numFmtId="1" fontId="20" fillId="0" borderId="0" xfId="0" applyNumberFormat="1" applyFont="1"/>
    <xf numFmtId="9" fontId="20" fillId="0" borderId="0" xfId="0" applyNumberFormat="1" applyFont="1"/>
    <xf numFmtId="164" fontId="20" fillId="0" borderId="0" xfId="0" applyNumberFormat="1" applyFont="1"/>
    <xf numFmtId="0" fontId="10" fillId="0" borderId="1" xfId="0" applyFont="1" applyBorder="1" applyAlignment="1">
      <alignment wrapText="1"/>
    </xf>
    <xf numFmtId="2" fontId="10" fillId="0" borderId="0" xfId="0" applyNumberFormat="1" applyFont="1"/>
    <xf numFmtId="1" fontId="10" fillId="0" borderId="0" xfId="0" applyNumberFormat="1" applyFont="1"/>
    <xf numFmtId="9" fontId="10" fillId="0" borderId="0" xfId="0" applyNumberFormat="1" applyFont="1"/>
    <xf numFmtId="164" fontId="10" fillId="0" borderId="0" xfId="0" applyNumberFormat="1" applyFont="1"/>
    <xf numFmtId="0" fontId="11" fillId="5" borderId="18" xfId="0" applyFont="1" applyFill="1" applyBorder="1" applyAlignment="1">
      <alignment horizontal="left" vertical="center"/>
    </xf>
    <xf numFmtId="0" fontId="11" fillId="5" borderId="2" xfId="0" applyFont="1" applyFill="1" applyBorder="1" applyAlignment="1">
      <alignment horizontal="left" vertical="center"/>
    </xf>
    <xf numFmtId="0" fontId="11" fillId="5" borderId="20" xfId="0" applyFont="1" applyFill="1" applyBorder="1" applyAlignment="1">
      <alignment horizontal="left" vertical="center"/>
    </xf>
    <xf numFmtId="164" fontId="13" fillId="0" borderId="11" xfId="0" applyNumberFormat="1" applyFont="1" applyBorder="1" applyAlignment="1">
      <alignment horizontal="center"/>
    </xf>
    <xf numFmtId="164" fontId="13" fillId="0" borderId="12" xfId="0" applyNumberFormat="1" applyFont="1" applyBorder="1" applyAlignment="1">
      <alignment horizontal="center"/>
    </xf>
    <xf numFmtId="164" fontId="13" fillId="0" borderId="13" xfId="0" applyNumberFormat="1" applyFont="1" applyBorder="1" applyAlignment="1">
      <alignment horizontal="center"/>
    </xf>
    <xf numFmtId="0" fontId="7" fillId="5" borderId="18" xfId="0" applyFont="1" applyFill="1" applyBorder="1" applyAlignment="1">
      <alignment horizontal="left"/>
    </xf>
    <xf numFmtId="0" fontId="7" fillId="5" borderId="2" xfId="0" applyFont="1" applyFill="1" applyBorder="1" applyAlignment="1">
      <alignment horizontal="left"/>
    </xf>
    <xf numFmtId="0" fontId="7" fillId="5" borderId="20" xfId="0" applyFont="1" applyFill="1" applyBorder="1" applyAlignment="1">
      <alignment horizontal="left"/>
    </xf>
    <xf numFmtId="164" fontId="13" fillId="0" borderId="14" xfId="0" applyNumberFormat="1" applyFont="1" applyBorder="1" applyAlignment="1">
      <alignment horizontal="center"/>
    </xf>
    <xf numFmtId="0" fontId="4" fillId="2" borderId="8" xfId="0" applyFont="1" applyFill="1" applyBorder="1" applyAlignment="1">
      <alignment horizontal="center" vertical="center" wrapText="1"/>
    </xf>
    <xf numFmtId="0" fontId="8" fillId="0" borderId="9" xfId="0" applyFont="1" applyBorder="1"/>
    <xf numFmtId="0" fontId="11" fillId="3" borderId="18" xfId="0" applyFont="1" applyFill="1" applyBorder="1" applyAlignment="1">
      <alignment horizontal="left"/>
    </xf>
    <xf numFmtId="0" fontId="11" fillId="3" borderId="2" xfId="0" applyFont="1" applyFill="1" applyBorder="1" applyAlignment="1">
      <alignment horizontal="left"/>
    </xf>
    <xf numFmtId="0" fontId="11" fillId="3" borderId="20" xfId="0" applyFont="1" applyFill="1" applyBorder="1" applyAlignment="1">
      <alignment horizontal="left"/>
    </xf>
    <xf numFmtId="0" fontId="7" fillId="3" borderId="4" xfId="0" applyFont="1" applyFill="1" applyBorder="1" applyAlignment="1">
      <alignment horizontal="left" vertical="center"/>
    </xf>
    <xf numFmtId="0" fontId="8" fillId="0" borderId="2" xfId="0" applyFont="1" applyBorder="1"/>
    <xf numFmtId="0" fontId="8" fillId="0" borderId="5" xfId="0" applyFont="1" applyBorder="1"/>
    <xf numFmtId="0" fontId="2" fillId="0" borderId="0" xfId="0" applyFont="1"/>
    <xf numFmtId="0" fontId="0" fillId="0" borderId="0" xfId="0" applyFont="1" applyAlignment="1"/>
    <xf numFmtId="0" fontId="11" fillId="3" borderId="18" xfId="0" applyFont="1" applyFill="1" applyBorder="1" applyAlignment="1">
      <alignment horizontal="left" vertical="center"/>
    </xf>
    <xf numFmtId="0" fontId="11" fillId="3" borderId="2" xfId="0" applyFont="1" applyFill="1" applyBorder="1" applyAlignment="1">
      <alignment horizontal="left" vertical="center"/>
    </xf>
    <xf numFmtId="0" fontId="11" fillId="3" borderId="20" xfId="0" applyFont="1" applyFill="1" applyBorder="1" applyAlignment="1">
      <alignment horizontal="left" vertical="center"/>
    </xf>
    <xf numFmtId="164" fontId="13" fillId="0" borderId="11" xfId="0" applyNumberFormat="1" applyFont="1" applyBorder="1" applyAlignment="1">
      <alignment horizontal="right"/>
    </xf>
    <xf numFmtId="164" fontId="13" fillId="0" borderId="12" xfId="0" applyNumberFormat="1" applyFont="1" applyBorder="1" applyAlignment="1">
      <alignment horizontal="right"/>
    </xf>
    <xf numFmtId="164" fontId="13" fillId="0" borderId="13" xfId="0" applyNumberFormat="1" applyFont="1" applyBorder="1" applyAlignment="1">
      <alignment horizontal="right"/>
    </xf>
    <xf numFmtId="0" fontId="11" fillId="3" borderId="11" xfId="0" applyFont="1" applyFill="1" applyBorder="1" applyAlignment="1">
      <alignment horizontal="left" vertical="center"/>
    </xf>
    <xf numFmtId="0" fontId="11" fillId="3" borderId="12" xfId="0" applyFont="1" applyFill="1" applyBorder="1" applyAlignment="1">
      <alignment horizontal="left" vertical="center"/>
    </xf>
    <xf numFmtId="0" fontId="11" fillId="3" borderId="13" xfId="0" applyFont="1" applyFill="1" applyBorder="1" applyAlignment="1">
      <alignment horizontal="left" vertical="center"/>
    </xf>
    <xf numFmtId="164" fontId="15" fillId="0" borderId="11" xfId="0" applyNumberFormat="1" applyFont="1" applyBorder="1" applyAlignment="1">
      <alignment horizontal="center"/>
    </xf>
    <xf numFmtId="164" fontId="15" fillId="0" borderId="14" xfId="0" applyNumberFormat="1" applyFont="1" applyBorder="1" applyAlignment="1">
      <alignment horizontal="center"/>
    </xf>
    <xf numFmtId="0" fontId="7" fillId="5" borderId="18" xfId="0" applyFont="1" applyFill="1" applyBorder="1" applyAlignment="1">
      <alignment horizontal="left" vertical="center"/>
    </xf>
    <xf numFmtId="0" fontId="7" fillId="5" borderId="2" xfId="0" applyFont="1" applyFill="1" applyBorder="1" applyAlignment="1">
      <alignment horizontal="left" vertical="center"/>
    </xf>
    <xf numFmtId="0" fontId="7" fillId="5" borderId="20" xfId="0" applyFont="1" applyFill="1" applyBorder="1" applyAlignment="1">
      <alignment horizontal="left" vertical="center"/>
    </xf>
    <xf numFmtId="164" fontId="11" fillId="0" borderId="11" xfId="0" applyNumberFormat="1" applyFont="1" applyBorder="1" applyAlignment="1">
      <alignment horizontal="center"/>
    </xf>
    <xf numFmtId="0" fontId="8" fillId="0" borderId="12" xfId="0" applyFont="1" applyBorder="1"/>
    <xf numFmtId="0" fontId="8" fillId="0" borderId="13" xfId="0" applyFont="1" applyBorder="1"/>
    <xf numFmtId="0" fontId="8" fillId="0" borderId="14" xfId="0" applyFont="1" applyBorder="1"/>
    <xf numFmtId="164" fontId="11" fillId="0" borderId="11" xfId="0" applyNumberFormat="1" applyFont="1" applyBorder="1" applyAlignment="1">
      <alignment horizontal="center" wrapText="1"/>
    </xf>
    <xf numFmtId="164" fontId="11" fillId="0" borderId="14" xfId="0" applyNumberFormat="1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3" fillId="0" borderId="20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pn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png"/><Relationship Id="rId29" Type="http://schemas.openxmlformats.org/officeDocument/2006/relationships/image" Target="../media/image29.jp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30" Type="http://schemas.openxmlformats.org/officeDocument/2006/relationships/image" Target="../media/image30.pn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9" Type="http://schemas.openxmlformats.org/officeDocument/2006/relationships/image" Target="../media/image9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jp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628650</xdr:colOff>
      <xdr:row>16</xdr:row>
      <xdr:rowOff>95250</xdr:rowOff>
    </xdr:from>
    <xdr:ext cx="190500" cy="266700"/>
    <xdr:sp macro="" textlink="">
      <xdr:nvSpPr>
        <xdr:cNvPr id="3" name="Shape 3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16</xdr:row>
      <xdr:rowOff>95250</xdr:rowOff>
    </xdr:from>
    <xdr:ext cx="190500" cy="266700"/>
    <xdr:sp macro="" textlink="">
      <xdr:nvSpPr>
        <xdr:cNvPr id="4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62</xdr:row>
      <xdr:rowOff>95250</xdr:rowOff>
    </xdr:from>
    <xdr:ext cx="190500" cy="266700"/>
    <xdr:sp macro="" textlink="">
      <xdr:nvSpPr>
        <xdr:cNvPr id="2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112</xdr:row>
      <xdr:rowOff>95250</xdr:rowOff>
    </xdr:from>
    <xdr:ext cx="190500" cy="266700"/>
    <xdr:sp macro="" textlink="">
      <xdr:nvSpPr>
        <xdr:cNvPr id="5" name="Shape 5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121</xdr:row>
      <xdr:rowOff>0</xdr:rowOff>
    </xdr:from>
    <xdr:ext cx="190500" cy="266700"/>
    <xdr:sp macro="" textlink="">
      <xdr:nvSpPr>
        <xdr:cNvPr id="6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184</xdr:row>
      <xdr:rowOff>95250</xdr:rowOff>
    </xdr:from>
    <xdr:ext cx="190500" cy="266700"/>
    <xdr:sp macro="" textlink="">
      <xdr:nvSpPr>
        <xdr:cNvPr id="7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201</xdr:row>
      <xdr:rowOff>0</xdr:rowOff>
    </xdr:from>
    <xdr:ext cx="190500" cy="266700"/>
    <xdr:sp macro="" textlink="">
      <xdr:nvSpPr>
        <xdr:cNvPr id="8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246</xdr:row>
      <xdr:rowOff>95250</xdr:rowOff>
    </xdr:from>
    <xdr:ext cx="190500" cy="266700"/>
    <xdr:sp macro="" textlink="">
      <xdr:nvSpPr>
        <xdr:cNvPr id="9" name="Shape 7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258</xdr:row>
      <xdr:rowOff>104775</xdr:rowOff>
    </xdr:from>
    <xdr:ext cx="190500" cy="266700"/>
    <xdr:sp macro="" textlink="">
      <xdr:nvSpPr>
        <xdr:cNvPr id="10" name="Shape 8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270</xdr:row>
      <xdr:rowOff>104775</xdr:rowOff>
    </xdr:from>
    <xdr:ext cx="190500" cy="266700"/>
    <xdr:sp macro="" textlink="">
      <xdr:nvSpPr>
        <xdr:cNvPr id="11" name="Shape 7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318</xdr:row>
      <xdr:rowOff>95250</xdr:rowOff>
    </xdr:from>
    <xdr:ext cx="190500" cy="266700"/>
    <xdr:sp macro="" textlink="">
      <xdr:nvSpPr>
        <xdr:cNvPr id="12" name="Shape 7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136</xdr:row>
      <xdr:rowOff>95250</xdr:rowOff>
    </xdr:from>
    <xdr:ext cx="190500" cy="266700"/>
    <xdr:sp macro="" textlink="">
      <xdr:nvSpPr>
        <xdr:cNvPr id="13" name="Shape 5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0</xdr:colOff>
      <xdr:row>247</xdr:row>
      <xdr:rowOff>95250</xdr:rowOff>
    </xdr:from>
    <xdr:ext cx="190500" cy="266700"/>
    <xdr:sp macro="" textlink="">
      <xdr:nvSpPr>
        <xdr:cNvPr id="14" name="Shape 9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0</xdr:colOff>
      <xdr:row>259</xdr:row>
      <xdr:rowOff>104775</xdr:rowOff>
    </xdr:from>
    <xdr:ext cx="190500" cy="266700"/>
    <xdr:sp macro="" textlink="">
      <xdr:nvSpPr>
        <xdr:cNvPr id="15" name="Shape 8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0</xdr:colOff>
      <xdr:row>271</xdr:row>
      <xdr:rowOff>104775</xdr:rowOff>
    </xdr:from>
    <xdr:ext cx="190500" cy="266700"/>
    <xdr:sp macro="" textlink="">
      <xdr:nvSpPr>
        <xdr:cNvPr id="16" name="Shape 9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0</xdr:colOff>
      <xdr:row>247</xdr:row>
      <xdr:rowOff>95250</xdr:rowOff>
    </xdr:from>
    <xdr:ext cx="190500" cy="266700"/>
    <xdr:sp macro="" textlink="">
      <xdr:nvSpPr>
        <xdr:cNvPr id="17" name="Shape 9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129</xdr:row>
      <xdr:rowOff>95250</xdr:rowOff>
    </xdr:from>
    <xdr:ext cx="190500" cy="266700"/>
    <xdr:sp macro="" textlink="">
      <xdr:nvSpPr>
        <xdr:cNvPr id="18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12</xdr:col>
      <xdr:colOff>0</xdr:colOff>
      <xdr:row>222</xdr:row>
      <xdr:rowOff>95250</xdr:rowOff>
    </xdr:from>
    <xdr:ext cx="190500" cy="266700"/>
    <xdr:sp macro="" textlink="">
      <xdr:nvSpPr>
        <xdr:cNvPr id="19" name="Shape 6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13</xdr:col>
      <xdr:colOff>0</xdr:colOff>
      <xdr:row>247</xdr:row>
      <xdr:rowOff>95250</xdr:rowOff>
    </xdr:from>
    <xdr:ext cx="190500" cy="266700"/>
    <xdr:sp macro="" textlink="">
      <xdr:nvSpPr>
        <xdr:cNvPr id="20" name="Shape 9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0</xdr:col>
      <xdr:colOff>38100</xdr:colOff>
      <xdr:row>102</xdr:row>
      <xdr:rowOff>76200</xdr:rowOff>
    </xdr:from>
    <xdr:ext cx="1057275" cy="876300"/>
    <xdr:pic>
      <xdr:nvPicPr>
        <xdr:cNvPr id="21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107</xdr:row>
      <xdr:rowOff>371475</xdr:rowOff>
    </xdr:from>
    <xdr:ext cx="981075" cy="1390650"/>
    <xdr:pic>
      <xdr:nvPicPr>
        <xdr:cNvPr id="22" name="image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124</xdr:row>
      <xdr:rowOff>161925</xdr:rowOff>
    </xdr:from>
    <xdr:ext cx="1057275" cy="342900"/>
    <xdr:pic>
      <xdr:nvPicPr>
        <xdr:cNvPr id="23" name="image38.jpg" descr="C:\Users\MSC01\Pictures\Olive Babies\Olive Babies Logo-01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126</xdr:row>
      <xdr:rowOff>47625</xdr:rowOff>
    </xdr:from>
    <xdr:ext cx="1057275" cy="704850"/>
    <xdr:pic>
      <xdr:nvPicPr>
        <xdr:cNvPr id="24" name="image3.jpg" descr="C:\Users\MSC01\Pictures\Olive Babies\OB_Group_r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203</xdr:row>
      <xdr:rowOff>38100</xdr:rowOff>
    </xdr:from>
    <xdr:ext cx="1000125" cy="1076325"/>
    <xdr:pic>
      <xdr:nvPicPr>
        <xdr:cNvPr id="25" name="image4.jpg" descr="HS Argan oil logo-01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206</xdr:row>
      <xdr:rowOff>171450</xdr:rowOff>
    </xdr:from>
    <xdr:ext cx="552450" cy="1438275"/>
    <xdr:pic>
      <xdr:nvPicPr>
        <xdr:cNvPr id="26" name="image5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211</xdr:row>
      <xdr:rowOff>228600</xdr:rowOff>
    </xdr:from>
    <xdr:ext cx="514350" cy="1495425"/>
    <xdr:pic>
      <xdr:nvPicPr>
        <xdr:cNvPr id="27" name="image6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217</xdr:row>
      <xdr:rowOff>38100</xdr:rowOff>
    </xdr:from>
    <xdr:ext cx="790575" cy="857250"/>
    <xdr:pic>
      <xdr:nvPicPr>
        <xdr:cNvPr id="28" name="image7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252</xdr:row>
      <xdr:rowOff>161925</xdr:rowOff>
    </xdr:from>
    <xdr:ext cx="1104900" cy="466725"/>
    <xdr:pic>
      <xdr:nvPicPr>
        <xdr:cNvPr id="29" name="image8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254</xdr:row>
      <xdr:rowOff>495300</xdr:rowOff>
    </xdr:from>
    <xdr:ext cx="923925" cy="1200150"/>
    <xdr:pic>
      <xdr:nvPicPr>
        <xdr:cNvPr id="30" name="image9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290</xdr:row>
      <xdr:rowOff>76200</xdr:rowOff>
    </xdr:from>
    <xdr:ext cx="1038225" cy="695325"/>
    <xdr:pic>
      <xdr:nvPicPr>
        <xdr:cNvPr id="31" name="image10.png" descr="lc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298</xdr:row>
      <xdr:rowOff>0</xdr:rowOff>
    </xdr:from>
    <xdr:ext cx="885825" cy="933450"/>
    <xdr:pic>
      <xdr:nvPicPr>
        <xdr:cNvPr id="32" name="image11.jpg" descr="Cold Wave Regular 16oz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266</xdr:row>
      <xdr:rowOff>47625</xdr:rowOff>
    </xdr:from>
    <xdr:ext cx="409575" cy="1143000"/>
    <xdr:pic>
      <xdr:nvPicPr>
        <xdr:cNvPr id="33" name="image12.png" descr="OSSAT moistmist.pn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723900</xdr:colOff>
      <xdr:row>264</xdr:row>
      <xdr:rowOff>257175</xdr:rowOff>
    </xdr:from>
    <xdr:ext cx="285750" cy="1266825"/>
    <xdr:pic>
      <xdr:nvPicPr>
        <xdr:cNvPr id="34" name="image13.png" descr="OSSAT triplemoist.pn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269</xdr:row>
      <xdr:rowOff>228600</xdr:rowOff>
    </xdr:from>
    <xdr:ext cx="838200" cy="533400"/>
    <xdr:pic>
      <xdr:nvPicPr>
        <xdr:cNvPr id="35" name="image14.png" descr="OSSAT shapegelly.pn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</xdr:colOff>
      <xdr:row>262</xdr:row>
      <xdr:rowOff>95250</xdr:rowOff>
    </xdr:from>
    <xdr:ext cx="1085850" cy="504825"/>
    <xdr:pic>
      <xdr:nvPicPr>
        <xdr:cNvPr id="36" name="image15.png" descr="OSSAT-Naturals.pn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140</xdr:row>
      <xdr:rowOff>28575</xdr:rowOff>
    </xdr:from>
    <xdr:ext cx="1085850" cy="1076325"/>
    <xdr:pic>
      <xdr:nvPicPr>
        <xdr:cNvPr id="37" name="image16.png" descr="HawaiianSilky.pn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314325</xdr:colOff>
      <xdr:row>33</xdr:row>
      <xdr:rowOff>76200</xdr:rowOff>
    </xdr:from>
    <xdr:ext cx="504825" cy="1619250"/>
    <xdr:pic>
      <xdr:nvPicPr>
        <xdr:cNvPr id="38" name="image17.png" descr="hair-polisher-6oz.pn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38</xdr:row>
      <xdr:rowOff>371475</xdr:rowOff>
    </xdr:from>
    <xdr:ext cx="571500" cy="2124075"/>
    <xdr:pic>
      <xdr:nvPicPr>
        <xdr:cNvPr id="39" name="image18.png" descr="sheen-spray-15oz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47</xdr:row>
      <xdr:rowOff>95250</xdr:rowOff>
    </xdr:from>
    <xdr:ext cx="1038225" cy="1028700"/>
    <xdr:pic>
      <xdr:nvPicPr>
        <xdr:cNvPr id="40" name="image20.png" descr="Mayo 8oz.pn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47625</xdr:rowOff>
    </xdr:from>
    <xdr:ext cx="1143000" cy="1143000"/>
    <xdr:pic>
      <xdr:nvPicPr>
        <xdr:cNvPr id="41" name="image19.png" descr="VitaleOliveOil-logo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227</xdr:row>
      <xdr:rowOff>57150</xdr:rowOff>
    </xdr:from>
    <xdr:ext cx="1085850" cy="762000"/>
    <xdr:pic>
      <xdr:nvPicPr>
        <xdr:cNvPr id="42" name="image21.jpg" descr="HawaiianSilkyHerbal.jp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133</xdr:row>
      <xdr:rowOff>123825</xdr:rowOff>
    </xdr:from>
    <xdr:ext cx="1114425" cy="304800"/>
    <xdr:pic>
      <xdr:nvPicPr>
        <xdr:cNvPr id="43" name="image37.jpg" descr="SMOOTHRLXGO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135</xdr:row>
      <xdr:rowOff>28575</xdr:rowOff>
    </xdr:from>
    <xdr:ext cx="752475" cy="952500"/>
    <xdr:pic>
      <xdr:nvPicPr>
        <xdr:cNvPr id="44" name="image22.jpg" descr="Smooth Organics 2pk reg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219075</xdr:colOff>
      <xdr:row>166</xdr:row>
      <xdr:rowOff>200025</xdr:rowOff>
    </xdr:from>
    <xdr:ext cx="647700" cy="2686050"/>
    <xdr:pic>
      <xdr:nvPicPr>
        <xdr:cNvPr id="45" name="image23.png" descr="HS-Miracle-Worker-16oz2.pn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242</xdr:row>
      <xdr:rowOff>142875</xdr:rowOff>
    </xdr:from>
    <xdr:ext cx="476250" cy="1724025"/>
    <xdr:pic>
      <xdr:nvPicPr>
        <xdr:cNvPr id="46" name="image24.jpg" descr="Hawaiian Silky Herbal Sheen Spray 15oz.jp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66</xdr:row>
      <xdr:rowOff>123825</xdr:rowOff>
    </xdr:from>
    <xdr:ext cx="809625" cy="1857375"/>
    <xdr:pic>
      <xdr:nvPicPr>
        <xdr:cNvPr id="47" name="image25.jpg" descr="Vitale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89</xdr:row>
      <xdr:rowOff>133350</xdr:rowOff>
    </xdr:from>
    <xdr:ext cx="933450" cy="885825"/>
    <xdr:pic>
      <xdr:nvPicPr>
        <xdr:cNvPr id="48" name="image26.pn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94</xdr:row>
      <xdr:rowOff>28575</xdr:rowOff>
    </xdr:from>
    <xdr:ext cx="1028700" cy="1219200"/>
    <xdr:pic>
      <xdr:nvPicPr>
        <xdr:cNvPr id="49" name="image27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116</xdr:row>
      <xdr:rowOff>161925</xdr:rowOff>
    </xdr:from>
    <xdr:ext cx="1076325" cy="523875"/>
    <xdr:pic>
      <xdr:nvPicPr>
        <xdr:cNvPr id="50" name="image28.pn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188</xdr:row>
      <xdr:rowOff>76200</xdr:rowOff>
    </xdr:from>
    <xdr:ext cx="1114425" cy="733425"/>
    <xdr:pic>
      <xdr:nvPicPr>
        <xdr:cNvPr id="51" name="image29.pn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274</xdr:row>
      <xdr:rowOff>47625</xdr:rowOff>
    </xdr:from>
    <xdr:ext cx="1104900" cy="752475"/>
    <xdr:pic>
      <xdr:nvPicPr>
        <xdr:cNvPr id="52" name="image30.pn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234</xdr:row>
      <xdr:rowOff>304800</xdr:rowOff>
    </xdr:from>
    <xdr:ext cx="1085850" cy="1085850"/>
    <xdr:pic>
      <xdr:nvPicPr>
        <xdr:cNvPr id="53" name="image31.jpg" descr="80022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157</xdr:row>
      <xdr:rowOff>190500</xdr:rowOff>
    </xdr:from>
    <xdr:ext cx="1104900" cy="1171575"/>
    <xdr:pic>
      <xdr:nvPicPr>
        <xdr:cNvPr id="54" name="image32.jpg" descr="10001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145</xdr:row>
      <xdr:rowOff>47625</xdr:rowOff>
    </xdr:from>
    <xdr:ext cx="714375" cy="990600"/>
    <xdr:pic>
      <xdr:nvPicPr>
        <xdr:cNvPr id="55" name="image33.jpg" descr="30007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25</xdr:row>
      <xdr:rowOff>66675</xdr:rowOff>
    </xdr:from>
    <xdr:ext cx="1066800" cy="923925"/>
    <xdr:pic>
      <xdr:nvPicPr>
        <xdr:cNvPr id="56" name="image34.jpg" descr="vn02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57</xdr:row>
      <xdr:rowOff>314325</xdr:rowOff>
    </xdr:from>
    <xdr:ext cx="1095375" cy="952500"/>
    <xdr:pic>
      <xdr:nvPicPr>
        <xdr:cNvPr id="57" name="image35.jpg" descr="vn09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</xdr:row>
      <xdr:rowOff>371475</xdr:rowOff>
    </xdr:from>
    <xdr:ext cx="1104900" cy="781050"/>
    <xdr:pic>
      <xdr:nvPicPr>
        <xdr:cNvPr id="58" name="image36.jpg" descr="vs-300-d-1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302</xdr:row>
      <xdr:rowOff>76200</xdr:rowOff>
    </xdr:from>
    <xdr:ext cx="1038225" cy="628650"/>
    <xdr:pic>
      <xdr:nvPicPr>
        <xdr:cNvPr id="59" name="image10.png" descr="lc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3</xdr:col>
      <xdr:colOff>571500</xdr:colOff>
      <xdr:row>10</xdr:row>
      <xdr:rowOff>48683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0250" cy="1911350"/>
        </a:xfrm>
        <a:prstGeom prst="rect">
          <a:avLst/>
        </a:prstGeom>
      </xdr:spPr>
    </xdr:pic>
    <xdr:clientData/>
  </xdr:twoCellAnchor>
  <xdr:twoCellAnchor editAs="oneCell">
    <xdr:from>
      <xdr:col>2</xdr:col>
      <xdr:colOff>2370668</xdr:colOff>
      <xdr:row>0</xdr:row>
      <xdr:rowOff>0</xdr:rowOff>
    </xdr:from>
    <xdr:to>
      <xdr:col>13</xdr:col>
      <xdr:colOff>10584</xdr:colOff>
      <xdr:row>10</xdr:row>
      <xdr:rowOff>52916</xdr:rowOff>
    </xdr:to>
    <xdr:pic>
      <xdr:nvPicPr>
        <xdr:cNvPr id="61" name="Picture 60"/>
        <xdr:cNvPicPr>
          <a:picLocks noChangeAspect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809" t="42941" r="41227" b="20432"/>
        <a:stretch/>
      </xdr:blipFill>
      <xdr:spPr>
        <a:xfrm>
          <a:off x="4540251" y="0"/>
          <a:ext cx="7133166" cy="19155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V1006"/>
  <sheetViews>
    <sheetView tabSelected="1" zoomScale="120" zoomScaleNormal="120" zoomScalePageLayoutView="120" workbookViewId="0">
      <selection activeCell="C15" sqref="C15"/>
    </sheetView>
  </sheetViews>
  <sheetFormatPr baseColWidth="10" defaultColWidth="14.5" defaultRowHeight="15" customHeight="1" x14ac:dyDescent="0.2"/>
  <cols>
    <col min="1" max="1" width="16.6640625" customWidth="1"/>
    <col min="2" max="2" width="11.83203125" customWidth="1"/>
    <col min="3" max="3" width="40.33203125" customWidth="1"/>
    <col min="4" max="4" width="10.1640625" customWidth="1"/>
    <col min="5" max="5" width="7.5" customWidth="1"/>
    <col min="6" max="6" width="5.5" customWidth="1"/>
    <col min="7" max="7" width="7.33203125" customWidth="1"/>
    <col min="8" max="8" width="7.5" customWidth="1"/>
    <col min="9" max="9" width="8.5" customWidth="1"/>
    <col min="10" max="11" width="9.33203125" customWidth="1"/>
    <col min="12" max="12" width="8.6640625" customWidth="1"/>
    <col min="13" max="13" width="10.5" customWidth="1"/>
    <col min="14" max="22" width="8.6640625" customWidth="1"/>
  </cols>
  <sheetData>
    <row r="7" spans="1:13" ht="14.25" customHeight="1" x14ac:dyDescent="0.2">
      <c r="A7" s="1"/>
      <c r="C7" s="2"/>
      <c r="E7" s="1"/>
      <c r="F7" s="3"/>
      <c r="G7" s="4"/>
      <c r="H7" s="4"/>
      <c r="I7" s="5"/>
      <c r="L7" s="4"/>
      <c r="M7" s="6"/>
    </row>
    <row r="8" spans="1:13" ht="14.25" customHeight="1" x14ac:dyDescent="0.3">
      <c r="A8" s="1"/>
      <c r="C8" s="2"/>
      <c r="E8" s="1"/>
      <c r="F8" s="7"/>
      <c r="G8" s="8"/>
      <c r="H8" s="4"/>
      <c r="I8" s="9"/>
      <c r="J8" s="8"/>
      <c r="L8" s="4"/>
      <c r="M8" s="6"/>
    </row>
    <row r="9" spans="1:13" ht="14.25" customHeight="1" x14ac:dyDescent="0.2">
      <c r="A9" s="1"/>
      <c r="C9" s="2"/>
      <c r="E9" s="1"/>
      <c r="F9" s="3"/>
      <c r="G9" s="4"/>
      <c r="H9" s="4"/>
      <c r="I9" s="5"/>
      <c r="L9" s="4"/>
      <c r="M9" s="6"/>
    </row>
    <row r="10" spans="1:13" ht="14.25" customHeight="1" x14ac:dyDescent="0.2">
      <c r="A10" s="1"/>
      <c r="C10" s="2"/>
      <c r="E10" s="1"/>
      <c r="F10" s="3"/>
      <c r="G10" s="4"/>
      <c r="H10" s="4"/>
      <c r="I10" s="5"/>
      <c r="L10" s="4"/>
      <c r="M10" s="6"/>
    </row>
    <row r="11" spans="1:13" ht="24.75" customHeight="1" x14ac:dyDescent="0.25">
      <c r="A11" s="213" t="s">
        <v>0</v>
      </c>
      <c r="B11" s="214"/>
      <c r="C11" s="11"/>
      <c r="D11" s="10" t="s">
        <v>1</v>
      </c>
      <c r="E11" s="10"/>
      <c r="F11" s="13"/>
      <c r="G11" s="14"/>
      <c r="H11" s="10" t="s">
        <v>2</v>
      </c>
      <c r="I11" s="15"/>
      <c r="J11" s="12"/>
      <c r="K11" s="12"/>
      <c r="L11" s="14"/>
      <c r="M11" s="16"/>
    </row>
    <row r="12" spans="1:13" ht="25.5" customHeight="1" x14ac:dyDescent="0.25">
      <c r="A12" s="213" t="s">
        <v>3</v>
      </c>
      <c r="B12" s="214"/>
      <c r="C12" s="17"/>
      <c r="D12" s="10"/>
      <c r="E12" s="10"/>
      <c r="F12" s="18"/>
      <c r="G12" s="19"/>
      <c r="H12" s="10"/>
      <c r="I12" s="20"/>
      <c r="J12" s="10"/>
      <c r="K12" s="10"/>
      <c r="L12" s="19"/>
      <c r="M12" s="21"/>
    </row>
    <row r="13" spans="1:13" ht="24.75" customHeight="1" x14ac:dyDescent="0.25">
      <c r="A13" s="213" t="s">
        <v>4</v>
      </c>
      <c r="B13" s="214"/>
      <c r="C13" s="17"/>
      <c r="D13" s="10" t="s">
        <v>5</v>
      </c>
      <c r="E13" s="10"/>
      <c r="F13" s="13"/>
      <c r="G13" s="14"/>
      <c r="H13" s="10" t="s">
        <v>6</v>
      </c>
      <c r="I13" s="15"/>
      <c r="J13" s="12"/>
      <c r="K13" s="12"/>
      <c r="L13" s="14"/>
      <c r="M13" s="16"/>
    </row>
    <row r="14" spans="1:13" ht="24.75" customHeight="1" x14ac:dyDescent="0.25">
      <c r="A14" s="213" t="s">
        <v>7</v>
      </c>
      <c r="B14" s="214"/>
      <c r="C14" s="17"/>
      <c r="D14" s="10"/>
      <c r="E14" s="10"/>
      <c r="F14" s="18"/>
      <c r="G14" s="19"/>
      <c r="H14" s="10"/>
      <c r="I14" s="20"/>
      <c r="J14" s="10"/>
      <c r="K14" s="10"/>
      <c r="L14" s="19"/>
      <c r="M14" s="21"/>
    </row>
    <row r="15" spans="1:13" ht="24.75" customHeight="1" x14ac:dyDescent="0.25">
      <c r="A15" s="213" t="s">
        <v>8</v>
      </c>
      <c r="B15" s="214"/>
      <c r="C15" s="17"/>
      <c r="D15" s="10" t="s">
        <v>9</v>
      </c>
      <c r="E15" s="10"/>
      <c r="F15" s="13"/>
      <c r="G15" s="14"/>
      <c r="H15" s="10"/>
      <c r="I15" s="20"/>
      <c r="J15" s="10"/>
      <c r="K15" s="10"/>
      <c r="L15" s="19"/>
      <c r="M15" s="21"/>
    </row>
    <row r="16" spans="1:13" ht="24.75" customHeight="1" x14ac:dyDescent="0.25">
      <c r="A16" s="213" t="s">
        <v>10</v>
      </c>
      <c r="B16" s="214"/>
      <c r="C16" s="17"/>
      <c r="D16" s="10" t="s">
        <v>11</v>
      </c>
      <c r="E16" s="10"/>
      <c r="F16" s="22"/>
      <c r="G16" s="23"/>
      <c r="H16" s="24" t="s">
        <v>12</v>
      </c>
      <c r="I16" s="15"/>
      <c r="J16" s="12"/>
      <c r="K16" s="12"/>
      <c r="L16" s="14"/>
      <c r="M16" s="25"/>
    </row>
    <row r="17" spans="1:22" ht="24.75" customHeight="1" x14ac:dyDescent="0.2">
      <c r="A17" s="1"/>
      <c r="B17" s="26"/>
      <c r="C17" s="27"/>
      <c r="D17" s="1"/>
      <c r="E17" s="1"/>
      <c r="F17" s="28"/>
      <c r="G17" s="29"/>
      <c r="H17" s="29"/>
      <c r="I17" s="30"/>
      <c r="J17" s="26"/>
      <c r="K17" s="1"/>
      <c r="L17" s="4"/>
      <c r="M17" s="6"/>
    </row>
    <row r="18" spans="1:22" ht="45" customHeight="1" x14ac:dyDescent="0.25">
      <c r="A18" s="31" t="s">
        <v>13</v>
      </c>
      <c r="B18" s="32" t="s">
        <v>14</v>
      </c>
      <c r="C18" s="31" t="s">
        <v>15</v>
      </c>
      <c r="D18" s="32" t="s">
        <v>16</v>
      </c>
      <c r="E18" s="31" t="s">
        <v>17</v>
      </c>
      <c r="F18" s="33" t="s">
        <v>18</v>
      </c>
      <c r="G18" s="34" t="s">
        <v>19</v>
      </c>
      <c r="H18" s="34" t="s">
        <v>20</v>
      </c>
      <c r="I18" s="35" t="s">
        <v>21</v>
      </c>
      <c r="J18" s="31" t="s">
        <v>519</v>
      </c>
      <c r="K18" s="31" t="s">
        <v>23</v>
      </c>
      <c r="L18" s="34" t="s">
        <v>24</v>
      </c>
      <c r="M18" s="36" t="s">
        <v>25</v>
      </c>
      <c r="N18" s="37"/>
      <c r="O18" s="37"/>
      <c r="P18" s="37"/>
      <c r="Q18" s="37"/>
      <c r="R18" s="37"/>
      <c r="S18" s="37"/>
      <c r="T18" s="37"/>
      <c r="U18" s="37"/>
      <c r="V18" s="37"/>
    </row>
    <row r="19" spans="1:22" ht="19.5" customHeight="1" x14ac:dyDescent="0.2">
      <c r="A19" s="38"/>
      <c r="B19" s="210" t="s">
        <v>26</v>
      </c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2"/>
    </row>
    <row r="20" spans="1:22" ht="30" customHeight="1" x14ac:dyDescent="0.25">
      <c r="A20" s="10"/>
      <c r="B20" s="39" t="s">
        <v>27</v>
      </c>
      <c r="C20" s="40" t="s">
        <v>28</v>
      </c>
      <c r="D20" s="39" t="s">
        <v>29</v>
      </c>
      <c r="E20" s="41">
        <v>12</v>
      </c>
      <c r="F20" s="44">
        <v>0.61</v>
      </c>
      <c r="G20" s="45">
        <v>15</v>
      </c>
      <c r="H20" s="45">
        <v>96</v>
      </c>
      <c r="I20" s="46">
        <v>0.2</v>
      </c>
      <c r="J20" s="43">
        <v>2.95</v>
      </c>
      <c r="K20" s="43">
        <v>4.1900000000000004</v>
      </c>
      <c r="L20" s="45"/>
      <c r="M20" s="43"/>
    </row>
    <row r="21" spans="1:22" ht="30" customHeight="1" x14ac:dyDescent="0.25">
      <c r="A21" s="10"/>
      <c r="B21" s="47" t="s">
        <v>30</v>
      </c>
      <c r="C21" s="48" t="s">
        <v>31</v>
      </c>
      <c r="D21" s="47" t="s">
        <v>32</v>
      </c>
      <c r="E21" s="49">
        <v>12</v>
      </c>
      <c r="F21" s="52">
        <v>0.96</v>
      </c>
      <c r="G21" s="53">
        <v>17</v>
      </c>
      <c r="H21" s="53">
        <v>63</v>
      </c>
      <c r="I21" s="54">
        <v>0.3</v>
      </c>
      <c r="J21" s="51">
        <v>4.99</v>
      </c>
      <c r="K21" s="51">
        <v>7.34</v>
      </c>
      <c r="L21" s="53"/>
      <c r="M21" s="43"/>
    </row>
    <row r="22" spans="1:22" ht="30" customHeight="1" x14ac:dyDescent="0.25">
      <c r="A22" s="10"/>
      <c r="B22" s="47" t="s">
        <v>33</v>
      </c>
      <c r="C22" s="48" t="s">
        <v>34</v>
      </c>
      <c r="D22" s="47" t="s">
        <v>35</v>
      </c>
      <c r="E22" s="49">
        <v>6</v>
      </c>
      <c r="F22" s="52">
        <v>0.59</v>
      </c>
      <c r="G22" s="53">
        <v>17</v>
      </c>
      <c r="H22" s="53">
        <v>63</v>
      </c>
      <c r="I22" s="54">
        <v>0.25</v>
      </c>
      <c r="J22" s="51">
        <v>7.13</v>
      </c>
      <c r="K22" s="51">
        <v>10.49</v>
      </c>
      <c r="L22" s="53"/>
      <c r="M22" s="43"/>
    </row>
    <row r="23" spans="1:22" ht="30" customHeight="1" x14ac:dyDescent="0.25">
      <c r="A23" s="10"/>
      <c r="B23" s="47" t="s">
        <v>36</v>
      </c>
      <c r="C23" s="55" t="s">
        <v>37</v>
      </c>
      <c r="D23" s="56" t="s">
        <v>38</v>
      </c>
      <c r="E23" s="57">
        <v>6</v>
      </c>
      <c r="F23" s="59">
        <v>0.72</v>
      </c>
      <c r="G23" s="60">
        <v>17.5</v>
      </c>
      <c r="H23" s="61">
        <v>80</v>
      </c>
      <c r="I23" s="62">
        <v>0.3</v>
      </c>
      <c r="J23" s="58">
        <f>K23*0.6</f>
        <v>7.194</v>
      </c>
      <c r="K23" s="58">
        <v>11.99</v>
      </c>
      <c r="L23" s="53"/>
      <c r="M23" s="43"/>
    </row>
    <row r="24" spans="1:22" ht="30" customHeight="1" x14ac:dyDescent="0.25">
      <c r="A24" s="10"/>
      <c r="B24" s="47" t="s">
        <v>39</v>
      </c>
      <c r="C24" s="48" t="s">
        <v>40</v>
      </c>
      <c r="D24" s="47" t="s">
        <v>29</v>
      </c>
      <c r="E24" s="49">
        <v>12</v>
      </c>
      <c r="F24" s="52">
        <v>0.61</v>
      </c>
      <c r="G24" s="53">
        <v>15</v>
      </c>
      <c r="H24" s="53">
        <v>96</v>
      </c>
      <c r="I24" s="54">
        <v>0.2</v>
      </c>
      <c r="J24" s="51">
        <v>2.95</v>
      </c>
      <c r="K24" s="51">
        <v>4.1900000000000004</v>
      </c>
      <c r="L24" s="53"/>
      <c r="M24" s="43"/>
    </row>
    <row r="25" spans="1:22" ht="30" customHeight="1" x14ac:dyDescent="0.25">
      <c r="A25" s="10"/>
      <c r="B25" s="47" t="s">
        <v>41</v>
      </c>
      <c r="C25" s="48" t="s">
        <v>42</v>
      </c>
      <c r="D25" s="47" t="s">
        <v>32</v>
      </c>
      <c r="E25" s="49">
        <v>12</v>
      </c>
      <c r="F25" s="52">
        <v>0.96</v>
      </c>
      <c r="G25" s="53">
        <v>17</v>
      </c>
      <c r="H25" s="53">
        <v>63</v>
      </c>
      <c r="I25" s="54">
        <v>0.3</v>
      </c>
      <c r="J25" s="51">
        <v>4.99</v>
      </c>
      <c r="K25" s="51">
        <v>7.34</v>
      </c>
      <c r="L25" s="53"/>
      <c r="M25" s="43"/>
    </row>
    <row r="26" spans="1:22" ht="30" customHeight="1" x14ac:dyDescent="0.25">
      <c r="A26" s="10"/>
      <c r="B26" s="47" t="s">
        <v>43</v>
      </c>
      <c r="C26" s="48" t="s">
        <v>44</v>
      </c>
      <c r="D26" s="47" t="s">
        <v>35</v>
      </c>
      <c r="E26" s="49">
        <v>6</v>
      </c>
      <c r="F26" s="52">
        <v>0.59</v>
      </c>
      <c r="G26" s="53">
        <v>17</v>
      </c>
      <c r="H26" s="53">
        <v>63</v>
      </c>
      <c r="I26" s="54">
        <v>0.25</v>
      </c>
      <c r="J26" s="51">
        <v>7.13</v>
      </c>
      <c r="K26" s="51">
        <v>10.49</v>
      </c>
      <c r="L26" s="53"/>
      <c r="M26" s="43"/>
    </row>
    <row r="27" spans="1:22" ht="30" customHeight="1" x14ac:dyDescent="0.25">
      <c r="A27" s="10"/>
      <c r="B27" s="47" t="s">
        <v>45</v>
      </c>
      <c r="C27" s="55" t="s">
        <v>46</v>
      </c>
      <c r="D27" s="56" t="s">
        <v>38</v>
      </c>
      <c r="E27" s="57">
        <v>6</v>
      </c>
      <c r="F27" s="59">
        <v>0.72</v>
      </c>
      <c r="G27" s="60">
        <v>17.5</v>
      </c>
      <c r="H27" s="61">
        <v>80</v>
      </c>
      <c r="I27" s="62">
        <v>0.3</v>
      </c>
      <c r="J27" s="58">
        <f>K27*0.6</f>
        <v>7.194</v>
      </c>
      <c r="K27" s="58">
        <v>11.99</v>
      </c>
      <c r="L27" s="53"/>
      <c r="M27" s="43"/>
    </row>
    <row r="28" spans="1:22" ht="30" customHeight="1" x14ac:dyDescent="0.25">
      <c r="A28" s="10"/>
      <c r="B28" s="47" t="s">
        <v>47</v>
      </c>
      <c r="C28" s="48" t="s">
        <v>48</v>
      </c>
      <c r="D28" s="47" t="s">
        <v>49</v>
      </c>
      <c r="E28" s="49">
        <v>12</v>
      </c>
      <c r="F28" s="52">
        <v>0.25</v>
      </c>
      <c r="G28" s="53">
        <v>7</v>
      </c>
      <c r="H28" s="53">
        <v>231</v>
      </c>
      <c r="I28" s="54">
        <v>0.3</v>
      </c>
      <c r="J28" s="51">
        <v>4.0999999999999996</v>
      </c>
      <c r="K28" s="51">
        <v>6.29</v>
      </c>
      <c r="L28" s="53"/>
      <c r="M28" s="43"/>
    </row>
    <row r="29" spans="1:22" ht="30" customHeight="1" x14ac:dyDescent="0.25">
      <c r="A29" s="10"/>
      <c r="B29" s="47" t="s">
        <v>50</v>
      </c>
      <c r="C29" s="48" t="s">
        <v>51</v>
      </c>
      <c r="D29" s="47" t="s">
        <v>52</v>
      </c>
      <c r="E29" s="49">
        <v>12</v>
      </c>
      <c r="F29" s="52">
        <v>0.4</v>
      </c>
      <c r="G29" s="53">
        <v>15</v>
      </c>
      <c r="H29" s="53">
        <v>154</v>
      </c>
      <c r="I29" s="54">
        <v>0.3</v>
      </c>
      <c r="J29" s="51">
        <v>4.0999999999999996</v>
      </c>
      <c r="K29" s="51">
        <v>6.29</v>
      </c>
      <c r="L29" s="53"/>
      <c r="M29" s="43"/>
    </row>
    <row r="30" spans="1:22" ht="30" customHeight="1" x14ac:dyDescent="0.25">
      <c r="A30" s="10"/>
      <c r="B30" s="47" t="s">
        <v>53</v>
      </c>
      <c r="C30" s="48" t="s">
        <v>54</v>
      </c>
      <c r="D30" s="47" t="s">
        <v>55</v>
      </c>
      <c r="E30" s="49">
        <v>12</v>
      </c>
      <c r="F30" s="52">
        <v>0.18</v>
      </c>
      <c r="G30" s="53">
        <v>6</v>
      </c>
      <c r="H30" s="53">
        <v>264</v>
      </c>
      <c r="I30" s="54">
        <v>0.3</v>
      </c>
      <c r="J30" s="51">
        <v>5.12</v>
      </c>
      <c r="K30" s="51">
        <v>8.39</v>
      </c>
      <c r="L30" s="53"/>
      <c r="M30" s="43"/>
    </row>
    <row r="31" spans="1:22" ht="30" customHeight="1" x14ac:dyDescent="0.25">
      <c r="A31" s="10"/>
      <c r="B31" s="47" t="s">
        <v>56</v>
      </c>
      <c r="C31" s="48" t="s">
        <v>57</v>
      </c>
      <c r="D31" s="47" t="s">
        <v>58</v>
      </c>
      <c r="E31" s="49">
        <v>12</v>
      </c>
      <c r="F31" s="52">
        <v>0.14000000000000001</v>
      </c>
      <c r="G31" s="63">
        <v>4.5</v>
      </c>
      <c r="H31" s="53">
        <v>320</v>
      </c>
      <c r="I31" s="54">
        <v>0.3</v>
      </c>
      <c r="J31" s="51">
        <v>5.12</v>
      </c>
      <c r="K31" s="51">
        <v>8.39</v>
      </c>
      <c r="L31" s="53"/>
      <c r="M31" s="43"/>
    </row>
    <row r="32" spans="1:22" ht="30" customHeight="1" x14ac:dyDescent="0.25">
      <c r="A32" s="10"/>
      <c r="B32" s="47" t="s">
        <v>59</v>
      </c>
      <c r="C32" s="48" t="s">
        <v>60</v>
      </c>
      <c r="D32" s="47" t="s">
        <v>61</v>
      </c>
      <c r="E32" s="49">
        <v>12</v>
      </c>
      <c r="F32" s="52">
        <v>0.28000000000000003</v>
      </c>
      <c r="G32" s="53">
        <v>8</v>
      </c>
      <c r="H32" s="53">
        <v>150</v>
      </c>
      <c r="I32" s="54">
        <v>0.3</v>
      </c>
      <c r="J32" s="51">
        <v>2.33</v>
      </c>
      <c r="K32" s="51">
        <v>3.89</v>
      </c>
      <c r="L32" s="53"/>
      <c r="M32" s="43"/>
    </row>
    <row r="33" spans="1:13" ht="30" customHeight="1" x14ac:dyDescent="0.25">
      <c r="A33" s="10"/>
      <c r="B33" s="47" t="s">
        <v>62</v>
      </c>
      <c r="C33" s="48" t="s">
        <v>63</v>
      </c>
      <c r="D33" s="47" t="s">
        <v>64</v>
      </c>
      <c r="E33" s="49">
        <v>12</v>
      </c>
      <c r="F33" s="52">
        <v>0.59</v>
      </c>
      <c r="G33" s="53">
        <v>25</v>
      </c>
      <c r="H33" s="53">
        <v>100</v>
      </c>
      <c r="I33" s="54">
        <v>0.3</v>
      </c>
      <c r="J33" s="51">
        <v>5.12</v>
      </c>
      <c r="K33" s="51">
        <v>8.39</v>
      </c>
      <c r="L33" s="53"/>
      <c r="M33" s="43"/>
    </row>
    <row r="34" spans="1:13" ht="30" customHeight="1" x14ac:dyDescent="0.25">
      <c r="A34" s="10"/>
      <c r="B34" s="47" t="s">
        <v>65</v>
      </c>
      <c r="C34" s="48" t="s">
        <v>66</v>
      </c>
      <c r="D34" s="47" t="s">
        <v>67</v>
      </c>
      <c r="E34" s="49">
        <v>6</v>
      </c>
      <c r="F34" s="52">
        <v>1.1100000000000001</v>
      </c>
      <c r="G34" s="53">
        <v>26</v>
      </c>
      <c r="H34" s="53">
        <v>49</v>
      </c>
      <c r="I34" s="54">
        <v>0.3</v>
      </c>
      <c r="J34" s="51">
        <v>8.75</v>
      </c>
      <c r="K34" s="51">
        <v>13.47</v>
      </c>
      <c r="L34" s="53"/>
      <c r="M34" s="43"/>
    </row>
    <row r="35" spans="1:13" ht="30" customHeight="1" x14ac:dyDescent="0.25">
      <c r="A35" s="10"/>
      <c r="B35" s="47" t="s">
        <v>68</v>
      </c>
      <c r="C35" s="48" t="s">
        <v>69</v>
      </c>
      <c r="D35" s="47" t="s">
        <v>61</v>
      </c>
      <c r="E35" s="49">
        <v>12</v>
      </c>
      <c r="F35" s="52">
        <v>0.28000000000000003</v>
      </c>
      <c r="G35" s="53">
        <v>8</v>
      </c>
      <c r="H35" s="53">
        <v>150</v>
      </c>
      <c r="I35" s="54">
        <v>0.3</v>
      </c>
      <c r="J35" s="51">
        <v>5.12</v>
      </c>
      <c r="K35" s="51">
        <v>8.39</v>
      </c>
      <c r="L35" s="53"/>
      <c r="M35" s="43"/>
    </row>
    <row r="36" spans="1:13" ht="30" customHeight="1" x14ac:dyDescent="0.25">
      <c r="A36" s="10"/>
      <c r="B36" s="47" t="s">
        <v>70</v>
      </c>
      <c r="C36" s="48" t="s">
        <v>71</v>
      </c>
      <c r="D36" s="47" t="s">
        <v>72</v>
      </c>
      <c r="E36" s="49">
        <v>12</v>
      </c>
      <c r="F36" s="52">
        <v>0.31</v>
      </c>
      <c r="G36" s="53">
        <v>12</v>
      </c>
      <c r="H36" s="53">
        <v>231</v>
      </c>
      <c r="I36" s="54">
        <v>0.2</v>
      </c>
      <c r="J36" s="51">
        <v>2.93</v>
      </c>
      <c r="K36" s="51">
        <v>4.1900000000000004</v>
      </c>
      <c r="L36" s="53"/>
      <c r="M36" s="43"/>
    </row>
    <row r="37" spans="1:13" ht="30" customHeight="1" x14ac:dyDescent="0.25">
      <c r="A37" s="10"/>
      <c r="B37" s="47" t="s">
        <v>73</v>
      </c>
      <c r="C37" s="48" t="s">
        <v>74</v>
      </c>
      <c r="D37" s="47" t="s">
        <v>72</v>
      </c>
      <c r="E37" s="49">
        <v>12</v>
      </c>
      <c r="F37" s="52">
        <v>0.31</v>
      </c>
      <c r="G37" s="53">
        <v>12</v>
      </c>
      <c r="H37" s="53">
        <v>200</v>
      </c>
      <c r="I37" s="54">
        <v>0.3</v>
      </c>
      <c r="J37" s="51">
        <v>4.0999999999999996</v>
      </c>
      <c r="K37" s="51">
        <v>6.29</v>
      </c>
      <c r="L37" s="53"/>
      <c r="M37" s="43"/>
    </row>
    <row r="38" spans="1:13" ht="30" customHeight="1" x14ac:dyDescent="0.25">
      <c r="A38" s="10"/>
      <c r="B38" s="47" t="s">
        <v>75</v>
      </c>
      <c r="C38" s="48" t="s">
        <v>76</v>
      </c>
      <c r="D38" s="47" t="s">
        <v>55</v>
      </c>
      <c r="E38" s="49">
        <v>12</v>
      </c>
      <c r="F38" s="52">
        <v>0.18</v>
      </c>
      <c r="G38" s="53">
        <v>6</v>
      </c>
      <c r="H38" s="53">
        <v>264</v>
      </c>
      <c r="I38" s="54">
        <v>0.3</v>
      </c>
      <c r="J38" s="51">
        <v>5.25</v>
      </c>
      <c r="K38" s="51">
        <v>8.75</v>
      </c>
      <c r="L38" s="53"/>
      <c r="M38" s="43"/>
    </row>
    <row r="39" spans="1:13" ht="39" customHeight="1" x14ac:dyDescent="0.25">
      <c r="A39" s="10"/>
      <c r="B39" s="47" t="s">
        <v>77</v>
      </c>
      <c r="C39" s="48" t="s">
        <v>78</v>
      </c>
      <c r="D39" s="47" t="s">
        <v>72</v>
      </c>
      <c r="E39" s="49">
        <v>12</v>
      </c>
      <c r="F39" s="52">
        <v>0.31</v>
      </c>
      <c r="G39" s="53">
        <v>12</v>
      </c>
      <c r="H39" s="53">
        <v>231</v>
      </c>
      <c r="I39" s="54">
        <v>0.3</v>
      </c>
      <c r="J39" s="51">
        <v>4.0999999999999996</v>
      </c>
      <c r="K39" s="51">
        <v>6.29</v>
      </c>
      <c r="L39" s="53"/>
      <c r="M39" s="43"/>
    </row>
    <row r="40" spans="1:13" ht="30" customHeight="1" x14ac:dyDescent="0.25">
      <c r="A40" s="10"/>
      <c r="B40" s="47" t="s">
        <v>79</v>
      </c>
      <c r="C40" s="48" t="s">
        <v>80</v>
      </c>
      <c r="D40" s="47" t="s">
        <v>49</v>
      </c>
      <c r="E40" s="49">
        <v>12</v>
      </c>
      <c r="F40" s="52">
        <v>0.2</v>
      </c>
      <c r="G40" s="53">
        <v>6</v>
      </c>
      <c r="H40" s="53">
        <v>264</v>
      </c>
      <c r="I40" s="54">
        <v>0.3</v>
      </c>
      <c r="J40" s="51">
        <v>4.0999999999999996</v>
      </c>
      <c r="K40" s="51">
        <v>6.29</v>
      </c>
      <c r="L40" s="53"/>
      <c r="M40" s="43"/>
    </row>
    <row r="41" spans="1:13" ht="30" customHeight="1" x14ac:dyDescent="0.25">
      <c r="A41" s="10"/>
      <c r="B41" s="47" t="s">
        <v>81</v>
      </c>
      <c r="C41" s="48" t="s">
        <v>82</v>
      </c>
      <c r="D41" s="47" t="s">
        <v>61</v>
      </c>
      <c r="E41" s="49">
        <v>12</v>
      </c>
      <c r="F41" s="52">
        <v>0.25</v>
      </c>
      <c r="G41" s="53">
        <v>8</v>
      </c>
      <c r="H41" s="53">
        <v>231</v>
      </c>
      <c r="I41" s="54">
        <v>0.3</v>
      </c>
      <c r="J41" s="51">
        <v>2.93</v>
      </c>
      <c r="K41" s="51">
        <v>4.1900000000000004</v>
      </c>
      <c r="L41" s="53"/>
      <c r="M41" s="43"/>
    </row>
    <row r="42" spans="1:13" ht="30" customHeight="1" x14ac:dyDescent="0.25">
      <c r="A42" s="10"/>
      <c r="B42" s="47" t="s">
        <v>83</v>
      </c>
      <c r="C42" s="64" t="s">
        <v>84</v>
      </c>
      <c r="D42" s="47" t="s">
        <v>85</v>
      </c>
      <c r="E42" s="49">
        <v>12</v>
      </c>
      <c r="F42" s="52">
        <v>0.54</v>
      </c>
      <c r="G42" s="53">
        <v>14</v>
      </c>
      <c r="H42" s="53">
        <v>126</v>
      </c>
      <c r="I42" s="54">
        <v>0.25</v>
      </c>
      <c r="J42" s="51">
        <v>2.72</v>
      </c>
      <c r="K42" s="51">
        <v>4.1900000000000004</v>
      </c>
      <c r="L42" s="53"/>
      <c r="M42" s="43"/>
    </row>
    <row r="43" spans="1:13" ht="30" customHeight="1" x14ac:dyDescent="0.25">
      <c r="A43" s="10"/>
      <c r="B43" s="47" t="s">
        <v>86</v>
      </c>
      <c r="C43" s="48" t="s">
        <v>87</v>
      </c>
      <c r="D43" s="47" t="s">
        <v>61</v>
      </c>
      <c r="E43" s="49">
        <v>12</v>
      </c>
      <c r="F43" s="52">
        <v>0.2</v>
      </c>
      <c r="G43" s="53">
        <v>8</v>
      </c>
      <c r="H43" s="53">
        <v>231</v>
      </c>
      <c r="I43" s="54">
        <v>0.3</v>
      </c>
      <c r="J43" s="51">
        <v>2.0699999999999998</v>
      </c>
      <c r="K43" s="51">
        <v>3.45</v>
      </c>
      <c r="L43" s="53"/>
      <c r="M43" s="43"/>
    </row>
    <row r="44" spans="1:13" ht="30" customHeight="1" x14ac:dyDescent="0.25">
      <c r="A44" s="10"/>
      <c r="B44" s="47" t="s">
        <v>88</v>
      </c>
      <c r="C44" s="64" t="s">
        <v>89</v>
      </c>
      <c r="D44" s="47" t="s">
        <v>61</v>
      </c>
      <c r="E44" s="49">
        <v>12</v>
      </c>
      <c r="F44" s="52">
        <v>0.2</v>
      </c>
      <c r="G44" s="53">
        <v>8</v>
      </c>
      <c r="H44" s="53">
        <v>231</v>
      </c>
      <c r="I44" s="54">
        <v>0.3</v>
      </c>
      <c r="J44" s="51">
        <v>2.0699999999999998</v>
      </c>
      <c r="K44" s="51">
        <v>3.45</v>
      </c>
      <c r="L44" s="53"/>
      <c r="M44" s="43"/>
    </row>
    <row r="45" spans="1:13" ht="27" customHeight="1" x14ac:dyDescent="0.25">
      <c r="A45" s="10"/>
      <c r="B45" s="47" t="s">
        <v>90</v>
      </c>
      <c r="C45" s="48" t="s">
        <v>87</v>
      </c>
      <c r="D45" s="47" t="s">
        <v>91</v>
      </c>
      <c r="E45" s="49">
        <v>12</v>
      </c>
      <c r="F45" s="52">
        <v>0.45</v>
      </c>
      <c r="G45" s="53">
        <v>18</v>
      </c>
      <c r="H45" s="53">
        <v>154</v>
      </c>
      <c r="I45" s="54">
        <v>0.3</v>
      </c>
      <c r="J45" s="51">
        <v>5.66</v>
      </c>
      <c r="K45" s="51">
        <v>9.44</v>
      </c>
      <c r="L45" s="53"/>
      <c r="M45" s="43"/>
    </row>
    <row r="46" spans="1:13" ht="27" customHeight="1" x14ac:dyDescent="0.25">
      <c r="A46" s="10"/>
      <c r="B46" s="47" t="s">
        <v>92</v>
      </c>
      <c r="C46" s="64" t="s">
        <v>89</v>
      </c>
      <c r="D46" s="47" t="s">
        <v>91</v>
      </c>
      <c r="E46" s="49">
        <v>12</v>
      </c>
      <c r="F46" s="52">
        <v>0.45</v>
      </c>
      <c r="G46" s="53">
        <v>18</v>
      </c>
      <c r="H46" s="53">
        <v>154</v>
      </c>
      <c r="I46" s="54">
        <v>0.3</v>
      </c>
      <c r="J46" s="51">
        <v>5.66</v>
      </c>
      <c r="K46" s="51">
        <v>9.44</v>
      </c>
      <c r="L46" s="53"/>
      <c r="M46" s="43"/>
    </row>
    <row r="47" spans="1:13" ht="27" customHeight="1" x14ac:dyDescent="0.25">
      <c r="A47" s="10"/>
      <c r="B47" s="47" t="s">
        <v>93</v>
      </c>
      <c r="C47" s="48" t="s">
        <v>87</v>
      </c>
      <c r="D47" s="65" t="s">
        <v>94</v>
      </c>
      <c r="E47" s="49">
        <v>6</v>
      </c>
      <c r="F47" s="52">
        <v>1.1100000000000001</v>
      </c>
      <c r="G47" s="53">
        <v>33</v>
      </c>
      <c r="H47" s="53">
        <v>49</v>
      </c>
      <c r="I47" s="54">
        <v>0.3</v>
      </c>
      <c r="J47" s="51">
        <v>12.59</v>
      </c>
      <c r="K47" s="51">
        <v>20.99</v>
      </c>
      <c r="L47" s="53"/>
      <c r="M47" s="43"/>
    </row>
    <row r="48" spans="1:13" ht="27" customHeight="1" x14ac:dyDescent="0.25">
      <c r="A48" s="10"/>
      <c r="B48" s="47" t="s">
        <v>95</v>
      </c>
      <c r="C48" s="64" t="s">
        <v>89</v>
      </c>
      <c r="D48" s="47" t="s">
        <v>94</v>
      </c>
      <c r="E48" s="49">
        <v>6</v>
      </c>
      <c r="F48" s="52">
        <v>1.1100000000000001</v>
      </c>
      <c r="G48" s="53">
        <v>33</v>
      </c>
      <c r="H48" s="53">
        <v>49</v>
      </c>
      <c r="I48" s="54">
        <v>0.3</v>
      </c>
      <c r="J48" s="51">
        <v>12.59</v>
      </c>
      <c r="K48" s="51">
        <v>20.99</v>
      </c>
      <c r="L48" s="53"/>
      <c r="M48" s="43"/>
    </row>
    <row r="49" spans="1:22" ht="27" customHeight="1" x14ac:dyDescent="0.25">
      <c r="A49" s="10"/>
      <c r="B49" s="47" t="s">
        <v>96</v>
      </c>
      <c r="C49" s="48" t="s">
        <v>97</v>
      </c>
      <c r="D49" s="47" t="s">
        <v>98</v>
      </c>
      <c r="E49" s="49">
        <v>12</v>
      </c>
      <c r="F49" s="52">
        <v>0.37</v>
      </c>
      <c r="G49" s="53">
        <v>14</v>
      </c>
      <c r="H49" s="53">
        <v>320</v>
      </c>
      <c r="I49" s="54">
        <v>0.3</v>
      </c>
      <c r="J49" s="51">
        <v>5.03</v>
      </c>
      <c r="K49" s="51">
        <v>8.39</v>
      </c>
      <c r="L49" s="53"/>
      <c r="M49" s="43"/>
    </row>
    <row r="50" spans="1:22" ht="27" customHeight="1" x14ac:dyDescent="0.25">
      <c r="A50" s="10"/>
      <c r="B50" s="47" t="s">
        <v>99</v>
      </c>
      <c r="C50" s="48" t="s">
        <v>100</v>
      </c>
      <c r="D50" s="47" t="s">
        <v>98</v>
      </c>
      <c r="E50" s="49">
        <v>12</v>
      </c>
      <c r="F50" s="52">
        <v>0.37</v>
      </c>
      <c r="G50" s="53">
        <v>14</v>
      </c>
      <c r="H50" s="53">
        <v>150</v>
      </c>
      <c r="I50" s="54">
        <v>0.3</v>
      </c>
      <c r="J50" s="51">
        <v>3.14</v>
      </c>
      <c r="K50" s="51">
        <v>5.24</v>
      </c>
      <c r="L50" s="53"/>
      <c r="M50" s="43"/>
    </row>
    <row r="51" spans="1:22" ht="33" customHeight="1" x14ac:dyDescent="0.25">
      <c r="A51" s="10"/>
      <c r="B51" s="47" t="s">
        <v>101</v>
      </c>
      <c r="C51" s="64" t="s">
        <v>102</v>
      </c>
      <c r="D51" s="47" t="s">
        <v>72</v>
      </c>
      <c r="E51" s="49">
        <v>12</v>
      </c>
      <c r="F51" s="52">
        <v>0.31</v>
      </c>
      <c r="G51" s="53">
        <v>30</v>
      </c>
      <c r="H51" s="53">
        <v>100</v>
      </c>
      <c r="I51" s="54">
        <v>0.3</v>
      </c>
      <c r="J51" s="51">
        <v>4.4000000000000004</v>
      </c>
      <c r="K51" s="51">
        <v>7.34</v>
      </c>
      <c r="L51" s="53"/>
      <c r="M51" s="43"/>
    </row>
    <row r="52" spans="1:22" ht="27" customHeight="1" x14ac:dyDescent="0.25">
      <c r="A52" s="10"/>
      <c r="B52" s="47" t="s">
        <v>103</v>
      </c>
      <c r="C52" s="48" t="s">
        <v>104</v>
      </c>
      <c r="D52" s="47" t="s">
        <v>55</v>
      </c>
      <c r="E52" s="49">
        <v>12</v>
      </c>
      <c r="F52" s="52">
        <v>0.18</v>
      </c>
      <c r="G52" s="53">
        <v>6</v>
      </c>
      <c r="H52" s="53">
        <v>264</v>
      </c>
      <c r="I52" s="54">
        <v>0.3</v>
      </c>
      <c r="J52" s="51">
        <v>4.1900000000000004</v>
      </c>
      <c r="K52" s="51">
        <v>5.99</v>
      </c>
      <c r="L52" s="53"/>
      <c r="M52" s="43"/>
    </row>
    <row r="53" spans="1:22" ht="27" customHeight="1" x14ac:dyDescent="0.25">
      <c r="A53" s="10"/>
      <c r="B53" s="47" t="s">
        <v>105</v>
      </c>
      <c r="C53" s="48" t="s">
        <v>106</v>
      </c>
      <c r="D53" s="47" t="s">
        <v>55</v>
      </c>
      <c r="E53" s="49">
        <v>12</v>
      </c>
      <c r="F53" s="52">
        <v>0.18</v>
      </c>
      <c r="G53" s="53">
        <v>6</v>
      </c>
      <c r="H53" s="53">
        <v>264</v>
      </c>
      <c r="I53" s="54">
        <v>0.3</v>
      </c>
      <c r="J53" s="51">
        <v>4.1900000000000004</v>
      </c>
      <c r="K53" s="51">
        <v>5.99</v>
      </c>
      <c r="L53" s="53"/>
      <c r="M53" s="43"/>
    </row>
    <row r="54" spans="1:22" ht="27" customHeight="1" x14ac:dyDescent="0.25">
      <c r="A54" s="10"/>
      <c r="B54" s="47" t="s">
        <v>107</v>
      </c>
      <c r="C54" s="48" t="s">
        <v>108</v>
      </c>
      <c r="D54" s="47" t="s">
        <v>109</v>
      </c>
      <c r="E54" s="49">
        <v>12</v>
      </c>
      <c r="F54" s="52">
        <v>0.15</v>
      </c>
      <c r="G54" s="53">
        <v>5</v>
      </c>
      <c r="H54" s="53">
        <v>336</v>
      </c>
      <c r="I54" s="54">
        <v>0.3</v>
      </c>
      <c r="J54" s="51">
        <v>2.79</v>
      </c>
      <c r="K54" s="51">
        <v>3.99</v>
      </c>
      <c r="L54" s="53"/>
      <c r="M54" s="43"/>
    </row>
    <row r="55" spans="1:22" ht="45" customHeight="1" x14ac:dyDescent="0.2">
      <c r="A55" s="205" t="s">
        <v>110</v>
      </c>
      <c r="B55" s="32" t="s">
        <v>14</v>
      </c>
      <c r="C55" s="31" t="s">
        <v>111</v>
      </c>
      <c r="D55" s="32" t="s">
        <v>16</v>
      </c>
      <c r="E55" s="31" t="s">
        <v>17</v>
      </c>
      <c r="F55" s="33" t="s">
        <v>18</v>
      </c>
      <c r="G55" s="34" t="s">
        <v>19</v>
      </c>
      <c r="H55" s="34" t="s">
        <v>20</v>
      </c>
      <c r="I55" s="35" t="s">
        <v>21</v>
      </c>
      <c r="J55" s="31" t="s">
        <v>22</v>
      </c>
      <c r="K55" s="31" t="s">
        <v>23</v>
      </c>
      <c r="L55" s="34" t="s">
        <v>24</v>
      </c>
      <c r="M55" s="36" t="s">
        <v>25</v>
      </c>
      <c r="N55" s="1"/>
      <c r="O55" s="1"/>
      <c r="P55" s="1"/>
      <c r="Q55" s="1"/>
      <c r="R55" s="1"/>
      <c r="S55" s="1"/>
      <c r="T55" s="1"/>
      <c r="U55" s="1"/>
      <c r="V55" s="1"/>
    </row>
    <row r="56" spans="1:22" ht="33" customHeight="1" x14ac:dyDescent="0.2">
      <c r="A56" s="206"/>
      <c r="B56" s="207" t="s">
        <v>112</v>
      </c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9"/>
    </row>
    <row r="57" spans="1:22" ht="30" customHeight="1" x14ac:dyDescent="0.25">
      <c r="A57" s="10"/>
      <c r="B57" s="47" t="s">
        <v>113</v>
      </c>
      <c r="C57" s="66" t="s">
        <v>114</v>
      </c>
      <c r="D57" s="47" t="s">
        <v>115</v>
      </c>
      <c r="E57" s="47">
        <v>12</v>
      </c>
      <c r="F57" s="52">
        <v>1.1399999999999999</v>
      </c>
      <c r="G57" s="53">
        <v>23</v>
      </c>
      <c r="H57" s="53">
        <v>54</v>
      </c>
      <c r="I57" s="54">
        <v>0.3</v>
      </c>
      <c r="J57" s="51">
        <v>5.51</v>
      </c>
      <c r="K57" s="51">
        <v>8.39</v>
      </c>
      <c r="L57" s="53"/>
      <c r="M57" s="51"/>
    </row>
    <row r="58" spans="1:22" ht="30" customHeight="1" x14ac:dyDescent="0.25">
      <c r="A58" s="10"/>
      <c r="B58" s="47" t="s">
        <v>116</v>
      </c>
      <c r="C58" s="66" t="s">
        <v>117</v>
      </c>
      <c r="D58" s="47" t="s">
        <v>115</v>
      </c>
      <c r="E58" s="47">
        <v>12</v>
      </c>
      <c r="F58" s="52">
        <v>1.1399999999999999</v>
      </c>
      <c r="G58" s="53">
        <v>23</v>
      </c>
      <c r="H58" s="53">
        <v>54</v>
      </c>
      <c r="I58" s="54">
        <v>0.3</v>
      </c>
      <c r="J58" s="51">
        <v>5.51</v>
      </c>
      <c r="K58" s="51">
        <v>8.39</v>
      </c>
      <c r="L58" s="53"/>
      <c r="M58" s="51"/>
    </row>
    <row r="59" spans="1:22" ht="33" customHeight="1" x14ac:dyDescent="0.25">
      <c r="A59" s="10"/>
      <c r="B59" s="39" t="s">
        <v>118</v>
      </c>
      <c r="C59" s="67" t="s">
        <v>119</v>
      </c>
      <c r="D59" s="39" t="s">
        <v>72</v>
      </c>
      <c r="E59" s="39">
        <v>12</v>
      </c>
      <c r="F59" s="44">
        <v>0.31</v>
      </c>
      <c r="G59" s="45">
        <v>12</v>
      </c>
      <c r="H59" s="45">
        <v>231</v>
      </c>
      <c r="I59" s="46">
        <v>0.3</v>
      </c>
      <c r="J59" s="43">
        <v>2.73</v>
      </c>
      <c r="K59" s="43">
        <v>4.1900000000000004</v>
      </c>
      <c r="L59" s="45"/>
      <c r="M59" s="51"/>
    </row>
    <row r="60" spans="1:22" ht="33" customHeight="1" x14ac:dyDescent="0.25">
      <c r="A60" s="10"/>
      <c r="B60" s="47" t="s">
        <v>120</v>
      </c>
      <c r="C60" s="66" t="s">
        <v>121</v>
      </c>
      <c r="D60" s="47" t="s">
        <v>72</v>
      </c>
      <c r="E60" s="47">
        <v>12</v>
      </c>
      <c r="F60" s="52">
        <v>0.31</v>
      </c>
      <c r="G60" s="53">
        <v>12</v>
      </c>
      <c r="H60" s="53">
        <v>231</v>
      </c>
      <c r="I60" s="54">
        <v>0.3</v>
      </c>
      <c r="J60" s="51">
        <v>3.41</v>
      </c>
      <c r="K60" s="51">
        <v>5.24</v>
      </c>
      <c r="L60" s="53"/>
      <c r="M60" s="51"/>
    </row>
    <row r="61" spans="1:22" ht="30" customHeight="1" x14ac:dyDescent="0.25">
      <c r="A61" s="10"/>
      <c r="B61" s="47" t="s">
        <v>122</v>
      </c>
      <c r="C61" s="68" t="s">
        <v>123</v>
      </c>
      <c r="D61" s="47" t="s">
        <v>61</v>
      </c>
      <c r="E61" s="47">
        <v>12</v>
      </c>
      <c r="F61" s="52">
        <v>0.24</v>
      </c>
      <c r="G61" s="53">
        <v>8</v>
      </c>
      <c r="H61" s="53">
        <v>231</v>
      </c>
      <c r="I61" s="54">
        <v>0.3</v>
      </c>
      <c r="J61" s="51">
        <v>2.73</v>
      </c>
      <c r="K61" s="51">
        <v>4.1900000000000004</v>
      </c>
      <c r="L61" s="53"/>
      <c r="M61" s="51"/>
    </row>
    <row r="62" spans="1:22" ht="30" customHeight="1" x14ac:dyDescent="0.25">
      <c r="A62" s="10"/>
      <c r="B62" s="47" t="s">
        <v>124</v>
      </c>
      <c r="C62" s="66" t="s">
        <v>125</v>
      </c>
      <c r="D62" s="47" t="s">
        <v>55</v>
      </c>
      <c r="E62" s="47">
        <v>12</v>
      </c>
      <c r="F62" s="52">
        <v>0.2</v>
      </c>
      <c r="G62" s="53">
        <v>6</v>
      </c>
      <c r="H62" s="53">
        <v>264</v>
      </c>
      <c r="I62" s="54">
        <v>0.3</v>
      </c>
      <c r="J62" s="51">
        <v>3.41</v>
      </c>
      <c r="K62" s="51">
        <v>5.24</v>
      </c>
      <c r="L62" s="53"/>
      <c r="M62" s="51"/>
    </row>
    <row r="63" spans="1:22" ht="30" customHeight="1" thickBot="1" x14ac:dyDescent="0.3">
      <c r="A63" s="10"/>
      <c r="B63" s="47" t="s">
        <v>126</v>
      </c>
      <c r="C63" s="66" t="s">
        <v>127</v>
      </c>
      <c r="D63" s="47" t="s">
        <v>58</v>
      </c>
      <c r="E63" s="47">
        <v>12</v>
      </c>
      <c r="F63" s="52">
        <v>0.12</v>
      </c>
      <c r="G63" s="53">
        <v>4.5</v>
      </c>
      <c r="H63" s="53">
        <v>320</v>
      </c>
      <c r="I63" s="69">
        <v>0.3</v>
      </c>
      <c r="J63" s="70">
        <v>4.0999999999999996</v>
      </c>
      <c r="K63" s="70">
        <v>6.29</v>
      </c>
      <c r="L63" s="71"/>
      <c r="M63" s="70"/>
    </row>
    <row r="64" spans="1:22" ht="30" customHeight="1" thickBot="1" x14ac:dyDescent="0.3">
      <c r="A64" s="10"/>
      <c r="B64" s="72"/>
      <c r="C64" s="73"/>
      <c r="D64" s="72"/>
      <c r="E64" s="72"/>
      <c r="F64" s="74"/>
      <c r="G64" s="75"/>
      <c r="H64" s="75"/>
      <c r="I64" s="218" t="s">
        <v>128</v>
      </c>
      <c r="J64" s="219"/>
      <c r="K64" s="220"/>
      <c r="L64" s="76"/>
      <c r="M64" s="77"/>
    </row>
    <row r="65" spans="1:22" ht="45" customHeight="1" x14ac:dyDescent="0.2">
      <c r="A65" s="31" t="s">
        <v>129</v>
      </c>
      <c r="B65" s="32" t="s">
        <v>14</v>
      </c>
      <c r="C65" s="31" t="s">
        <v>111</v>
      </c>
      <c r="D65" s="32" t="s">
        <v>16</v>
      </c>
      <c r="E65" s="31" t="s">
        <v>17</v>
      </c>
      <c r="F65" s="33" t="s">
        <v>18</v>
      </c>
      <c r="G65" s="34" t="s">
        <v>19</v>
      </c>
      <c r="H65" s="34" t="s">
        <v>20</v>
      </c>
      <c r="I65" s="35" t="s">
        <v>21</v>
      </c>
      <c r="J65" s="31" t="s">
        <v>22</v>
      </c>
      <c r="K65" s="31" t="s">
        <v>23</v>
      </c>
      <c r="L65" s="34" t="s">
        <v>24</v>
      </c>
      <c r="M65" s="36" t="s">
        <v>25</v>
      </c>
      <c r="N65" s="1"/>
      <c r="O65" s="1"/>
      <c r="P65" s="1"/>
      <c r="Q65" s="1"/>
      <c r="R65" s="1"/>
      <c r="S65" s="1"/>
      <c r="T65" s="1"/>
      <c r="U65" s="1"/>
      <c r="V65" s="1"/>
    </row>
    <row r="66" spans="1:22" ht="27" customHeight="1" x14ac:dyDescent="0.25">
      <c r="A66" s="78"/>
      <c r="B66" s="207" t="s">
        <v>130</v>
      </c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9"/>
    </row>
    <row r="67" spans="1:22" ht="27" customHeight="1" x14ac:dyDescent="0.25">
      <c r="A67" s="10"/>
      <c r="B67" s="79" t="s">
        <v>131</v>
      </c>
      <c r="C67" s="80" t="s">
        <v>132</v>
      </c>
      <c r="D67" s="81" t="s">
        <v>52</v>
      </c>
      <c r="E67" s="39">
        <v>12</v>
      </c>
      <c r="F67" s="44">
        <v>0.4</v>
      </c>
      <c r="G67" s="45">
        <v>15</v>
      </c>
      <c r="H67" s="45">
        <v>175</v>
      </c>
      <c r="I67" s="46">
        <v>0.2</v>
      </c>
      <c r="J67" s="43">
        <v>2.98</v>
      </c>
      <c r="K67" s="82">
        <v>4.99</v>
      </c>
      <c r="L67" s="83"/>
      <c r="M67" s="84"/>
    </row>
    <row r="68" spans="1:22" ht="27" customHeight="1" x14ac:dyDescent="0.25">
      <c r="A68" s="10"/>
      <c r="B68" s="47" t="s">
        <v>133</v>
      </c>
      <c r="C68" s="85" t="s">
        <v>134</v>
      </c>
      <c r="D68" s="86" t="s">
        <v>135</v>
      </c>
      <c r="E68" s="47">
        <v>12</v>
      </c>
      <c r="F68" s="44">
        <v>0.37</v>
      </c>
      <c r="G68" s="45">
        <v>14</v>
      </c>
      <c r="H68" s="45">
        <v>140</v>
      </c>
      <c r="I68" s="46">
        <v>0.2</v>
      </c>
      <c r="J68" s="43">
        <v>5.16</v>
      </c>
      <c r="K68" s="50">
        <v>8.59</v>
      </c>
      <c r="L68" s="87"/>
      <c r="M68" s="84"/>
    </row>
    <row r="69" spans="1:22" ht="27" customHeight="1" x14ac:dyDescent="0.25">
      <c r="A69" s="10"/>
      <c r="B69" s="88" t="s">
        <v>136</v>
      </c>
      <c r="C69" s="89" t="s">
        <v>134</v>
      </c>
      <c r="D69" s="90" t="s">
        <v>137</v>
      </c>
      <c r="E69" s="88">
        <v>6</v>
      </c>
      <c r="F69" s="52">
        <v>1.72</v>
      </c>
      <c r="G69" s="53">
        <v>54</v>
      </c>
      <c r="H69" s="53">
        <v>49</v>
      </c>
      <c r="I69" s="46">
        <v>0.2</v>
      </c>
      <c r="J69" s="43">
        <v>17.420000000000002</v>
      </c>
      <c r="K69" s="91">
        <v>29.59</v>
      </c>
      <c r="L69" s="92"/>
      <c r="M69" s="84"/>
    </row>
    <row r="70" spans="1:22" ht="27" customHeight="1" x14ac:dyDescent="0.25">
      <c r="A70" s="10"/>
      <c r="B70" s="47" t="s">
        <v>138</v>
      </c>
      <c r="C70" s="85" t="s">
        <v>134</v>
      </c>
      <c r="D70" s="86" t="s">
        <v>139</v>
      </c>
      <c r="E70" s="47">
        <v>2</v>
      </c>
      <c r="F70" s="52">
        <v>3.5</v>
      </c>
      <c r="G70" s="53">
        <v>54</v>
      </c>
      <c r="H70" s="53">
        <v>24</v>
      </c>
      <c r="I70" s="46">
        <v>0.2</v>
      </c>
      <c r="J70" s="43">
        <v>24.84</v>
      </c>
      <c r="K70" s="50">
        <v>40.99</v>
      </c>
      <c r="L70" s="87"/>
      <c r="M70" s="84"/>
    </row>
    <row r="71" spans="1:22" ht="27" customHeight="1" x14ac:dyDescent="0.25">
      <c r="A71" s="10"/>
      <c r="B71" s="47" t="s">
        <v>140</v>
      </c>
      <c r="C71" s="85" t="s">
        <v>141</v>
      </c>
      <c r="D71" s="86" t="s">
        <v>98</v>
      </c>
      <c r="E71" s="47">
        <v>12</v>
      </c>
      <c r="F71" s="44">
        <v>0.37</v>
      </c>
      <c r="G71" s="45">
        <v>14</v>
      </c>
      <c r="H71" s="45">
        <v>140</v>
      </c>
      <c r="I71" s="46">
        <v>0.2</v>
      </c>
      <c r="J71" s="43">
        <v>5.16</v>
      </c>
      <c r="K71" s="50">
        <v>8.59</v>
      </c>
      <c r="L71" s="87"/>
      <c r="M71" s="84"/>
    </row>
    <row r="72" spans="1:22" ht="27" customHeight="1" x14ac:dyDescent="0.25">
      <c r="A72" s="10"/>
      <c r="B72" s="47" t="s">
        <v>142</v>
      </c>
      <c r="C72" s="85" t="s">
        <v>141</v>
      </c>
      <c r="D72" s="86" t="s">
        <v>137</v>
      </c>
      <c r="E72" s="47">
        <v>6</v>
      </c>
      <c r="F72" s="44">
        <v>1.72</v>
      </c>
      <c r="G72" s="45">
        <v>54</v>
      </c>
      <c r="H72" s="45">
        <v>49</v>
      </c>
      <c r="I72" s="46">
        <v>0.2</v>
      </c>
      <c r="J72" s="43">
        <v>17.420000000000002</v>
      </c>
      <c r="K72" s="50">
        <v>29.59</v>
      </c>
      <c r="L72" s="87"/>
      <c r="M72" s="84"/>
    </row>
    <row r="73" spans="1:22" ht="27" customHeight="1" x14ac:dyDescent="0.25">
      <c r="A73" s="10"/>
      <c r="B73" s="47" t="s">
        <v>143</v>
      </c>
      <c r="C73" s="85" t="s">
        <v>141</v>
      </c>
      <c r="D73" s="86" t="s">
        <v>139</v>
      </c>
      <c r="E73" s="47">
        <v>2</v>
      </c>
      <c r="F73" s="44">
        <v>3.5</v>
      </c>
      <c r="G73" s="45">
        <v>54</v>
      </c>
      <c r="H73" s="45">
        <v>24</v>
      </c>
      <c r="I73" s="46">
        <v>0.2</v>
      </c>
      <c r="J73" s="43">
        <v>24.84</v>
      </c>
      <c r="K73" s="50">
        <v>40.99</v>
      </c>
      <c r="L73" s="87"/>
      <c r="M73" s="84"/>
    </row>
    <row r="74" spans="1:22" ht="27" customHeight="1" x14ac:dyDescent="0.25">
      <c r="A74" s="10"/>
      <c r="B74" s="47" t="s">
        <v>144</v>
      </c>
      <c r="C74" s="85" t="s">
        <v>145</v>
      </c>
      <c r="D74" s="86" t="s">
        <v>98</v>
      </c>
      <c r="E74" s="47">
        <v>12</v>
      </c>
      <c r="F74" s="44">
        <v>0.37</v>
      </c>
      <c r="G74" s="45">
        <v>14</v>
      </c>
      <c r="H74" s="45">
        <v>154</v>
      </c>
      <c r="I74" s="46">
        <v>0.2</v>
      </c>
      <c r="J74" s="43">
        <v>6.84</v>
      </c>
      <c r="K74" s="50">
        <v>11.59</v>
      </c>
      <c r="L74" s="87"/>
      <c r="M74" s="84"/>
    </row>
    <row r="75" spans="1:22" ht="27" customHeight="1" x14ac:dyDescent="0.25">
      <c r="A75" s="10"/>
      <c r="B75" s="47" t="s">
        <v>146</v>
      </c>
      <c r="C75" s="85" t="s">
        <v>147</v>
      </c>
      <c r="D75" s="86" t="s">
        <v>98</v>
      </c>
      <c r="E75" s="47">
        <v>12</v>
      </c>
      <c r="F75" s="44">
        <v>0.37</v>
      </c>
      <c r="G75" s="45">
        <v>14</v>
      </c>
      <c r="H75" s="45">
        <v>154</v>
      </c>
      <c r="I75" s="46">
        <v>0.2</v>
      </c>
      <c r="J75" s="43">
        <v>4.1500000000000004</v>
      </c>
      <c r="K75" s="50">
        <v>6.99</v>
      </c>
      <c r="L75" s="87"/>
      <c r="M75" s="84"/>
    </row>
    <row r="76" spans="1:22" ht="27" customHeight="1" x14ac:dyDescent="0.25">
      <c r="A76" s="10"/>
      <c r="B76" s="47" t="s">
        <v>148</v>
      </c>
      <c r="C76" s="85" t="s">
        <v>149</v>
      </c>
      <c r="D76" s="86" t="s">
        <v>98</v>
      </c>
      <c r="E76" s="47">
        <v>12</v>
      </c>
      <c r="F76" s="52">
        <v>0.37</v>
      </c>
      <c r="G76" s="53">
        <v>14</v>
      </c>
      <c r="H76" s="53">
        <v>154</v>
      </c>
      <c r="I76" s="54">
        <v>0.2</v>
      </c>
      <c r="J76" s="51">
        <v>6.75</v>
      </c>
      <c r="K76" s="50">
        <v>9.99</v>
      </c>
      <c r="L76" s="87"/>
      <c r="M76" s="84"/>
    </row>
    <row r="77" spans="1:22" ht="27" customHeight="1" x14ac:dyDescent="0.25">
      <c r="A77" s="10"/>
      <c r="B77" s="207" t="s">
        <v>150</v>
      </c>
      <c r="C77" s="208"/>
      <c r="D77" s="208"/>
      <c r="E77" s="208"/>
      <c r="F77" s="208"/>
      <c r="G77" s="208"/>
      <c r="H77" s="208"/>
      <c r="I77" s="208"/>
      <c r="J77" s="208"/>
      <c r="K77" s="208"/>
      <c r="L77" s="208"/>
      <c r="M77" s="209"/>
    </row>
    <row r="78" spans="1:22" ht="27" customHeight="1" x14ac:dyDescent="0.25">
      <c r="A78" s="10"/>
      <c r="B78" s="47" t="s">
        <v>151</v>
      </c>
      <c r="C78" s="85" t="s">
        <v>152</v>
      </c>
      <c r="D78" s="86" t="s">
        <v>153</v>
      </c>
      <c r="E78" s="47">
        <v>6</v>
      </c>
      <c r="F78" s="94">
        <v>0.59</v>
      </c>
      <c r="G78" s="95">
        <v>17</v>
      </c>
      <c r="H78" s="83">
        <v>60</v>
      </c>
      <c r="I78" s="46">
        <v>0.2</v>
      </c>
      <c r="J78" s="96">
        <v>12.39</v>
      </c>
      <c r="K78" s="93">
        <v>20.99</v>
      </c>
      <c r="L78" s="87"/>
      <c r="M78" s="93"/>
    </row>
    <row r="79" spans="1:22" ht="27" customHeight="1" x14ac:dyDescent="0.25">
      <c r="A79" s="10"/>
      <c r="B79" s="47" t="s">
        <v>154</v>
      </c>
      <c r="C79" s="85" t="s">
        <v>152</v>
      </c>
      <c r="D79" s="86" t="s">
        <v>115</v>
      </c>
      <c r="E79" s="47">
        <v>6</v>
      </c>
      <c r="F79" s="94">
        <v>0.96</v>
      </c>
      <c r="G79" s="95">
        <v>17</v>
      </c>
      <c r="H79" s="83">
        <v>156</v>
      </c>
      <c r="I79" s="46">
        <v>0.2</v>
      </c>
      <c r="J79" s="96">
        <v>6.89</v>
      </c>
      <c r="K79" s="93">
        <v>10.99</v>
      </c>
      <c r="L79" s="87"/>
      <c r="M79" s="93"/>
    </row>
    <row r="80" spans="1:22" ht="27" customHeight="1" x14ac:dyDescent="0.25">
      <c r="A80" s="10"/>
      <c r="B80" s="47" t="s">
        <v>155</v>
      </c>
      <c r="C80" s="85" t="s">
        <v>156</v>
      </c>
      <c r="D80" s="86" t="s">
        <v>157</v>
      </c>
      <c r="E80" s="47">
        <v>1</v>
      </c>
      <c r="F80" s="94">
        <v>0.49</v>
      </c>
      <c r="G80" s="95">
        <v>7</v>
      </c>
      <c r="H80" s="83">
        <v>50</v>
      </c>
      <c r="I80" s="46">
        <v>0.2</v>
      </c>
      <c r="J80" s="96">
        <v>75.36</v>
      </c>
      <c r="K80" s="93">
        <v>133.94</v>
      </c>
      <c r="L80" s="87"/>
      <c r="M80" s="93"/>
    </row>
    <row r="81" spans="1:13" ht="27" customHeight="1" x14ac:dyDescent="0.25">
      <c r="A81" s="10"/>
      <c r="B81" s="47" t="s">
        <v>158</v>
      </c>
      <c r="C81" s="64" t="s">
        <v>159</v>
      </c>
      <c r="D81" s="47" t="s">
        <v>58</v>
      </c>
      <c r="E81" s="47">
        <v>12</v>
      </c>
      <c r="F81" s="94">
        <v>0.12</v>
      </c>
      <c r="G81" s="95">
        <v>5</v>
      </c>
      <c r="H81" s="83">
        <v>270</v>
      </c>
      <c r="I81" s="46">
        <v>0.2</v>
      </c>
      <c r="J81" s="96">
        <v>4.78</v>
      </c>
      <c r="K81" s="93">
        <v>8.39</v>
      </c>
      <c r="L81" s="87"/>
      <c r="M81" s="93"/>
    </row>
    <row r="82" spans="1:13" ht="27" customHeight="1" x14ac:dyDescent="0.25">
      <c r="A82" s="10"/>
      <c r="B82" s="47" t="s">
        <v>160</v>
      </c>
      <c r="C82" s="64" t="s">
        <v>161</v>
      </c>
      <c r="D82" s="47" t="s">
        <v>61</v>
      </c>
      <c r="E82" s="47">
        <v>12</v>
      </c>
      <c r="F82" s="94">
        <v>0.24</v>
      </c>
      <c r="G82" s="95">
        <v>8</v>
      </c>
      <c r="H82" s="83">
        <v>231</v>
      </c>
      <c r="I82" s="46">
        <v>0.2</v>
      </c>
      <c r="J82" s="96">
        <v>4.78</v>
      </c>
      <c r="K82" s="93">
        <v>8.39</v>
      </c>
      <c r="L82" s="87"/>
      <c r="M82" s="93"/>
    </row>
    <row r="83" spans="1:13" ht="27" customHeight="1" x14ac:dyDescent="0.25">
      <c r="A83" s="10"/>
      <c r="B83" s="215" t="s">
        <v>162</v>
      </c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7"/>
    </row>
    <row r="84" spans="1:13" ht="27" customHeight="1" x14ac:dyDescent="0.25">
      <c r="A84" s="10"/>
      <c r="B84" s="47" t="s">
        <v>163</v>
      </c>
      <c r="C84" s="85" t="s">
        <v>164</v>
      </c>
      <c r="D84" s="47" t="s">
        <v>98</v>
      </c>
      <c r="E84" s="47">
        <v>12</v>
      </c>
      <c r="F84" s="52">
        <v>0.37</v>
      </c>
      <c r="G84" s="53">
        <v>14</v>
      </c>
      <c r="H84" s="45">
        <v>154</v>
      </c>
      <c r="I84" s="46">
        <v>0.2</v>
      </c>
      <c r="J84" s="51">
        <v>7.85</v>
      </c>
      <c r="K84" s="50">
        <v>11.99</v>
      </c>
      <c r="L84" s="97"/>
      <c r="M84" s="50"/>
    </row>
    <row r="85" spans="1:13" ht="27" customHeight="1" x14ac:dyDescent="0.25">
      <c r="A85" s="10"/>
      <c r="B85" s="47" t="s">
        <v>165</v>
      </c>
      <c r="C85" s="85" t="s">
        <v>166</v>
      </c>
      <c r="D85" s="47" t="s">
        <v>72</v>
      </c>
      <c r="E85" s="47">
        <v>12</v>
      </c>
      <c r="F85" s="52">
        <v>0.31</v>
      </c>
      <c r="G85" s="53">
        <v>12</v>
      </c>
      <c r="H85" s="45">
        <v>175</v>
      </c>
      <c r="I85" s="46">
        <v>0.2</v>
      </c>
      <c r="J85" s="51">
        <v>4.8600000000000003</v>
      </c>
      <c r="K85" s="50">
        <v>7.99</v>
      </c>
      <c r="L85" s="97"/>
      <c r="M85" s="50"/>
    </row>
    <row r="86" spans="1:13" ht="27" customHeight="1" x14ac:dyDescent="0.25">
      <c r="A86" s="10"/>
      <c r="B86" s="47" t="s">
        <v>167</v>
      </c>
      <c r="C86" s="85" t="s">
        <v>168</v>
      </c>
      <c r="D86" s="47" t="s">
        <v>72</v>
      </c>
      <c r="E86" s="47">
        <v>12</v>
      </c>
      <c r="F86" s="52">
        <v>0.31</v>
      </c>
      <c r="G86" s="53">
        <v>12</v>
      </c>
      <c r="H86" s="45">
        <v>175</v>
      </c>
      <c r="I86" s="46">
        <v>0.2</v>
      </c>
      <c r="J86" s="51">
        <v>4.8499999999999996</v>
      </c>
      <c r="K86" s="50">
        <v>7.99</v>
      </c>
      <c r="L86" s="97"/>
      <c r="M86" s="50"/>
    </row>
    <row r="87" spans="1:13" ht="27" customHeight="1" x14ac:dyDescent="0.25">
      <c r="A87" s="10"/>
      <c r="B87" s="47" t="s">
        <v>169</v>
      </c>
      <c r="C87" s="85" t="s">
        <v>170</v>
      </c>
      <c r="D87" s="47" t="s">
        <v>61</v>
      </c>
      <c r="E87" s="47">
        <v>12</v>
      </c>
      <c r="F87" s="52">
        <v>0.24</v>
      </c>
      <c r="G87" s="53">
        <v>8</v>
      </c>
      <c r="H87" s="45">
        <v>231</v>
      </c>
      <c r="I87" s="46">
        <v>0.2</v>
      </c>
      <c r="J87" s="51">
        <v>5.5</v>
      </c>
      <c r="K87" s="50">
        <v>8.99</v>
      </c>
      <c r="L87" s="97"/>
      <c r="M87" s="50"/>
    </row>
    <row r="88" spans="1:13" ht="27" customHeight="1" x14ac:dyDescent="0.25">
      <c r="A88" s="10"/>
      <c r="B88" s="47" t="s">
        <v>171</v>
      </c>
      <c r="C88" s="85" t="s">
        <v>172</v>
      </c>
      <c r="D88" s="47" t="s">
        <v>173</v>
      </c>
      <c r="E88" s="47">
        <v>24</v>
      </c>
      <c r="F88" s="52">
        <v>0.06</v>
      </c>
      <c r="G88" s="53">
        <v>2.5</v>
      </c>
      <c r="H88" s="45">
        <v>300</v>
      </c>
      <c r="I88" s="46">
        <v>0.2</v>
      </c>
      <c r="J88" s="51">
        <v>4.55</v>
      </c>
      <c r="K88" s="50">
        <v>7.99</v>
      </c>
      <c r="L88" s="97"/>
      <c r="M88" s="50"/>
    </row>
    <row r="89" spans="1:13" ht="27" customHeight="1" x14ac:dyDescent="0.25">
      <c r="A89" s="10"/>
      <c r="B89" s="47" t="s">
        <v>174</v>
      </c>
      <c r="C89" s="85" t="s">
        <v>172</v>
      </c>
      <c r="D89" s="47" t="s">
        <v>61</v>
      </c>
      <c r="E89" s="47">
        <v>12</v>
      </c>
      <c r="F89" s="52">
        <v>0.24</v>
      </c>
      <c r="G89" s="53">
        <v>8</v>
      </c>
      <c r="H89" s="53">
        <v>231</v>
      </c>
      <c r="I89" s="54">
        <v>0.2</v>
      </c>
      <c r="J89" s="51">
        <v>10.72</v>
      </c>
      <c r="K89" s="50">
        <v>17.989999999999998</v>
      </c>
      <c r="L89" s="97"/>
      <c r="M89" s="50"/>
    </row>
    <row r="90" spans="1:13" ht="27" customHeight="1" x14ac:dyDescent="0.25">
      <c r="A90" s="10"/>
      <c r="B90" s="215" t="s">
        <v>175</v>
      </c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7"/>
    </row>
    <row r="91" spans="1:13" ht="27" customHeight="1" x14ac:dyDescent="0.25">
      <c r="A91" s="10"/>
      <c r="B91" s="47" t="s">
        <v>176</v>
      </c>
      <c r="C91" s="85" t="s">
        <v>177</v>
      </c>
      <c r="D91" s="47" t="s">
        <v>98</v>
      </c>
      <c r="E91" s="47">
        <v>12</v>
      </c>
      <c r="F91" s="52">
        <v>0.37</v>
      </c>
      <c r="G91" s="53">
        <v>14</v>
      </c>
      <c r="H91" s="45">
        <v>154</v>
      </c>
      <c r="I91" s="46">
        <v>0.2</v>
      </c>
      <c r="J91" s="51">
        <v>5.93</v>
      </c>
      <c r="K91" s="50">
        <v>10.77</v>
      </c>
      <c r="L91" s="97"/>
      <c r="M91" s="50"/>
    </row>
    <row r="92" spans="1:13" ht="27" customHeight="1" x14ac:dyDescent="0.25">
      <c r="A92" s="10"/>
      <c r="B92" s="39" t="s">
        <v>178</v>
      </c>
      <c r="C92" s="98" t="s">
        <v>179</v>
      </c>
      <c r="D92" s="39" t="s">
        <v>61</v>
      </c>
      <c r="E92" s="39">
        <v>12</v>
      </c>
      <c r="F92" s="44">
        <v>0.24</v>
      </c>
      <c r="G92" s="45">
        <v>8</v>
      </c>
      <c r="H92" s="45">
        <v>231</v>
      </c>
      <c r="I92" s="46">
        <v>0.2</v>
      </c>
      <c r="J92" s="51">
        <v>5.42</v>
      </c>
      <c r="K92" s="42">
        <v>9.85</v>
      </c>
      <c r="L92" s="99"/>
      <c r="M92" s="50"/>
    </row>
    <row r="93" spans="1:13" ht="27" customHeight="1" thickBot="1" x14ac:dyDescent="0.3">
      <c r="A93" s="10"/>
      <c r="B93" s="47" t="s">
        <v>180</v>
      </c>
      <c r="C93" s="85" t="s">
        <v>181</v>
      </c>
      <c r="D93" s="47" t="s">
        <v>61</v>
      </c>
      <c r="E93" s="47">
        <v>12</v>
      </c>
      <c r="F93" s="52">
        <v>0.24</v>
      </c>
      <c r="G93" s="53">
        <v>8</v>
      </c>
      <c r="H93" s="53">
        <v>231</v>
      </c>
      <c r="I93" s="54">
        <v>0.2</v>
      </c>
      <c r="J93" s="51">
        <v>4.71</v>
      </c>
      <c r="K93" s="50">
        <v>7.99</v>
      </c>
      <c r="L93" s="97"/>
      <c r="M93" s="50"/>
    </row>
    <row r="94" spans="1:13" ht="27" customHeight="1" thickBot="1" x14ac:dyDescent="0.3">
      <c r="A94" s="10"/>
      <c r="B94" s="221" t="s">
        <v>182</v>
      </c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3"/>
    </row>
    <row r="95" spans="1:13" ht="27" customHeight="1" x14ac:dyDescent="0.25">
      <c r="A95" s="10"/>
      <c r="B95" s="39" t="s">
        <v>183</v>
      </c>
      <c r="C95" s="98" t="s">
        <v>184</v>
      </c>
      <c r="D95" s="39" t="s">
        <v>185</v>
      </c>
      <c r="E95" s="39">
        <v>12</v>
      </c>
      <c r="F95" s="44">
        <v>0.96</v>
      </c>
      <c r="G95" s="45">
        <v>17</v>
      </c>
      <c r="H95" s="45">
        <v>72</v>
      </c>
      <c r="I95" s="46">
        <v>0.2</v>
      </c>
      <c r="J95" s="43">
        <v>5.42</v>
      </c>
      <c r="K95" s="42">
        <v>9.85</v>
      </c>
      <c r="L95" s="99"/>
      <c r="M95" s="42"/>
    </row>
    <row r="96" spans="1:13" ht="27" customHeight="1" x14ac:dyDescent="0.25">
      <c r="A96" s="10"/>
      <c r="B96" s="47" t="s">
        <v>186</v>
      </c>
      <c r="C96" s="85" t="s">
        <v>187</v>
      </c>
      <c r="D96" s="47" t="s">
        <v>98</v>
      </c>
      <c r="E96" s="47">
        <v>12</v>
      </c>
      <c r="F96" s="52">
        <v>0.37</v>
      </c>
      <c r="G96" s="53">
        <v>14</v>
      </c>
      <c r="H96" s="45">
        <v>154</v>
      </c>
      <c r="I96" s="46">
        <v>0.2</v>
      </c>
      <c r="J96" s="51">
        <v>5.16</v>
      </c>
      <c r="K96" s="50">
        <v>8.59</v>
      </c>
      <c r="L96" s="97"/>
      <c r="M96" s="50"/>
    </row>
    <row r="97" spans="1:22" ht="27" customHeight="1" x14ac:dyDescent="0.25">
      <c r="A97" s="10"/>
      <c r="B97" s="39" t="s">
        <v>188</v>
      </c>
      <c r="C97" s="85" t="s">
        <v>189</v>
      </c>
      <c r="D97" s="39" t="s">
        <v>61</v>
      </c>
      <c r="E97" s="39">
        <v>12</v>
      </c>
      <c r="F97" s="44">
        <v>0.24</v>
      </c>
      <c r="G97" s="45">
        <v>8</v>
      </c>
      <c r="H97" s="45">
        <v>231</v>
      </c>
      <c r="I97" s="46">
        <v>0.2</v>
      </c>
      <c r="J97" s="51">
        <v>2.11</v>
      </c>
      <c r="K97" s="42">
        <v>3.82</v>
      </c>
      <c r="L97" s="99"/>
      <c r="M97" s="50"/>
    </row>
    <row r="98" spans="1:22" ht="27" customHeight="1" x14ac:dyDescent="0.25">
      <c r="A98" s="10"/>
      <c r="B98" s="47" t="s">
        <v>190</v>
      </c>
      <c r="C98" s="85" t="s">
        <v>191</v>
      </c>
      <c r="D98" s="47" t="s">
        <v>32</v>
      </c>
      <c r="E98" s="47">
        <v>6</v>
      </c>
      <c r="F98" s="52">
        <v>0.96</v>
      </c>
      <c r="G98" s="53">
        <v>17</v>
      </c>
      <c r="H98" s="45">
        <v>156</v>
      </c>
      <c r="I98" s="46">
        <v>0.2</v>
      </c>
      <c r="J98" s="51">
        <v>3.64</v>
      </c>
      <c r="K98" s="50">
        <v>5.99</v>
      </c>
      <c r="L98" s="97"/>
      <c r="M98" s="50"/>
    </row>
    <row r="99" spans="1:22" ht="27" customHeight="1" thickBot="1" x14ac:dyDescent="0.3">
      <c r="A99" s="10"/>
      <c r="B99" s="47" t="s">
        <v>192</v>
      </c>
      <c r="C99" s="85" t="s">
        <v>193</v>
      </c>
      <c r="D99" s="47" t="s">
        <v>32</v>
      </c>
      <c r="E99" s="47">
        <v>6</v>
      </c>
      <c r="F99" s="52">
        <v>0.96</v>
      </c>
      <c r="G99" s="53">
        <v>17</v>
      </c>
      <c r="H99" s="45">
        <v>15</v>
      </c>
      <c r="I99" s="46">
        <v>0.2</v>
      </c>
      <c r="J99" s="70">
        <v>3.64</v>
      </c>
      <c r="K99" s="91">
        <v>5.99</v>
      </c>
      <c r="L99" s="100"/>
      <c r="M99" s="91"/>
    </row>
    <row r="100" spans="1:22" ht="27" customHeight="1" thickBot="1" x14ac:dyDescent="0.3">
      <c r="A100" s="10"/>
      <c r="B100" s="101"/>
      <c r="C100" s="102"/>
      <c r="D100" s="101"/>
      <c r="E100" s="101"/>
      <c r="F100" s="103"/>
      <c r="G100" s="104"/>
      <c r="H100" s="104"/>
      <c r="I100" s="105"/>
      <c r="J100" s="224" t="s">
        <v>194</v>
      </c>
      <c r="K100" s="225"/>
      <c r="L100" s="106"/>
      <c r="M100" s="107"/>
    </row>
    <row r="101" spans="1:22" ht="45" customHeight="1" x14ac:dyDescent="0.3">
      <c r="A101" s="32" t="s">
        <v>195</v>
      </c>
      <c r="B101" s="32" t="s">
        <v>14</v>
      </c>
      <c r="C101" s="31" t="s">
        <v>196</v>
      </c>
      <c r="D101" s="32" t="s">
        <v>16</v>
      </c>
      <c r="E101" s="31" t="s">
        <v>17</v>
      </c>
      <c r="F101" s="33" t="s">
        <v>18</v>
      </c>
      <c r="G101" s="34" t="s">
        <v>19</v>
      </c>
      <c r="H101" s="34" t="s">
        <v>20</v>
      </c>
      <c r="I101" s="35" t="s">
        <v>21</v>
      </c>
      <c r="J101" s="31" t="s">
        <v>22</v>
      </c>
      <c r="K101" s="31" t="s">
        <v>23</v>
      </c>
      <c r="L101" s="34" t="s">
        <v>24</v>
      </c>
      <c r="M101" s="36" t="s">
        <v>25</v>
      </c>
      <c r="N101" s="108"/>
      <c r="O101" s="108"/>
      <c r="P101" s="108"/>
      <c r="Q101" s="108"/>
      <c r="R101" s="108"/>
      <c r="S101" s="108"/>
      <c r="T101" s="108"/>
      <c r="U101" s="108"/>
      <c r="V101" s="108"/>
    </row>
    <row r="102" spans="1:22" ht="30" customHeight="1" x14ac:dyDescent="0.2">
      <c r="A102" s="109"/>
      <c r="B102" s="195" t="s">
        <v>26</v>
      </c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7"/>
    </row>
    <row r="103" spans="1:22" ht="27" customHeight="1" x14ac:dyDescent="0.3">
      <c r="A103" s="10"/>
      <c r="B103" s="49" t="s">
        <v>197</v>
      </c>
      <c r="C103" s="110" t="s">
        <v>198</v>
      </c>
      <c r="D103" s="49" t="s">
        <v>199</v>
      </c>
      <c r="E103" s="49" t="s">
        <v>200</v>
      </c>
      <c r="F103" s="52">
        <v>0.49</v>
      </c>
      <c r="G103" s="53">
        <v>20</v>
      </c>
      <c r="H103" s="53">
        <v>40</v>
      </c>
      <c r="I103" s="54">
        <v>0.2</v>
      </c>
      <c r="J103" s="51">
        <f t="shared" ref="J103:J113" si="0">K103*0.6</f>
        <v>79.2</v>
      </c>
      <c r="K103" s="51">
        <v>132</v>
      </c>
      <c r="L103" s="53"/>
      <c r="M103" s="51"/>
      <c r="N103" s="108"/>
      <c r="O103" s="108"/>
      <c r="P103" s="108"/>
      <c r="Q103" s="108"/>
      <c r="R103" s="108"/>
      <c r="S103" s="108"/>
      <c r="T103" s="108"/>
      <c r="U103" s="108"/>
      <c r="V103" s="108"/>
    </row>
    <row r="104" spans="1:22" ht="27" customHeight="1" x14ac:dyDescent="0.3">
      <c r="A104" s="10"/>
      <c r="B104" s="49" t="s">
        <v>201</v>
      </c>
      <c r="C104" s="110" t="s">
        <v>202</v>
      </c>
      <c r="D104" s="49" t="s">
        <v>58</v>
      </c>
      <c r="E104" s="49">
        <v>12</v>
      </c>
      <c r="F104" s="52">
        <v>0.12</v>
      </c>
      <c r="G104" s="53">
        <v>5</v>
      </c>
      <c r="H104" s="53">
        <v>336</v>
      </c>
      <c r="I104" s="54">
        <v>0.2</v>
      </c>
      <c r="J104" s="51">
        <f t="shared" si="0"/>
        <v>3.5939999999999999</v>
      </c>
      <c r="K104" s="51">
        <v>5.99</v>
      </c>
      <c r="L104" s="53"/>
      <c r="M104" s="51"/>
      <c r="N104" s="108"/>
      <c r="O104" s="108"/>
      <c r="P104" s="108"/>
      <c r="Q104" s="108"/>
      <c r="R104" s="108"/>
      <c r="S104" s="108"/>
      <c r="T104" s="108"/>
      <c r="U104" s="108"/>
      <c r="V104" s="108"/>
    </row>
    <row r="105" spans="1:22" ht="27" customHeight="1" x14ac:dyDescent="0.3">
      <c r="A105" s="10"/>
      <c r="B105" s="49" t="s">
        <v>203</v>
      </c>
      <c r="C105" s="110" t="s">
        <v>204</v>
      </c>
      <c r="D105" s="49" t="s">
        <v>52</v>
      </c>
      <c r="E105" s="49">
        <v>12</v>
      </c>
      <c r="F105" s="52">
        <v>0.4</v>
      </c>
      <c r="G105" s="53">
        <v>13</v>
      </c>
      <c r="H105" s="53">
        <v>154</v>
      </c>
      <c r="I105" s="54">
        <v>0.2</v>
      </c>
      <c r="J105" s="51">
        <f t="shared" si="0"/>
        <v>3.5939999999999999</v>
      </c>
      <c r="K105" s="51">
        <v>5.99</v>
      </c>
      <c r="L105" s="53"/>
      <c r="M105" s="51"/>
      <c r="N105" s="108"/>
      <c r="O105" s="108"/>
      <c r="P105" s="108"/>
      <c r="Q105" s="108"/>
      <c r="R105" s="108"/>
      <c r="S105" s="108"/>
      <c r="T105" s="108"/>
      <c r="U105" s="108"/>
      <c r="V105" s="108"/>
    </row>
    <row r="106" spans="1:22" ht="27" customHeight="1" x14ac:dyDescent="0.3">
      <c r="A106" s="10"/>
      <c r="B106" s="49" t="s">
        <v>205</v>
      </c>
      <c r="C106" s="111" t="s">
        <v>206</v>
      </c>
      <c r="D106" s="49" t="s">
        <v>72</v>
      </c>
      <c r="E106" s="49">
        <v>12</v>
      </c>
      <c r="F106" s="52">
        <v>0.3</v>
      </c>
      <c r="G106" s="53">
        <v>11</v>
      </c>
      <c r="H106" s="53">
        <v>231</v>
      </c>
      <c r="I106" s="54">
        <v>0.2</v>
      </c>
      <c r="J106" s="51">
        <f t="shared" si="0"/>
        <v>3.5939999999999999</v>
      </c>
      <c r="K106" s="51">
        <v>5.99</v>
      </c>
      <c r="L106" s="53"/>
      <c r="M106" s="51"/>
      <c r="N106" s="108"/>
      <c r="O106" s="108"/>
      <c r="P106" s="108"/>
      <c r="Q106" s="108"/>
      <c r="R106" s="108"/>
      <c r="S106" s="108"/>
      <c r="T106" s="108"/>
      <c r="U106" s="108"/>
      <c r="V106" s="108"/>
    </row>
    <row r="107" spans="1:22" ht="27" customHeight="1" x14ac:dyDescent="0.3">
      <c r="A107" s="10"/>
      <c r="B107" s="49" t="s">
        <v>207</v>
      </c>
      <c r="C107" s="110" t="s">
        <v>208</v>
      </c>
      <c r="D107" s="49" t="s">
        <v>209</v>
      </c>
      <c r="E107" s="49">
        <v>12</v>
      </c>
      <c r="F107" s="52">
        <v>0.3</v>
      </c>
      <c r="G107" s="53">
        <v>11</v>
      </c>
      <c r="H107" s="53">
        <v>175</v>
      </c>
      <c r="I107" s="54">
        <v>0.2</v>
      </c>
      <c r="J107" s="51">
        <f t="shared" si="0"/>
        <v>2.9940000000000002</v>
      </c>
      <c r="K107" s="51">
        <v>4.99</v>
      </c>
      <c r="L107" s="53"/>
      <c r="M107" s="51"/>
      <c r="N107" s="108"/>
      <c r="O107" s="108"/>
      <c r="P107" s="108"/>
      <c r="Q107" s="108"/>
      <c r="R107" s="108"/>
      <c r="S107" s="108"/>
      <c r="T107" s="108"/>
      <c r="U107" s="108"/>
      <c r="V107" s="108"/>
    </row>
    <row r="108" spans="1:22" ht="38.25" customHeight="1" x14ac:dyDescent="0.3">
      <c r="A108" s="10"/>
      <c r="B108" s="49" t="s">
        <v>210</v>
      </c>
      <c r="C108" s="110" t="s">
        <v>211</v>
      </c>
      <c r="D108" s="49" t="s">
        <v>209</v>
      </c>
      <c r="E108" s="49">
        <v>12</v>
      </c>
      <c r="F108" s="52">
        <v>0.3</v>
      </c>
      <c r="G108" s="53">
        <v>11</v>
      </c>
      <c r="H108" s="53">
        <v>231</v>
      </c>
      <c r="I108" s="54">
        <v>0.2</v>
      </c>
      <c r="J108" s="51">
        <f t="shared" si="0"/>
        <v>3.5939999999999999</v>
      </c>
      <c r="K108" s="51">
        <v>5.99</v>
      </c>
      <c r="L108" s="53"/>
      <c r="M108" s="51"/>
      <c r="N108" s="108"/>
      <c r="O108" s="108"/>
      <c r="P108" s="108"/>
      <c r="Q108" s="108"/>
      <c r="R108" s="108"/>
      <c r="S108" s="108"/>
      <c r="T108" s="108"/>
      <c r="U108" s="108"/>
      <c r="V108" s="108"/>
    </row>
    <row r="109" spans="1:22" ht="33.75" customHeight="1" x14ac:dyDescent="0.3">
      <c r="A109" s="10"/>
      <c r="B109" s="49" t="s">
        <v>212</v>
      </c>
      <c r="C109" s="110" t="s">
        <v>213</v>
      </c>
      <c r="D109" s="49" t="s">
        <v>209</v>
      </c>
      <c r="E109" s="49">
        <v>12</v>
      </c>
      <c r="F109" s="52">
        <v>0.3</v>
      </c>
      <c r="G109" s="53">
        <v>11</v>
      </c>
      <c r="H109" s="53">
        <v>231</v>
      </c>
      <c r="I109" s="54">
        <v>0.2</v>
      </c>
      <c r="J109" s="51">
        <f t="shared" si="0"/>
        <v>2.9940000000000002</v>
      </c>
      <c r="K109" s="51">
        <v>4.99</v>
      </c>
      <c r="L109" s="53"/>
      <c r="M109" s="51"/>
      <c r="N109" s="108"/>
      <c r="O109" s="108"/>
      <c r="P109" s="108"/>
      <c r="Q109" s="108"/>
      <c r="R109" s="108"/>
      <c r="S109" s="108"/>
      <c r="T109" s="108"/>
      <c r="U109" s="108"/>
      <c r="V109" s="108"/>
    </row>
    <row r="110" spans="1:22" ht="27" customHeight="1" x14ac:dyDescent="0.3">
      <c r="A110" s="10"/>
      <c r="B110" s="49" t="s">
        <v>214</v>
      </c>
      <c r="C110" s="110" t="s">
        <v>215</v>
      </c>
      <c r="D110" s="49" t="s">
        <v>216</v>
      </c>
      <c r="E110" s="49">
        <v>12</v>
      </c>
      <c r="F110" s="52">
        <v>0.2</v>
      </c>
      <c r="G110" s="53">
        <v>8</v>
      </c>
      <c r="H110" s="53">
        <v>256</v>
      </c>
      <c r="I110" s="54">
        <v>0.2</v>
      </c>
      <c r="J110" s="51">
        <f t="shared" si="0"/>
        <v>2.9940000000000002</v>
      </c>
      <c r="K110" s="51">
        <v>4.99</v>
      </c>
      <c r="L110" s="53"/>
      <c r="M110" s="51"/>
      <c r="N110" s="108"/>
      <c r="O110" s="108"/>
      <c r="P110" s="108"/>
      <c r="Q110" s="108"/>
      <c r="R110" s="108"/>
      <c r="S110" s="108"/>
      <c r="T110" s="108"/>
      <c r="U110" s="108"/>
      <c r="V110" s="108"/>
    </row>
    <row r="111" spans="1:22" ht="27" customHeight="1" x14ac:dyDescent="0.3">
      <c r="A111" s="10"/>
      <c r="B111" s="49" t="s">
        <v>217</v>
      </c>
      <c r="C111" s="110" t="s">
        <v>218</v>
      </c>
      <c r="D111" s="49" t="s">
        <v>98</v>
      </c>
      <c r="E111" s="49">
        <v>12</v>
      </c>
      <c r="F111" s="52">
        <v>0.4</v>
      </c>
      <c r="G111" s="53">
        <v>14</v>
      </c>
      <c r="H111" s="53">
        <v>150</v>
      </c>
      <c r="I111" s="54">
        <v>0.2</v>
      </c>
      <c r="J111" s="51">
        <f t="shared" si="0"/>
        <v>2.9940000000000002</v>
      </c>
      <c r="K111" s="51">
        <v>4.99</v>
      </c>
      <c r="L111" s="53"/>
      <c r="M111" s="51"/>
      <c r="N111" s="108"/>
      <c r="O111" s="108"/>
      <c r="P111" s="108"/>
      <c r="Q111" s="108"/>
      <c r="R111" s="108"/>
      <c r="S111" s="108"/>
      <c r="T111" s="108"/>
      <c r="U111" s="108"/>
      <c r="V111" s="108"/>
    </row>
    <row r="112" spans="1:22" ht="27" customHeight="1" x14ac:dyDescent="0.3">
      <c r="A112" s="10"/>
      <c r="B112" s="49" t="s">
        <v>219</v>
      </c>
      <c r="C112" s="110" t="s">
        <v>220</v>
      </c>
      <c r="D112" s="49" t="s">
        <v>61</v>
      </c>
      <c r="E112" s="49">
        <v>12</v>
      </c>
      <c r="F112" s="52">
        <v>0.2</v>
      </c>
      <c r="G112" s="53">
        <v>8</v>
      </c>
      <c r="H112" s="53">
        <v>231</v>
      </c>
      <c r="I112" s="54">
        <v>0.2</v>
      </c>
      <c r="J112" s="51">
        <f t="shared" si="0"/>
        <v>3.5939999999999999</v>
      </c>
      <c r="K112" s="51">
        <v>5.99</v>
      </c>
      <c r="L112" s="53"/>
      <c r="M112" s="51"/>
      <c r="N112" s="108"/>
      <c r="O112" s="108"/>
      <c r="P112" s="108"/>
      <c r="Q112" s="108"/>
      <c r="R112" s="108"/>
      <c r="S112" s="108"/>
      <c r="T112" s="108"/>
      <c r="U112" s="108"/>
      <c r="V112" s="108"/>
    </row>
    <row r="113" spans="1:22" ht="27" customHeight="1" thickBot="1" x14ac:dyDescent="0.35">
      <c r="A113" s="10"/>
      <c r="B113" s="49" t="s">
        <v>221</v>
      </c>
      <c r="C113" s="110" t="s">
        <v>222</v>
      </c>
      <c r="D113" s="49" t="s">
        <v>115</v>
      </c>
      <c r="E113" s="49">
        <v>12</v>
      </c>
      <c r="F113" s="52">
        <v>0.96</v>
      </c>
      <c r="G113" s="53">
        <v>12</v>
      </c>
      <c r="H113" s="53">
        <v>72</v>
      </c>
      <c r="I113" s="69">
        <v>0.2</v>
      </c>
      <c r="J113" s="70">
        <f t="shared" si="0"/>
        <v>3.4499999999999997</v>
      </c>
      <c r="K113" s="70">
        <v>5.75</v>
      </c>
      <c r="L113" s="71"/>
      <c r="M113" s="70"/>
      <c r="N113" s="108"/>
      <c r="O113" s="108"/>
      <c r="P113" s="108"/>
      <c r="Q113" s="108"/>
      <c r="R113" s="108"/>
      <c r="S113" s="108"/>
      <c r="T113" s="108"/>
      <c r="U113" s="108"/>
      <c r="V113" s="108"/>
    </row>
    <row r="114" spans="1:22" ht="27" customHeight="1" thickBot="1" x14ac:dyDescent="0.35">
      <c r="A114" s="10"/>
      <c r="B114" s="112"/>
      <c r="C114" s="113"/>
      <c r="D114" s="112"/>
      <c r="E114" s="112"/>
      <c r="F114" s="74"/>
      <c r="G114" s="75"/>
      <c r="H114" s="75"/>
      <c r="I114" s="198" t="s">
        <v>223</v>
      </c>
      <c r="J114" s="199"/>
      <c r="K114" s="200"/>
      <c r="L114" s="76"/>
      <c r="M114" s="77"/>
      <c r="N114" s="108"/>
      <c r="O114" s="108"/>
      <c r="P114" s="108"/>
      <c r="Q114" s="108"/>
      <c r="R114" s="108"/>
      <c r="S114" s="108"/>
      <c r="T114" s="108"/>
      <c r="U114" s="108"/>
      <c r="V114" s="108"/>
    </row>
    <row r="115" spans="1:22" ht="45" customHeight="1" x14ac:dyDescent="0.3">
      <c r="A115" s="31" t="s">
        <v>224</v>
      </c>
      <c r="B115" s="32" t="s">
        <v>14</v>
      </c>
      <c r="C115" s="31" t="s">
        <v>196</v>
      </c>
      <c r="D115" s="32" t="s">
        <v>16</v>
      </c>
      <c r="E115" s="31" t="s">
        <v>17</v>
      </c>
      <c r="F115" s="33" t="s">
        <v>18</v>
      </c>
      <c r="G115" s="34" t="s">
        <v>19</v>
      </c>
      <c r="H115" s="34" t="s">
        <v>20</v>
      </c>
      <c r="I115" s="35" t="s">
        <v>21</v>
      </c>
      <c r="J115" s="31" t="s">
        <v>22</v>
      </c>
      <c r="K115" s="31" t="s">
        <v>23</v>
      </c>
      <c r="L115" s="34" t="s">
        <v>24</v>
      </c>
      <c r="M115" s="36" t="s">
        <v>25</v>
      </c>
      <c r="N115" s="108"/>
      <c r="O115" s="108"/>
      <c r="P115" s="108"/>
      <c r="Q115" s="108"/>
      <c r="R115" s="108"/>
      <c r="S115" s="108"/>
      <c r="T115" s="108"/>
      <c r="U115" s="108"/>
      <c r="V115" s="108"/>
    </row>
    <row r="116" spans="1:22" ht="30" customHeight="1" x14ac:dyDescent="0.3">
      <c r="A116" s="78"/>
      <c r="B116" s="201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3"/>
      <c r="N116" s="108"/>
      <c r="O116" s="108"/>
      <c r="P116" s="108"/>
      <c r="Q116" s="108"/>
      <c r="R116" s="108"/>
      <c r="S116" s="108"/>
      <c r="T116" s="108"/>
      <c r="U116" s="108"/>
      <c r="V116" s="108"/>
    </row>
    <row r="117" spans="1:22" ht="14.25" customHeight="1" x14ac:dyDescent="0.3">
      <c r="A117" s="10"/>
      <c r="B117" s="47" t="s">
        <v>225</v>
      </c>
      <c r="C117" s="85" t="s">
        <v>226</v>
      </c>
      <c r="D117" s="47" t="s">
        <v>227</v>
      </c>
      <c r="E117" s="47">
        <v>12</v>
      </c>
      <c r="F117" s="52">
        <v>0.12</v>
      </c>
      <c r="G117" s="53">
        <v>5</v>
      </c>
      <c r="H117" s="53">
        <v>320</v>
      </c>
      <c r="I117" s="54">
        <v>0.2</v>
      </c>
      <c r="J117" s="51">
        <f t="shared" ref="J117:J121" si="1">K117*0.6</f>
        <v>2.9940000000000002</v>
      </c>
      <c r="K117" s="51">
        <v>4.99</v>
      </c>
      <c r="L117" s="53"/>
      <c r="M117" s="51"/>
      <c r="N117" s="108"/>
      <c r="O117" s="108"/>
      <c r="P117" s="108"/>
      <c r="Q117" s="108"/>
      <c r="R117" s="108"/>
      <c r="S117" s="108"/>
      <c r="T117" s="108"/>
      <c r="U117" s="108"/>
      <c r="V117" s="108"/>
    </row>
    <row r="118" spans="1:22" ht="36" customHeight="1" x14ac:dyDescent="0.3">
      <c r="A118" s="10"/>
      <c r="B118" s="47" t="s">
        <v>228</v>
      </c>
      <c r="C118" s="85" t="s">
        <v>229</v>
      </c>
      <c r="D118" s="47" t="s">
        <v>227</v>
      </c>
      <c r="E118" s="47">
        <v>12</v>
      </c>
      <c r="F118" s="52">
        <v>0.12</v>
      </c>
      <c r="G118" s="53">
        <v>5</v>
      </c>
      <c r="H118" s="53">
        <v>320</v>
      </c>
      <c r="I118" s="54">
        <v>0.2</v>
      </c>
      <c r="J118" s="51">
        <f t="shared" si="1"/>
        <v>2.9940000000000002</v>
      </c>
      <c r="K118" s="51">
        <v>4.99</v>
      </c>
      <c r="L118" s="53"/>
      <c r="M118" s="51"/>
      <c r="N118" s="108"/>
      <c r="O118" s="108"/>
      <c r="P118" s="108"/>
      <c r="Q118" s="108"/>
      <c r="R118" s="108"/>
      <c r="S118" s="108"/>
      <c r="T118" s="108"/>
      <c r="U118" s="108"/>
      <c r="V118" s="108"/>
    </row>
    <row r="119" spans="1:22" ht="36.75" customHeight="1" x14ac:dyDescent="0.3">
      <c r="A119" s="10"/>
      <c r="B119" s="47" t="s">
        <v>230</v>
      </c>
      <c r="C119" s="85" t="s">
        <v>231</v>
      </c>
      <c r="D119" s="47" t="s">
        <v>227</v>
      </c>
      <c r="E119" s="47">
        <v>12</v>
      </c>
      <c r="F119" s="52">
        <v>0.12</v>
      </c>
      <c r="G119" s="53">
        <v>5</v>
      </c>
      <c r="H119" s="53">
        <v>320</v>
      </c>
      <c r="I119" s="54">
        <v>0.2</v>
      </c>
      <c r="J119" s="51">
        <f t="shared" si="1"/>
        <v>2.9940000000000002</v>
      </c>
      <c r="K119" s="51">
        <v>4.99</v>
      </c>
      <c r="L119" s="53"/>
      <c r="M119" s="51"/>
      <c r="N119" s="108"/>
      <c r="O119" s="108"/>
      <c r="P119" s="108"/>
      <c r="Q119" s="108"/>
      <c r="R119" s="108"/>
      <c r="S119" s="108"/>
      <c r="T119" s="108"/>
      <c r="U119" s="108"/>
      <c r="V119" s="108"/>
    </row>
    <row r="120" spans="1:22" ht="33.75" customHeight="1" x14ac:dyDescent="0.3">
      <c r="A120" s="10"/>
      <c r="B120" s="47" t="s">
        <v>232</v>
      </c>
      <c r="C120" s="85" t="s">
        <v>233</v>
      </c>
      <c r="D120" s="47" t="s">
        <v>227</v>
      </c>
      <c r="E120" s="47">
        <v>12</v>
      </c>
      <c r="F120" s="52">
        <v>0.12</v>
      </c>
      <c r="G120" s="53">
        <v>5</v>
      </c>
      <c r="H120" s="53">
        <v>320</v>
      </c>
      <c r="I120" s="54">
        <v>0.2</v>
      </c>
      <c r="J120" s="51">
        <f t="shared" si="1"/>
        <v>2.9940000000000002</v>
      </c>
      <c r="K120" s="51">
        <v>4.99</v>
      </c>
      <c r="L120" s="53"/>
      <c r="M120" s="51"/>
      <c r="N120" s="108"/>
      <c r="O120" s="108"/>
      <c r="P120" s="108"/>
      <c r="Q120" s="108"/>
      <c r="R120" s="108"/>
      <c r="S120" s="108"/>
      <c r="T120" s="108"/>
      <c r="U120" s="108"/>
      <c r="V120" s="108"/>
    </row>
    <row r="121" spans="1:22" ht="33.75" customHeight="1" thickBot="1" x14ac:dyDescent="0.35">
      <c r="A121" s="10"/>
      <c r="B121" s="47" t="s">
        <v>234</v>
      </c>
      <c r="C121" s="85" t="s">
        <v>235</v>
      </c>
      <c r="D121" s="47" t="s">
        <v>227</v>
      </c>
      <c r="E121" s="47">
        <v>12</v>
      </c>
      <c r="F121" s="52">
        <v>0.12</v>
      </c>
      <c r="G121" s="53">
        <v>5</v>
      </c>
      <c r="H121" s="53">
        <v>320</v>
      </c>
      <c r="I121" s="54">
        <v>0.2</v>
      </c>
      <c r="J121" s="51">
        <f t="shared" si="1"/>
        <v>2.9940000000000002</v>
      </c>
      <c r="K121" s="51">
        <v>4.99</v>
      </c>
      <c r="L121" s="53"/>
      <c r="M121" s="51"/>
      <c r="N121" s="108"/>
      <c r="O121" s="108"/>
      <c r="P121" s="108"/>
      <c r="Q121" s="108"/>
      <c r="R121" s="108"/>
      <c r="S121" s="108"/>
      <c r="T121" s="108"/>
      <c r="U121" s="108"/>
      <c r="V121" s="108"/>
    </row>
    <row r="122" spans="1:22" ht="36.75" customHeight="1" thickBot="1" x14ac:dyDescent="0.35">
      <c r="A122" s="10"/>
      <c r="B122" s="101"/>
      <c r="C122" s="102"/>
      <c r="D122" s="101"/>
      <c r="E122" s="101"/>
      <c r="F122" s="103"/>
      <c r="G122" s="104"/>
      <c r="H122" s="104"/>
      <c r="I122" s="105"/>
      <c r="J122" s="224" t="s">
        <v>236</v>
      </c>
      <c r="K122" s="225"/>
      <c r="L122" s="114"/>
      <c r="M122" s="115"/>
      <c r="N122" s="108"/>
      <c r="O122" s="108"/>
      <c r="P122" s="108"/>
      <c r="Q122" s="108"/>
      <c r="R122" s="108"/>
      <c r="S122" s="108"/>
      <c r="T122" s="108"/>
      <c r="U122" s="108"/>
      <c r="V122" s="108"/>
    </row>
    <row r="123" spans="1:22" ht="50.25" customHeight="1" x14ac:dyDescent="0.3">
      <c r="A123" s="31" t="s">
        <v>237</v>
      </c>
      <c r="B123" s="32" t="s">
        <v>14</v>
      </c>
      <c r="C123" s="31" t="s">
        <v>196</v>
      </c>
      <c r="D123" s="32" t="s">
        <v>16</v>
      </c>
      <c r="E123" s="31" t="s">
        <v>17</v>
      </c>
      <c r="F123" s="33" t="s">
        <v>18</v>
      </c>
      <c r="G123" s="34" t="s">
        <v>19</v>
      </c>
      <c r="H123" s="34" t="s">
        <v>20</v>
      </c>
      <c r="I123" s="35" t="s">
        <v>21</v>
      </c>
      <c r="J123" s="31" t="s">
        <v>22</v>
      </c>
      <c r="K123" s="31" t="s">
        <v>23</v>
      </c>
      <c r="L123" s="34" t="s">
        <v>24</v>
      </c>
      <c r="M123" s="36" t="s">
        <v>25</v>
      </c>
      <c r="N123" s="108"/>
      <c r="O123" s="108"/>
      <c r="P123" s="108"/>
      <c r="Q123" s="108"/>
      <c r="R123" s="108"/>
      <c r="S123" s="108"/>
      <c r="T123" s="108"/>
      <c r="U123" s="108"/>
      <c r="V123" s="108"/>
    </row>
    <row r="124" spans="1:22" ht="45" customHeight="1" x14ac:dyDescent="0.25">
      <c r="A124" s="78"/>
      <c r="B124" s="195" t="s">
        <v>238</v>
      </c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7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30" customHeight="1" x14ac:dyDescent="0.3">
      <c r="A125" s="10"/>
      <c r="B125" s="53" t="s">
        <v>239</v>
      </c>
      <c r="C125" s="85" t="s">
        <v>240</v>
      </c>
      <c r="D125" s="47" t="s">
        <v>72</v>
      </c>
      <c r="E125" s="47">
        <v>6</v>
      </c>
      <c r="F125" s="52">
        <v>0.16</v>
      </c>
      <c r="G125" s="63">
        <v>12.5</v>
      </c>
      <c r="H125" s="53">
        <v>175</v>
      </c>
      <c r="I125" s="54">
        <v>0.2</v>
      </c>
      <c r="J125" s="51">
        <f>K125*0.65</f>
        <v>2.7885</v>
      </c>
      <c r="K125" s="51">
        <v>4.29</v>
      </c>
      <c r="L125" s="53"/>
      <c r="M125" s="51"/>
      <c r="N125" s="108"/>
      <c r="O125" s="108"/>
      <c r="P125" s="108"/>
      <c r="Q125" s="108"/>
      <c r="R125" s="108"/>
      <c r="S125" s="108"/>
      <c r="T125" s="108"/>
      <c r="U125" s="108"/>
      <c r="V125" s="108"/>
    </row>
    <row r="126" spans="1:22" ht="36" customHeight="1" x14ac:dyDescent="0.3">
      <c r="A126" s="10"/>
      <c r="B126" s="53" t="s">
        <v>241</v>
      </c>
      <c r="C126" s="85" t="s">
        <v>242</v>
      </c>
      <c r="D126" s="47" t="s">
        <v>61</v>
      </c>
      <c r="E126" s="47">
        <v>6</v>
      </c>
      <c r="F126" s="52">
        <v>0.14000000000000001</v>
      </c>
      <c r="G126" s="53">
        <v>8</v>
      </c>
      <c r="H126" s="53">
        <v>231</v>
      </c>
      <c r="I126" s="54">
        <v>0.2</v>
      </c>
      <c r="J126" s="51">
        <v>2.09</v>
      </c>
      <c r="K126" s="51">
        <v>3.19</v>
      </c>
      <c r="L126" s="53"/>
      <c r="M126" s="51"/>
      <c r="N126" s="108"/>
      <c r="O126" s="108"/>
      <c r="P126" s="108"/>
      <c r="Q126" s="108"/>
      <c r="R126" s="108"/>
      <c r="S126" s="108"/>
      <c r="T126" s="108"/>
      <c r="U126" s="108"/>
      <c r="V126" s="108"/>
    </row>
    <row r="127" spans="1:22" ht="34.5" customHeight="1" x14ac:dyDescent="0.3">
      <c r="A127" s="10"/>
      <c r="B127" s="53" t="s">
        <v>243</v>
      </c>
      <c r="C127" s="66" t="s">
        <v>244</v>
      </c>
      <c r="D127" s="47" t="s">
        <v>245</v>
      </c>
      <c r="E127" s="47">
        <v>6</v>
      </c>
      <c r="F127" s="52">
        <v>0.16</v>
      </c>
      <c r="G127" s="63">
        <v>12.5</v>
      </c>
      <c r="H127" s="53">
        <v>175</v>
      </c>
      <c r="I127" s="54">
        <v>0.2</v>
      </c>
      <c r="J127" s="51">
        <v>2.09</v>
      </c>
      <c r="K127" s="51">
        <v>3.19</v>
      </c>
      <c r="L127" s="53"/>
      <c r="M127" s="51"/>
      <c r="N127" s="108"/>
      <c r="O127" s="108"/>
      <c r="P127" s="108"/>
      <c r="Q127" s="108"/>
      <c r="R127" s="108"/>
      <c r="S127" s="108"/>
      <c r="T127" s="108"/>
      <c r="U127" s="108"/>
      <c r="V127" s="108"/>
    </row>
    <row r="128" spans="1:22" ht="14.25" customHeight="1" x14ac:dyDescent="0.3">
      <c r="A128" s="10"/>
      <c r="B128" s="53" t="s">
        <v>246</v>
      </c>
      <c r="C128" s="85" t="s">
        <v>247</v>
      </c>
      <c r="D128" s="47" t="s">
        <v>61</v>
      </c>
      <c r="E128" s="47">
        <v>6</v>
      </c>
      <c r="F128" s="52">
        <v>0.2</v>
      </c>
      <c r="G128" s="53">
        <v>11</v>
      </c>
      <c r="H128" s="53">
        <v>175</v>
      </c>
      <c r="I128" s="54">
        <v>0.2</v>
      </c>
      <c r="J128" s="51">
        <v>2.09</v>
      </c>
      <c r="K128" s="51">
        <v>3.19</v>
      </c>
      <c r="L128" s="53"/>
      <c r="M128" s="51"/>
      <c r="N128" s="108"/>
      <c r="O128" s="108"/>
      <c r="P128" s="108"/>
      <c r="Q128" s="108"/>
      <c r="R128" s="108"/>
      <c r="S128" s="108"/>
      <c r="T128" s="108"/>
      <c r="U128" s="108"/>
      <c r="V128" s="108"/>
    </row>
    <row r="129" spans="1:22" ht="36.75" customHeight="1" x14ac:dyDescent="0.3">
      <c r="A129" s="10"/>
      <c r="B129" s="53" t="s">
        <v>248</v>
      </c>
      <c r="C129" s="66" t="s">
        <v>249</v>
      </c>
      <c r="D129" s="47" t="s">
        <v>245</v>
      </c>
      <c r="E129" s="47">
        <v>6</v>
      </c>
      <c r="F129" s="52">
        <v>0.1</v>
      </c>
      <c r="G129" s="53">
        <v>8</v>
      </c>
      <c r="H129" s="53">
        <v>180</v>
      </c>
      <c r="I129" s="54">
        <v>0.2</v>
      </c>
      <c r="J129" s="51">
        <v>1.79</v>
      </c>
      <c r="K129" s="51">
        <v>2.79</v>
      </c>
      <c r="L129" s="53"/>
      <c r="M129" s="51"/>
      <c r="N129" s="108"/>
      <c r="O129" s="108"/>
      <c r="P129" s="108"/>
      <c r="Q129" s="108"/>
      <c r="R129" s="108"/>
      <c r="S129" s="108"/>
      <c r="T129" s="108"/>
      <c r="U129" s="108"/>
      <c r="V129" s="108"/>
    </row>
    <row r="130" spans="1:22" ht="33" customHeight="1" thickBot="1" x14ac:dyDescent="0.35">
      <c r="A130" s="10"/>
      <c r="B130" s="53" t="s">
        <v>250</v>
      </c>
      <c r="C130" s="85" t="s">
        <v>247</v>
      </c>
      <c r="D130" s="47" t="s">
        <v>98</v>
      </c>
      <c r="E130" s="47">
        <v>6</v>
      </c>
      <c r="F130" s="52">
        <v>0.2</v>
      </c>
      <c r="G130" s="53">
        <v>14</v>
      </c>
      <c r="H130" s="53">
        <v>150</v>
      </c>
      <c r="I130" s="69">
        <v>0.2</v>
      </c>
      <c r="J130" s="70">
        <f>K130*0.65</f>
        <v>3.2435</v>
      </c>
      <c r="K130" s="70">
        <v>4.99</v>
      </c>
      <c r="L130" s="71"/>
      <c r="M130" s="70"/>
      <c r="N130" s="108"/>
      <c r="O130" s="108"/>
      <c r="P130" s="108"/>
      <c r="Q130" s="108"/>
      <c r="R130" s="108"/>
      <c r="S130" s="108"/>
      <c r="T130" s="108"/>
      <c r="U130" s="108"/>
      <c r="V130" s="108"/>
    </row>
    <row r="131" spans="1:22" ht="33" customHeight="1" thickBot="1" x14ac:dyDescent="0.35">
      <c r="A131" s="10"/>
      <c r="B131" s="75"/>
      <c r="C131" s="116"/>
      <c r="D131" s="72"/>
      <c r="E131" s="72"/>
      <c r="F131" s="74"/>
      <c r="G131" s="75"/>
      <c r="H131" s="75"/>
      <c r="I131" s="198" t="s">
        <v>251</v>
      </c>
      <c r="J131" s="199"/>
      <c r="K131" s="200"/>
      <c r="L131" s="117"/>
      <c r="M131" s="118"/>
      <c r="N131" s="108"/>
      <c r="O131" s="108"/>
      <c r="P131" s="108"/>
      <c r="Q131" s="108"/>
      <c r="R131" s="108"/>
      <c r="S131" s="108"/>
      <c r="T131" s="108"/>
      <c r="U131" s="108"/>
      <c r="V131" s="108"/>
    </row>
    <row r="132" spans="1:22" ht="49.5" customHeight="1" x14ac:dyDescent="0.3">
      <c r="A132" s="32" t="s">
        <v>252</v>
      </c>
      <c r="B132" s="119" t="s">
        <v>14</v>
      </c>
      <c r="C132" s="120" t="s">
        <v>196</v>
      </c>
      <c r="D132" s="32" t="s">
        <v>16</v>
      </c>
      <c r="E132" s="31" t="s">
        <v>17</v>
      </c>
      <c r="F132" s="33" t="s">
        <v>18</v>
      </c>
      <c r="G132" s="34" t="s">
        <v>19</v>
      </c>
      <c r="H132" s="34" t="s">
        <v>20</v>
      </c>
      <c r="I132" s="35" t="s">
        <v>21</v>
      </c>
      <c r="J132" s="31" t="s">
        <v>22</v>
      </c>
      <c r="K132" s="31" t="s">
        <v>23</v>
      </c>
      <c r="L132" s="34" t="s">
        <v>24</v>
      </c>
      <c r="M132" s="36" t="s">
        <v>25</v>
      </c>
      <c r="N132" s="108"/>
      <c r="O132" s="108"/>
      <c r="P132" s="108"/>
      <c r="Q132" s="108"/>
      <c r="R132" s="108"/>
      <c r="S132" s="108"/>
      <c r="T132" s="108"/>
      <c r="U132" s="108"/>
      <c r="V132" s="108"/>
    </row>
    <row r="133" spans="1:22" ht="45" customHeight="1" x14ac:dyDescent="0.3">
      <c r="A133" s="109"/>
      <c r="B133" s="226" t="s">
        <v>253</v>
      </c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  <c r="M133" s="228"/>
      <c r="N133" s="108"/>
      <c r="O133" s="108"/>
      <c r="P133" s="108"/>
      <c r="Q133" s="108"/>
      <c r="R133" s="108"/>
      <c r="S133" s="108"/>
      <c r="T133" s="108"/>
      <c r="U133" s="108"/>
      <c r="V133" s="108"/>
    </row>
    <row r="134" spans="1:22" ht="14.25" customHeight="1" x14ac:dyDescent="0.3">
      <c r="A134" s="10"/>
      <c r="B134" s="47" t="s">
        <v>254</v>
      </c>
      <c r="C134" s="85" t="s">
        <v>255</v>
      </c>
      <c r="D134" s="47" t="s">
        <v>115</v>
      </c>
      <c r="E134" s="47">
        <v>12</v>
      </c>
      <c r="F134" s="122">
        <v>0.96</v>
      </c>
      <c r="G134" s="123">
        <v>17</v>
      </c>
      <c r="H134" s="123">
        <v>72</v>
      </c>
      <c r="I134" s="124">
        <v>0.2</v>
      </c>
      <c r="J134" s="121">
        <v>3.35</v>
      </c>
      <c r="K134" s="51">
        <v>5.99</v>
      </c>
      <c r="L134" s="53"/>
      <c r="M134" s="51"/>
      <c r="N134" s="108"/>
      <c r="O134" s="108"/>
      <c r="P134" s="108"/>
      <c r="Q134" s="108"/>
      <c r="R134" s="108"/>
      <c r="S134" s="108"/>
      <c r="T134" s="108"/>
      <c r="U134" s="108"/>
      <c r="V134" s="108"/>
    </row>
    <row r="135" spans="1:22" ht="39.75" customHeight="1" x14ac:dyDescent="0.3">
      <c r="A135" s="10"/>
      <c r="B135" s="47" t="s">
        <v>256</v>
      </c>
      <c r="C135" s="85" t="s">
        <v>257</v>
      </c>
      <c r="D135" s="47" t="s">
        <v>115</v>
      </c>
      <c r="E135" s="47">
        <v>12</v>
      </c>
      <c r="F135" s="122">
        <v>0.96</v>
      </c>
      <c r="G135" s="123">
        <v>17</v>
      </c>
      <c r="H135" s="123">
        <v>72</v>
      </c>
      <c r="I135" s="124">
        <v>0.2</v>
      </c>
      <c r="J135" s="121">
        <v>3.35</v>
      </c>
      <c r="K135" s="51">
        <v>5.99</v>
      </c>
      <c r="L135" s="53"/>
      <c r="M135" s="51"/>
      <c r="N135" s="108"/>
      <c r="O135" s="108"/>
      <c r="P135" s="108"/>
      <c r="Q135" s="108"/>
      <c r="R135" s="108"/>
      <c r="S135" s="108"/>
      <c r="T135" s="108"/>
      <c r="U135" s="108"/>
      <c r="V135" s="108"/>
    </row>
    <row r="136" spans="1:22" ht="34.5" customHeight="1" x14ac:dyDescent="0.3">
      <c r="A136" s="10"/>
      <c r="B136" s="47" t="s">
        <v>258</v>
      </c>
      <c r="C136" s="85" t="s">
        <v>255</v>
      </c>
      <c r="D136" s="47" t="s">
        <v>259</v>
      </c>
      <c r="E136" s="47">
        <v>12</v>
      </c>
      <c r="F136" s="122">
        <v>1.18</v>
      </c>
      <c r="G136" s="123">
        <v>17</v>
      </c>
      <c r="H136" s="123">
        <v>40</v>
      </c>
      <c r="I136" s="124">
        <v>0.2</v>
      </c>
      <c r="J136" s="121">
        <v>5.4</v>
      </c>
      <c r="K136" s="51">
        <v>8.99</v>
      </c>
      <c r="L136" s="53"/>
      <c r="M136" s="51"/>
      <c r="N136" s="108"/>
      <c r="O136" s="108"/>
      <c r="P136" s="108"/>
      <c r="Q136" s="108"/>
      <c r="R136" s="108"/>
      <c r="S136" s="108"/>
      <c r="T136" s="108"/>
      <c r="U136" s="108"/>
      <c r="V136" s="108"/>
    </row>
    <row r="137" spans="1:22" ht="36.75" customHeight="1" thickBot="1" x14ac:dyDescent="0.35">
      <c r="A137" s="10"/>
      <c r="B137" s="47" t="s">
        <v>260</v>
      </c>
      <c r="C137" s="85" t="s">
        <v>257</v>
      </c>
      <c r="D137" s="47" t="s">
        <v>259</v>
      </c>
      <c r="E137" s="47">
        <v>12</v>
      </c>
      <c r="F137" s="122">
        <v>1.18</v>
      </c>
      <c r="G137" s="123">
        <v>17</v>
      </c>
      <c r="H137" s="123">
        <v>40</v>
      </c>
      <c r="I137" s="125">
        <v>0.2</v>
      </c>
      <c r="J137" s="126">
        <v>5.4</v>
      </c>
      <c r="K137" s="70">
        <v>8.99</v>
      </c>
      <c r="L137" s="71"/>
      <c r="M137" s="70"/>
      <c r="N137" s="108"/>
      <c r="O137" s="108"/>
      <c r="P137" s="108"/>
      <c r="Q137" s="108"/>
      <c r="R137" s="108"/>
      <c r="S137" s="108"/>
      <c r="T137" s="108"/>
      <c r="U137" s="108"/>
      <c r="V137" s="108"/>
    </row>
    <row r="138" spans="1:22" ht="34.5" customHeight="1" thickBot="1" x14ac:dyDescent="0.35">
      <c r="A138" s="10"/>
      <c r="B138" s="72"/>
      <c r="C138" s="116"/>
      <c r="D138" s="72"/>
      <c r="E138" s="72"/>
      <c r="F138" s="74"/>
      <c r="G138" s="75"/>
      <c r="H138" s="75"/>
      <c r="I138" s="198" t="s">
        <v>261</v>
      </c>
      <c r="J138" s="199"/>
      <c r="K138" s="200"/>
      <c r="L138" s="76"/>
      <c r="M138" s="77"/>
      <c r="N138" s="108"/>
      <c r="O138" s="108"/>
      <c r="P138" s="108"/>
      <c r="Q138" s="108"/>
      <c r="R138" s="108"/>
      <c r="S138" s="108"/>
      <c r="T138" s="108"/>
      <c r="U138" s="108"/>
      <c r="V138" s="108"/>
    </row>
    <row r="139" spans="1:22" ht="44.25" customHeight="1" x14ac:dyDescent="0.3">
      <c r="A139" s="31" t="s">
        <v>262</v>
      </c>
      <c r="B139" s="32" t="s">
        <v>14</v>
      </c>
      <c r="C139" s="31" t="s">
        <v>196</v>
      </c>
      <c r="D139" s="32" t="s">
        <v>16</v>
      </c>
      <c r="E139" s="31" t="s">
        <v>17</v>
      </c>
      <c r="F139" s="33" t="s">
        <v>18</v>
      </c>
      <c r="G139" s="34" t="s">
        <v>19</v>
      </c>
      <c r="H139" s="34" t="s">
        <v>20</v>
      </c>
      <c r="I139" s="35" t="s">
        <v>21</v>
      </c>
      <c r="J139" s="31" t="s">
        <v>22</v>
      </c>
      <c r="K139" s="31" t="s">
        <v>23</v>
      </c>
      <c r="L139" s="34" t="s">
        <v>24</v>
      </c>
      <c r="M139" s="36" t="s">
        <v>25</v>
      </c>
      <c r="N139" s="108"/>
      <c r="O139" s="108"/>
      <c r="P139" s="108"/>
      <c r="Q139" s="108"/>
      <c r="R139" s="108"/>
      <c r="S139" s="108"/>
      <c r="T139" s="108"/>
      <c r="U139" s="108"/>
      <c r="V139" s="108"/>
    </row>
    <row r="140" spans="1:22" ht="45" customHeight="1" x14ac:dyDescent="0.3">
      <c r="A140" s="38"/>
      <c r="B140" s="195" t="s">
        <v>263</v>
      </c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7"/>
      <c r="N140" s="108"/>
      <c r="O140" s="108"/>
      <c r="P140" s="108"/>
      <c r="Q140" s="108"/>
      <c r="R140" s="108"/>
      <c r="S140" s="108"/>
      <c r="T140" s="108"/>
      <c r="U140" s="108"/>
      <c r="V140" s="108"/>
    </row>
    <row r="141" spans="1:22" ht="24.75" customHeight="1" x14ac:dyDescent="0.3">
      <c r="A141" s="10"/>
      <c r="B141" s="47">
        <v>30001</v>
      </c>
      <c r="C141" s="66" t="s">
        <v>264</v>
      </c>
      <c r="D141" s="47" t="s">
        <v>91</v>
      </c>
      <c r="E141" s="47">
        <v>12</v>
      </c>
      <c r="F141" s="52">
        <v>0.45</v>
      </c>
      <c r="G141" s="53">
        <v>17</v>
      </c>
      <c r="H141" s="53">
        <v>120</v>
      </c>
      <c r="I141" s="54">
        <v>0.25</v>
      </c>
      <c r="J141" s="51">
        <v>4.76</v>
      </c>
      <c r="K141" s="51">
        <v>7.94</v>
      </c>
      <c r="L141" s="53"/>
      <c r="M141" s="51"/>
      <c r="N141" s="108"/>
      <c r="O141" s="108"/>
      <c r="P141" s="108"/>
      <c r="Q141" s="108"/>
      <c r="R141" s="108"/>
      <c r="S141" s="108"/>
      <c r="T141" s="108"/>
      <c r="U141" s="108"/>
      <c r="V141" s="108"/>
    </row>
    <row r="142" spans="1:22" ht="22.5" customHeight="1" x14ac:dyDescent="0.3">
      <c r="A142" s="10"/>
      <c r="B142" s="47">
        <v>30002</v>
      </c>
      <c r="C142" s="66" t="s">
        <v>265</v>
      </c>
      <c r="D142" s="47" t="s">
        <v>91</v>
      </c>
      <c r="E142" s="47">
        <v>12</v>
      </c>
      <c r="F142" s="52">
        <v>0.45</v>
      </c>
      <c r="G142" s="53">
        <v>17</v>
      </c>
      <c r="H142" s="53">
        <v>120</v>
      </c>
      <c r="I142" s="54">
        <v>0.25</v>
      </c>
      <c r="J142" s="51">
        <v>4.76</v>
      </c>
      <c r="K142" s="51">
        <v>7.94</v>
      </c>
      <c r="L142" s="53"/>
      <c r="M142" s="51"/>
      <c r="N142" s="108"/>
      <c r="O142" s="108"/>
      <c r="P142" s="108"/>
      <c r="Q142" s="108"/>
      <c r="R142" s="108"/>
      <c r="S142" s="108"/>
      <c r="T142" s="108"/>
      <c r="U142" s="108"/>
      <c r="V142" s="108"/>
    </row>
    <row r="143" spans="1:22" ht="22.5" customHeight="1" x14ac:dyDescent="0.3">
      <c r="A143" s="10"/>
      <c r="B143" s="47">
        <v>30003</v>
      </c>
      <c r="C143" s="85" t="s">
        <v>266</v>
      </c>
      <c r="D143" s="47" t="s">
        <v>91</v>
      </c>
      <c r="E143" s="47">
        <v>12</v>
      </c>
      <c r="F143" s="52">
        <v>0.45</v>
      </c>
      <c r="G143" s="53">
        <v>17</v>
      </c>
      <c r="H143" s="53">
        <v>120</v>
      </c>
      <c r="I143" s="54">
        <v>0.25</v>
      </c>
      <c r="J143" s="51">
        <v>4.76</v>
      </c>
      <c r="K143" s="51">
        <v>7.94</v>
      </c>
      <c r="L143" s="53"/>
      <c r="M143" s="51"/>
      <c r="N143" s="108"/>
      <c r="O143" s="108"/>
      <c r="P143" s="108"/>
      <c r="Q143" s="108"/>
      <c r="R143" s="108"/>
      <c r="S143" s="108"/>
      <c r="T143" s="108"/>
      <c r="U143" s="108"/>
      <c r="V143" s="108"/>
    </row>
    <row r="144" spans="1:22" ht="22.5" customHeight="1" x14ac:dyDescent="0.3">
      <c r="A144" s="10"/>
      <c r="B144" s="47">
        <v>30004</v>
      </c>
      <c r="C144" s="66" t="s">
        <v>264</v>
      </c>
      <c r="D144" s="47" t="s">
        <v>267</v>
      </c>
      <c r="E144" s="47">
        <v>6</v>
      </c>
      <c r="F144" s="52">
        <v>0.88</v>
      </c>
      <c r="G144" s="53">
        <v>27</v>
      </c>
      <c r="H144" s="53">
        <v>49</v>
      </c>
      <c r="I144" s="54">
        <v>0.25</v>
      </c>
      <c r="J144" s="51">
        <v>14.77</v>
      </c>
      <c r="K144" s="51">
        <v>24.61</v>
      </c>
      <c r="L144" s="53"/>
      <c r="M144" s="51"/>
      <c r="N144" s="108"/>
      <c r="O144" s="108"/>
      <c r="P144" s="108"/>
      <c r="Q144" s="108"/>
      <c r="R144" s="108"/>
      <c r="S144" s="108"/>
      <c r="T144" s="108"/>
      <c r="U144" s="108"/>
      <c r="V144" s="108"/>
    </row>
    <row r="145" spans="1:22" ht="22.5" customHeight="1" x14ac:dyDescent="0.3">
      <c r="A145" s="10"/>
      <c r="B145" s="47">
        <v>30007</v>
      </c>
      <c r="C145" s="66" t="s">
        <v>268</v>
      </c>
      <c r="D145" s="47" t="s">
        <v>91</v>
      </c>
      <c r="E145" s="47">
        <v>12</v>
      </c>
      <c r="F145" s="52">
        <v>0.45</v>
      </c>
      <c r="G145" s="53">
        <v>17</v>
      </c>
      <c r="H145" s="53">
        <v>49</v>
      </c>
      <c r="I145" s="54">
        <v>0.25</v>
      </c>
      <c r="J145" s="51">
        <v>4.46</v>
      </c>
      <c r="K145" s="51">
        <v>7.44</v>
      </c>
      <c r="L145" s="53"/>
      <c r="M145" s="51"/>
      <c r="N145" s="108"/>
      <c r="O145" s="108"/>
      <c r="P145" s="108"/>
      <c r="Q145" s="108"/>
      <c r="R145" s="108"/>
      <c r="S145" s="108"/>
      <c r="T145" s="108"/>
      <c r="U145" s="108"/>
      <c r="V145" s="108"/>
    </row>
    <row r="146" spans="1:22" ht="22.5" customHeight="1" x14ac:dyDescent="0.3">
      <c r="A146" s="10"/>
      <c r="B146" s="47">
        <v>30008</v>
      </c>
      <c r="C146" s="66" t="s">
        <v>269</v>
      </c>
      <c r="D146" s="47" t="s">
        <v>91</v>
      </c>
      <c r="E146" s="47">
        <v>12</v>
      </c>
      <c r="F146" s="52">
        <v>0.45</v>
      </c>
      <c r="G146" s="53">
        <v>17</v>
      </c>
      <c r="H146" s="53">
        <v>120</v>
      </c>
      <c r="I146" s="54">
        <v>0.25</v>
      </c>
      <c r="J146" s="51">
        <v>4.46</v>
      </c>
      <c r="K146" s="51">
        <v>7.44</v>
      </c>
      <c r="L146" s="53"/>
      <c r="M146" s="51"/>
      <c r="N146" s="108"/>
      <c r="O146" s="108"/>
      <c r="P146" s="108"/>
      <c r="Q146" s="108"/>
      <c r="R146" s="108"/>
      <c r="S146" s="108"/>
      <c r="T146" s="108"/>
      <c r="U146" s="108"/>
      <c r="V146" s="108"/>
    </row>
    <row r="147" spans="1:22" ht="22.5" customHeight="1" x14ac:dyDescent="0.3">
      <c r="A147" s="10"/>
      <c r="B147" s="47">
        <v>30009</v>
      </c>
      <c r="C147" s="66" t="s">
        <v>270</v>
      </c>
      <c r="D147" s="47" t="s">
        <v>91</v>
      </c>
      <c r="E147" s="47">
        <v>12</v>
      </c>
      <c r="F147" s="52">
        <v>0.45</v>
      </c>
      <c r="G147" s="53">
        <v>17</v>
      </c>
      <c r="H147" s="53">
        <v>120</v>
      </c>
      <c r="I147" s="54">
        <v>0.25</v>
      </c>
      <c r="J147" s="51">
        <v>4.46</v>
      </c>
      <c r="K147" s="51">
        <v>7.44</v>
      </c>
      <c r="L147" s="53"/>
      <c r="M147" s="51"/>
      <c r="N147" s="108"/>
      <c r="O147" s="108"/>
      <c r="P147" s="108"/>
      <c r="Q147" s="108"/>
      <c r="R147" s="108"/>
      <c r="S147" s="108"/>
      <c r="T147" s="108"/>
      <c r="U147" s="108"/>
      <c r="V147" s="108"/>
    </row>
    <row r="148" spans="1:22" ht="22.5" customHeight="1" x14ac:dyDescent="0.3">
      <c r="A148" s="10"/>
      <c r="B148" s="47">
        <v>30010</v>
      </c>
      <c r="C148" s="66" t="s">
        <v>268</v>
      </c>
      <c r="D148" s="47" t="s">
        <v>267</v>
      </c>
      <c r="E148" s="47">
        <v>6</v>
      </c>
      <c r="F148" s="52">
        <v>0.88</v>
      </c>
      <c r="G148" s="53">
        <v>27</v>
      </c>
      <c r="H148" s="53">
        <v>49</v>
      </c>
      <c r="I148" s="54">
        <v>0.25</v>
      </c>
      <c r="J148" s="51">
        <v>14.09</v>
      </c>
      <c r="K148" s="51">
        <v>23.49</v>
      </c>
      <c r="L148" s="53"/>
      <c r="M148" s="51"/>
      <c r="N148" s="108"/>
      <c r="O148" s="108"/>
      <c r="P148" s="108"/>
      <c r="Q148" s="108"/>
      <c r="R148" s="108"/>
      <c r="S148" s="108"/>
      <c r="T148" s="108"/>
      <c r="U148" s="108"/>
      <c r="V148" s="108"/>
    </row>
    <row r="149" spans="1:22" ht="22.5" customHeight="1" x14ac:dyDescent="0.3">
      <c r="A149" s="10"/>
      <c r="B149" s="47">
        <v>30013</v>
      </c>
      <c r="C149" s="66" t="s">
        <v>268</v>
      </c>
      <c r="D149" s="47" t="s">
        <v>271</v>
      </c>
      <c r="E149" s="47">
        <v>4</v>
      </c>
      <c r="F149" s="52">
        <v>0.88</v>
      </c>
      <c r="G149" s="53">
        <v>62</v>
      </c>
      <c r="H149" s="53">
        <v>49</v>
      </c>
      <c r="I149" s="54">
        <v>0.25</v>
      </c>
      <c r="J149" s="51">
        <v>39.64</v>
      </c>
      <c r="K149" s="51">
        <v>66.06</v>
      </c>
      <c r="L149" s="53"/>
      <c r="M149" s="51"/>
      <c r="N149" s="108"/>
      <c r="O149" s="108"/>
      <c r="P149" s="108"/>
      <c r="Q149" s="108"/>
      <c r="R149" s="108"/>
      <c r="S149" s="108"/>
      <c r="T149" s="108"/>
      <c r="U149" s="108"/>
      <c r="V149" s="108"/>
    </row>
    <row r="150" spans="1:22" ht="22.5" customHeight="1" x14ac:dyDescent="0.3">
      <c r="A150" s="10"/>
      <c r="B150" s="47">
        <v>30015</v>
      </c>
      <c r="C150" s="66" t="s">
        <v>270</v>
      </c>
      <c r="D150" s="47" t="s">
        <v>271</v>
      </c>
      <c r="E150" s="47">
        <v>4</v>
      </c>
      <c r="F150" s="52">
        <v>2.09</v>
      </c>
      <c r="G150" s="53">
        <v>62</v>
      </c>
      <c r="H150" s="53">
        <v>20</v>
      </c>
      <c r="I150" s="54">
        <v>0.25</v>
      </c>
      <c r="J150" s="51">
        <v>39.64</v>
      </c>
      <c r="K150" s="51">
        <v>66.06</v>
      </c>
      <c r="L150" s="53"/>
      <c r="M150" s="51"/>
      <c r="N150" s="108"/>
      <c r="O150" s="108"/>
      <c r="P150" s="108"/>
      <c r="Q150" s="108"/>
      <c r="R150" s="108"/>
      <c r="S150" s="108"/>
      <c r="T150" s="108"/>
      <c r="U150" s="108"/>
      <c r="V150" s="108"/>
    </row>
    <row r="151" spans="1:22" ht="22.5" customHeight="1" x14ac:dyDescent="0.3">
      <c r="A151" s="10"/>
      <c r="B151" s="47">
        <v>30018</v>
      </c>
      <c r="C151" s="66" t="s">
        <v>264</v>
      </c>
      <c r="D151" s="47" t="s">
        <v>271</v>
      </c>
      <c r="E151" s="47">
        <v>4</v>
      </c>
      <c r="F151" s="52">
        <v>2.09</v>
      </c>
      <c r="G151" s="53">
        <v>62</v>
      </c>
      <c r="H151" s="53">
        <v>20</v>
      </c>
      <c r="I151" s="54">
        <v>0.25</v>
      </c>
      <c r="J151" s="51">
        <v>39.64</v>
      </c>
      <c r="K151" s="51">
        <v>66.06</v>
      </c>
      <c r="L151" s="53"/>
      <c r="M151" s="51"/>
      <c r="N151" s="108"/>
      <c r="O151" s="108"/>
      <c r="P151" s="108"/>
      <c r="Q151" s="108"/>
      <c r="R151" s="108"/>
      <c r="S151" s="108"/>
      <c r="T151" s="108"/>
      <c r="U151" s="108"/>
      <c r="V151" s="108"/>
    </row>
    <row r="152" spans="1:22" ht="22.5" customHeight="1" x14ac:dyDescent="0.3">
      <c r="A152" s="10"/>
      <c r="B152" s="195" t="s">
        <v>272</v>
      </c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7"/>
      <c r="N152" s="108"/>
      <c r="O152" s="108"/>
      <c r="P152" s="108"/>
      <c r="Q152" s="108"/>
      <c r="R152" s="108"/>
      <c r="S152" s="108"/>
      <c r="T152" s="108"/>
      <c r="U152" s="108"/>
      <c r="V152" s="108"/>
    </row>
    <row r="153" spans="1:22" ht="27" customHeight="1" x14ac:dyDescent="0.3">
      <c r="A153" s="10"/>
      <c r="B153" s="47">
        <v>20001</v>
      </c>
      <c r="C153" s="66" t="s">
        <v>273</v>
      </c>
      <c r="D153" s="47" t="s">
        <v>61</v>
      </c>
      <c r="E153" s="47">
        <v>12</v>
      </c>
      <c r="F153" s="52">
        <v>0.37</v>
      </c>
      <c r="G153" s="53">
        <v>8</v>
      </c>
      <c r="H153" s="53">
        <v>231</v>
      </c>
      <c r="I153" s="54">
        <v>0.25</v>
      </c>
      <c r="J153" s="51">
        <v>3.5</v>
      </c>
      <c r="K153" s="51">
        <v>5.83</v>
      </c>
      <c r="L153" s="53"/>
      <c r="M153" s="51"/>
      <c r="N153" s="108"/>
      <c r="O153" s="108"/>
      <c r="P153" s="108"/>
      <c r="Q153" s="108"/>
      <c r="R153" s="108"/>
      <c r="S153" s="108"/>
      <c r="T153" s="108"/>
      <c r="U153" s="108"/>
      <c r="V153" s="108"/>
    </row>
    <row r="154" spans="1:22" ht="22.5" customHeight="1" x14ac:dyDescent="0.3">
      <c r="A154" s="10"/>
      <c r="B154" s="47">
        <v>20021</v>
      </c>
      <c r="C154" s="66" t="s">
        <v>273</v>
      </c>
      <c r="D154" s="47" t="s">
        <v>98</v>
      </c>
      <c r="E154" s="47">
        <v>12</v>
      </c>
      <c r="F154" s="52">
        <v>0.43</v>
      </c>
      <c r="G154" s="53">
        <v>14</v>
      </c>
      <c r="H154" s="53">
        <v>154</v>
      </c>
      <c r="I154" s="54">
        <v>0.25</v>
      </c>
      <c r="J154" s="51">
        <v>5.24</v>
      </c>
      <c r="K154" s="51">
        <v>8.74</v>
      </c>
      <c r="L154" s="53"/>
      <c r="M154" s="51"/>
      <c r="N154" s="108"/>
      <c r="O154" s="108"/>
      <c r="P154" s="108"/>
      <c r="Q154" s="108"/>
      <c r="R154" s="108"/>
      <c r="S154" s="108"/>
      <c r="T154" s="108"/>
      <c r="U154" s="108"/>
      <c r="V154" s="108"/>
    </row>
    <row r="155" spans="1:22" ht="22.5" customHeight="1" x14ac:dyDescent="0.3">
      <c r="A155" s="10"/>
      <c r="B155" s="47">
        <v>50001</v>
      </c>
      <c r="C155" s="66" t="s">
        <v>274</v>
      </c>
      <c r="D155" s="47" t="s">
        <v>98</v>
      </c>
      <c r="E155" s="47">
        <v>12</v>
      </c>
      <c r="F155" s="52">
        <v>0.43</v>
      </c>
      <c r="G155" s="53">
        <v>14</v>
      </c>
      <c r="H155" s="53">
        <v>154</v>
      </c>
      <c r="I155" s="54">
        <v>0.25</v>
      </c>
      <c r="J155" s="51">
        <v>4.76</v>
      </c>
      <c r="K155" s="51">
        <v>7.94</v>
      </c>
      <c r="L155" s="53"/>
      <c r="M155" s="51"/>
      <c r="N155" s="108"/>
      <c r="O155" s="108"/>
      <c r="P155" s="108"/>
      <c r="Q155" s="108"/>
      <c r="R155" s="108"/>
      <c r="S155" s="108"/>
      <c r="T155" s="108"/>
      <c r="U155" s="108"/>
      <c r="V155" s="108"/>
    </row>
    <row r="156" spans="1:22" ht="22.5" customHeight="1" x14ac:dyDescent="0.3">
      <c r="A156" s="10"/>
      <c r="B156" s="47">
        <v>50007</v>
      </c>
      <c r="C156" s="66" t="s">
        <v>275</v>
      </c>
      <c r="D156" s="47" t="s">
        <v>98</v>
      </c>
      <c r="E156" s="47">
        <v>12</v>
      </c>
      <c r="F156" s="52">
        <v>0.43</v>
      </c>
      <c r="G156" s="53">
        <v>14</v>
      </c>
      <c r="H156" s="53">
        <v>154</v>
      </c>
      <c r="I156" s="54">
        <v>0.25</v>
      </c>
      <c r="J156" s="51">
        <v>4.76</v>
      </c>
      <c r="K156" s="51">
        <v>7.94</v>
      </c>
      <c r="L156" s="53"/>
      <c r="M156" s="51"/>
      <c r="N156" s="108"/>
      <c r="O156" s="108"/>
      <c r="P156" s="108"/>
      <c r="Q156" s="108"/>
      <c r="R156" s="108"/>
      <c r="S156" s="108"/>
      <c r="T156" s="108"/>
      <c r="U156" s="108"/>
      <c r="V156" s="108"/>
    </row>
    <row r="157" spans="1:22" ht="22.5" customHeight="1" x14ac:dyDescent="0.3">
      <c r="A157" s="10"/>
      <c r="B157" s="195" t="s">
        <v>276</v>
      </c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7"/>
      <c r="N157" s="108"/>
      <c r="O157" s="108"/>
      <c r="P157" s="108"/>
      <c r="Q157" s="108"/>
      <c r="R157" s="108"/>
      <c r="S157" s="108"/>
      <c r="T157" s="108"/>
      <c r="U157" s="108"/>
      <c r="V157" s="108"/>
    </row>
    <row r="158" spans="1:22" ht="27" customHeight="1" x14ac:dyDescent="0.3">
      <c r="A158" s="10"/>
      <c r="B158" s="47">
        <v>10001</v>
      </c>
      <c r="C158" s="66" t="s">
        <v>277</v>
      </c>
      <c r="D158" s="47" t="s">
        <v>91</v>
      </c>
      <c r="E158" s="47">
        <v>12</v>
      </c>
      <c r="F158" s="52">
        <v>0.45</v>
      </c>
      <c r="G158" s="53">
        <v>17</v>
      </c>
      <c r="H158" s="53">
        <v>120</v>
      </c>
      <c r="I158" s="54">
        <v>0.25</v>
      </c>
      <c r="J158" s="51">
        <v>5.93</v>
      </c>
      <c r="K158" s="51">
        <v>9.8800000000000008</v>
      </c>
      <c r="L158" s="53"/>
      <c r="M158" s="51"/>
      <c r="N158" s="108"/>
      <c r="O158" s="108"/>
      <c r="P158" s="108"/>
      <c r="Q158" s="108"/>
      <c r="R158" s="108"/>
      <c r="S158" s="108"/>
      <c r="T158" s="108"/>
      <c r="U158" s="108"/>
      <c r="V158" s="108"/>
    </row>
    <row r="159" spans="1:22" ht="22.5" customHeight="1" x14ac:dyDescent="0.3">
      <c r="A159" s="10"/>
      <c r="B159" s="47">
        <v>10002</v>
      </c>
      <c r="C159" s="66" t="s">
        <v>277</v>
      </c>
      <c r="D159" s="47" t="s">
        <v>267</v>
      </c>
      <c r="E159" s="47">
        <v>6</v>
      </c>
      <c r="F159" s="52">
        <v>0.88</v>
      </c>
      <c r="G159" s="53">
        <v>27</v>
      </c>
      <c r="H159" s="53">
        <v>49</v>
      </c>
      <c r="I159" s="54">
        <v>0.25</v>
      </c>
      <c r="J159" s="51">
        <v>20.89</v>
      </c>
      <c r="K159" s="51">
        <v>34.81</v>
      </c>
      <c r="L159" s="53"/>
      <c r="M159" s="51"/>
      <c r="N159" s="108"/>
      <c r="O159" s="108"/>
      <c r="P159" s="108"/>
      <c r="Q159" s="108"/>
      <c r="R159" s="108"/>
      <c r="S159" s="108"/>
      <c r="T159" s="108"/>
      <c r="U159" s="108"/>
      <c r="V159" s="108"/>
    </row>
    <row r="160" spans="1:22" ht="22.5" customHeight="1" x14ac:dyDescent="0.3">
      <c r="A160" s="10"/>
      <c r="B160" s="47">
        <v>10003</v>
      </c>
      <c r="C160" s="66" t="s">
        <v>278</v>
      </c>
      <c r="D160" s="47" t="s">
        <v>98</v>
      </c>
      <c r="E160" s="47">
        <v>12</v>
      </c>
      <c r="F160" s="52">
        <v>0.43</v>
      </c>
      <c r="G160" s="53">
        <v>14</v>
      </c>
      <c r="H160" s="53">
        <v>154</v>
      </c>
      <c r="I160" s="54">
        <v>0.25</v>
      </c>
      <c r="J160" s="51">
        <v>5.93</v>
      </c>
      <c r="K160" s="51">
        <v>9.8800000000000008</v>
      </c>
      <c r="L160" s="53"/>
      <c r="M160" s="51"/>
      <c r="N160" s="108"/>
      <c r="O160" s="108"/>
      <c r="P160" s="108"/>
      <c r="Q160" s="108"/>
      <c r="R160" s="108"/>
      <c r="S160" s="108"/>
      <c r="T160" s="108"/>
      <c r="U160" s="108"/>
      <c r="V160" s="108"/>
    </row>
    <row r="161" spans="1:22" ht="22.5" customHeight="1" x14ac:dyDescent="0.3">
      <c r="A161" s="10"/>
      <c r="B161" s="47">
        <v>10004</v>
      </c>
      <c r="C161" s="66" t="s">
        <v>278</v>
      </c>
      <c r="D161" s="47" t="s">
        <v>279</v>
      </c>
      <c r="E161" s="47">
        <v>12</v>
      </c>
      <c r="F161" s="52">
        <v>0.86</v>
      </c>
      <c r="G161" s="53">
        <v>27</v>
      </c>
      <c r="H161" s="53">
        <v>66</v>
      </c>
      <c r="I161" s="54">
        <v>0.25</v>
      </c>
      <c r="J161" s="51">
        <v>9.52</v>
      </c>
      <c r="K161" s="51">
        <v>15.86</v>
      </c>
      <c r="L161" s="53"/>
      <c r="M161" s="51"/>
      <c r="N161" s="108"/>
      <c r="O161" s="108"/>
      <c r="P161" s="108"/>
      <c r="Q161" s="108"/>
      <c r="R161" s="108"/>
      <c r="S161" s="108"/>
      <c r="T161" s="108"/>
      <c r="U161" s="108"/>
      <c r="V161" s="108"/>
    </row>
    <row r="162" spans="1:22" ht="22.5" customHeight="1" x14ac:dyDescent="0.3">
      <c r="A162" s="10"/>
      <c r="B162" s="47">
        <v>10005</v>
      </c>
      <c r="C162" s="66" t="s">
        <v>280</v>
      </c>
      <c r="D162" s="47" t="s">
        <v>98</v>
      </c>
      <c r="E162" s="47">
        <v>12</v>
      </c>
      <c r="F162" s="52">
        <v>0.43</v>
      </c>
      <c r="G162" s="53">
        <v>14</v>
      </c>
      <c r="H162" s="53">
        <v>154</v>
      </c>
      <c r="I162" s="54">
        <v>0.25</v>
      </c>
      <c r="J162" s="51">
        <v>3.8</v>
      </c>
      <c r="K162" s="51">
        <v>6.33</v>
      </c>
      <c r="L162" s="53"/>
      <c r="M162" s="51"/>
      <c r="N162" s="108"/>
      <c r="O162" s="108"/>
      <c r="P162" s="108"/>
      <c r="Q162" s="108"/>
      <c r="R162" s="108"/>
      <c r="S162" s="108"/>
      <c r="T162" s="108"/>
      <c r="U162" s="108"/>
      <c r="V162" s="108"/>
    </row>
    <row r="163" spans="1:22" ht="22.5" customHeight="1" x14ac:dyDescent="0.3">
      <c r="A163" s="10"/>
      <c r="B163" s="47">
        <v>10006</v>
      </c>
      <c r="C163" s="66" t="s">
        <v>280</v>
      </c>
      <c r="D163" s="47" t="s">
        <v>281</v>
      </c>
      <c r="E163" s="47">
        <v>12</v>
      </c>
      <c r="F163" s="52">
        <v>0.86</v>
      </c>
      <c r="G163" s="53">
        <v>27</v>
      </c>
      <c r="H163" s="53">
        <v>66</v>
      </c>
      <c r="I163" s="54">
        <v>0.25</v>
      </c>
      <c r="J163" s="51">
        <v>6.95</v>
      </c>
      <c r="K163" s="51">
        <v>11.58</v>
      </c>
      <c r="L163" s="53"/>
      <c r="M163" s="51"/>
      <c r="N163" s="108"/>
      <c r="O163" s="108"/>
      <c r="P163" s="108"/>
      <c r="Q163" s="108"/>
      <c r="R163" s="108"/>
      <c r="S163" s="108"/>
      <c r="T163" s="108"/>
      <c r="U163" s="108"/>
      <c r="V163" s="108"/>
    </row>
    <row r="164" spans="1:22" ht="22.5" customHeight="1" x14ac:dyDescent="0.3">
      <c r="A164" s="10"/>
      <c r="B164" s="195" t="s">
        <v>282</v>
      </c>
      <c r="C164" s="196"/>
      <c r="D164" s="196"/>
      <c r="E164" s="196"/>
      <c r="F164" s="196"/>
      <c r="G164" s="196"/>
      <c r="H164" s="196"/>
      <c r="I164" s="196"/>
      <c r="J164" s="196"/>
      <c r="K164" s="196"/>
      <c r="L164" s="196"/>
      <c r="M164" s="197"/>
      <c r="N164" s="108"/>
      <c r="O164" s="108"/>
      <c r="P164" s="108"/>
      <c r="Q164" s="108"/>
      <c r="R164" s="108"/>
      <c r="S164" s="108"/>
      <c r="T164" s="108"/>
      <c r="U164" s="108"/>
      <c r="V164" s="108"/>
    </row>
    <row r="165" spans="1:22" ht="27" customHeight="1" x14ac:dyDescent="0.3">
      <c r="A165" s="10"/>
      <c r="B165" s="47">
        <v>10008</v>
      </c>
      <c r="C165" s="66" t="s">
        <v>283</v>
      </c>
      <c r="D165" s="47" t="s">
        <v>61</v>
      </c>
      <c r="E165" s="47">
        <v>24</v>
      </c>
      <c r="F165" s="122">
        <v>0.37</v>
      </c>
      <c r="G165" s="123">
        <v>14</v>
      </c>
      <c r="H165" s="123">
        <v>128</v>
      </c>
      <c r="I165" s="124">
        <v>0.25</v>
      </c>
      <c r="J165" s="121">
        <v>3.31</v>
      </c>
      <c r="K165" s="51">
        <v>5.52</v>
      </c>
      <c r="L165" s="53"/>
      <c r="M165" s="51"/>
      <c r="N165" s="108"/>
      <c r="O165" s="108"/>
      <c r="P165" s="108"/>
      <c r="Q165" s="108"/>
      <c r="R165" s="108"/>
      <c r="S165" s="108"/>
      <c r="T165" s="108"/>
      <c r="U165" s="108"/>
      <c r="V165" s="108"/>
    </row>
    <row r="166" spans="1:22" ht="22.5" customHeight="1" x14ac:dyDescent="0.3">
      <c r="A166" s="10"/>
      <c r="B166" s="47">
        <v>10009</v>
      </c>
      <c r="C166" s="66" t="s">
        <v>283</v>
      </c>
      <c r="D166" s="47" t="s">
        <v>98</v>
      </c>
      <c r="E166" s="47">
        <v>12</v>
      </c>
      <c r="F166" s="122">
        <v>0.43</v>
      </c>
      <c r="G166" s="123">
        <v>14</v>
      </c>
      <c r="H166" s="123">
        <v>154</v>
      </c>
      <c r="I166" s="124">
        <v>0.25</v>
      </c>
      <c r="J166" s="121">
        <v>4.46</v>
      </c>
      <c r="K166" s="51">
        <v>7.44</v>
      </c>
      <c r="L166" s="53"/>
      <c r="M166" s="51"/>
      <c r="N166" s="108"/>
      <c r="O166" s="108"/>
      <c r="P166" s="108"/>
      <c r="Q166" s="108"/>
      <c r="R166" s="108"/>
      <c r="S166" s="108"/>
      <c r="T166" s="108"/>
      <c r="U166" s="108"/>
      <c r="V166" s="108"/>
    </row>
    <row r="167" spans="1:22" ht="22.5" customHeight="1" x14ac:dyDescent="0.3">
      <c r="A167" s="10"/>
      <c r="B167" s="47">
        <v>10010</v>
      </c>
      <c r="C167" s="66" t="s">
        <v>284</v>
      </c>
      <c r="D167" s="47" t="s">
        <v>61</v>
      </c>
      <c r="E167" s="47">
        <v>24</v>
      </c>
      <c r="F167" s="122">
        <v>0.37</v>
      </c>
      <c r="G167" s="123">
        <v>14</v>
      </c>
      <c r="H167" s="123">
        <v>128</v>
      </c>
      <c r="I167" s="124">
        <v>0.25</v>
      </c>
      <c r="J167" s="121">
        <v>3.31</v>
      </c>
      <c r="K167" s="51">
        <v>5.52</v>
      </c>
      <c r="L167" s="53"/>
      <c r="M167" s="51"/>
      <c r="N167" s="108"/>
      <c r="O167" s="108"/>
      <c r="P167" s="108"/>
      <c r="Q167" s="108"/>
      <c r="R167" s="108"/>
      <c r="S167" s="108"/>
      <c r="T167" s="108"/>
      <c r="U167" s="108"/>
      <c r="V167" s="108"/>
    </row>
    <row r="168" spans="1:22" ht="22.5" customHeight="1" x14ac:dyDescent="0.3">
      <c r="A168" s="10"/>
      <c r="B168" s="47">
        <v>10011</v>
      </c>
      <c r="C168" s="66" t="s">
        <v>284</v>
      </c>
      <c r="D168" s="47" t="s">
        <v>98</v>
      </c>
      <c r="E168" s="47">
        <v>12</v>
      </c>
      <c r="F168" s="122">
        <v>0.43</v>
      </c>
      <c r="G168" s="123">
        <v>12</v>
      </c>
      <c r="H168" s="123">
        <v>154</v>
      </c>
      <c r="I168" s="124">
        <v>0.25</v>
      </c>
      <c r="J168" s="121">
        <v>4.46</v>
      </c>
      <c r="K168" s="51">
        <v>7.44</v>
      </c>
      <c r="L168" s="53"/>
      <c r="M168" s="51"/>
      <c r="N168" s="108"/>
      <c r="O168" s="108"/>
      <c r="P168" s="108"/>
      <c r="Q168" s="108"/>
      <c r="R168" s="108"/>
      <c r="S168" s="108"/>
      <c r="T168" s="108"/>
      <c r="U168" s="108"/>
      <c r="V168" s="108"/>
    </row>
    <row r="169" spans="1:22" ht="22.5" customHeight="1" x14ac:dyDescent="0.3">
      <c r="A169" s="10"/>
      <c r="B169" s="47">
        <v>10019</v>
      </c>
      <c r="C169" s="66" t="s">
        <v>285</v>
      </c>
      <c r="D169" s="47" t="s">
        <v>61</v>
      </c>
      <c r="E169" s="47">
        <v>12</v>
      </c>
      <c r="F169" s="122">
        <v>0.37</v>
      </c>
      <c r="G169" s="123">
        <v>8</v>
      </c>
      <c r="H169" s="123">
        <v>231</v>
      </c>
      <c r="I169" s="124">
        <v>0.25</v>
      </c>
      <c r="J169" s="121">
        <v>3.65</v>
      </c>
      <c r="K169" s="51">
        <v>6.08</v>
      </c>
      <c r="L169" s="53"/>
      <c r="M169" s="51"/>
      <c r="N169" s="108"/>
      <c r="O169" s="108"/>
      <c r="P169" s="108"/>
      <c r="Q169" s="108"/>
      <c r="R169" s="108"/>
      <c r="S169" s="108"/>
      <c r="T169" s="108"/>
      <c r="U169" s="108"/>
      <c r="V169" s="108"/>
    </row>
    <row r="170" spans="1:22" ht="22.5" customHeight="1" x14ac:dyDescent="0.3">
      <c r="A170" s="10"/>
      <c r="B170" s="47">
        <v>10012</v>
      </c>
      <c r="C170" s="66" t="s">
        <v>285</v>
      </c>
      <c r="D170" s="47" t="s">
        <v>98</v>
      </c>
      <c r="E170" s="47">
        <v>12</v>
      </c>
      <c r="F170" s="122">
        <v>0.43</v>
      </c>
      <c r="G170" s="123">
        <v>14</v>
      </c>
      <c r="H170" s="123">
        <v>154</v>
      </c>
      <c r="I170" s="124">
        <v>0.25</v>
      </c>
      <c r="J170" s="121">
        <v>4.46</v>
      </c>
      <c r="K170" s="51">
        <v>7.44</v>
      </c>
      <c r="L170" s="53"/>
      <c r="M170" s="51"/>
      <c r="N170" s="108"/>
      <c r="O170" s="108"/>
      <c r="P170" s="108"/>
      <c r="Q170" s="108"/>
      <c r="R170" s="108"/>
      <c r="S170" s="108"/>
      <c r="T170" s="108"/>
      <c r="U170" s="108"/>
      <c r="V170" s="108"/>
    </row>
    <row r="171" spans="1:22" ht="22.5" customHeight="1" x14ac:dyDescent="0.3">
      <c r="A171" s="10"/>
      <c r="B171" s="47">
        <v>10018</v>
      </c>
      <c r="C171" s="85" t="s">
        <v>286</v>
      </c>
      <c r="D171" s="47" t="s">
        <v>61</v>
      </c>
      <c r="E171" s="47">
        <v>12</v>
      </c>
      <c r="F171" s="122">
        <v>0.37</v>
      </c>
      <c r="G171" s="123">
        <v>8</v>
      </c>
      <c r="H171" s="123">
        <v>231</v>
      </c>
      <c r="I171" s="124">
        <v>0.25</v>
      </c>
      <c r="J171" s="121">
        <v>3.31</v>
      </c>
      <c r="K171" s="51">
        <v>5.52</v>
      </c>
      <c r="L171" s="53"/>
      <c r="M171" s="51"/>
      <c r="N171" s="108"/>
      <c r="O171" s="108"/>
      <c r="P171" s="108"/>
      <c r="Q171" s="108"/>
      <c r="R171" s="108"/>
      <c r="S171" s="108"/>
      <c r="T171" s="108"/>
      <c r="U171" s="108"/>
      <c r="V171" s="108"/>
    </row>
    <row r="172" spans="1:22" ht="22.5" customHeight="1" x14ac:dyDescent="0.3">
      <c r="A172" s="10"/>
      <c r="B172" s="47">
        <v>10013</v>
      </c>
      <c r="C172" s="85" t="s">
        <v>286</v>
      </c>
      <c r="D172" s="47" t="s">
        <v>98</v>
      </c>
      <c r="E172" s="47">
        <v>12</v>
      </c>
      <c r="F172" s="122">
        <v>0.43</v>
      </c>
      <c r="G172" s="123">
        <v>14</v>
      </c>
      <c r="H172" s="123">
        <v>154</v>
      </c>
      <c r="I172" s="124">
        <v>0.25</v>
      </c>
      <c r="J172" s="121">
        <v>4.46</v>
      </c>
      <c r="K172" s="51">
        <v>7.44</v>
      </c>
      <c r="L172" s="53"/>
      <c r="M172" s="51"/>
      <c r="N172" s="108"/>
      <c r="O172" s="108"/>
      <c r="P172" s="108"/>
      <c r="Q172" s="108"/>
      <c r="R172" s="108"/>
      <c r="S172" s="108"/>
      <c r="T172" s="108"/>
      <c r="U172" s="108"/>
      <c r="V172" s="108"/>
    </row>
    <row r="173" spans="1:22" ht="22.5" customHeight="1" x14ac:dyDescent="0.3">
      <c r="A173" s="10"/>
      <c r="B173" s="47">
        <v>10025</v>
      </c>
      <c r="C173" s="66" t="s">
        <v>287</v>
      </c>
      <c r="D173" s="47" t="s">
        <v>61</v>
      </c>
      <c r="E173" s="47">
        <v>12</v>
      </c>
      <c r="F173" s="122">
        <v>0.37</v>
      </c>
      <c r="G173" s="123">
        <v>14</v>
      </c>
      <c r="H173" s="123">
        <v>231</v>
      </c>
      <c r="I173" s="124">
        <v>0.25</v>
      </c>
      <c r="J173" s="121">
        <v>4.3899999999999997</v>
      </c>
      <c r="K173" s="51">
        <v>7.31</v>
      </c>
      <c r="L173" s="53"/>
      <c r="M173" s="51"/>
      <c r="N173" s="108"/>
      <c r="O173" s="108"/>
      <c r="P173" s="108"/>
      <c r="Q173" s="108"/>
      <c r="R173" s="108"/>
      <c r="S173" s="108"/>
      <c r="T173" s="108"/>
      <c r="U173" s="108"/>
      <c r="V173" s="108"/>
    </row>
    <row r="174" spans="1:22" ht="22.5" customHeight="1" x14ac:dyDescent="0.3">
      <c r="A174" s="10"/>
      <c r="B174" s="47">
        <v>10014</v>
      </c>
      <c r="C174" s="66" t="s">
        <v>287</v>
      </c>
      <c r="D174" s="47" t="s">
        <v>98</v>
      </c>
      <c r="E174" s="47">
        <v>12</v>
      </c>
      <c r="F174" s="122">
        <v>0.43</v>
      </c>
      <c r="G174" s="123">
        <v>5</v>
      </c>
      <c r="H174" s="123">
        <v>154</v>
      </c>
      <c r="I174" s="124">
        <v>0.25</v>
      </c>
      <c r="J174" s="121">
        <v>5</v>
      </c>
      <c r="K174" s="51">
        <v>8.34</v>
      </c>
      <c r="L174" s="53"/>
      <c r="M174" s="51"/>
      <c r="N174" s="108"/>
      <c r="O174" s="108"/>
      <c r="P174" s="108"/>
      <c r="Q174" s="108"/>
      <c r="R174" s="108"/>
      <c r="S174" s="108"/>
      <c r="T174" s="108"/>
      <c r="U174" s="108"/>
      <c r="V174" s="108"/>
    </row>
    <row r="175" spans="1:22" ht="22.5" customHeight="1" x14ac:dyDescent="0.3">
      <c r="A175" s="10"/>
      <c r="B175" s="47">
        <v>10026</v>
      </c>
      <c r="C175" s="66" t="s">
        <v>288</v>
      </c>
      <c r="D175" s="47" t="s">
        <v>173</v>
      </c>
      <c r="E175" s="47">
        <v>24</v>
      </c>
      <c r="F175" s="122">
        <v>0.37</v>
      </c>
      <c r="G175" s="123">
        <v>3</v>
      </c>
      <c r="H175" s="123">
        <v>231</v>
      </c>
      <c r="I175" s="124">
        <v>0.25</v>
      </c>
      <c r="J175" s="121">
        <v>1.19</v>
      </c>
      <c r="K175" s="51">
        <v>1.99</v>
      </c>
      <c r="L175" s="53"/>
      <c r="M175" s="51"/>
      <c r="N175" s="108"/>
      <c r="O175" s="108"/>
      <c r="P175" s="108"/>
      <c r="Q175" s="108"/>
      <c r="R175" s="108"/>
      <c r="S175" s="108"/>
      <c r="T175" s="108"/>
      <c r="U175" s="108"/>
      <c r="V175" s="108"/>
    </row>
    <row r="176" spans="1:22" ht="22.5" customHeight="1" x14ac:dyDescent="0.3">
      <c r="A176" s="10"/>
      <c r="B176" s="47">
        <v>10015</v>
      </c>
      <c r="C176" s="66" t="s">
        <v>288</v>
      </c>
      <c r="D176" s="47" t="s">
        <v>61</v>
      </c>
      <c r="E176" s="47">
        <v>12</v>
      </c>
      <c r="F176" s="122">
        <v>0.37</v>
      </c>
      <c r="G176" s="123">
        <v>14</v>
      </c>
      <c r="H176" s="123">
        <v>231</v>
      </c>
      <c r="I176" s="124">
        <v>0.25</v>
      </c>
      <c r="J176" s="121">
        <v>3.69</v>
      </c>
      <c r="K176" s="51">
        <v>6.15</v>
      </c>
      <c r="L176" s="53"/>
      <c r="M176" s="51"/>
      <c r="N176" s="108"/>
      <c r="O176" s="108"/>
      <c r="P176" s="108"/>
      <c r="Q176" s="108"/>
      <c r="R176" s="108"/>
      <c r="S176" s="108"/>
      <c r="T176" s="108"/>
      <c r="U176" s="108"/>
      <c r="V176" s="108"/>
    </row>
    <row r="177" spans="1:22" ht="22.5" customHeight="1" x14ac:dyDescent="0.3">
      <c r="A177" s="10"/>
      <c r="B177" s="47">
        <v>10016</v>
      </c>
      <c r="C177" s="66" t="s">
        <v>288</v>
      </c>
      <c r="D177" s="47" t="s">
        <v>98</v>
      </c>
      <c r="E177" s="47">
        <v>12</v>
      </c>
      <c r="F177" s="122">
        <v>0.43</v>
      </c>
      <c r="G177" s="123">
        <v>27</v>
      </c>
      <c r="H177" s="123">
        <v>154</v>
      </c>
      <c r="I177" s="124">
        <v>0.25</v>
      </c>
      <c r="J177" s="121">
        <v>5</v>
      </c>
      <c r="K177" s="51">
        <v>8.34</v>
      </c>
      <c r="L177" s="53"/>
      <c r="M177" s="51"/>
      <c r="N177" s="108"/>
      <c r="O177" s="108"/>
      <c r="P177" s="108"/>
      <c r="Q177" s="108"/>
      <c r="R177" s="108"/>
      <c r="S177" s="108"/>
      <c r="T177" s="108"/>
      <c r="U177" s="108"/>
      <c r="V177" s="108"/>
    </row>
    <row r="178" spans="1:22" ht="22.5" customHeight="1" x14ac:dyDescent="0.3">
      <c r="A178" s="10"/>
      <c r="B178" s="47">
        <v>10017</v>
      </c>
      <c r="C178" s="66" t="s">
        <v>288</v>
      </c>
      <c r="D178" s="47" t="s">
        <v>281</v>
      </c>
      <c r="E178" s="47">
        <v>12</v>
      </c>
      <c r="F178" s="122">
        <v>0.86</v>
      </c>
      <c r="G178" s="123">
        <v>11</v>
      </c>
      <c r="H178" s="123">
        <v>66</v>
      </c>
      <c r="I178" s="124">
        <v>0.25</v>
      </c>
      <c r="J178" s="121">
        <v>9.52</v>
      </c>
      <c r="K178" s="51">
        <v>15.86</v>
      </c>
      <c r="L178" s="53"/>
      <c r="M178" s="51"/>
      <c r="N178" s="108"/>
      <c r="O178" s="108"/>
      <c r="P178" s="108"/>
      <c r="Q178" s="108"/>
      <c r="R178" s="108"/>
      <c r="S178" s="108"/>
      <c r="T178" s="108"/>
      <c r="U178" s="108"/>
      <c r="V178" s="108"/>
    </row>
    <row r="179" spans="1:22" ht="22.5" customHeight="1" x14ac:dyDescent="0.3">
      <c r="A179" s="10"/>
      <c r="B179" s="195" t="s">
        <v>289</v>
      </c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7"/>
      <c r="N179" s="108"/>
      <c r="O179" s="108"/>
      <c r="P179" s="108"/>
      <c r="Q179" s="108"/>
      <c r="R179" s="108"/>
      <c r="S179" s="108"/>
      <c r="T179" s="108"/>
      <c r="U179" s="108"/>
      <c r="V179" s="108"/>
    </row>
    <row r="180" spans="1:22" ht="27" customHeight="1" x14ac:dyDescent="0.25">
      <c r="A180" s="10"/>
      <c r="B180" s="47">
        <v>20016</v>
      </c>
      <c r="C180" s="66" t="s">
        <v>290</v>
      </c>
      <c r="D180" s="47" t="s">
        <v>72</v>
      </c>
      <c r="E180" s="47">
        <v>12</v>
      </c>
      <c r="F180" s="122">
        <v>0.35</v>
      </c>
      <c r="G180" s="123">
        <v>8</v>
      </c>
      <c r="H180" s="123">
        <v>175</v>
      </c>
      <c r="I180" s="124">
        <v>0.25</v>
      </c>
      <c r="J180" s="121">
        <v>3.14</v>
      </c>
      <c r="K180" s="51">
        <v>5.23</v>
      </c>
      <c r="L180" s="53"/>
      <c r="M180" s="51"/>
    </row>
    <row r="181" spans="1:22" ht="22.5" customHeight="1" x14ac:dyDescent="0.3">
      <c r="A181" s="10"/>
      <c r="B181" s="47">
        <v>20017</v>
      </c>
      <c r="C181" s="66" t="s">
        <v>291</v>
      </c>
      <c r="D181" s="47" t="s">
        <v>72</v>
      </c>
      <c r="E181" s="47">
        <v>12</v>
      </c>
      <c r="F181" s="122">
        <v>0.35</v>
      </c>
      <c r="G181" s="123">
        <v>11</v>
      </c>
      <c r="H181" s="123">
        <v>175</v>
      </c>
      <c r="I181" s="124">
        <v>0.25</v>
      </c>
      <c r="J181" s="121">
        <v>3.14</v>
      </c>
      <c r="K181" s="51">
        <v>5.23</v>
      </c>
      <c r="L181" s="53"/>
      <c r="M181" s="51"/>
      <c r="N181" s="108"/>
      <c r="O181" s="108"/>
      <c r="P181" s="108"/>
      <c r="Q181" s="108"/>
      <c r="R181" s="108"/>
      <c r="S181" s="108"/>
      <c r="T181" s="108"/>
      <c r="U181" s="108"/>
      <c r="V181" s="108"/>
    </row>
    <row r="182" spans="1:22" ht="22.5" customHeight="1" x14ac:dyDescent="0.3">
      <c r="A182" s="10"/>
      <c r="B182" s="47">
        <v>20032</v>
      </c>
      <c r="C182" s="66" t="s">
        <v>292</v>
      </c>
      <c r="D182" s="47" t="s">
        <v>61</v>
      </c>
      <c r="E182" s="47">
        <v>12</v>
      </c>
      <c r="F182" s="122">
        <v>0.37</v>
      </c>
      <c r="G182" s="123">
        <v>8</v>
      </c>
      <c r="H182" s="123">
        <v>231</v>
      </c>
      <c r="I182" s="124">
        <v>0.25</v>
      </c>
      <c r="J182" s="121">
        <v>4.18</v>
      </c>
      <c r="K182" s="51">
        <v>6.96</v>
      </c>
      <c r="L182" s="53"/>
      <c r="M182" s="51"/>
      <c r="N182" s="108"/>
      <c r="O182" s="108"/>
      <c r="P182" s="108"/>
      <c r="Q182" s="108"/>
      <c r="R182" s="108"/>
      <c r="S182" s="108"/>
      <c r="T182" s="108"/>
      <c r="U182" s="108"/>
      <c r="V182" s="108"/>
    </row>
    <row r="183" spans="1:22" ht="22.5" customHeight="1" x14ac:dyDescent="0.3">
      <c r="A183" s="10"/>
      <c r="B183" s="47">
        <v>20018</v>
      </c>
      <c r="C183" s="66" t="s">
        <v>292</v>
      </c>
      <c r="D183" s="47" t="s">
        <v>98</v>
      </c>
      <c r="E183" s="47">
        <v>12</v>
      </c>
      <c r="F183" s="122">
        <v>0.43</v>
      </c>
      <c r="G183" s="123">
        <v>14</v>
      </c>
      <c r="H183" s="123">
        <v>154</v>
      </c>
      <c r="I183" s="124">
        <v>0.25</v>
      </c>
      <c r="J183" s="121">
        <v>5.74</v>
      </c>
      <c r="K183" s="51">
        <v>9.57</v>
      </c>
      <c r="L183" s="53"/>
      <c r="M183" s="51"/>
      <c r="N183" s="108"/>
      <c r="O183" s="108"/>
      <c r="P183" s="108"/>
      <c r="Q183" s="108"/>
      <c r="R183" s="108"/>
      <c r="S183" s="108"/>
      <c r="T183" s="108"/>
      <c r="U183" s="108"/>
      <c r="V183" s="108"/>
    </row>
    <row r="184" spans="1:22" ht="22.5" customHeight="1" x14ac:dyDescent="0.3">
      <c r="A184" s="10"/>
      <c r="B184" s="47">
        <v>20020</v>
      </c>
      <c r="C184" s="66" t="s">
        <v>293</v>
      </c>
      <c r="D184" s="47" t="s">
        <v>52</v>
      </c>
      <c r="E184" s="47">
        <v>12</v>
      </c>
      <c r="F184" s="122">
        <v>0.43</v>
      </c>
      <c r="G184" s="123">
        <v>14</v>
      </c>
      <c r="H184" s="123">
        <v>154</v>
      </c>
      <c r="I184" s="124">
        <v>0.25</v>
      </c>
      <c r="J184" s="121">
        <v>4.25</v>
      </c>
      <c r="K184" s="51">
        <v>7.08</v>
      </c>
      <c r="L184" s="53"/>
      <c r="M184" s="51"/>
      <c r="N184" s="108"/>
      <c r="O184" s="108"/>
      <c r="P184" s="108"/>
      <c r="Q184" s="108"/>
      <c r="R184" s="108"/>
      <c r="S184" s="108"/>
      <c r="T184" s="108"/>
      <c r="U184" s="108"/>
      <c r="V184" s="108"/>
    </row>
    <row r="185" spans="1:22" ht="22.5" customHeight="1" thickBot="1" x14ac:dyDescent="0.35">
      <c r="A185" s="10"/>
      <c r="B185" s="47">
        <v>20042</v>
      </c>
      <c r="C185" s="66" t="s">
        <v>294</v>
      </c>
      <c r="D185" s="47" t="s">
        <v>58</v>
      </c>
      <c r="E185" s="47">
        <v>24</v>
      </c>
      <c r="F185" s="122">
        <v>0.26</v>
      </c>
      <c r="G185" s="123">
        <v>5</v>
      </c>
      <c r="H185" s="123">
        <v>170</v>
      </c>
      <c r="I185" s="125">
        <v>0.25</v>
      </c>
      <c r="J185" s="126">
        <v>4.43</v>
      </c>
      <c r="K185" s="70">
        <v>7.39</v>
      </c>
      <c r="L185" s="71"/>
      <c r="M185" s="70"/>
      <c r="N185" s="108"/>
      <c r="O185" s="108"/>
      <c r="P185" s="108"/>
      <c r="Q185" s="108"/>
      <c r="R185" s="108"/>
      <c r="S185" s="108"/>
      <c r="T185" s="108"/>
      <c r="U185" s="108"/>
      <c r="V185" s="108"/>
    </row>
    <row r="186" spans="1:22" ht="22.5" customHeight="1" thickBot="1" x14ac:dyDescent="0.35">
      <c r="A186" s="10"/>
      <c r="B186" s="72"/>
      <c r="C186" s="73"/>
      <c r="D186" s="72"/>
      <c r="E186" s="72"/>
      <c r="F186" s="74"/>
      <c r="G186" s="75"/>
      <c r="H186" s="75"/>
      <c r="I186" s="198" t="s">
        <v>295</v>
      </c>
      <c r="J186" s="199"/>
      <c r="K186" s="200"/>
      <c r="L186" s="76"/>
      <c r="M186" s="77"/>
      <c r="N186" s="108"/>
      <c r="O186" s="108"/>
      <c r="P186" s="108"/>
      <c r="Q186" s="108"/>
      <c r="R186" s="108"/>
      <c r="S186" s="108"/>
      <c r="T186" s="108"/>
      <c r="U186" s="108"/>
      <c r="V186" s="108"/>
    </row>
    <row r="187" spans="1:22" ht="48" customHeight="1" x14ac:dyDescent="0.3">
      <c r="A187" s="31" t="s">
        <v>262</v>
      </c>
      <c r="B187" s="32" t="s">
        <v>14</v>
      </c>
      <c r="C187" s="31" t="s">
        <v>196</v>
      </c>
      <c r="D187" s="32" t="s">
        <v>16</v>
      </c>
      <c r="E187" s="31" t="s">
        <v>17</v>
      </c>
      <c r="F187" s="33" t="s">
        <v>18</v>
      </c>
      <c r="G187" s="34" t="s">
        <v>19</v>
      </c>
      <c r="H187" s="34" t="s">
        <v>20</v>
      </c>
      <c r="I187" s="35" t="s">
        <v>21</v>
      </c>
      <c r="J187" s="31" t="s">
        <v>22</v>
      </c>
      <c r="K187" s="31" t="s">
        <v>23</v>
      </c>
      <c r="L187" s="34" t="s">
        <v>24</v>
      </c>
      <c r="M187" s="36" t="s">
        <v>25</v>
      </c>
      <c r="N187" s="108"/>
      <c r="O187" s="108"/>
      <c r="P187" s="108"/>
      <c r="Q187" s="108"/>
      <c r="R187" s="108"/>
      <c r="S187" s="108"/>
      <c r="T187" s="108"/>
      <c r="U187" s="108"/>
      <c r="V187" s="108"/>
    </row>
    <row r="188" spans="1:22" ht="45" customHeight="1" x14ac:dyDescent="0.3">
      <c r="A188" s="31" t="s">
        <v>296</v>
      </c>
      <c r="B188" s="201" t="s">
        <v>297</v>
      </c>
      <c r="C188" s="202"/>
      <c r="D188" s="202"/>
      <c r="E188" s="202"/>
      <c r="F188" s="202"/>
      <c r="G188" s="202"/>
      <c r="H188" s="202"/>
      <c r="I188" s="202"/>
      <c r="J188" s="202"/>
      <c r="K188" s="202"/>
      <c r="L188" s="202"/>
      <c r="M188" s="203"/>
      <c r="N188" s="108"/>
      <c r="O188" s="108"/>
      <c r="P188" s="108"/>
      <c r="Q188" s="108"/>
      <c r="R188" s="108"/>
      <c r="S188" s="108"/>
      <c r="T188" s="108"/>
      <c r="U188" s="108"/>
      <c r="V188" s="108"/>
    </row>
    <row r="189" spans="1:22" ht="36.75" customHeight="1" x14ac:dyDescent="0.3">
      <c r="A189" s="10"/>
      <c r="B189" s="47" t="s">
        <v>298</v>
      </c>
      <c r="C189" s="110" t="s">
        <v>299</v>
      </c>
      <c r="D189" s="47" t="s">
        <v>300</v>
      </c>
      <c r="E189" s="47">
        <v>12</v>
      </c>
      <c r="F189" s="52">
        <v>0.45</v>
      </c>
      <c r="G189" s="53">
        <v>17</v>
      </c>
      <c r="H189" s="53">
        <v>120</v>
      </c>
      <c r="I189" s="54">
        <v>0.2</v>
      </c>
      <c r="J189" s="51">
        <f t="shared" ref="J189:J199" si="2">K189*0.6</f>
        <v>5.3940000000000001</v>
      </c>
      <c r="K189" s="51">
        <v>8.99</v>
      </c>
      <c r="L189" s="53"/>
      <c r="M189" s="51"/>
      <c r="N189" s="108"/>
      <c r="O189" s="108"/>
      <c r="P189" s="108"/>
      <c r="Q189" s="108"/>
      <c r="R189" s="108"/>
      <c r="S189" s="108"/>
      <c r="T189" s="108"/>
      <c r="U189" s="108"/>
      <c r="V189" s="108"/>
    </row>
    <row r="190" spans="1:22" ht="34.5" customHeight="1" x14ac:dyDescent="0.3">
      <c r="A190" s="10"/>
      <c r="B190" s="47" t="s">
        <v>301</v>
      </c>
      <c r="C190" s="110" t="s">
        <v>302</v>
      </c>
      <c r="D190" s="47" t="s">
        <v>303</v>
      </c>
      <c r="E190" s="47">
        <v>12</v>
      </c>
      <c r="F190" s="52">
        <v>0.45</v>
      </c>
      <c r="G190" s="53">
        <v>17</v>
      </c>
      <c r="H190" s="53">
        <v>120</v>
      </c>
      <c r="I190" s="54">
        <v>0.2</v>
      </c>
      <c r="J190" s="51">
        <f t="shared" si="2"/>
        <v>5.3940000000000001</v>
      </c>
      <c r="K190" s="51">
        <v>8.99</v>
      </c>
      <c r="L190" s="53"/>
      <c r="M190" s="51"/>
      <c r="N190" s="108"/>
      <c r="O190" s="108"/>
      <c r="P190" s="108"/>
      <c r="Q190" s="108"/>
      <c r="R190" s="108"/>
      <c r="S190" s="108"/>
      <c r="T190" s="108"/>
      <c r="U190" s="108"/>
      <c r="V190" s="108"/>
    </row>
    <row r="191" spans="1:22" ht="34.5" customHeight="1" x14ac:dyDescent="0.3">
      <c r="A191" s="10"/>
      <c r="B191" s="47" t="s">
        <v>304</v>
      </c>
      <c r="C191" s="110" t="s">
        <v>305</v>
      </c>
      <c r="D191" s="47" t="s">
        <v>306</v>
      </c>
      <c r="E191" s="47">
        <v>24</v>
      </c>
      <c r="F191" s="52">
        <v>0.45</v>
      </c>
      <c r="G191" s="53">
        <v>3.6</v>
      </c>
      <c r="H191" s="53">
        <v>120</v>
      </c>
      <c r="I191" s="54">
        <v>0.2</v>
      </c>
      <c r="J191" s="51">
        <f t="shared" si="2"/>
        <v>3.5939999999999999</v>
      </c>
      <c r="K191" s="51">
        <v>5.99</v>
      </c>
      <c r="L191" s="53"/>
      <c r="M191" s="51"/>
      <c r="N191" s="108"/>
      <c r="O191" s="108"/>
      <c r="P191" s="108"/>
      <c r="Q191" s="108"/>
      <c r="R191" s="108"/>
      <c r="S191" s="108"/>
      <c r="T191" s="108"/>
      <c r="U191" s="108"/>
      <c r="V191" s="108"/>
    </row>
    <row r="192" spans="1:22" ht="34.5" customHeight="1" x14ac:dyDescent="0.3">
      <c r="A192" s="10"/>
      <c r="B192" s="47" t="s">
        <v>307</v>
      </c>
      <c r="C192" s="110" t="s">
        <v>308</v>
      </c>
      <c r="D192" s="47" t="s">
        <v>300</v>
      </c>
      <c r="E192" s="47">
        <v>12</v>
      </c>
      <c r="F192" s="52">
        <v>0.88</v>
      </c>
      <c r="G192" s="53">
        <v>17</v>
      </c>
      <c r="H192" s="53">
        <v>49</v>
      </c>
      <c r="I192" s="54">
        <v>0.2</v>
      </c>
      <c r="J192" s="51">
        <f t="shared" si="2"/>
        <v>4.7939999999999996</v>
      </c>
      <c r="K192" s="51">
        <v>7.99</v>
      </c>
      <c r="L192" s="53"/>
      <c r="M192" s="51"/>
      <c r="N192" s="108"/>
      <c r="O192" s="108"/>
      <c r="P192" s="108"/>
      <c r="Q192" s="108"/>
      <c r="R192" s="108"/>
      <c r="S192" s="108"/>
      <c r="T192" s="108"/>
      <c r="U192" s="108"/>
      <c r="V192" s="108"/>
    </row>
    <row r="193" spans="1:22" ht="34.5" customHeight="1" x14ac:dyDescent="0.3">
      <c r="A193" s="10"/>
      <c r="B193" s="47" t="s">
        <v>309</v>
      </c>
      <c r="C193" s="110" t="s">
        <v>310</v>
      </c>
      <c r="D193" s="47" t="s">
        <v>98</v>
      </c>
      <c r="E193" s="47">
        <v>12</v>
      </c>
      <c r="F193" s="52">
        <v>0.88</v>
      </c>
      <c r="G193" s="53">
        <v>17</v>
      </c>
      <c r="H193" s="53">
        <v>49</v>
      </c>
      <c r="I193" s="54">
        <v>0.2</v>
      </c>
      <c r="J193" s="51">
        <f t="shared" si="2"/>
        <v>5.9939999999999998</v>
      </c>
      <c r="K193" s="51">
        <v>9.99</v>
      </c>
      <c r="L193" s="53"/>
      <c r="M193" s="51"/>
      <c r="N193" s="108"/>
      <c r="O193" s="108"/>
      <c r="P193" s="108"/>
      <c r="Q193" s="108"/>
      <c r="R193" s="108"/>
      <c r="S193" s="108"/>
      <c r="T193" s="108"/>
      <c r="U193" s="108"/>
      <c r="V193" s="108"/>
    </row>
    <row r="194" spans="1:22" ht="34.5" customHeight="1" x14ac:dyDescent="0.3">
      <c r="A194" s="10"/>
      <c r="B194" s="47" t="s">
        <v>311</v>
      </c>
      <c r="C194" s="110" t="s">
        <v>312</v>
      </c>
      <c r="D194" s="65" t="s">
        <v>173</v>
      </c>
      <c r="E194" s="47">
        <v>24</v>
      </c>
      <c r="F194" s="52">
        <v>0.45</v>
      </c>
      <c r="G194" s="53">
        <v>3</v>
      </c>
      <c r="H194" s="53">
        <v>120</v>
      </c>
      <c r="I194" s="54">
        <v>0.2</v>
      </c>
      <c r="J194" s="51">
        <f t="shared" si="2"/>
        <v>2.3940000000000001</v>
      </c>
      <c r="K194" s="51">
        <v>3.99</v>
      </c>
      <c r="L194" s="53"/>
      <c r="M194" s="51"/>
      <c r="N194" s="108"/>
      <c r="O194" s="108"/>
      <c r="P194" s="108"/>
      <c r="Q194" s="108"/>
      <c r="R194" s="108"/>
      <c r="S194" s="108"/>
      <c r="T194" s="108"/>
      <c r="U194" s="108"/>
      <c r="V194" s="108"/>
    </row>
    <row r="195" spans="1:22" ht="34.5" customHeight="1" x14ac:dyDescent="0.3">
      <c r="A195" s="10"/>
      <c r="B195" s="47" t="s">
        <v>313</v>
      </c>
      <c r="C195" s="110" t="s">
        <v>314</v>
      </c>
      <c r="D195" s="47" t="s">
        <v>72</v>
      </c>
      <c r="E195" s="47">
        <v>12</v>
      </c>
      <c r="F195" s="52">
        <v>0.45</v>
      </c>
      <c r="G195" s="53">
        <v>17</v>
      </c>
      <c r="H195" s="53">
        <v>120</v>
      </c>
      <c r="I195" s="54">
        <v>0.2</v>
      </c>
      <c r="J195" s="51">
        <f t="shared" si="2"/>
        <v>5.9939999999999998</v>
      </c>
      <c r="K195" s="51">
        <v>9.99</v>
      </c>
      <c r="L195" s="53"/>
      <c r="M195" s="51"/>
      <c r="N195" s="108"/>
      <c r="O195" s="108"/>
      <c r="P195" s="108"/>
      <c r="Q195" s="108"/>
      <c r="R195" s="108"/>
      <c r="S195" s="108"/>
      <c r="T195" s="108"/>
      <c r="U195" s="108"/>
      <c r="V195" s="108"/>
    </row>
    <row r="196" spans="1:22" ht="32.25" customHeight="1" x14ac:dyDescent="0.3">
      <c r="A196" s="10"/>
      <c r="B196" s="47" t="s">
        <v>315</v>
      </c>
      <c r="C196" s="110" t="s">
        <v>316</v>
      </c>
      <c r="D196" s="47" t="s">
        <v>317</v>
      </c>
      <c r="E196" s="47">
        <v>12</v>
      </c>
      <c r="F196" s="52">
        <v>0.18</v>
      </c>
      <c r="G196" s="52">
        <v>1.25</v>
      </c>
      <c r="H196" s="53">
        <v>288</v>
      </c>
      <c r="I196" s="54">
        <v>0.2</v>
      </c>
      <c r="J196" s="51">
        <f t="shared" si="2"/>
        <v>5.9939999999999998</v>
      </c>
      <c r="K196" s="51">
        <v>9.99</v>
      </c>
      <c r="L196" s="53"/>
      <c r="M196" s="51"/>
      <c r="N196" s="108"/>
      <c r="O196" s="108"/>
      <c r="P196" s="108"/>
      <c r="Q196" s="108"/>
      <c r="R196" s="108"/>
      <c r="S196" s="108"/>
      <c r="T196" s="108"/>
      <c r="U196" s="108"/>
      <c r="V196" s="108"/>
    </row>
    <row r="197" spans="1:22" ht="34.5" customHeight="1" x14ac:dyDescent="0.3">
      <c r="A197" s="10"/>
      <c r="B197" s="47" t="s">
        <v>318</v>
      </c>
      <c r="C197" s="110" t="s">
        <v>319</v>
      </c>
      <c r="D197" s="47" t="s">
        <v>306</v>
      </c>
      <c r="E197" s="47">
        <v>24</v>
      </c>
      <c r="F197" s="52">
        <v>0.3</v>
      </c>
      <c r="G197" s="53">
        <v>4</v>
      </c>
      <c r="H197" s="53">
        <v>120</v>
      </c>
      <c r="I197" s="54">
        <v>0.2</v>
      </c>
      <c r="J197" s="51">
        <f t="shared" si="2"/>
        <v>3.5939999999999999</v>
      </c>
      <c r="K197" s="51">
        <v>5.99</v>
      </c>
      <c r="L197" s="53"/>
      <c r="M197" s="51"/>
      <c r="N197" s="108"/>
      <c r="O197" s="108"/>
      <c r="P197" s="108"/>
      <c r="Q197" s="108"/>
      <c r="R197" s="108"/>
      <c r="S197" s="108"/>
      <c r="T197" s="108"/>
      <c r="U197" s="108"/>
      <c r="V197" s="108"/>
    </row>
    <row r="198" spans="1:22" ht="34.5" customHeight="1" x14ac:dyDescent="0.3">
      <c r="A198" s="10"/>
      <c r="B198" s="47" t="s">
        <v>320</v>
      </c>
      <c r="C198" s="110" t="s">
        <v>321</v>
      </c>
      <c r="D198" s="47" t="s">
        <v>303</v>
      </c>
      <c r="E198" s="47">
        <v>12</v>
      </c>
      <c r="F198" s="52">
        <v>0.45</v>
      </c>
      <c r="G198" s="53">
        <v>17</v>
      </c>
      <c r="H198" s="53">
        <v>120</v>
      </c>
      <c r="I198" s="54">
        <v>0.2</v>
      </c>
      <c r="J198" s="70">
        <f t="shared" si="2"/>
        <v>5.9939999999999998</v>
      </c>
      <c r="K198" s="70">
        <v>9.99</v>
      </c>
      <c r="L198" s="71"/>
      <c r="M198" s="70"/>
      <c r="N198" s="108"/>
      <c r="O198" s="108"/>
      <c r="P198" s="108"/>
      <c r="Q198" s="108"/>
      <c r="R198" s="108"/>
      <c r="S198" s="108"/>
      <c r="T198" s="108"/>
      <c r="U198" s="108"/>
      <c r="V198" s="108"/>
    </row>
    <row r="199" spans="1:22" ht="34.5" customHeight="1" thickBot="1" x14ac:dyDescent="0.35">
      <c r="A199" s="10"/>
      <c r="B199" s="47" t="s">
        <v>322</v>
      </c>
      <c r="C199" s="110" t="s">
        <v>323</v>
      </c>
      <c r="D199" s="47" t="s">
        <v>303</v>
      </c>
      <c r="E199" s="47">
        <v>12</v>
      </c>
      <c r="F199" s="52">
        <v>0.45</v>
      </c>
      <c r="G199" s="53">
        <v>17</v>
      </c>
      <c r="H199" s="53">
        <v>120</v>
      </c>
      <c r="I199" s="69">
        <v>0.2</v>
      </c>
      <c r="J199" s="70">
        <f t="shared" si="2"/>
        <v>5.9939999999999998</v>
      </c>
      <c r="K199" s="70">
        <v>9.99</v>
      </c>
      <c r="L199" s="71"/>
      <c r="M199" s="70"/>
      <c r="N199" s="108"/>
      <c r="O199" s="108"/>
      <c r="P199" s="108"/>
      <c r="Q199" s="108"/>
      <c r="R199" s="108"/>
      <c r="S199" s="108"/>
      <c r="T199" s="108"/>
      <c r="U199" s="108"/>
      <c r="V199" s="108"/>
    </row>
    <row r="200" spans="1:22" ht="34.5" customHeight="1" thickBot="1" x14ac:dyDescent="0.35">
      <c r="A200" s="10"/>
      <c r="B200" s="72"/>
      <c r="C200" s="113"/>
      <c r="D200" s="72"/>
      <c r="E200" s="72"/>
      <c r="F200" s="74"/>
      <c r="G200" s="75"/>
      <c r="H200" s="75"/>
      <c r="I200" s="198" t="s">
        <v>324</v>
      </c>
      <c r="J200" s="199"/>
      <c r="K200" s="200"/>
      <c r="L200" s="76"/>
      <c r="M200" s="77"/>
      <c r="N200" s="108"/>
      <c r="O200" s="108"/>
      <c r="P200" s="108"/>
      <c r="Q200" s="108"/>
      <c r="R200" s="108"/>
      <c r="S200" s="108"/>
      <c r="T200" s="108"/>
      <c r="U200" s="108"/>
      <c r="V200" s="108"/>
    </row>
    <row r="201" spans="1:22" ht="34.5" customHeight="1" x14ac:dyDescent="0.3">
      <c r="A201" s="10"/>
      <c r="B201" s="72"/>
      <c r="C201" s="113"/>
      <c r="D201" s="72"/>
      <c r="E201" s="72"/>
      <c r="F201" s="74"/>
      <c r="G201" s="75"/>
      <c r="H201" s="75"/>
      <c r="I201" s="127"/>
      <c r="J201" s="112"/>
      <c r="K201" s="112"/>
      <c r="L201" s="128"/>
      <c r="M201" s="127"/>
      <c r="N201" s="108"/>
      <c r="O201" s="108"/>
      <c r="P201" s="108"/>
      <c r="Q201" s="108"/>
      <c r="R201" s="108"/>
      <c r="S201" s="108"/>
      <c r="T201" s="108"/>
      <c r="U201" s="108"/>
      <c r="V201" s="108"/>
    </row>
    <row r="202" spans="1:22" ht="47.25" customHeight="1" x14ac:dyDescent="0.3">
      <c r="A202" s="31" t="s">
        <v>325</v>
      </c>
      <c r="B202" s="32" t="s">
        <v>14</v>
      </c>
      <c r="C202" s="31" t="s">
        <v>196</v>
      </c>
      <c r="D202" s="32" t="s">
        <v>16</v>
      </c>
      <c r="E202" s="31" t="s">
        <v>17</v>
      </c>
      <c r="F202" s="33" t="s">
        <v>18</v>
      </c>
      <c r="G202" s="34" t="s">
        <v>19</v>
      </c>
      <c r="H202" s="34" t="s">
        <v>20</v>
      </c>
      <c r="I202" s="35" t="s">
        <v>21</v>
      </c>
      <c r="J202" s="31" t="s">
        <v>22</v>
      </c>
      <c r="K202" s="31" t="s">
        <v>23</v>
      </c>
      <c r="L202" s="34" t="s">
        <v>24</v>
      </c>
      <c r="M202" s="36" t="s">
        <v>25</v>
      </c>
      <c r="N202" s="108"/>
      <c r="O202" s="108"/>
      <c r="P202" s="108"/>
      <c r="Q202" s="108"/>
      <c r="R202" s="108"/>
      <c r="S202" s="108"/>
      <c r="T202" s="108"/>
      <c r="U202" s="108"/>
      <c r="V202" s="108"/>
    </row>
    <row r="203" spans="1:22" ht="45" customHeight="1" x14ac:dyDescent="0.3">
      <c r="A203" s="78"/>
      <c r="B203" s="195" t="s">
        <v>326</v>
      </c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7"/>
      <c r="N203" s="108"/>
      <c r="O203" s="108"/>
      <c r="P203" s="108"/>
      <c r="Q203" s="108"/>
      <c r="R203" s="108"/>
      <c r="S203" s="108"/>
      <c r="T203" s="108"/>
      <c r="U203" s="108"/>
      <c r="V203" s="108"/>
    </row>
    <row r="204" spans="1:22" ht="14.25" customHeight="1" x14ac:dyDescent="0.3">
      <c r="A204" s="10"/>
      <c r="B204" s="53" t="s">
        <v>327</v>
      </c>
      <c r="C204" s="129" t="s">
        <v>328</v>
      </c>
      <c r="D204" s="47" t="s">
        <v>199</v>
      </c>
      <c r="E204" s="47" t="s">
        <v>329</v>
      </c>
      <c r="F204" s="122">
        <v>0.49</v>
      </c>
      <c r="G204" s="123">
        <v>18</v>
      </c>
      <c r="H204" s="123">
        <v>50</v>
      </c>
      <c r="I204" s="124">
        <v>0.25</v>
      </c>
      <c r="J204" s="51">
        <f t="shared" ref="J204:J207" si="3">K204*0.65</f>
        <v>128.52449999999999</v>
      </c>
      <c r="K204" s="50">
        <v>197.73</v>
      </c>
      <c r="L204" s="97"/>
      <c r="M204" s="50"/>
      <c r="N204" s="108"/>
      <c r="O204" s="108"/>
      <c r="P204" s="108"/>
      <c r="Q204" s="108"/>
      <c r="R204" s="108"/>
      <c r="S204" s="108"/>
      <c r="T204" s="108"/>
      <c r="U204" s="108"/>
      <c r="V204" s="108"/>
    </row>
    <row r="205" spans="1:22" ht="27" customHeight="1" x14ac:dyDescent="0.3">
      <c r="A205" s="10"/>
      <c r="B205" s="53" t="s">
        <v>330</v>
      </c>
      <c r="C205" s="111" t="s">
        <v>331</v>
      </c>
      <c r="D205" s="47" t="s">
        <v>332</v>
      </c>
      <c r="E205" s="47">
        <v>2</v>
      </c>
      <c r="F205" s="122">
        <v>1.73</v>
      </c>
      <c r="G205" s="123">
        <v>25</v>
      </c>
      <c r="H205" s="123">
        <v>40</v>
      </c>
      <c r="I205" s="124">
        <v>0.25</v>
      </c>
      <c r="J205" s="51">
        <f t="shared" si="3"/>
        <v>46.67</v>
      </c>
      <c r="K205" s="50">
        <v>71.8</v>
      </c>
      <c r="L205" s="97"/>
      <c r="M205" s="50"/>
      <c r="N205" s="108"/>
      <c r="O205" s="108"/>
      <c r="P205" s="108"/>
      <c r="Q205" s="108"/>
      <c r="R205" s="108"/>
      <c r="S205" s="108"/>
      <c r="T205" s="108"/>
      <c r="U205" s="108"/>
      <c r="V205" s="108"/>
    </row>
    <row r="206" spans="1:22" ht="27" customHeight="1" x14ac:dyDescent="0.3">
      <c r="A206" s="10"/>
      <c r="B206" s="53" t="s">
        <v>333</v>
      </c>
      <c r="C206" s="129" t="s">
        <v>334</v>
      </c>
      <c r="D206" s="47" t="s">
        <v>32</v>
      </c>
      <c r="E206" s="47">
        <v>12</v>
      </c>
      <c r="F206" s="52">
        <v>0.96</v>
      </c>
      <c r="G206" s="53">
        <v>17</v>
      </c>
      <c r="H206" s="53">
        <v>72</v>
      </c>
      <c r="I206" s="124">
        <v>0.25</v>
      </c>
      <c r="J206" s="121">
        <f t="shared" si="3"/>
        <v>5.1935000000000002</v>
      </c>
      <c r="K206" s="51">
        <v>7.99</v>
      </c>
      <c r="L206" s="53"/>
      <c r="M206" s="50"/>
      <c r="N206" s="108"/>
      <c r="O206" s="108"/>
      <c r="P206" s="108"/>
      <c r="Q206" s="108"/>
      <c r="R206" s="108"/>
      <c r="S206" s="108"/>
      <c r="T206" s="108"/>
      <c r="U206" s="108"/>
      <c r="V206" s="108"/>
    </row>
    <row r="207" spans="1:22" ht="27" customHeight="1" x14ac:dyDescent="0.3">
      <c r="A207" s="10"/>
      <c r="B207" s="53" t="s">
        <v>335</v>
      </c>
      <c r="C207" s="129" t="s">
        <v>336</v>
      </c>
      <c r="D207" s="47" t="s">
        <v>35</v>
      </c>
      <c r="E207" s="47">
        <v>6</v>
      </c>
      <c r="F207" s="52">
        <v>0.59</v>
      </c>
      <c r="G207" s="53">
        <v>17</v>
      </c>
      <c r="H207" s="53">
        <v>80</v>
      </c>
      <c r="I207" s="124">
        <v>0.25</v>
      </c>
      <c r="J207" s="121">
        <f t="shared" si="3"/>
        <v>7.7935000000000008</v>
      </c>
      <c r="K207" s="51">
        <v>11.99</v>
      </c>
      <c r="L207" s="53"/>
      <c r="M207" s="50"/>
      <c r="N207" s="108"/>
      <c r="O207" s="108"/>
      <c r="P207" s="108"/>
      <c r="Q207" s="108"/>
      <c r="R207" s="108"/>
      <c r="S207" s="108"/>
      <c r="T207" s="108"/>
      <c r="U207" s="108"/>
      <c r="V207" s="108"/>
    </row>
    <row r="208" spans="1:22" ht="14.25" customHeight="1" x14ac:dyDescent="0.3">
      <c r="A208" s="10"/>
      <c r="B208" s="53" t="s">
        <v>337</v>
      </c>
      <c r="C208" s="129" t="s">
        <v>338</v>
      </c>
      <c r="D208" s="79" t="s">
        <v>339</v>
      </c>
      <c r="E208" s="79">
        <v>12</v>
      </c>
      <c r="F208" s="52">
        <v>0.61</v>
      </c>
      <c r="G208" s="53">
        <v>15</v>
      </c>
      <c r="H208" s="53">
        <v>72</v>
      </c>
      <c r="I208" s="124">
        <v>0.25</v>
      </c>
      <c r="J208" s="121">
        <f>K208*0.7</f>
        <v>3.4929999999999999</v>
      </c>
      <c r="K208" s="51">
        <v>4.99</v>
      </c>
      <c r="L208" s="53"/>
      <c r="M208" s="50"/>
      <c r="N208" s="108"/>
      <c r="O208" s="108"/>
      <c r="P208" s="108"/>
      <c r="Q208" s="108"/>
      <c r="R208" s="108"/>
      <c r="S208" s="108"/>
      <c r="T208" s="108"/>
      <c r="U208" s="108"/>
      <c r="V208" s="108"/>
    </row>
    <row r="209" spans="1:22" ht="27" customHeight="1" x14ac:dyDescent="0.3">
      <c r="A209" s="10"/>
      <c r="B209" s="53" t="s">
        <v>340</v>
      </c>
      <c r="C209" s="111" t="s">
        <v>341</v>
      </c>
      <c r="D209" s="47" t="s">
        <v>32</v>
      </c>
      <c r="E209" s="47">
        <v>12</v>
      </c>
      <c r="F209" s="52">
        <v>0.96</v>
      </c>
      <c r="G209" s="53">
        <v>17</v>
      </c>
      <c r="H209" s="53">
        <v>72</v>
      </c>
      <c r="I209" s="124">
        <v>0.25</v>
      </c>
      <c r="J209" s="121">
        <f t="shared" ref="J209:J210" si="4">K209*0.65</f>
        <v>5.1935000000000002</v>
      </c>
      <c r="K209" s="51">
        <v>7.99</v>
      </c>
      <c r="L209" s="53"/>
      <c r="M209" s="50"/>
      <c r="N209" s="108"/>
      <c r="O209" s="108"/>
      <c r="P209" s="108"/>
      <c r="Q209" s="108"/>
      <c r="R209" s="108"/>
      <c r="S209" s="108"/>
      <c r="T209" s="108"/>
      <c r="U209" s="108"/>
      <c r="V209" s="108"/>
    </row>
    <row r="210" spans="1:22" ht="27" customHeight="1" x14ac:dyDescent="0.3">
      <c r="A210" s="10"/>
      <c r="B210" s="53" t="s">
        <v>342</v>
      </c>
      <c r="C210" s="111" t="s">
        <v>341</v>
      </c>
      <c r="D210" s="47" t="s">
        <v>35</v>
      </c>
      <c r="E210" s="47">
        <v>6</v>
      </c>
      <c r="F210" s="52">
        <v>0.59</v>
      </c>
      <c r="G210" s="53">
        <v>17</v>
      </c>
      <c r="H210" s="53">
        <v>80</v>
      </c>
      <c r="I210" s="124">
        <v>0.25</v>
      </c>
      <c r="J210" s="121">
        <f t="shared" si="4"/>
        <v>7.7935000000000008</v>
      </c>
      <c r="K210" s="51">
        <v>11.99</v>
      </c>
      <c r="L210" s="53"/>
      <c r="M210" s="50"/>
      <c r="N210" s="108"/>
      <c r="O210" s="108"/>
      <c r="P210" s="108"/>
      <c r="Q210" s="108"/>
      <c r="R210" s="108"/>
      <c r="S210" s="108"/>
      <c r="T210" s="108"/>
      <c r="U210" s="108"/>
      <c r="V210" s="108"/>
    </row>
    <row r="211" spans="1:22" ht="14.25" customHeight="1" x14ac:dyDescent="0.3">
      <c r="A211" s="10"/>
      <c r="B211" s="53" t="s">
        <v>343</v>
      </c>
      <c r="C211" s="129" t="s">
        <v>344</v>
      </c>
      <c r="D211" s="79" t="s">
        <v>339</v>
      </c>
      <c r="E211" s="79">
        <v>12</v>
      </c>
      <c r="F211" s="52">
        <v>0.61</v>
      </c>
      <c r="G211" s="53">
        <v>15</v>
      </c>
      <c r="H211" s="53">
        <v>72</v>
      </c>
      <c r="I211" s="124">
        <v>0.25</v>
      </c>
      <c r="J211" s="121">
        <f>K211*0.7</f>
        <v>3.4929999999999999</v>
      </c>
      <c r="K211" s="51">
        <v>4.99</v>
      </c>
      <c r="L211" s="53"/>
      <c r="M211" s="50"/>
      <c r="N211" s="108"/>
      <c r="O211" s="108"/>
      <c r="P211" s="108"/>
      <c r="Q211" s="108"/>
      <c r="R211" s="108"/>
      <c r="S211" s="108"/>
      <c r="T211" s="108"/>
      <c r="U211" s="108"/>
      <c r="V211" s="108"/>
    </row>
    <row r="212" spans="1:22" ht="27" customHeight="1" x14ac:dyDescent="0.3">
      <c r="A212" s="10"/>
      <c r="B212" s="53" t="s">
        <v>345</v>
      </c>
      <c r="C212" s="111" t="s">
        <v>346</v>
      </c>
      <c r="D212" s="47" t="s">
        <v>52</v>
      </c>
      <c r="E212" s="47">
        <v>12</v>
      </c>
      <c r="F212" s="52">
        <v>0.35</v>
      </c>
      <c r="G212" s="53">
        <v>11</v>
      </c>
      <c r="H212" s="53">
        <v>231</v>
      </c>
      <c r="I212" s="124">
        <v>0.25</v>
      </c>
      <c r="J212" s="121">
        <f t="shared" ref="J212:J223" si="5">K212*0.65</f>
        <v>3.8935000000000004</v>
      </c>
      <c r="K212" s="51">
        <v>5.99</v>
      </c>
      <c r="L212" s="53"/>
      <c r="M212" s="50"/>
      <c r="N212" s="108"/>
      <c r="O212" s="108"/>
      <c r="P212" s="108"/>
      <c r="Q212" s="108"/>
      <c r="R212" s="108"/>
      <c r="S212" s="108"/>
      <c r="T212" s="108"/>
      <c r="U212" s="108"/>
      <c r="V212" s="108"/>
    </row>
    <row r="213" spans="1:22" ht="27" customHeight="1" x14ac:dyDescent="0.3">
      <c r="A213" s="10"/>
      <c r="B213" s="53" t="s">
        <v>347</v>
      </c>
      <c r="C213" s="111" t="s">
        <v>346</v>
      </c>
      <c r="D213" s="47" t="s">
        <v>281</v>
      </c>
      <c r="E213" s="47">
        <v>12</v>
      </c>
      <c r="F213" s="52">
        <v>0.79</v>
      </c>
      <c r="G213" s="53">
        <v>28</v>
      </c>
      <c r="H213" s="53">
        <v>66</v>
      </c>
      <c r="I213" s="124">
        <v>0.25</v>
      </c>
      <c r="J213" s="121">
        <f t="shared" si="5"/>
        <v>10.003500000000001</v>
      </c>
      <c r="K213" s="51">
        <v>15.39</v>
      </c>
      <c r="L213" s="53"/>
      <c r="M213" s="50"/>
      <c r="N213" s="108"/>
      <c r="O213" s="108"/>
      <c r="P213" s="108"/>
      <c r="Q213" s="108"/>
      <c r="R213" s="108"/>
      <c r="S213" s="108"/>
      <c r="T213" s="108"/>
      <c r="U213" s="108"/>
      <c r="V213" s="108"/>
    </row>
    <row r="214" spans="1:22" ht="27" customHeight="1" x14ac:dyDescent="0.3">
      <c r="A214" s="10"/>
      <c r="B214" s="53" t="s">
        <v>348</v>
      </c>
      <c r="C214" s="111" t="s">
        <v>349</v>
      </c>
      <c r="D214" s="47" t="s">
        <v>52</v>
      </c>
      <c r="E214" s="47">
        <v>12</v>
      </c>
      <c r="F214" s="52">
        <v>0.35</v>
      </c>
      <c r="G214" s="53">
        <v>11</v>
      </c>
      <c r="H214" s="53">
        <v>231</v>
      </c>
      <c r="I214" s="124">
        <v>0.25</v>
      </c>
      <c r="J214" s="121">
        <f t="shared" si="5"/>
        <v>3.8935000000000004</v>
      </c>
      <c r="K214" s="51">
        <v>5.99</v>
      </c>
      <c r="L214" s="53"/>
      <c r="M214" s="50"/>
      <c r="N214" s="108"/>
      <c r="O214" s="108"/>
      <c r="P214" s="108"/>
      <c r="Q214" s="108"/>
      <c r="R214" s="108"/>
      <c r="S214" s="108"/>
      <c r="T214" s="108"/>
      <c r="U214" s="108"/>
      <c r="V214" s="108"/>
    </row>
    <row r="215" spans="1:22" ht="27" customHeight="1" x14ac:dyDescent="0.25">
      <c r="A215" s="10"/>
      <c r="B215" s="53" t="s">
        <v>350</v>
      </c>
      <c r="C215" s="111" t="s">
        <v>349</v>
      </c>
      <c r="D215" s="47" t="s">
        <v>281</v>
      </c>
      <c r="E215" s="47">
        <v>12</v>
      </c>
      <c r="F215" s="52">
        <v>0.79</v>
      </c>
      <c r="G215" s="53">
        <v>28</v>
      </c>
      <c r="H215" s="53">
        <v>66</v>
      </c>
      <c r="I215" s="124">
        <v>0.25</v>
      </c>
      <c r="J215" s="121">
        <f t="shared" si="5"/>
        <v>10.003500000000001</v>
      </c>
      <c r="K215" s="51">
        <v>15.39</v>
      </c>
      <c r="L215" s="53"/>
      <c r="M215" s="50"/>
    </row>
    <row r="216" spans="1:22" ht="27" customHeight="1" x14ac:dyDescent="0.25">
      <c r="A216" s="10"/>
      <c r="B216" s="53" t="s">
        <v>351</v>
      </c>
      <c r="C216" s="129" t="s">
        <v>352</v>
      </c>
      <c r="D216" s="47" t="s">
        <v>353</v>
      </c>
      <c r="E216" s="47">
        <v>12</v>
      </c>
      <c r="F216" s="52">
        <v>0.25</v>
      </c>
      <c r="G216" s="53">
        <v>8</v>
      </c>
      <c r="H216" s="53">
        <v>231</v>
      </c>
      <c r="I216" s="124">
        <v>0.25</v>
      </c>
      <c r="J216" s="121">
        <f t="shared" si="5"/>
        <v>6.4935</v>
      </c>
      <c r="K216" s="51">
        <v>9.99</v>
      </c>
      <c r="L216" s="53"/>
      <c r="M216" s="50"/>
    </row>
    <row r="217" spans="1:22" ht="27" customHeight="1" x14ac:dyDescent="0.3">
      <c r="A217" s="10"/>
      <c r="B217" s="53" t="s">
        <v>354</v>
      </c>
      <c r="C217" s="111" t="s">
        <v>355</v>
      </c>
      <c r="D217" s="47" t="s">
        <v>356</v>
      </c>
      <c r="E217" s="47">
        <v>24</v>
      </c>
      <c r="F217" s="52">
        <v>0.66</v>
      </c>
      <c r="G217" s="63">
        <v>3.5</v>
      </c>
      <c r="H217" s="63">
        <v>200</v>
      </c>
      <c r="I217" s="124">
        <v>0.25</v>
      </c>
      <c r="J217" s="121">
        <f t="shared" si="5"/>
        <v>2.5935000000000001</v>
      </c>
      <c r="K217" s="51">
        <v>3.99</v>
      </c>
      <c r="L217" s="53"/>
      <c r="M217" s="50"/>
      <c r="N217" s="108"/>
      <c r="O217" s="108"/>
      <c r="P217" s="108"/>
      <c r="Q217" s="108"/>
      <c r="R217" s="108"/>
      <c r="S217" s="108"/>
      <c r="T217" s="108"/>
      <c r="U217" s="108"/>
      <c r="V217" s="108"/>
    </row>
    <row r="218" spans="1:22" ht="27" customHeight="1" x14ac:dyDescent="0.3">
      <c r="A218" s="10"/>
      <c r="B218" s="53" t="s">
        <v>357</v>
      </c>
      <c r="C218" s="129" t="s">
        <v>358</v>
      </c>
      <c r="D218" s="47" t="s">
        <v>359</v>
      </c>
      <c r="E218" s="47">
        <v>12</v>
      </c>
      <c r="F218" s="52">
        <v>0.28000000000000003</v>
      </c>
      <c r="G218" s="53">
        <v>8</v>
      </c>
      <c r="H218" s="53">
        <v>150</v>
      </c>
      <c r="I218" s="124">
        <v>0.25</v>
      </c>
      <c r="J218" s="121">
        <f t="shared" si="5"/>
        <v>5.8435000000000006</v>
      </c>
      <c r="K218" s="51">
        <v>8.99</v>
      </c>
      <c r="L218" s="53"/>
      <c r="M218" s="50"/>
      <c r="N218" s="108"/>
      <c r="O218" s="108"/>
      <c r="P218" s="108"/>
      <c r="Q218" s="108"/>
      <c r="R218" s="108"/>
      <c r="S218" s="108"/>
      <c r="T218" s="108"/>
      <c r="U218" s="108"/>
      <c r="V218" s="108"/>
    </row>
    <row r="219" spans="1:22" ht="27" customHeight="1" x14ac:dyDescent="0.3">
      <c r="A219" s="10"/>
      <c r="B219" s="53" t="s">
        <v>360</v>
      </c>
      <c r="C219" s="129" t="s">
        <v>361</v>
      </c>
      <c r="D219" s="47" t="s">
        <v>64</v>
      </c>
      <c r="E219" s="47">
        <v>12</v>
      </c>
      <c r="F219" s="52">
        <v>0.59</v>
      </c>
      <c r="G219" s="53">
        <v>25</v>
      </c>
      <c r="H219" s="53">
        <v>100</v>
      </c>
      <c r="I219" s="124">
        <v>0.25</v>
      </c>
      <c r="J219" s="121">
        <f t="shared" si="5"/>
        <v>19.493500000000001</v>
      </c>
      <c r="K219" s="51">
        <v>29.99</v>
      </c>
      <c r="L219" s="53"/>
      <c r="M219" s="50"/>
      <c r="N219" s="108"/>
      <c r="O219" s="108"/>
      <c r="P219" s="108"/>
      <c r="Q219" s="108"/>
      <c r="R219" s="108"/>
      <c r="S219" s="108"/>
      <c r="T219" s="108"/>
      <c r="U219" s="108"/>
      <c r="V219" s="108"/>
    </row>
    <row r="220" spans="1:22" ht="27" customHeight="1" x14ac:dyDescent="0.3">
      <c r="A220" s="10"/>
      <c r="B220" s="53" t="s">
        <v>362</v>
      </c>
      <c r="C220" s="111" t="s">
        <v>363</v>
      </c>
      <c r="D220" s="47" t="s">
        <v>306</v>
      </c>
      <c r="E220" s="47">
        <v>12</v>
      </c>
      <c r="F220" s="52">
        <v>0.15</v>
      </c>
      <c r="G220" s="53">
        <v>5</v>
      </c>
      <c r="H220" s="53">
        <v>336</v>
      </c>
      <c r="I220" s="124">
        <v>0.25</v>
      </c>
      <c r="J220" s="121">
        <f t="shared" si="5"/>
        <v>3.2435</v>
      </c>
      <c r="K220" s="51">
        <v>4.99</v>
      </c>
      <c r="L220" s="53"/>
      <c r="M220" s="50"/>
      <c r="N220" s="108"/>
      <c r="O220" s="108"/>
      <c r="P220" s="108"/>
      <c r="Q220" s="108"/>
      <c r="R220" s="108"/>
      <c r="S220" s="108"/>
      <c r="T220" s="108"/>
      <c r="U220" s="108"/>
      <c r="V220" s="108"/>
    </row>
    <row r="221" spans="1:22" ht="27" customHeight="1" x14ac:dyDescent="0.3">
      <c r="A221" s="10"/>
      <c r="B221" s="53" t="s">
        <v>364</v>
      </c>
      <c r="C221" s="111" t="s">
        <v>365</v>
      </c>
      <c r="D221" s="47" t="s">
        <v>85</v>
      </c>
      <c r="E221" s="47">
        <v>12</v>
      </c>
      <c r="F221" s="52">
        <v>0.54</v>
      </c>
      <c r="G221" s="53">
        <v>14</v>
      </c>
      <c r="H221" s="53">
        <v>126</v>
      </c>
      <c r="I221" s="124">
        <v>0.25</v>
      </c>
      <c r="J221" s="121">
        <f t="shared" si="5"/>
        <v>3.8935000000000004</v>
      </c>
      <c r="K221" s="51">
        <v>5.99</v>
      </c>
      <c r="L221" s="53"/>
      <c r="M221" s="50"/>
      <c r="N221" s="108"/>
      <c r="O221" s="108"/>
      <c r="P221" s="108"/>
      <c r="Q221" s="108"/>
      <c r="R221" s="108"/>
      <c r="S221" s="108"/>
      <c r="T221" s="108"/>
      <c r="U221" s="108"/>
      <c r="V221" s="108"/>
    </row>
    <row r="222" spans="1:22" ht="27" customHeight="1" x14ac:dyDescent="0.3">
      <c r="A222" s="10"/>
      <c r="B222" s="53" t="s">
        <v>366</v>
      </c>
      <c r="C222" s="111" t="s">
        <v>367</v>
      </c>
      <c r="D222" s="47" t="s">
        <v>55</v>
      </c>
      <c r="E222" s="47">
        <v>12</v>
      </c>
      <c r="F222" s="52">
        <v>0.18</v>
      </c>
      <c r="G222" s="53">
        <v>6</v>
      </c>
      <c r="H222" s="53">
        <v>264</v>
      </c>
      <c r="I222" s="124">
        <v>0.25</v>
      </c>
      <c r="J222" s="121">
        <f t="shared" si="5"/>
        <v>5.1935000000000002</v>
      </c>
      <c r="K222" s="51">
        <v>7.99</v>
      </c>
      <c r="L222" s="53"/>
      <c r="M222" s="50"/>
      <c r="N222" s="108"/>
      <c r="O222" s="108"/>
      <c r="P222" s="108"/>
      <c r="Q222" s="108"/>
      <c r="R222" s="108"/>
      <c r="S222" s="108"/>
      <c r="T222" s="108"/>
      <c r="U222" s="108"/>
      <c r="V222" s="108"/>
    </row>
    <row r="223" spans="1:22" ht="14.25" customHeight="1" thickBot="1" x14ac:dyDescent="0.35">
      <c r="A223" s="10"/>
      <c r="B223" s="53" t="s">
        <v>368</v>
      </c>
      <c r="C223" s="111" t="s">
        <v>369</v>
      </c>
      <c r="D223" s="49" t="s">
        <v>61</v>
      </c>
      <c r="E223" s="49">
        <v>12</v>
      </c>
      <c r="F223" s="52">
        <v>0.3</v>
      </c>
      <c r="G223" s="53">
        <v>8</v>
      </c>
      <c r="H223" s="53">
        <v>231</v>
      </c>
      <c r="I223" s="124">
        <v>0.25</v>
      </c>
      <c r="J223" s="126">
        <f t="shared" si="5"/>
        <v>5.1935000000000002</v>
      </c>
      <c r="K223" s="70">
        <v>7.99</v>
      </c>
      <c r="L223" s="71"/>
      <c r="M223" s="91"/>
      <c r="N223" s="108"/>
      <c r="O223" s="108"/>
      <c r="P223" s="108"/>
      <c r="Q223" s="108"/>
      <c r="R223" s="108"/>
      <c r="S223" s="108"/>
      <c r="T223" s="108"/>
      <c r="U223" s="108"/>
      <c r="V223" s="108"/>
    </row>
    <row r="224" spans="1:22" ht="36.75" customHeight="1" thickBot="1" x14ac:dyDescent="0.35">
      <c r="A224" s="10"/>
      <c r="B224" s="75"/>
      <c r="C224" s="130"/>
      <c r="D224" s="112"/>
      <c r="E224" s="112"/>
      <c r="F224" s="74"/>
      <c r="G224" s="75"/>
      <c r="H224" s="75"/>
      <c r="I224" s="131"/>
      <c r="J224" s="198" t="s">
        <v>370</v>
      </c>
      <c r="K224" s="204"/>
      <c r="L224" s="132"/>
      <c r="M224" s="133"/>
      <c r="N224" s="108"/>
      <c r="O224" s="108"/>
      <c r="P224" s="108"/>
      <c r="Q224" s="108"/>
      <c r="R224" s="108"/>
      <c r="S224" s="108"/>
      <c r="T224" s="108"/>
      <c r="U224" s="108"/>
      <c r="V224" s="108"/>
    </row>
    <row r="225" spans="1:22" ht="30" customHeight="1" x14ac:dyDescent="0.3">
      <c r="A225" s="10"/>
      <c r="B225" s="75"/>
      <c r="C225" s="130"/>
      <c r="D225" s="112"/>
      <c r="E225" s="112"/>
      <c r="F225" s="74"/>
      <c r="G225" s="75"/>
      <c r="H225" s="75"/>
      <c r="I225" s="131"/>
      <c r="J225" s="127"/>
      <c r="K225" s="127"/>
      <c r="L225" s="128"/>
      <c r="M225" s="127"/>
      <c r="N225" s="108"/>
      <c r="O225" s="108"/>
      <c r="P225" s="108"/>
      <c r="Q225" s="108"/>
      <c r="R225" s="108"/>
      <c r="S225" s="108"/>
      <c r="T225" s="108"/>
      <c r="U225" s="108"/>
      <c r="V225" s="108"/>
    </row>
    <row r="226" spans="1:22" ht="46.5" customHeight="1" x14ac:dyDescent="0.3">
      <c r="A226" s="31" t="s">
        <v>371</v>
      </c>
      <c r="B226" s="32" t="s">
        <v>14</v>
      </c>
      <c r="C226" s="31" t="s">
        <v>196</v>
      </c>
      <c r="D226" s="32" t="s">
        <v>16</v>
      </c>
      <c r="E226" s="31" t="s">
        <v>17</v>
      </c>
      <c r="F226" s="33" t="s">
        <v>18</v>
      </c>
      <c r="G226" s="34" t="s">
        <v>19</v>
      </c>
      <c r="H226" s="34" t="s">
        <v>20</v>
      </c>
      <c r="I226" s="35" t="s">
        <v>21</v>
      </c>
      <c r="J226" s="31" t="s">
        <v>22</v>
      </c>
      <c r="K226" s="31" t="s">
        <v>23</v>
      </c>
      <c r="L226" s="34" t="s">
        <v>24</v>
      </c>
      <c r="M226" s="36" t="s">
        <v>25</v>
      </c>
      <c r="N226" s="108"/>
      <c r="O226" s="108"/>
      <c r="P226" s="108"/>
      <c r="Q226" s="108"/>
      <c r="R226" s="108"/>
      <c r="S226" s="108"/>
      <c r="T226" s="108"/>
      <c r="U226" s="108"/>
      <c r="V226" s="108"/>
    </row>
    <row r="227" spans="1:22" ht="45" customHeight="1" x14ac:dyDescent="0.3">
      <c r="A227" s="78"/>
      <c r="B227" s="226" t="s">
        <v>372</v>
      </c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  <c r="M227" s="228"/>
      <c r="N227" s="108"/>
      <c r="O227" s="108"/>
      <c r="P227" s="108"/>
      <c r="Q227" s="108"/>
      <c r="R227" s="108"/>
      <c r="S227" s="108"/>
      <c r="T227" s="108"/>
      <c r="U227" s="108"/>
      <c r="V227" s="108"/>
    </row>
    <row r="228" spans="1:22" ht="24.75" customHeight="1" x14ac:dyDescent="0.3">
      <c r="A228" s="10"/>
      <c r="B228" s="47">
        <v>80025</v>
      </c>
      <c r="C228" s="48" t="s">
        <v>373</v>
      </c>
      <c r="D228" s="47" t="s">
        <v>115</v>
      </c>
      <c r="E228" s="47">
        <v>12</v>
      </c>
      <c r="F228" s="52">
        <v>0.93</v>
      </c>
      <c r="G228" s="53">
        <v>17</v>
      </c>
      <c r="H228" s="53">
        <v>72</v>
      </c>
      <c r="I228" s="54">
        <v>0.25</v>
      </c>
      <c r="J228" s="51">
        <f t="shared" ref="J228:J247" si="6">K228*0.6</f>
        <v>5.202</v>
      </c>
      <c r="K228" s="51">
        <v>8.67</v>
      </c>
      <c r="L228" s="53"/>
      <c r="M228" s="51"/>
      <c r="N228" s="108"/>
      <c r="O228" s="108"/>
      <c r="P228" s="108"/>
      <c r="Q228" s="108"/>
      <c r="R228" s="108"/>
      <c r="S228" s="108"/>
      <c r="T228" s="108"/>
      <c r="U228" s="108"/>
      <c r="V228" s="108"/>
    </row>
    <row r="229" spans="1:22" ht="30" customHeight="1" x14ac:dyDescent="0.3">
      <c r="A229" s="10"/>
      <c r="B229" s="47">
        <v>80026</v>
      </c>
      <c r="C229" s="48" t="s">
        <v>374</v>
      </c>
      <c r="D229" s="47" t="s">
        <v>115</v>
      </c>
      <c r="E229" s="47">
        <v>12</v>
      </c>
      <c r="F229" s="52">
        <v>0.93</v>
      </c>
      <c r="G229" s="53">
        <v>17</v>
      </c>
      <c r="H229" s="53">
        <v>72</v>
      </c>
      <c r="I229" s="54">
        <v>0.25</v>
      </c>
      <c r="J229" s="51">
        <f t="shared" si="6"/>
        <v>5.202</v>
      </c>
      <c r="K229" s="51">
        <v>8.67</v>
      </c>
      <c r="L229" s="53"/>
      <c r="M229" s="51"/>
      <c r="N229" s="108"/>
      <c r="O229" s="108"/>
      <c r="P229" s="108"/>
      <c r="Q229" s="108"/>
      <c r="R229" s="108"/>
      <c r="S229" s="108"/>
      <c r="T229" s="108"/>
      <c r="U229" s="108"/>
      <c r="V229" s="108"/>
    </row>
    <row r="230" spans="1:22" ht="30" customHeight="1" x14ac:dyDescent="0.3">
      <c r="A230" s="10"/>
      <c r="B230" s="47">
        <v>80022</v>
      </c>
      <c r="C230" s="48" t="s">
        <v>373</v>
      </c>
      <c r="D230" s="47" t="s">
        <v>153</v>
      </c>
      <c r="E230" s="47">
        <v>6</v>
      </c>
      <c r="F230" s="52">
        <v>0.73</v>
      </c>
      <c r="G230" s="53">
        <v>17</v>
      </c>
      <c r="H230" s="53">
        <v>80</v>
      </c>
      <c r="I230" s="54">
        <v>0.25</v>
      </c>
      <c r="J230" s="51">
        <f t="shared" si="6"/>
        <v>7.7759999999999998</v>
      </c>
      <c r="K230" s="51">
        <v>12.96</v>
      </c>
      <c r="L230" s="53"/>
      <c r="M230" s="51"/>
      <c r="N230" s="108"/>
      <c r="O230" s="108"/>
      <c r="P230" s="108"/>
      <c r="Q230" s="108"/>
      <c r="R230" s="108"/>
      <c r="S230" s="108"/>
      <c r="T230" s="108"/>
      <c r="U230" s="108"/>
      <c r="V230" s="108"/>
    </row>
    <row r="231" spans="1:22" ht="30" customHeight="1" x14ac:dyDescent="0.3">
      <c r="A231" s="10"/>
      <c r="B231" s="47">
        <v>80024</v>
      </c>
      <c r="C231" s="48" t="s">
        <v>374</v>
      </c>
      <c r="D231" s="47" t="s">
        <v>153</v>
      </c>
      <c r="E231" s="47">
        <v>6</v>
      </c>
      <c r="F231" s="52">
        <v>0.73</v>
      </c>
      <c r="G231" s="53">
        <v>17</v>
      </c>
      <c r="H231" s="53">
        <v>80</v>
      </c>
      <c r="I231" s="54">
        <v>0.25</v>
      </c>
      <c r="J231" s="51">
        <f t="shared" si="6"/>
        <v>7.7759999999999998</v>
      </c>
      <c r="K231" s="51">
        <v>12.96</v>
      </c>
      <c r="L231" s="53"/>
      <c r="M231" s="51"/>
      <c r="N231" s="108"/>
      <c r="O231" s="108"/>
      <c r="P231" s="108"/>
      <c r="Q231" s="108"/>
      <c r="R231" s="108"/>
      <c r="S231" s="108"/>
      <c r="T231" s="108"/>
      <c r="U231" s="108"/>
      <c r="V231" s="108"/>
    </row>
    <row r="232" spans="1:22" ht="30" customHeight="1" x14ac:dyDescent="0.3">
      <c r="A232" s="10"/>
      <c r="B232" s="47">
        <v>80056</v>
      </c>
      <c r="C232" s="55" t="s">
        <v>373</v>
      </c>
      <c r="D232" s="56" t="s">
        <v>375</v>
      </c>
      <c r="E232" s="56">
        <v>6</v>
      </c>
      <c r="F232" s="59">
        <v>0.72</v>
      </c>
      <c r="G232" s="60">
        <v>17.5</v>
      </c>
      <c r="H232" s="61">
        <v>80</v>
      </c>
      <c r="I232" s="62">
        <v>0.3</v>
      </c>
      <c r="J232" s="58">
        <f t="shared" si="6"/>
        <v>7.194</v>
      </c>
      <c r="K232" s="58">
        <v>11.99</v>
      </c>
      <c r="L232" s="61"/>
      <c r="M232" s="58"/>
      <c r="N232" s="108"/>
      <c r="O232" s="108"/>
      <c r="P232" s="108"/>
      <c r="Q232" s="108"/>
      <c r="R232" s="108"/>
      <c r="S232" s="108"/>
      <c r="T232" s="108"/>
      <c r="U232" s="108"/>
      <c r="V232" s="108"/>
    </row>
    <row r="233" spans="1:22" ht="30" customHeight="1" x14ac:dyDescent="0.3">
      <c r="A233" s="10"/>
      <c r="B233" s="47">
        <v>80057</v>
      </c>
      <c r="C233" s="55" t="s">
        <v>374</v>
      </c>
      <c r="D233" s="56" t="s">
        <v>375</v>
      </c>
      <c r="E233" s="56">
        <v>6</v>
      </c>
      <c r="F233" s="59">
        <v>0.72</v>
      </c>
      <c r="G233" s="60">
        <v>17.5</v>
      </c>
      <c r="H233" s="61">
        <v>80</v>
      </c>
      <c r="I233" s="62">
        <v>0.3</v>
      </c>
      <c r="J233" s="58">
        <f t="shared" si="6"/>
        <v>7.194</v>
      </c>
      <c r="K233" s="58">
        <v>11.99</v>
      </c>
      <c r="L233" s="61"/>
      <c r="M233" s="58"/>
      <c r="N233" s="108"/>
      <c r="O233" s="108"/>
      <c r="P233" s="108"/>
      <c r="Q233" s="108"/>
      <c r="R233" s="108"/>
      <c r="S233" s="108"/>
      <c r="T233" s="108"/>
      <c r="U233" s="108"/>
      <c r="V233" s="108"/>
    </row>
    <row r="234" spans="1:22" ht="30" customHeight="1" x14ac:dyDescent="0.3">
      <c r="A234" s="10"/>
      <c r="B234" s="47">
        <v>80043</v>
      </c>
      <c r="C234" s="48" t="s">
        <v>373</v>
      </c>
      <c r="D234" s="47" t="s">
        <v>376</v>
      </c>
      <c r="E234" s="47">
        <v>4</v>
      </c>
      <c r="F234" s="52">
        <v>1.1399999999999999</v>
      </c>
      <c r="G234" s="53">
        <v>21</v>
      </c>
      <c r="H234" s="53">
        <v>50</v>
      </c>
      <c r="I234" s="54">
        <v>0.25</v>
      </c>
      <c r="J234" s="51">
        <f t="shared" si="6"/>
        <v>26.507999999999999</v>
      </c>
      <c r="K234" s="51">
        <v>44.18</v>
      </c>
      <c r="L234" s="53"/>
      <c r="M234" s="51"/>
      <c r="N234" s="108"/>
      <c r="O234" s="108"/>
      <c r="P234" s="108"/>
      <c r="Q234" s="108"/>
      <c r="R234" s="108"/>
      <c r="S234" s="108"/>
      <c r="T234" s="108"/>
      <c r="U234" s="108"/>
      <c r="V234" s="108"/>
    </row>
    <row r="235" spans="1:22" ht="30" customHeight="1" x14ac:dyDescent="0.3">
      <c r="A235" s="134"/>
      <c r="B235" s="47">
        <v>80023</v>
      </c>
      <c r="C235" s="48" t="s">
        <v>373</v>
      </c>
      <c r="D235" s="47" t="s">
        <v>377</v>
      </c>
      <c r="E235" s="47">
        <v>4</v>
      </c>
      <c r="F235" s="52">
        <v>2.2799999999999998</v>
      </c>
      <c r="G235" s="53">
        <v>42</v>
      </c>
      <c r="H235" s="53">
        <v>20</v>
      </c>
      <c r="I235" s="54">
        <v>0.25</v>
      </c>
      <c r="J235" s="51">
        <f t="shared" si="6"/>
        <v>41.393999999999998</v>
      </c>
      <c r="K235" s="51">
        <v>68.989999999999995</v>
      </c>
      <c r="L235" s="53"/>
      <c r="M235" s="51"/>
      <c r="N235" s="108"/>
      <c r="O235" s="108"/>
      <c r="P235" s="108"/>
      <c r="Q235" s="108"/>
      <c r="R235" s="108"/>
      <c r="S235" s="108"/>
      <c r="T235" s="108"/>
      <c r="U235" s="108"/>
      <c r="V235" s="108"/>
    </row>
    <row r="236" spans="1:22" ht="30" customHeight="1" x14ac:dyDescent="0.3">
      <c r="A236" s="134"/>
      <c r="B236" s="47">
        <v>80027</v>
      </c>
      <c r="C236" s="66" t="s">
        <v>378</v>
      </c>
      <c r="D236" s="47" t="s">
        <v>216</v>
      </c>
      <c r="E236" s="47">
        <v>12</v>
      </c>
      <c r="F236" s="52">
        <v>0.24</v>
      </c>
      <c r="G236" s="53">
        <v>8</v>
      </c>
      <c r="H236" s="53">
        <v>256</v>
      </c>
      <c r="I236" s="54">
        <v>0.25</v>
      </c>
      <c r="J236" s="51">
        <f t="shared" si="6"/>
        <v>1.8479999999999999</v>
      </c>
      <c r="K236" s="51">
        <v>3.08</v>
      </c>
      <c r="L236" s="53"/>
      <c r="M236" s="51"/>
      <c r="N236" s="108"/>
      <c r="O236" s="108"/>
      <c r="P236" s="108"/>
      <c r="Q236" s="108"/>
      <c r="R236" s="108"/>
      <c r="S236" s="108"/>
      <c r="T236" s="108"/>
      <c r="U236" s="108"/>
      <c r="V236" s="108"/>
    </row>
    <row r="237" spans="1:22" ht="30" customHeight="1" x14ac:dyDescent="0.3">
      <c r="A237" s="10"/>
      <c r="B237" s="47">
        <v>80028</v>
      </c>
      <c r="C237" s="66" t="s">
        <v>379</v>
      </c>
      <c r="D237" s="47" t="s">
        <v>380</v>
      </c>
      <c r="E237" s="47">
        <v>12</v>
      </c>
      <c r="F237" s="52">
        <v>0.45</v>
      </c>
      <c r="G237" s="53">
        <v>18</v>
      </c>
      <c r="H237" s="53">
        <v>120</v>
      </c>
      <c r="I237" s="54">
        <v>0.25</v>
      </c>
      <c r="J237" s="51">
        <f t="shared" si="6"/>
        <v>5.0639999999999992</v>
      </c>
      <c r="K237" s="51">
        <v>8.44</v>
      </c>
      <c r="L237" s="53"/>
      <c r="M237" s="51"/>
      <c r="N237" s="108"/>
      <c r="O237" s="108"/>
      <c r="P237" s="108"/>
      <c r="Q237" s="108"/>
      <c r="R237" s="108"/>
      <c r="S237" s="108"/>
      <c r="T237" s="108"/>
      <c r="U237" s="108"/>
      <c r="V237" s="108"/>
    </row>
    <row r="238" spans="1:22" ht="30" customHeight="1" x14ac:dyDescent="0.3">
      <c r="A238" s="10"/>
      <c r="B238" s="47">
        <v>80029</v>
      </c>
      <c r="C238" s="66" t="s">
        <v>379</v>
      </c>
      <c r="D238" s="47" t="s">
        <v>381</v>
      </c>
      <c r="E238" s="47">
        <v>6</v>
      </c>
      <c r="F238" s="52">
        <v>0.47</v>
      </c>
      <c r="G238" s="53">
        <v>15</v>
      </c>
      <c r="H238" s="53">
        <v>110</v>
      </c>
      <c r="I238" s="54">
        <v>0.25</v>
      </c>
      <c r="J238" s="51">
        <f t="shared" si="6"/>
        <v>7.7579999999999991</v>
      </c>
      <c r="K238" s="51">
        <v>12.93</v>
      </c>
      <c r="L238" s="53"/>
      <c r="M238" s="51"/>
      <c r="N238" s="108"/>
      <c r="O238" s="108"/>
      <c r="P238" s="108"/>
      <c r="Q238" s="108"/>
      <c r="R238" s="108"/>
      <c r="S238" s="108"/>
      <c r="T238" s="108"/>
      <c r="U238" s="108"/>
      <c r="V238" s="108"/>
    </row>
    <row r="239" spans="1:22" ht="30" customHeight="1" x14ac:dyDescent="0.3">
      <c r="A239" s="10"/>
      <c r="B239" s="47">
        <v>80033</v>
      </c>
      <c r="C239" s="66" t="s">
        <v>382</v>
      </c>
      <c r="D239" s="47" t="s">
        <v>281</v>
      </c>
      <c r="E239" s="47">
        <v>12</v>
      </c>
      <c r="F239" s="52">
        <v>0.83</v>
      </c>
      <c r="G239" s="53">
        <v>27</v>
      </c>
      <c r="H239" s="53">
        <v>66</v>
      </c>
      <c r="I239" s="54">
        <v>0.25</v>
      </c>
      <c r="J239" s="51">
        <f t="shared" si="6"/>
        <v>6.9479999999999995</v>
      </c>
      <c r="K239" s="51">
        <v>11.58</v>
      </c>
      <c r="L239" s="53"/>
      <c r="M239" s="51"/>
      <c r="N239" s="108"/>
      <c r="O239" s="108"/>
      <c r="P239" s="108"/>
      <c r="Q239" s="108"/>
      <c r="R239" s="108"/>
      <c r="S239" s="108"/>
      <c r="T239" s="108"/>
      <c r="U239" s="108"/>
      <c r="V239" s="108"/>
    </row>
    <row r="240" spans="1:22" ht="30" customHeight="1" x14ac:dyDescent="0.3">
      <c r="A240" s="10"/>
      <c r="B240" s="47">
        <v>80034</v>
      </c>
      <c r="C240" s="85" t="s">
        <v>383</v>
      </c>
      <c r="D240" s="47" t="s">
        <v>72</v>
      </c>
      <c r="E240" s="47">
        <v>12</v>
      </c>
      <c r="F240" s="52">
        <v>0.31</v>
      </c>
      <c r="G240" s="53">
        <v>12</v>
      </c>
      <c r="H240" s="53">
        <v>175</v>
      </c>
      <c r="I240" s="54">
        <v>0.25</v>
      </c>
      <c r="J240" s="51">
        <f t="shared" si="6"/>
        <v>3.5640000000000001</v>
      </c>
      <c r="K240" s="51">
        <v>5.94</v>
      </c>
      <c r="L240" s="53"/>
      <c r="M240" s="51"/>
      <c r="N240" s="108"/>
      <c r="O240" s="108"/>
      <c r="P240" s="108"/>
      <c r="Q240" s="108"/>
      <c r="R240" s="108"/>
      <c r="S240" s="108"/>
      <c r="T240" s="108"/>
      <c r="U240" s="108"/>
      <c r="V240" s="108"/>
    </row>
    <row r="241" spans="1:22" ht="30" customHeight="1" x14ac:dyDescent="0.25">
      <c r="A241" s="10"/>
      <c r="B241" s="47">
        <v>80035</v>
      </c>
      <c r="C241" s="85" t="s">
        <v>384</v>
      </c>
      <c r="D241" s="47" t="s">
        <v>281</v>
      </c>
      <c r="E241" s="47">
        <v>12</v>
      </c>
      <c r="F241" s="52">
        <v>0.83</v>
      </c>
      <c r="G241" s="53">
        <v>27</v>
      </c>
      <c r="H241" s="53">
        <v>66</v>
      </c>
      <c r="I241" s="54">
        <v>0.25</v>
      </c>
      <c r="J241" s="51">
        <f t="shared" si="6"/>
        <v>6.6779999999999999</v>
      </c>
      <c r="K241" s="51">
        <v>11.13</v>
      </c>
      <c r="L241" s="53"/>
      <c r="M241" s="51"/>
    </row>
    <row r="242" spans="1:22" ht="30" customHeight="1" x14ac:dyDescent="0.3">
      <c r="A242" s="10"/>
      <c r="B242" s="47">
        <v>80017</v>
      </c>
      <c r="C242" s="66" t="s">
        <v>385</v>
      </c>
      <c r="D242" s="47" t="s">
        <v>61</v>
      </c>
      <c r="E242" s="47">
        <v>12</v>
      </c>
      <c r="F242" s="52">
        <v>0.27</v>
      </c>
      <c r="G242" s="53">
        <v>8</v>
      </c>
      <c r="H242" s="53">
        <v>231</v>
      </c>
      <c r="I242" s="54">
        <v>0.25</v>
      </c>
      <c r="J242" s="51">
        <f t="shared" si="6"/>
        <v>4.05</v>
      </c>
      <c r="K242" s="51">
        <v>6.75</v>
      </c>
      <c r="L242" s="53"/>
      <c r="M242" s="51"/>
      <c r="N242" s="108"/>
      <c r="O242" s="108"/>
      <c r="P242" s="108"/>
      <c r="Q242" s="108"/>
      <c r="R242" s="108"/>
      <c r="S242" s="108"/>
      <c r="T242" s="108"/>
      <c r="U242" s="108"/>
      <c r="V242" s="108"/>
    </row>
    <row r="243" spans="1:22" ht="30" customHeight="1" x14ac:dyDescent="0.3">
      <c r="A243" s="10"/>
      <c r="B243" s="47">
        <v>80015</v>
      </c>
      <c r="C243" s="66" t="s">
        <v>386</v>
      </c>
      <c r="D243" s="47" t="s">
        <v>58</v>
      </c>
      <c r="E243" s="47">
        <v>24</v>
      </c>
      <c r="F243" s="52">
        <v>0.36</v>
      </c>
      <c r="G243" s="53">
        <v>4</v>
      </c>
      <c r="H243" s="53">
        <v>170</v>
      </c>
      <c r="I243" s="54">
        <v>0.25</v>
      </c>
      <c r="J243" s="51">
        <f t="shared" si="6"/>
        <v>3.4499999999999997</v>
      </c>
      <c r="K243" s="51">
        <v>5.75</v>
      </c>
      <c r="L243" s="53"/>
      <c r="M243" s="51"/>
      <c r="N243" s="108"/>
      <c r="O243" s="108"/>
      <c r="P243" s="108"/>
      <c r="Q243" s="108"/>
      <c r="R243" s="108"/>
      <c r="S243" s="108"/>
      <c r="T243" s="108"/>
      <c r="U243" s="108"/>
      <c r="V243" s="108"/>
    </row>
    <row r="244" spans="1:22" ht="30" customHeight="1" x14ac:dyDescent="0.3">
      <c r="A244" s="10"/>
      <c r="B244" s="47">
        <v>80014</v>
      </c>
      <c r="C244" s="66" t="s">
        <v>172</v>
      </c>
      <c r="D244" s="47" t="s">
        <v>61</v>
      </c>
      <c r="E244" s="47">
        <v>12</v>
      </c>
      <c r="F244" s="52">
        <v>0.24</v>
      </c>
      <c r="G244" s="53">
        <v>8</v>
      </c>
      <c r="H244" s="53">
        <v>231</v>
      </c>
      <c r="I244" s="54">
        <v>0.25</v>
      </c>
      <c r="J244" s="51">
        <f t="shared" si="6"/>
        <v>5.8319999999999999</v>
      </c>
      <c r="K244" s="51">
        <v>9.7200000000000006</v>
      </c>
      <c r="L244" s="53"/>
      <c r="M244" s="51"/>
      <c r="N244" s="108"/>
      <c r="O244" s="108"/>
      <c r="P244" s="108"/>
      <c r="Q244" s="108"/>
      <c r="R244" s="108"/>
      <c r="S244" s="108"/>
      <c r="T244" s="108"/>
      <c r="U244" s="108"/>
      <c r="V244" s="108"/>
    </row>
    <row r="245" spans="1:22" ht="30" customHeight="1" x14ac:dyDescent="0.3">
      <c r="A245" s="10"/>
      <c r="B245" s="47">
        <v>80041</v>
      </c>
      <c r="C245" s="66" t="s">
        <v>387</v>
      </c>
      <c r="D245" s="47" t="s">
        <v>72</v>
      </c>
      <c r="E245" s="47">
        <v>12</v>
      </c>
      <c r="F245" s="52">
        <v>0.37</v>
      </c>
      <c r="G245" s="53">
        <v>14</v>
      </c>
      <c r="H245" s="53">
        <v>175</v>
      </c>
      <c r="I245" s="54">
        <v>0.25</v>
      </c>
      <c r="J245" s="51">
        <f t="shared" si="6"/>
        <v>3.5640000000000001</v>
      </c>
      <c r="K245" s="51">
        <v>5.94</v>
      </c>
      <c r="L245" s="53"/>
      <c r="M245" s="51"/>
      <c r="N245" s="108"/>
      <c r="O245" s="108"/>
      <c r="P245" s="108"/>
      <c r="Q245" s="108"/>
      <c r="R245" s="108"/>
      <c r="S245" s="108"/>
      <c r="T245" s="108"/>
      <c r="U245" s="108"/>
      <c r="V245" s="108"/>
    </row>
    <row r="246" spans="1:22" ht="30" customHeight="1" x14ac:dyDescent="0.3">
      <c r="A246" s="10"/>
      <c r="B246" s="47">
        <v>80042</v>
      </c>
      <c r="C246" s="66" t="s">
        <v>388</v>
      </c>
      <c r="D246" s="47" t="s">
        <v>85</v>
      </c>
      <c r="E246" s="47">
        <v>12</v>
      </c>
      <c r="F246" s="52">
        <v>0.54</v>
      </c>
      <c r="G246" s="53">
        <v>14</v>
      </c>
      <c r="H246" s="53">
        <v>196</v>
      </c>
      <c r="I246" s="54">
        <v>0.25</v>
      </c>
      <c r="J246" s="51">
        <f t="shared" si="6"/>
        <v>3.8460000000000001</v>
      </c>
      <c r="K246" s="51">
        <v>6.41</v>
      </c>
      <c r="L246" s="53"/>
      <c r="M246" s="51"/>
      <c r="N246" s="108"/>
      <c r="O246" s="108"/>
      <c r="P246" s="108"/>
      <c r="Q246" s="108"/>
      <c r="R246" s="108"/>
      <c r="S246" s="108"/>
      <c r="T246" s="108"/>
      <c r="U246" s="108"/>
      <c r="V246" s="108"/>
    </row>
    <row r="247" spans="1:22" ht="30" customHeight="1" thickBot="1" x14ac:dyDescent="0.35">
      <c r="A247" s="10"/>
      <c r="B247" s="47">
        <v>80036</v>
      </c>
      <c r="C247" s="66" t="s">
        <v>389</v>
      </c>
      <c r="D247" s="47" t="s">
        <v>61</v>
      </c>
      <c r="E247" s="47">
        <v>12</v>
      </c>
      <c r="F247" s="52">
        <v>0.37</v>
      </c>
      <c r="G247" s="53">
        <v>14</v>
      </c>
      <c r="H247" s="53">
        <v>231</v>
      </c>
      <c r="I247" s="54">
        <v>0.25</v>
      </c>
      <c r="J247" s="70">
        <f t="shared" si="6"/>
        <v>3.5640000000000001</v>
      </c>
      <c r="K247" s="70">
        <v>5.94</v>
      </c>
      <c r="L247" s="71"/>
      <c r="M247" s="70"/>
      <c r="N247" s="108"/>
      <c r="O247" s="108"/>
      <c r="P247" s="108"/>
      <c r="Q247" s="108"/>
      <c r="R247" s="108"/>
      <c r="S247" s="108"/>
      <c r="T247" s="108"/>
      <c r="U247" s="108"/>
      <c r="V247" s="108"/>
    </row>
    <row r="248" spans="1:22" ht="30" customHeight="1" thickBot="1" x14ac:dyDescent="0.35">
      <c r="A248" s="10"/>
      <c r="B248" s="72"/>
      <c r="C248" s="73"/>
      <c r="D248" s="72"/>
      <c r="E248" s="72"/>
      <c r="F248" s="74"/>
      <c r="G248" s="75"/>
      <c r="H248" s="75"/>
      <c r="I248" s="131"/>
      <c r="J248" s="198" t="s">
        <v>390</v>
      </c>
      <c r="K248" s="204"/>
      <c r="L248" s="132"/>
      <c r="M248" s="133"/>
      <c r="N248" s="108"/>
      <c r="O248" s="108"/>
      <c r="P248" s="108"/>
      <c r="Q248" s="108"/>
      <c r="R248" s="108"/>
      <c r="S248" s="108"/>
      <c r="T248" s="108"/>
      <c r="U248" s="108"/>
      <c r="V248" s="108"/>
    </row>
    <row r="249" spans="1:22" ht="30" customHeight="1" x14ac:dyDescent="0.3">
      <c r="A249" s="10"/>
      <c r="B249" s="72"/>
      <c r="C249" s="73"/>
      <c r="D249" s="72"/>
      <c r="E249" s="72"/>
      <c r="F249" s="74"/>
      <c r="G249" s="75"/>
      <c r="H249" s="75"/>
      <c r="I249" s="131"/>
      <c r="J249" s="127"/>
      <c r="K249" s="127"/>
      <c r="L249" s="128"/>
      <c r="M249" s="127"/>
      <c r="N249" s="108"/>
      <c r="O249" s="108"/>
      <c r="P249" s="108"/>
      <c r="Q249" s="108"/>
      <c r="R249" s="108"/>
      <c r="S249" s="108"/>
      <c r="T249" s="108"/>
      <c r="U249" s="108"/>
      <c r="V249" s="108"/>
    </row>
    <row r="250" spans="1:22" ht="46.5" customHeight="1" x14ac:dyDescent="0.3">
      <c r="A250" s="31" t="s">
        <v>391</v>
      </c>
      <c r="B250" s="32" t="s">
        <v>14</v>
      </c>
      <c r="C250" s="31" t="s">
        <v>196</v>
      </c>
      <c r="D250" s="32" t="s">
        <v>16</v>
      </c>
      <c r="E250" s="31" t="s">
        <v>17</v>
      </c>
      <c r="F250" s="33" t="s">
        <v>18</v>
      </c>
      <c r="G250" s="34" t="s">
        <v>19</v>
      </c>
      <c r="H250" s="34" t="s">
        <v>20</v>
      </c>
      <c r="I250" s="35" t="s">
        <v>21</v>
      </c>
      <c r="J250" s="31" t="s">
        <v>22</v>
      </c>
      <c r="K250" s="31" t="s">
        <v>23</v>
      </c>
      <c r="L250" s="34" t="s">
        <v>24</v>
      </c>
      <c r="M250" s="36" t="s">
        <v>25</v>
      </c>
      <c r="N250" s="108"/>
      <c r="O250" s="108"/>
      <c r="P250" s="108"/>
      <c r="Q250" s="108"/>
      <c r="R250" s="108"/>
      <c r="S250" s="108"/>
      <c r="T250" s="108"/>
      <c r="U250" s="108"/>
      <c r="V250" s="108"/>
    </row>
    <row r="251" spans="1:22" ht="45" customHeight="1" x14ac:dyDescent="0.3">
      <c r="A251" s="119"/>
      <c r="B251" s="195" t="s">
        <v>392</v>
      </c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7"/>
      <c r="N251" s="108"/>
      <c r="O251" s="108"/>
      <c r="P251" s="108"/>
      <c r="Q251" s="108"/>
      <c r="R251" s="108"/>
      <c r="S251" s="108"/>
      <c r="T251" s="108"/>
      <c r="U251" s="108"/>
      <c r="V251" s="108"/>
    </row>
    <row r="252" spans="1:22" ht="14.25" customHeight="1" x14ac:dyDescent="0.3">
      <c r="A252" s="10"/>
      <c r="B252" s="49" t="s">
        <v>393</v>
      </c>
      <c r="C252" s="110" t="s">
        <v>394</v>
      </c>
      <c r="D252" s="49" t="s">
        <v>55</v>
      </c>
      <c r="E252" s="49">
        <v>12</v>
      </c>
      <c r="F252" s="52">
        <v>0.23</v>
      </c>
      <c r="G252" s="53">
        <v>6</v>
      </c>
      <c r="H252" s="53">
        <v>180</v>
      </c>
      <c r="I252" s="54">
        <v>0.3</v>
      </c>
      <c r="J252" s="51">
        <f t="shared" ref="J252:J255" si="7">K252*0.6</f>
        <v>8.9939999999999998</v>
      </c>
      <c r="K252" s="51">
        <v>14.99</v>
      </c>
      <c r="L252" s="53"/>
      <c r="M252" s="51"/>
      <c r="N252" s="108"/>
      <c r="O252" s="108"/>
      <c r="P252" s="108"/>
      <c r="Q252" s="108"/>
      <c r="R252" s="108"/>
      <c r="S252" s="108"/>
      <c r="T252" s="108"/>
      <c r="U252" s="108"/>
      <c r="V252" s="108"/>
    </row>
    <row r="253" spans="1:22" ht="14.25" customHeight="1" x14ac:dyDescent="0.3">
      <c r="A253" s="10"/>
      <c r="B253" s="49" t="s">
        <v>395</v>
      </c>
      <c r="C253" s="110" t="s">
        <v>396</v>
      </c>
      <c r="D253" s="235" t="s">
        <v>397</v>
      </c>
      <c r="E253" s="236"/>
      <c r="F253" s="52">
        <v>0.48</v>
      </c>
      <c r="G253" s="53">
        <v>4</v>
      </c>
      <c r="H253" s="53">
        <v>46</v>
      </c>
      <c r="I253" s="54">
        <v>0.3</v>
      </c>
      <c r="J253" s="51">
        <f t="shared" si="7"/>
        <v>8.9939999999999998</v>
      </c>
      <c r="K253" s="51">
        <v>14.99</v>
      </c>
      <c r="L253" s="53"/>
      <c r="M253" s="51"/>
      <c r="N253" s="108"/>
      <c r="O253" s="108"/>
      <c r="P253" s="108"/>
      <c r="Q253" s="108"/>
      <c r="R253" s="108"/>
      <c r="S253" s="108"/>
      <c r="T253" s="108"/>
      <c r="U253" s="108"/>
      <c r="V253" s="108"/>
    </row>
    <row r="254" spans="1:22" ht="30" customHeight="1" x14ac:dyDescent="0.3">
      <c r="A254" s="10"/>
      <c r="B254" s="49" t="s">
        <v>398</v>
      </c>
      <c r="C254" s="135" t="s">
        <v>399</v>
      </c>
      <c r="D254" s="49" t="s">
        <v>173</v>
      </c>
      <c r="E254" s="49">
        <v>12</v>
      </c>
      <c r="F254" s="52">
        <v>0.13</v>
      </c>
      <c r="G254" s="53">
        <v>3</v>
      </c>
      <c r="H254" s="53">
        <v>288</v>
      </c>
      <c r="I254" s="54">
        <v>0.3</v>
      </c>
      <c r="J254" s="51">
        <f t="shared" si="7"/>
        <v>3.5999999999999996</v>
      </c>
      <c r="K254" s="51">
        <v>6</v>
      </c>
      <c r="L254" s="53"/>
      <c r="M254" s="51"/>
      <c r="N254" s="108"/>
      <c r="O254" s="108"/>
      <c r="P254" s="108"/>
      <c r="Q254" s="108"/>
      <c r="R254" s="108"/>
      <c r="S254" s="108"/>
      <c r="T254" s="108"/>
      <c r="U254" s="108"/>
      <c r="V254" s="108"/>
    </row>
    <row r="255" spans="1:22" ht="14.25" customHeight="1" x14ac:dyDescent="0.25">
      <c r="A255" s="10"/>
      <c r="B255" s="49" t="s">
        <v>400</v>
      </c>
      <c r="C255" s="110" t="s">
        <v>401</v>
      </c>
      <c r="D255" s="235" t="s">
        <v>402</v>
      </c>
      <c r="E255" s="236"/>
      <c r="F255" s="52">
        <v>0.48</v>
      </c>
      <c r="G255" s="53">
        <v>4</v>
      </c>
      <c r="H255" s="53">
        <v>48</v>
      </c>
      <c r="I255" s="54">
        <v>0.3</v>
      </c>
      <c r="J255" s="51">
        <f t="shared" si="7"/>
        <v>3.5999999999999996</v>
      </c>
      <c r="K255" s="51">
        <v>6</v>
      </c>
      <c r="L255" s="53"/>
      <c r="M255" s="51"/>
    </row>
    <row r="256" spans="1:22" ht="43.5" customHeight="1" x14ac:dyDescent="0.3">
      <c r="A256" s="10"/>
      <c r="B256" s="195" t="s">
        <v>403</v>
      </c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197"/>
      <c r="N256" s="108"/>
      <c r="O256" s="108"/>
      <c r="P256" s="108"/>
      <c r="Q256" s="108"/>
      <c r="R256" s="108"/>
      <c r="S256" s="108"/>
      <c r="T256" s="108"/>
      <c r="U256" s="108"/>
      <c r="V256" s="108"/>
    </row>
    <row r="257" spans="1:22" ht="30" customHeight="1" x14ac:dyDescent="0.3">
      <c r="A257" s="10"/>
      <c r="B257" s="47" t="s">
        <v>404</v>
      </c>
      <c r="C257" s="66" t="s">
        <v>405</v>
      </c>
      <c r="D257" s="47" t="s">
        <v>406</v>
      </c>
      <c r="E257" s="47">
        <v>6</v>
      </c>
      <c r="F257" s="136">
        <v>0.42</v>
      </c>
      <c r="G257" s="137">
        <v>6</v>
      </c>
      <c r="H257" s="137">
        <v>180</v>
      </c>
      <c r="I257" s="138">
        <v>0.3</v>
      </c>
      <c r="J257" s="139">
        <f t="shared" ref="J257:J259" si="8">K257*0.6</f>
        <v>5.9939999999999998</v>
      </c>
      <c r="K257" s="139">
        <v>9.99</v>
      </c>
      <c r="L257" s="137"/>
      <c r="M257" s="139"/>
      <c r="N257" s="108"/>
      <c r="O257" s="108"/>
      <c r="P257" s="108"/>
      <c r="Q257" s="108"/>
      <c r="R257" s="108"/>
      <c r="S257" s="108"/>
      <c r="T257" s="108"/>
      <c r="U257" s="108"/>
      <c r="V257" s="108"/>
    </row>
    <row r="258" spans="1:22" ht="30" customHeight="1" x14ac:dyDescent="0.3">
      <c r="A258" s="10"/>
      <c r="B258" s="47" t="s">
        <v>407</v>
      </c>
      <c r="C258" s="66" t="s">
        <v>408</v>
      </c>
      <c r="D258" s="47" t="s">
        <v>409</v>
      </c>
      <c r="E258" s="47">
        <v>12</v>
      </c>
      <c r="F258" s="136">
        <v>0.28999999999999998</v>
      </c>
      <c r="G258" s="137">
        <v>4</v>
      </c>
      <c r="H258" s="137">
        <v>156</v>
      </c>
      <c r="I258" s="138">
        <v>0.3</v>
      </c>
      <c r="J258" s="139">
        <f t="shared" si="8"/>
        <v>11.993999999999998</v>
      </c>
      <c r="K258" s="139">
        <v>19.989999999999998</v>
      </c>
      <c r="L258" s="137"/>
      <c r="M258" s="139"/>
      <c r="N258" s="108"/>
      <c r="O258" s="108"/>
      <c r="P258" s="108"/>
      <c r="Q258" s="108"/>
      <c r="R258" s="108"/>
      <c r="S258" s="108"/>
      <c r="T258" s="108"/>
      <c r="U258" s="108"/>
      <c r="V258" s="108"/>
    </row>
    <row r="259" spans="1:22" ht="30" customHeight="1" thickBot="1" x14ac:dyDescent="0.35">
      <c r="A259" s="10"/>
      <c r="B259" s="47" t="s">
        <v>410</v>
      </c>
      <c r="C259" s="66" t="s">
        <v>411</v>
      </c>
      <c r="D259" s="47" t="s">
        <v>406</v>
      </c>
      <c r="E259" s="47">
        <v>6</v>
      </c>
      <c r="F259" s="136">
        <v>0.42</v>
      </c>
      <c r="G259" s="137">
        <v>6</v>
      </c>
      <c r="H259" s="137">
        <v>180</v>
      </c>
      <c r="I259" s="138">
        <v>0.3</v>
      </c>
      <c r="J259" s="140">
        <f t="shared" si="8"/>
        <v>5.9939999999999998</v>
      </c>
      <c r="K259" s="140">
        <v>9.99</v>
      </c>
      <c r="L259" s="141"/>
      <c r="M259" s="140"/>
      <c r="N259" s="108"/>
      <c r="O259" s="108"/>
      <c r="P259" s="108"/>
      <c r="Q259" s="108"/>
      <c r="R259" s="108"/>
      <c r="S259" s="108"/>
      <c r="T259" s="108"/>
      <c r="U259" s="108"/>
      <c r="V259" s="108"/>
    </row>
    <row r="260" spans="1:22" ht="30" customHeight="1" thickBot="1" x14ac:dyDescent="0.35">
      <c r="A260" s="10"/>
      <c r="B260" s="72"/>
      <c r="C260" s="73"/>
      <c r="D260" s="72"/>
      <c r="E260" s="72"/>
      <c r="F260" s="74"/>
      <c r="G260" s="75"/>
      <c r="H260" s="75"/>
      <c r="I260" s="131"/>
      <c r="J260" s="198" t="s">
        <v>412</v>
      </c>
      <c r="K260" s="204"/>
      <c r="L260" s="132"/>
      <c r="M260" s="77"/>
      <c r="N260" s="108"/>
      <c r="O260" s="108"/>
      <c r="P260" s="108"/>
      <c r="Q260" s="108"/>
      <c r="R260" s="108"/>
      <c r="S260" s="108"/>
      <c r="T260" s="108"/>
      <c r="U260" s="108"/>
      <c r="V260" s="108"/>
    </row>
    <row r="261" spans="1:22" ht="49.5" customHeight="1" x14ac:dyDescent="0.3">
      <c r="A261" s="31" t="s">
        <v>413</v>
      </c>
      <c r="B261" s="32" t="s">
        <v>14</v>
      </c>
      <c r="C261" s="31" t="s">
        <v>196</v>
      </c>
      <c r="D261" s="32" t="s">
        <v>16</v>
      </c>
      <c r="E261" s="31" t="s">
        <v>17</v>
      </c>
      <c r="F261" s="33" t="s">
        <v>18</v>
      </c>
      <c r="G261" s="34" t="s">
        <v>19</v>
      </c>
      <c r="H261" s="34" t="s">
        <v>20</v>
      </c>
      <c r="I261" s="35" t="s">
        <v>21</v>
      </c>
      <c r="J261" s="31" t="s">
        <v>22</v>
      </c>
      <c r="K261" s="31" t="s">
        <v>23</v>
      </c>
      <c r="L261" s="34" t="s">
        <v>24</v>
      </c>
      <c r="M261" s="36" t="s">
        <v>25</v>
      </c>
      <c r="N261" s="108"/>
      <c r="O261" s="108"/>
      <c r="P261" s="108"/>
      <c r="Q261" s="108"/>
      <c r="R261" s="108"/>
      <c r="S261" s="108"/>
      <c r="T261" s="108"/>
      <c r="U261" s="108"/>
      <c r="V261" s="108"/>
    </row>
    <row r="262" spans="1:22" ht="45" customHeight="1" x14ac:dyDescent="0.3">
      <c r="A262" s="38"/>
      <c r="B262" s="195" t="s">
        <v>414</v>
      </c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7"/>
      <c r="N262" s="108"/>
      <c r="O262" s="108"/>
      <c r="P262" s="108"/>
      <c r="Q262" s="108"/>
      <c r="R262" s="108"/>
      <c r="S262" s="108"/>
      <c r="T262" s="108"/>
      <c r="U262" s="108"/>
      <c r="V262" s="108"/>
    </row>
    <row r="263" spans="1:22" ht="24.75" customHeight="1" x14ac:dyDescent="0.3">
      <c r="A263" s="142"/>
      <c r="B263" s="47" t="s">
        <v>415</v>
      </c>
      <c r="C263" s="64" t="s">
        <v>416</v>
      </c>
      <c r="D263" s="47" t="s">
        <v>417</v>
      </c>
      <c r="E263" s="47">
        <v>6</v>
      </c>
      <c r="F263" s="52">
        <v>0.49</v>
      </c>
      <c r="G263" s="53">
        <v>7</v>
      </c>
      <c r="H263" s="53">
        <v>120</v>
      </c>
      <c r="I263" s="54">
        <v>0.2</v>
      </c>
      <c r="J263" s="51">
        <f t="shared" ref="J263:J271" si="9">K263*0.65</f>
        <v>6.4935</v>
      </c>
      <c r="K263" s="51">
        <v>9.99</v>
      </c>
      <c r="L263" s="53"/>
      <c r="M263" s="51"/>
      <c r="N263" s="108"/>
      <c r="O263" s="108"/>
      <c r="P263" s="108"/>
      <c r="Q263" s="108"/>
      <c r="R263" s="108"/>
      <c r="S263" s="108"/>
      <c r="T263" s="108"/>
      <c r="U263" s="108"/>
      <c r="V263" s="108"/>
    </row>
    <row r="264" spans="1:22" ht="14.25" customHeight="1" x14ac:dyDescent="0.3">
      <c r="A264" s="142"/>
      <c r="B264" s="47" t="s">
        <v>418</v>
      </c>
      <c r="C264" s="85" t="s">
        <v>419</v>
      </c>
      <c r="D264" s="47" t="s">
        <v>72</v>
      </c>
      <c r="E264" s="47">
        <v>6</v>
      </c>
      <c r="F264" s="143">
        <v>0.18</v>
      </c>
      <c r="G264" s="144">
        <v>5</v>
      </c>
      <c r="H264" s="144">
        <v>270</v>
      </c>
      <c r="I264" s="145">
        <v>0.2</v>
      </c>
      <c r="J264" s="51">
        <f t="shared" si="9"/>
        <v>4.5434999999999999</v>
      </c>
      <c r="K264" s="50">
        <v>6.99</v>
      </c>
      <c r="L264" s="97"/>
      <c r="M264" s="50"/>
      <c r="N264" s="108"/>
      <c r="O264" s="108"/>
      <c r="P264" s="108"/>
      <c r="Q264" s="108"/>
      <c r="R264" s="108"/>
      <c r="S264" s="108"/>
      <c r="T264" s="108"/>
      <c r="U264" s="108"/>
      <c r="V264" s="108"/>
    </row>
    <row r="265" spans="1:22" ht="30" customHeight="1" x14ac:dyDescent="0.3">
      <c r="A265" s="142"/>
      <c r="B265" s="47" t="s">
        <v>420</v>
      </c>
      <c r="C265" s="85" t="s">
        <v>421</v>
      </c>
      <c r="D265" s="47" t="s">
        <v>72</v>
      </c>
      <c r="E265" s="47">
        <v>6</v>
      </c>
      <c r="F265" s="143">
        <v>0.18</v>
      </c>
      <c r="G265" s="144">
        <v>5</v>
      </c>
      <c r="H265" s="144">
        <v>270</v>
      </c>
      <c r="I265" s="145">
        <v>0.2</v>
      </c>
      <c r="J265" s="51">
        <f t="shared" si="9"/>
        <v>3.8935000000000004</v>
      </c>
      <c r="K265" s="50">
        <v>5.99</v>
      </c>
      <c r="L265" s="97"/>
      <c r="M265" s="50"/>
      <c r="N265" s="108"/>
      <c r="O265" s="108"/>
      <c r="P265" s="108"/>
      <c r="Q265" s="108"/>
      <c r="R265" s="108"/>
      <c r="S265" s="108"/>
      <c r="T265" s="108"/>
      <c r="U265" s="108"/>
      <c r="V265" s="108"/>
    </row>
    <row r="266" spans="1:22" ht="30" customHeight="1" x14ac:dyDescent="0.25">
      <c r="A266" s="142"/>
      <c r="B266" s="47" t="s">
        <v>422</v>
      </c>
      <c r="C266" s="85" t="s">
        <v>423</v>
      </c>
      <c r="D266" s="47" t="s">
        <v>61</v>
      </c>
      <c r="E266" s="47">
        <v>6</v>
      </c>
      <c r="F266" s="143">
        <v>0.14000000000000001</v>
      </c>
      <c r="G266" s="146">
        <v>3.5</v>
      </c>
      <c r="H266" s="144">
        <v>258</v>
      </c>
      <c r="I266" s="145">
        <v>0.2</v>
      </c>
      <c r="J266" s="51">
        <f t="shared" si="9"/>
        <v>4.5434999999999999</v>
      </c>
      <c r="K266" s="50">
        <v>6.99</v>
      </c>
      <c r="L266" s="97"/>
      <c r="M266" s="50"/>
    </row>
    <row r="267" spans="1:22" ht="30" customHeight="1" x14ac:dyDescent="0.3">
      <c r="A267" s="142"/>
      <c r="B267" s="47" t="s">
        <v>424</v>
      </c>
      <c r="C267" s="85" t="s">
        <v>425</v>
      </c>
      <c r="D267" s="47" t="s">
        <v>72</v>
      </c>
      <c r="E267" s="47">
        <v>6</v>
      </c>
      <c r="F267" s="143">
        <v>0.13</v>
      </c>
      <c r="G267" s="144">
        <v>5</v>
      </c>
      <c r="H267" s="144">
        <v>258</v>
      </c>
      <c r="I267" s="145">
        <v>0.2</v>
      </c>
      <c r="J267" s="51">
        <f t="shared" si="9"/>
        <v>4.5434999999999999</v>
      </c>
      <c r="K267" s="50">
        <v>6.99</v>
      </c>
      <c r="L267" s="97"/>
      <c r="M267" s="50"/>
      <c r="N267" s="108"/>
      <c r="O267" s="108"/>
      <c r="P267" s="108"/>
      <c r="Q267" s="108"/>
      <c r="R267" s="108"/>
      <c r="S267" s="108"/>
      <c r="T267" s="108"/>
      <c r="U267" s="108"/>
      <c r="V267" s="108"/>
    </row>
    <row r="268" spans="1:22" ht="30" customHeight="1" x14ac:dyDescent="0.3">
      <c r="A268" s="142"/>
      <c r="B268" s="47" t="s">
        <v>426</v>
      </c>
      <c r="C268" s="85" t="s">
        <v>427</v>
      </c>
      <c r="D268" s="47" t="s">
        <v>72</v>
      </c>
      <c r="E268" s="47">
        <v>6</v>
      </c>
      <c r="F268" s="143">
        <v>0.13</v>
      </c>
      <c r="G268" s="144">
        <v>5</v>
      </c>
      <c r="H268" s="144">
        <v>258</v>
      </c>
      <c r="I268" s="145">
        <v>0.2</v>
      </c>
      <c r="J268" s="51">
        <f t="shared" si="9"/>
        <v>3.8935000000000004</v>
      </c>
      <c r="K268" s="50">
        <v>5.99</v>
      </c>
      <c r="L268" s="97"/>
      <c r="M268" s="50"/>
      <c r="N268" s="108"/>
      <c r="O268" s="108"/>
      <c r="P268" s="108"/>
      <c r="Q268" s="108"/>
      <c r="R268" s="108"/>
      <c r="S268" s="108"/>
      <c r="T268" s="108"/>
      <c r="U268" s="108"/>
      <c r="V268" s="108"/>
    </row>
    <row r="269" spans="1:22" ht="30" customHeight="1" x14ac:dyDescent="0.3">
      <c r="A269" s="142"/>
      <c r="B269" s="47" t="s">
        <v>428</v>
      </c>
      <c r="C269" s="85" t="s">
        <v>429</v>
      </c>
      <c r="D269" s="47" t="s">
        <v>98</v>
      </c>
      <c r="E269" s="47">
        <v>6</v>
      </c>
      <c r="F269" s="143">
        <v>0.22</v>
      </c>
      <c r="G269" s="146">
        <v>6.5</v>
      </c>
      <c r="H269" s="144">
        <v>216</v>
      </c>
      <c r="I269" s="145">
        <v>0.2</v>
      </c>
      <c r="J269" s="51">
        <f t="shared" si="9"/>
        <v>5.1935000000000002</v>
      </c>
      <c r="K269" s="50">
        <v>7.99</v>
      </c>
      <c r="L269" s="97"/>
      <c r="M269" s="50"/>
      <c r="N269" s="108"/>
      <c r="O269" s="108"/>
      <c r="P269" s="108"/>
      <c r="Q269" s="108"/>
      <c r="R269" s="108"/>
      <c r="S269" s="108"/>
      <c r="T269" s="108"/>
      <c r="U269" s="108"/>
      <c r="V269" s="108"/>
    </row>
    <row r="270" spans="1:22" ht="30" customHeight="1" x14ac:dyDescent="0.3">
      <c r="A270" s="142"/>
      <c r="B270" s="47" t="s">
        <v>430</v>
      </c>
      <c r="C270" s="85" t="s">
        <v>431</v>
      </c>
      <c r="D270" s="47" t="s">
        <v>72</v>
      </c>
      <c r="E270" s="47">
        <v>6</v>
      </c>
      <c r="F270" s="143">
        <v>0.14000000000000001</v>
      </c>
      <c r="G270" s="144">
        <v>5</v>
      </c>
      <c r="H270" s="144">
        <v>264</v>
      </c>
      <c r="I270" s="145">
        <v>0.2</v>
      </c>
      <c r="J270" s="51">
        <f t="shared" si="9"/>
        <v>4.5434999999999999</v>
      </c>
      <c r="K270" s="50">
        <v>6.99</v>
      </c>
      <c r="L270" s="97"/>
      <c r="M270" s="50"/>
      <c r="N270" s="108"/>
      <c r="O270" s="108"/>
      <c r="P270" s="108"/>
      <c r="Q270" s="108"/>
      <c r="R270" s="108"/>
      <c r="S270" s="108"/>
      <c r="T270" s="108"/>
      <c r="U270" s="108"/>
      <c r="V270" s="108"/>
    </row>
    <row r="271" spans="1:22" ht="30" customHeight="1" thickBot="1" x14ac:dyDescent="0.35">
      <c r="A271" s="142"/>
      <c r="B271" s="47" t="s">
        <v>432</v>
      </c>
      <c r="C271" s="85" t="s">
        <v>433</v>
      </c>
      <c r="D271" s="47" t="s">
        <v>55</v>
      </c>
      <c r="E271" s="47">
        <v>6</v>
      </c>
      <c r="F271" s="143">
        <v>0.09</v>
      </c>
      <c r="G271" s="146">
        <v>2.8</v>
      </c>
      <c r="H271" s="144">
        <v>256</v>
      </c>
      <c r="I271" s="145">
        <v>0.2</v>
      </c>
      <c r="J271" s="51">
        <f t="shared" si="9"/>
        <v>3.8935000000000004</v>
      </c>
      <c r="K271" s="91">
        <v>5.99</v>
      </c>
      <c r="L271" s="100"/>
      <c r="M271" s="91"/>
      <c r="N271" s="108"/>
      <c r="O271" s="108"/>
      <c r="P271" s="108"/>
      <c r="Q271" s="108"/>
      <c r="R271" s="108"/>
      <c r="S271" s="108"/>
      <c r="T271" s="108"/>
      <c r="U271" s="108"/>
      <c r="V271" s="108"/>
    </row>
    <row r="272" spans="1:22" ht="30" customHeight="1" thickBot="1" x14ac:dyDescent="0.35">
      <c r="A272" s="142"/>
      <c r="B272" s="72"/>
      <c r="C272" s="116"/>
      <c r="D272" s="72"/>
      <c r="E272" s="72"/>
      <c r="F272" s="147"/>
      <c r="G272" s="148"/>
      <c r="H272" s="149"/>
      <c r="I272" s="150"/>
      <c r="J272" s="233" t="s">
        <v>434</v>
      </c>
      <c r="K272" s="234"/>
      <c r="L272" s="151"/>
      <c r="M272" s="152"/>
      <c r="N272" s="108"/>
      <c r="O272" s="108"/>
      <c r="P272" s="108"/>
      <c r="Q272" s="108"/>
      <c r="R272" s="108"/>
      <c r="S272" s="108"/>
      <c r="T272" s="108"/>
      <c r="U272" s="108"/>
      <c r="V272" s="108"/>
    </row>
    <row r="273" spans="1:22" ht="47.25" customHeight="1" x14ac:dyDescent="0.3">
      <c r="A273" s="31" t="s">
        <v>435</v>
      </c>
      <c r="B273" s="32" t="s">
        <v>14</v>
      </c>
      <c r="C273" s="31" t="s">
        <v>196</v>
      </c>
      <c r="D273" s="32" t="s">
        <v>16</v>
      </c>
      <c r="E273" s="31" t="s">
        <v>17</v>
      </c>
      <c r="F273" s="33" t="s">
        <v>18</v>
      </c>
      <c r="G273" s="34" t="s">
        <v>19</v>
      </c>
      <c r="H273" s="34" t="s">
        <v>20</v>
      </c>
      <c r="I273" s="35" t="s">
        <v>21</v>
      </c>
      <c r="J273" s="31" t="s">
        <v>22</v>
      </c>
      <c r="K273" s="31" t="s">
        <v>23</v>
      </c>
      <c r="L273" s="34" t="s">
        <v>24</v>
      </c>
      <c r="M273" s="36" t="s">
        <v>25</v>
      </c>
      <c r="N273" s="108"/>
      <c r="O273" s="108"/>
      <c r="P273" s="108"/>
      <c r="Q273" s="108"/>
      <c r="R273" s="108"/>
      <c r="S273" s="108"/>
      <c r="T273" s="108"/>
      <c r="U273" s="108"/>
      <c r="V273" s="108"/>
    </row>
    <row r="274" spans="1:22" ht="45" customHeight="1" x14ac:dyDescent="0.3">
      <c r="A274" s="142"/>
      <c r="B274" s="226" t="s">
        <v>436</v>
      </c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  <c r="M274" s="228"/>
      <c r="N274" s="108"/>
      <c r="O274" s="108"/>
      <c r="P274" s="108"/>
      <c r="Q274" s="108"/>
      <c r="R274" s="108"/>
      <c r="S274" s="108"/>
      <c r="T274" s="108"/>
      <c r="U274" s="108"/>
      <c r="V274" s="108"/>
    </row>
    <row r="275" spans="1:22" ht="36.75" customHeight="1" x14ac:dyDescent="0.3">
      <c r="A275" s="142"/>
      <c r="B275" s="47" t="s">
        <v>437</v>
      </c>
      <c r="C275" s="110" t="s">
        <v>438</v>
      </c>
      <c r="D275" s="47" t="s">
        <v>439</v>
      </c>
      <c r="E275" s="47">
        <v>12</v>
      </c>
      <c r="F275" s="52">
        <v>0.22</v>
      </c>
      <c r="G275" s="53">
        <v>5</v>
      </c>
      <c r="H275" s="53">
        <v>72</v>
      </c>
      <c r="I275" s="54">
        <v>0.25</v>
      </c>
      <c r="J275" s="51">
        <f t="shared" ref="J275:J283" si="10">K275*0.65</f>
        <v>4.5434999999999999</v>
      </c>
      <c r="K275" s="51">
        <v>6.99</v>
      </c>
      <c r="L275" s="53"/>
      <c r="M275" s="51"/>
      <c r="N275" s="108"/>
      <c r="O275" s="108"/>
      <c r="P275" s="108"/>
      <c r="Q275" s="108"/>
      <c r="R275" s="108"/>
      <c r="S275" s="108"/>
      <c r="T275" s="108"/>
      <c r="U275" s="108"/>
      <c r="V275" s="108"/>
    </row>
    <row r="276" spans="1:22" ht="36.75" customHeight="1" x14ac:dyDescent="0.3">
      <c r="A276" s="142"/>
      <c r="B276" s="47" t="s">
        <v>440</v>
      </c>
      <c r="C276" s="110" t="s">
        <v>441</v>
      </c>
      <c r="D276" s="47" t="s">
        <v>442</v>
      </c>
      <c r="E276" s="47">
        <v>12</v>
      </c>
      <c r="F276" s="52">
        <v>0.16</v>
      </c>
      <c r="G276" s="63">
        <v>2.5</v>
      </c>
      <c r="H276" s="53">
        <v>72</v>
      </c>
      <c r="I276" s="54">
        <v>0.25</v>
      </c>
      <c r="J276" s="51">
        <f t="shared" si="10"/>
        <v>4.5434999999999999</v>
      </c>
      <c r="K276" s="50">
        <v>6.99</v>
      </c>
      <c r="L276" s="97"/>
      <c r="M276" s="51"/>
      <c r="N276" s="108"/>
      <c r="O276" s="108"/>
      <c r="P276" s="108"/>
      <c r="Q276" s="108"/>
      <c r="R276" s="108"/>
      <c r="S276" s="108"/>
      <c r="T276" s="108"/>
      <c r="U276" s="108"/>
      <c r="V276" s="108"/>
    </row>
    <row r="277" spans="1:22" ht="36.75" customHeight="1" x14ac:dyDescent="0.3">
      <c r="A277" s="142"/>
      <c r="B277" s="47" t="s">
        <v>443</v>
      </c>
      <c r="C277" s="110" t="s">
        <v>444</v>
      </c>
      <c r="D277" s="47" t="s">
        <v>445</v>
      </c>
      <c r="E277" s="47">
        <v>24</v>
      </c>
      <c r="F277" s="52">
        <v>0.17</v>
      </c>
      <c r="G277" s="53">
        <v>2</v>
      </c>
      <c r="H277" s="53">
        <v>80</v>
      </c>
      <c r="I277" s="54">
        <v>0.25</v>
      </c>
      <c r="J277" s="51">
        <f t="shared" si="10"/>
        <v>6.4935</v>
      </c>
      <c r="K277" s="50">
        <v>9.99</v>
      </c>
      <c r="L277" s="97"/>
      <c r="M277" s="51"/>
      <c r="N277" s="108"/>
      <c r="O277" s="108"/>
      <c r="P277" s="108"/>
      <c r="Q277" s="108"/>
      <c r="R277" s="108"/>
      <c r="S277" s="108"/>
      <c r="T277" s="108"/>
      <c r="U277" s="108"/>
      <c r="V277" s="108"/>
    </row>
    <row r="278" spans="1:22" ht="36.75" customHeight="1" x14ac:dyDescent="0.3">
      <c r="A278" s="142"/>
      <c r="B278" s="47" t="s">
        <v>446</v>
      </c>
      <c r="C278" s="110" t="s">
        <v>447</v>
      </c>
      <c r="D278" s="47" t="s">
        <v>439</v>
      </c>
      <c r="E278" s="47">
        <v>12</v>
      </c>
      <c r="F278" s="52">
        <v>0.22</v>
      </c>
      <c r="G278" s="53">
        <v>5</v>
      </c>
      <c r="H278" s="53">
        <v>80</v>
      </c>
      <c r="I278" s="54">
        <v>0.25</v>
      </c>
      <c r="J278" s="51">
        <f t="shared" si="10"/>
        <v>4.5434999999999999</v>
      </c>
      <c r="K278" s="51">
        <v>6.99</v>
      </c>
      <c r="L278" s="53"/>
      <c r="M278" s="51"/>
      <c r="N278" s="108"/>
      <c r="O278" s="108"/>
      <c r="P278" s="108"/>
      <c r="Q278" s="108"/>
      <c r="R278" s="108"/>
      <c r="S278" s="108"/>
      <c r="T278" s="108"/>
      <c r="U278" s="108"/>
      <c r="V278" s="108"/>
    </row>
    <row r="279" spans="1:22" ht="36.75" customHeight="1" x14ac:dyDescent="0.3">
      <c r="A279" s="142"/>
      <c r="B279" s="47" t="s">
        <v>448</v>
      </c>
      <c r="C279" s="110" t="s">
        <v>449</v>
      </c>
      <c r="D279" s="47" t="s">
        <v>445</v>
      </c>
      <c r="E279" s="47">
        <v>12</v>
      </c>
      <c r="F279" s="52">
        <v>0.1</v>
      </c>
      <c r="G279" s="53">
        <v>2</v>
      </c>
      <c r="H279" s="53">
        <v>80</v>
      </c>
      <c r="I279" s="54">
        <v>0.25</v>
      </c>
      <c r="J279" s="51">
        <f t="shared" si="10"/>
        <v>3.2435</v>
      </c>
      <c r="K279" s="51">
        <v>4.99</v>
      </c>
      <c r="L279" s="53"/>
      <c r="M279" s="51"/>
      <c r="N279" s="108"/>
      <c r="O279" s="108"/>
      <c r="P279" s="108"/>
      <c r="Q279" s="108"/>
      <c r="R279" s="108"/>
      <c r="S279" s="108"/>
      <c r="T279" s="108"/>
      <c r="U279" s="108"/>
      <c r="V279" s="108"/>
    </row>
    <row r="280" spans="1:22" ht="27" customHeight="1" x14ac:dyDescent="0.3">
      <c r="A280" s="142"/>
      <c r="B280" s="47" t="s">
        <v>450</v>
      </c>
      <c r="C280" s="110" t="s">
        <v>451</v>
      </c>
      <c r="D280" s="47" t="s">
        <v>439</v>
      </c>
      <c r="E280" s="47">
        <v>12</v>
      </c>
      <c r="F280" s="52">
        <v>0.22</v>
      </c>
      <c r="G280" s="53">
        <v>5</v>
      </c>
      <c r="H280" s="53">
        <v>80</v>
      </c>
      <c r="I280" s="54">
        <v>0.25</v>
      </c>
      <c r="J280" s="51">
        <f t="shared" si="10"/>
        <v>3.2435</v>
      </c>
      <c r="K280" s="51">
        <v>4.99</v>
      </c>
      <c r="L280" s="53"/>
      <c r="M280" s="51"/>
      <c r="N280" s="108"/>
      <c r="O280" s="108"/>
      <c r="P280" s="108"/>
      <c r="Q280" s="108"/>
      <c r="R280" s="108"/>
      <c r="S280" s="108"/>
      <c r="T280" s="108"/>
      <c r="U280" s="108"/>
      <c r="V280" s="108"/>
    </row>
    <row r="281" spans="1:22" ht="27" customHeight="1" x14ac:dyDescent="0.25">
      <c r="A281" s="142"/>
      <c r="B281" s="47" t="s">
        <v>452</v>
      </c>
      <c r="C281" s="110" t="s">
        <v>453</v>
      </c>
      <c r="D281" s="47" t="s">
        <v>439</v>
      </c>
      <c r="E281" s="47">
        <v>12</v>
      </c>
      <c r="F281" s="52">
        <v>0.22</v>
      </c>
      <c r="G281" s="53">
        <v>5</v>
      </c>
      <c r="H281" s="53">
        <v>80</v>
      </c>
      <c r="I281" s="54">
        <v>0.25</v>
      </c>
      <c r="J281" s="51">
        <f t="shared" si="10"/>
        <v>3.2435</v>
      </c>
      <c r="K281" s="51">
        <v>4.99</v>
      </c>
      <c r="L281" s="53"/>
      <c r="M281" s="51"/>
    </row>
    <row r="282" spans="1:22" ht="27" customHeight="1" x14ac:dyDescent="0.25">
      <c r="A282" s="142"/>
      <c r="B282" s="47" t="s">
        <v>454</v>
      </c>
      <c r="C282" s="110" t="s">
        <v>455</v>
      </c>
      <c r="D282" s="47" t="s">
        <v>109</v>
      </c>
      <c r="E282" s="47">
        <v>12</v>
      </c>
      <c r="F282" s="52">
        <v>0.12</v>
      </c>
      <c r="G282" s="63">
        <v>2.6</v>
      </c>
      <c r="H282" s="53">
        <v>80</v>
      </c>
      <c r="I282" s="54">
        <v>0.25</v>
      </c>
      <c r="J282" s="51">
        <f t="shared" si="10"/>
        <v>5.1935000000000002</v>
      </c>
      <c r="K282" s="51">
        <v>7.99</v>
      </c>
      <c r="L282" s="53"/>
      <c r="M282" s="51"/>
    </row>
    <row r="283" spans="1:22" ht="27" customHeight="1" x14ac:dyDescent="0.25">
      <c r="A283" s="142"/>
      <c r="B283" s="47" t="s">
        <v>456</v>
      </c>
      <c r="C283" s="110" t="s">
        <v>457</v>
      </c>
      <c r="D283" s="47" t="s">
        <v>109</v>
      </c>
      <c r="E283" s="47">
        <v>12</v>
      </c>
      <c r="F283" s="52">
        <v>0.12</v>
      </c>
      <c r="G283" s="63">
        <v>2.6</v>
      </c>
      <c r="H283" s="53">
        <v>80</v>
      </c>
      <c r="I283" s="54">
        <v>0.25</v>
      </c>
      <c r="J283" s="70">
        <f t="shared" si="10"/>
        <v>5.1935000000000002</v>
      </c>
      <c r="K283" s="91">
        <v>7.99</v>
      </c>
      <c r="L283" s="100"/>
      <c r="M283" s="70"/>
    </row>
    <row r="284" spans="1:22" ht="27" customHeight="1" x14ac:dyDescent="0.25">
      <c r="A284" s="142"/>
      <c r="B284" s="47" t="s">
        <v>458</v>
      </c>
      <c r="C284" s="110" t="s">
        <v>459</v>
      </c>
      <c r="D284" s="47" t="s">
        <v>61</v>
      </c>
      <c r="E284" s="47">
        <v>12</v>
      </c>
      <c r="F284" s="52">
        <v>0.12</v>
      </c>
      <c r="G284" s="63">
        <v>2.6</v>
      </c>
      <c r="H284" s="53">
        <v>80</v>
      </c>
      <c r="I284" s="54">
        <v>0.25</v>
      </c>
      <c r="J284" s="70">
        <v>5.19</v>
      </c>
      <c r="K284" s="91">
        <v>7.99</v>
      </c>
      <c r="L284" s="100"/>
      <c r="M284" s="70"/>
    </row>
    <row r="285" spans="1:22" ht="27" customHeight="1" x14ac:dyDescent="0.25">
      <c r="A285" s="142"/>
      <c r="B285" s="47" t="s">
        <v>460</v>
      </c>
      <c r="C285" s="110" t="s">
        <v>461</v>
      </c>
      <c r="D285" s="47" t="s">
        <v>462</v>
      </c>
      <c r="E285" s="47">
        <v>12</v>
      </c>
      <c r="F285" s="52">
        <v>0.12</v>
      </c>
      <c r="G285" s="63">
        <v>2.6</v>
      </c>
      <c r="H285" s="53">
        <v>80</v>
      </c>
      <c r="I285" s="54">
        <v>0.25</v>
      </c>
      <c r="J285" s="70">
        <v>6.49</v>
      </c>
      <c r="K285" s="91">
        <v>9.99</v>
      </c>
      <c r="L285" s="100"/>
      <c r="M285" s="70"/>
    </row>
    <row r="286" spans="1:22" ht="27" customHeight="1" thickBot="1" x14ac:dyDescent="0.3">
      <c r="A286" s="142"/>
      <c r="B286" s="47" t="s">
        <v>463</v>
      </c>
      <c r="C286" s="110" t="s">
        <v>464</v>
      </c>
      <c r="D286" s="47" t="s">
        <v>306</v>
      </c>
      <c r="E286" s="47">
        <v>12</v>
      </c>
      <c r="F286" s="52">
        <v>0.12</v>
      </c>
      <c r="G286" s="63">
        <v>2.6</v>
      </c>
      <c r="H286" s="53">
        <v>80</v>
      </c>
      <c r="I286" s="69">
        <v>0.25</v>
      </c>
      <c r="J286" s="70">
        <v>5.19</v>
      </c>
      <c r="K286" s="91">
        <v>7.99</v>
      </c>
      <c r="L286" s="100"/>
      <c r="M286" s="70"/>
    </row>
    <row r="287" spans="1:22" ht="27" customHeight="1" thickBot="1" x14ac:dyDescent="0.3">
      <c r="A287" s="142"/>
      <c r="B287" s="153"/>
      <c r="C287" s="154"/>
      <c r="D287" s="155"/>
      <c r="E287" s="155"/>
      <c r="F287" s="156"/>
      <c r="G287" s="157"/>
      <c r="H287" s="158"/>
      <c r="I287" s="198" t="s">
        <v>465</v>
      </c>
      <c r="J287" s="199"/>
      <c r="K287" s="200"/>
      <c r="L287" s="159"/>
      <c r="M287" s="152"/>
    </row>
    <row r="288" spans="1:22" ht="27" customHeight="1" x14ac:dyDescent="0.25">
      <c r="A288" s="142"/>
      <c r="B288" s="72"/>
      <c r="C288" s="113"/>
      <c r="D288" s="72"/>
      <c r="E288" s="72"/>
      <c r="F288" s="74"/>
      <c r="G288" s="160"/>
      <c r="H288" s="75"/>
      <c r="I288" s="127"/>
      <c r="J288" s="112"/>
      <c r="K288" s="112"/>
      <c r="L288" s="161"/>
      <c r="M288" s="162"/>
    </row>
    <row r="289" spans="1:22" ht="43.5" customHeight="1" x14ac:dyDescent="0.2">
      <c r="A289" s="32" t="s">
        <v>466</v>
      </c>
      <c r="B289" s="32" t="s">
        <v>14</v>
      </c>
      <c r="C289" s="31" t="s">
        <v>196</v>
      </c>
      <c r="D289" s="32" t="s">
        <v>16</v>
      </c>
      <c r="E289" s="31" t="s">
        <v>17</v>
      </c>
      <c r="F289" s="33" t="s">
        <v>18</v>
      </c>
      <c r="G289" s="34" t="s">
        <v>19</v>
      </c>
      <c r="H289" s="34" t="s">
        <v>20</v>
      </c>
      <c r="I289" s="35" t="s">
        <v>21</v>
      </c>
      <c r="J289" s="31" t="s">
        <v>22</v>
      </c>
      <c r="K289" s="31" t="s">
        <v>23</v>
      </c>
      <c r="L289" s="34" t="s">
        <v>24</v>
      </c>
      <c r="M289" s="36" t="s">
        <v>25</v>
      </c>
    </row>
    <row r="290" spans="1:22" ht="45" customHeight="1" x14ac:dyDescent="0.3">
      <c r="A290" s="109"/>
      <c r="B290" s="195" t="s">
        <v>467</v>
      </c>
      <c r="C290" s="196"/>
      <c r="D290" s="196"/>
      <c r="E290" s="196"/>
      <c r="F290" s="196"/>
      <c r="G290" s="196"/>
      <c r="H290" s="196"/>
      <c r="I290" s="196"/>
      <c r="J290" s="196"/>
      <c r="K290" s="196"/>
      <c r="L290" s="196"/>
      <c r="M290" s="197"/>
      <c r="N290" s="108"/>
      <c r="O290" s="108"/>
      <c r="P290" s="108"/>
      <c r="Q290" s="108"/>
      <c r="R290" s="108"/>
      <c r="S290" s="108"/>
      <c r="T290" s="108"/>
      <c r="U290" s="108"/>
      <c r="V290" s="108"/>
    </row>
    <row r="291" spans="1:22" ht="24.75" customHeight="1" x14ac:dyDescent="0.3">
      <c r="A291" s="10"/>
      <c r="B291" s="47" t="s">
        <v>468</v>
      </c>
      <c r="C291" s="85" t="s">
        <v>469</v>
      </c>
      <c r="D291" s="153" t="s">
        <v>61</v>
      </c>
      <c r="E291" s="153">
        <v>12</v>
      </c>
      <c r="F291" s="163">
        <v>0.37</v>
      </c>
      <c r="G291" s="97">
        <v>14</v>
      </c>
      <c r="H291" s="97">
        <v>231</v>
      </c>
      <c r="I291" s="164">
        <v>0.25</v>
      </c>
      <c r="J291" s="50">
        <v>2.27</v>
      </c>
      <c r="K291" s="51">
        <v>3.99</v>
      </c>
      <c r="L291" s="53"/>
      <c r="M291" s="51"/>
      <c r="N291" s="108"/>
      <c r="O291" s="108"/>
      <c r="P291" s="108"/>
      <c r="Q291" s="108"/>
      <c r="R291" s="108"/>
      <c r="S291" s="108"/>
      <c r="T291" s="108"/>
      <c r="U291" s="108"/>
      <c r="V291" s="108"/>
    </row>
    <row r="292" spans="1:22" ht="27" customHeight="1" x14ac:dyDescent="0.3">
      <c r="A292" s="10"/>
      <c r="B292" s="47" t="s">
        <v>470</v>
      </c>
      <c r="C292" s="85" t="s">
        <v>469</v>
      </c>
      <c r="D292" s="153" t="s">
        <v>98</v>
      </c>
      <c r="E292" s="153">
        <v>12</v>
      </c>
      <c r="F292" s="163">
        <v>0.43</v>
      </c>
      <c r="G292" s="97">
        <v>14</v>
      </c>
      <c r="H292" s="97">
        <v>154</v>
      </c>
      <c r="I292" s="164">
        <v>0.25</v>
      </c>
      <c r="J292" s="50">
        <v>3.75</v>
      </c>
      <c r="K292" s="51">
        <v>5.99</v>
      </c>
      <c r="L292" s="53"/>
      <c r="M292" s="51"/>
      <c r="N292" s="108"/>
      <c r="O292" s="108"/>
      <c r="P292" s="108"/>
      <c r="Q292" s="108"/>
      <c r="R292" s="108"/>
      <c r="S292" s="108"/>
      <c r="T292" s="108"/>
      <c r="U292" s="108"/>
      <c r="V292" s="108"/>
    </row>
    <row r="293" spans="1:22" ht="27" customHeight="1" x14ac:dyDescent="0.3">
      <c r="A293" s="10"/>
      <c r="B293" s="47" t="s">
        <v>471</v>
      </c>
      <c r="C293" s="85" t="s">
        <v>472</v>
      </c>
      <c r="D293" s="47" t="s">
        <v>61</v>
      </c>
      <c r="E293" s="47">
        <v>12</v>
      </c>
      <c r="F293" s="163">
        <v>0.37</v>
      </c>
      <c r="G293" s="97">
        <v>14</v>
      </c>
      <c r="H293" s="97">
        <v>231</v>
      </c>
      <c r="I293" s="164">
        <v>0.25</v>
      </c>
      <c r="J293" s="50">
        <v>2.27</v>
      </c>
      <c r="K293" s="51">
        <v>3.99</v>
      </c>
      <c r="L293" s="53"/>
      <c r="M293" s="51"/>
      <c r="N293" s="108"/>
      <c r="O293" s="108"/>
      <c r="P293" s="108"/>
      <c r="Q293" s="108"/>
      <c r="R293" s="108"/>
      <c r="S293" s="108"/>
      <c r="T293" s="108"/>
      <c r="U293" s="108"/>
      <c r="V293" s="108"/>
    </row>
    <row r="294" spans="1:22" ht="27" customHeight="1" x14ac:dyDescent="0.3">
      <c r="A294" s="10"/>
      <c r="B294" s="47" t="s">
        <v>473</v>
      </c>
      <c r="C294" s="85" t="s">
        <v>472</v>
      </c>
      <c r="D294" s="47" t="s">
        <v>98</v>
      </c>
      <c r="E294" s="47">
        <v>12</v>
      </c>
      <c r="F294" s="163">
        <v>0.43</v>
      </c>
      <c r="G294" s="97">
        <v>14</v>
      </c>
      <c r="H294" s="97">
        <v>154</v>
      </c>
      <c r="I294" s="164">
        <v>0.25</v>
      </c>
      <c r="J294" s="50">
        <v>3.75</v>
      </c>
      <c r="K294" s="51">
        <v>5.99</v>
      </c>
      <c r="L294" s="53"/>
      <c r="M294" s="51"/>
      <c r="N294" s="108"/>
      <c r="O294" s="108"/>
      <c r="P294" s="108"/>
      <c r="Q294" s="108"/>
      <c r="R294" s="108"/>
      <c r="S294" s="108"/>
      <c r="T294" s="108"/>
      <c r="U294" s="108"/>
      <c r="V294" s="108"/>
    </row>
    <row r="295" spans="1:22" ht="27" customHeight="1" x14ac:dyDescent="0.3">
      <c r="A295" s="10"/>
      <c r="B295" s="47" t="s">
        <v>474</v>
      </c>
      <c r="C295" s="85" t="s">
        <v>475</v>
      </c>
      <c r="D295" s="47" t="s">
        <v>61</v>
      </c>
      <c r="E295" s="47">
        <v>12</v>
      </c>
      <c r="F295" s="163">
        <v>0.37</v>
      </c>
      <c r="G295" s="97">
        <v>14</v>
      </c>
      <c r="H295" s="97">
        <v>231</v>
      </c>
      <c r="I295" s="164">
        <v>0.25</v>
      </c>
      <c r="J295" s="50">
        <v>1.83</v>
      </c>
      <c r="K295" s="51">
        <v>3.99</v>
      </c>
      <c r="L295" s="53"/>
      <c r="M295" s="51"/>
      <c r="N295" s="108"/>
      <c r="O295" s="108"/>
      <c r="P295" s="108"/>
      <c r="Q295" s="108"/>
      <c r="R295" s="108"/>
      <c r="S295" s="108"/>
      <c r="T295" s="108"/>
      <c r="U295" s="108"/>
      <c r="V295" s="108"/>
    </row>
    <row r="296" spans="1:22" ht="27" customHeight="1" x14ac:dyDescent="0.3">
      <c r="A296" s="10"/>
      <c r="B296" s="47" t="s">
        <v>476</v>
      </c>
      <c r="C296" s="85" t="s">
        <v>475</v>
      </c>
      <c r="D296" s="47" t="s">
        <v>98</v>
      </c>
      <c r="E296" s="47">
        <v>12</v>
      </c>
      <c r="F296" s="163">
        <v>0.43</v>
      </c>
      <c r="G296" s="97">
        <v>14</v>
      </c>
      <c r="H296" s="97">
        <v>154</v>
      </c>
      <c r="I296" s="164">
        <v>0.25</v>
      </c>
      <c r="J296" s="50">
        <v>3.29</v>
      </c>
      <c r="K296" s="51">
        <v>5.99</v>
      </c>
      <c r="L296" s="53"/>
      <c r="M296" s="51"/>
      <c r="N296" s="108"/>
      <c r="O296" s="108"/>
      <c r="P296" s="108"/>
      <c r="Q296" s="108"/>
      <c r="R296" s="108"/>
      <c r="S296" s="108"/>
      <c r="T296" s="108"/>
      <c r="U296" s="108"/>
      <c r="V296" s="108"/>
    </row>
    <row r="297" spans="1:22" ht="27" customHeight="1" x14ac:dyDescent="0.3">
      <c r="A297" s="10"/>
      <c r="B297" s="195" t="s">
        <v>477</v>
      </c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7"/>
      <c r="N297" s="108"/>
      <c r="O297" s="108"/>
      <c r="P297" s="108"/>
      <c r="Q297" s="108"/>
      <c r="R297" s="108"/>
      <c r="S297" s="108"/>
      <c r="T297" s="108"/>
      <c r="U297" s="108"/>
      <c r="V297" s="108"/>
    </row>
    <row r="298" spans="1:22" ht="27" customHeight="1" x14ac:dyDescent="0.3">
      <c r="A298" s="10"/>
      <c r="B298" s="47" t="s">
        <v>478</v>
      </c>
      <c r="C298" s="165" t="s">
        <v>479</v>
      </c>
      <c r="D298" s="166" t="s">
        <v>61</v>
      </c>
      <c r="E298" s="47">
        <v>12</v>
      </c>
      <c r="F298" s="163">
        <v>0.37</v>
      </c>
      <c r="G298" s="97">
        <v>8</v>
      </c>
      <c r="H298" s="97">
        <v>231</v>
      </c>
      <c r="I298" s="164">
        <v>0.25</v>
      </c>
      <c r="J298" s="50">
        <v>2.1</v>
      </c>
      <c r="K298" s="51">
        <v>3.99</v>
      </c>
      <c r="L298" s="53"/>
      <c r="M298" s="51"/>
      <c r="N298" s="108"/>
      <c r="O298" s="108"/>
      <c r="P298" s="108"/>
      <c r="Q298" s="108"/>
      <c r="R298" s="108"/>
      <c r="S298" s="108"/>
      <c r="T298" s="108"/>
      <c r="U298" s="108"/>
      <c r="V298" s="108"/>
    </row>
    <row r="299" spans="1:22" ht="27" customHeight="1" x14ac:dyDescent="0.3">
      <c r="A299" s="10"/>
      <c r="B299" s="47" t="s">
        <v>480</v>
      </c>
      <c r="C299" s="165" t="s">
        <v>479</v>
      </c>
      <c r="D299" s="166" t="s">
        <v>98</v>
      </c>
      <c r="E299" s="47">
        <v>12</v>
      </c>
      <c r="F299" s="163">
        <v>0.43</v>
      </c>
      <c r="G299" s="97">
        <v>14</v>
      </c>
      <c r="H299" s="97">
        <v>154</v>
      </c>
      <c r="I299" s="164">
        <v>0.25</v>
      </c>
      <c r="J299" s="50">
        <v>3.75</v>
      </c>
      <c r="K299" s="51">
        <v>5.99</v>
      </c>
      <c r="L299" s="53"/>
      <c r="M299" s="51"/>
      <c r="N299" s="108"/>
      <c r="O299" s="108"/>
      <c r="P299" s="108"/>
      <c r="Q299" s="108"/>
      <c r="R299" s="108"/>
      <c r="S299" s="108"/>
      <c r="T299" s="108"/>
      <c r="U299" s="108"/>
      <c r="V299" s="108"/>
    </row>
    <row r="300" spans="1:22" ht="27" customHeight="1" x14ac:dyDescent="0.3">
      <c r="A300" s="10"/>
      <c r="B300" s="47" t="s">
        <v>481</v>
      </c>
      <c r="C300" s="165" t="s">
        <v>482</v>
      </c>
      <c r="D300" s="166" t="s">
        <v>61</v>
      </c>
      <c r="E300" s="47">
        <v>12</v>
      </c>
      <c r="F300" s="163">
        <v>0.37</v>
      </c>
      <c r="G300" s="97">
        <v>8</v>
      </c>
      <c r="H300" s="97">
        <v>231</v>
      </c>
      <c r="I300" s="164">
        <v>0.25</v>
      </c>
      <c r="J300" s="50">
        <v>2.1</v>
      </c>
      <c r="K300" s="51">
        <v>3.99</v>
      </c>
      <c r="L300" s="53"/>
      <c r="M300" s="51"/>
      <c r="N300" s="108"/>
      <c r="O300" s="108"/>
      <c r="P300" s="108"/>
      <c r="Q300" s="108"/>
      <c r="R300" s="108"/>
      <c r="S300" s="108"/>
      <c r="T300" s="108"/>
      <c r="U300" s="108"/>
      <c r="V300" s="108"/>
    </row>
    <row r="301" spans="1:22" ht="27" customHeight="1" x14ac:dyDescent="0.3">
      <c r="A301" s="10"/>
      <c r="B301" s="47" t="s">
        <v>483</v>
      </c>
      <c r="C301" s="165" t="s">
        <v>482</v>
      </c>
      <c r="D301" s="166" t="s">
        <v>98</v>
      </c>
      <c r="E301" s="47">
        <v>12</v>
      </c>
      <c r="F301" s="163">
        <v>0.43</v>
      </c>
      <c r="G301" s="97">
        <v>14</v>
      </c>
      <c r="H301" s="97">
        <v>154</v>
      </c>
      <c r="I301" s="164">
        <v>0.25</v>
      </c>
      <c r="J301" s="50">
        <v>3.75</v>
      </c>
      <c r="K301" s="51">
        <v>5.99</v>
      </c>
      <c r="L301" s="53"/>
      <c r="M301" s="51"/>
      <c r="N301" s="108"/>
      <c r="O301" s="108"/>
      <c r="P301" s="108"/>
      <c r="Q301" s="108"/>
      <c r="R301" s="108"/>
      <c r="S301" s="108"/>
      <c r="T301" s="108"/>
      <c r="U301" s="108"/>
      <c r="V301" s="108"/>
    </row>
    <row r="302" spans="1:22" ht="45" customHeight="1" x14ac:dyDescent="0.3">
      <c r="A302" s="32" t="s">
        <v>466</v>
      </c>
      <c r="B302" s="32" t="s">
        <v>14</v>
      </c>
      <c r="C302" s="31" t="s">
        <v>196</v>
      </c>
      <c r="D302" s="32" t="s">
        <v>16</v>
      </c>
      <c r="E302" s="31" t="s">
        <v>17</v>
      </c>
      <c r="F302" s="33" t="s">
        <v>18</v>
      </c>
      <c r="G302" s="34" t="s">
        <v>19</v>
      </c>
      <c r="H302" s="34" t="s">
        <v>20</v>
      </c>
      <c r="I302" s="35" t="s">
        <v>21</v>
      </c>
      <c r="J302" s="31" t="s">
        <v>22</v>
      </c>
      <c r="K302" s="31" t="s">
        <v>23</v>
      </c>
      <c r="L302" s="34" t="s">
        <v>24</v>
      </c>
      <c r="M302" s="36" t="s">
        <v>25</v>
      </c>
      <c r="N302" s="108"/>
      <c r="O302" s="108"/>
      <c r="P302" s="108"/>
      <c r="Q302" s="108"/>
      <c r="R302" s="108"/>
      <c r="S302" s="108"/>
      <c r="T302" s="108"/>
      <c r="U302" s="108"/>
      <c r="V302" s="108"/>
    </row>
    <row r="303" spans="1:22" ht="45" customHeight="1" x14ac:dyDescent="0.3">
      <c r="A303" s="10"/>
      <c r="B303" s="47" t="s">
        <v>484</v>
      </c>
      <c r="C303" s="85" t="s">
        <v>485</v>
      </c>
      <c r="D303" s="47" t="s">
        <v>98</v>
      </c>
      <c r="E303" s="47">
        <v>12</v>
      </c>
      <c r="F303" s="163">
        <v>0.43</v>
      </c>
      <c r="G303" s="97">
        <v>14</v>
      </c>
      <c r="H303" s="97">
        <v>154</v>
      </c>
      <c r="I303" s="164">
        <v>0.25</v>
      </c>
      <c r="J303" s="50">
        <v>3.93</v>
      </c>
      <c r="K303" s="51">
        <v>6.99</v>
      </c>
      <c r="L303" s="53"/>
      <c r="M303" s="51"/>
      <c r="N303" s="108"/>
      <c r="O303" s="108"/>
      <c r="P303" s="108"/>
      <c r="Q303" s="108"/>
      <c r="R303" s="108"/>
      <c r="S303" s="108"/>
      <c r="T303" s="108"/>
      <c r="U303" s="108"/>
      <c r="V303" s="108"/>
    </row>
    <row r="304" spans="1:22" ht="14.25" customHeight="1" x14ac:dyDescent="0.3">
      <c r="A304" s="10"/>
      <c r="B304" s="47" t="s">
        <v>486</v>
      </c>
      <c r="C304" s="85" t="s">
        <v>487</v>
      </c>
      <c r="D304" s="47" t="s">
        <v>61</v>
      </c>
      <c r="E304" s="47">
        <v>12</v>
      </c>
      <c r="F304" s="163">
        <v>0.37</v>
      </c>
      <c r="G304" s="97">
        <v>8</v>
      </c>
      <c r="H304" s="97">
        <v>231</v>
      </c>
      <c r="I304" s="164">
        <v>0.25</v>
      </c>
      <c r="J304" s="50">
        <v>2.67</v>
      </c>
      <c r="K304" s="51">
        <v>4.99</v>
      </c>
      <c r="L304" s="53"/>
      <c r="M304" s="51"/>
      <c r="N304" s="108"/>
      <c r="O304" s="108"/>
      <c r="P304" s="108"/>
      <c r="Q304" s="108"/>
      <c r="R304" s="108"/>
      <c r="S304" s="108"/>
      <c r="T304" s="108"/>
      <c r="U304" s="108"/>
      <c r="V304" s="108"/>
    </row>
    <row r="305" spans="1:22" ht="14.25" customHeight="1" x14ac:dyDescent="0.3">
      <c r="A305" s="10"/>
      <c r="B305" s="47" t="s">
        <v>488</v>
      </c>
      <c r="C305" s="85" t="s">
        <v>487</v>
      </c>
      <c r="D305" s="47" t="s">
        <v>98</v>
      </c>
      <c r="E305" s="47">
        <v>12</v>
      </c>
      <c r="F305" s="163">
        <v>0.43</v>
      </c>
      <c r="G305" s="97">
        <v>14</v>
      </c>
      <c r="H305" s="97">
        <v>154</v>
      </c>
      <c r="I305" s="164">
        <v>0.25</v>
      </c>
      <c r="J305" s="50">
        <v>4.67</v>
      </c>
      <c r="K305" s="51">
        <v>7.99</v>
      </c>
      <c r="L305" s="53"/>
      <c r="M305" s="51"/>
      <c r="N305" s="108"/>
      <c r="O305" s="108"/>
      <c r="P305" s="108"/>
      <c r="Q305" s="108"/>
      <c r="R305" s="108"/>
      <c r="S305" s="108"/>
      <c r="T305" s="108"/>
      <c r="U305" s="108"/>
      <c r="V305" s="108"/>
    </row>
    <row r="306" spans="1:22" ht="27" customHeight="1" x14ac:dyDescent="0.3">
      <c r="A306" s="10"/>
      <c r="B306" s="195" t="s">
        <v>489</v>
      </c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7"/>
      <c r="N306" s="108"/>
      <c r="O306" s="108"/>
      <c r="P306" s="108"/>
      <c r="Q306" s="108"/>
      <c r="R306" s="108"/>
      <c r="S306" s="108"/>
      <c r="T306" s="108"/>
      <c r="U306" s="108"/>
      <c r="V306" s="108"/>
    </row>
    <row r="307" spans="1:22" ht="27" customHeight="1" x14ac:dyDescent="0.3">
      <c r="A307" s="10"/>
      <c r="B307" s="47" t="s">
        <v>490</v>
      </c>
      <c r="C307" s="85" t="s">
        <v>491</v>
      </c>
      <c r="D307" s="47" t="s">
        <v>98</v>
      </c>
      <c r="E307" s="47">
        <v>12</v>
      </c>
      <c r="F307" s="52">
        <v>0.43</v>
      </c>
      <c r="G307" s="53">
        <v>14</v>
      </c>
      <c r="H307" s="53">
        <v>154</v>
      </c>
      <c r="I307" s="54">
        <v>0.25</v>
      </c>
      <c r="J307" s="51">
        <v>3.43</v>
      </c>
      <c r="K307" s="51">
        <v>5.59</v>
      </c>
      <c r="L307" s="53"/>
      <c r="M307" s="51"/>
      <c r="N307" s="108"/>
      <c r="O307" s="108"/>
      <c r="P307" s="108"/>
      <c r="Q307" s="108"/>
      <c r="R307" s="108"/>
      <c r="S307" s="108"/>
      <c r="T307" s="108"/>
      <c r="U307" s="108"/>
      <c r="V307" s="108"/>
    </row>
    <row r="308" spans="1:22" ht="27" customHeight="1" x14ac:dyDescent="0.3">
      <c r="A308" s="10"/>
      <c r="B308" s="47" t="s">
        <v>492</v>
      </c>
      <c r="C308" s="85" t="s">
        <v>493</v>
      </c>
      <c r="D308" s="47" t="s">
        <v>98</v>
      </c>
      <c r="E308" s="47">
        <v>12</v>
      </c>
      <c r="F308" s="52">
        <v>0.43</v>
      </c>
      <c r="G308" s="53">
        <v>14</v>
      </c>
      <c r="H308" s="53">
        <v>154</v>
      </c>
      <c r="I308" s="54">
        <v>0.25</v>
      </c>
      <c r="J308" s="51">
        <v>3.43</v>
      </c>
      <c r="K308" s="51">
        <v>5.59</v>
      </c>
      <c r="L308" s="53"/>
      <c r="M308" s="51"/>
      <c r="N308" s="108"/>
      <c r="O308" s="108"/>
      <c r="P308" s="108"/>
      <c r="Q308" s="108"/>
      <c r="R308" s="108"/>
      <c r="S308" s="108"/>
      <c r="T308" s="108"/>
      <c r="U308" s="108"/>
      <c r="V308" s="108"/>
    </row>
    <row r="309" spans="1:22" ht="27" customHeight="1" x14ac:dyDescent="0.3">
      <c r="A309" s="10"/>
      <c r="B309" s="47" t="s">
        <v>494</v>
      </c>
      <c r="C309" s="85" t="s">
        <v>495</v>
      </c>
      <c r="D309" s="47" t="s">
        <v>61</v>
      </c>
      <c r="E309" s="47">
        <v>12</v>
      </c>
      <c r="F309" s="52">
        <v>0.37</v>
      </c>
      <c r="G309" s="53">
        <v>8</v>
      </c>
      <c r="H309" s="53">
        <v>231</v>
      </c>
      <c r="I309" s="54">
        <v>0.25</v>
      </c>
      <c r="J309" s="51">
        <v>2.09</v>
      </c>
      <c r="K309" s="51">
        <v>3.59</v>
      </c>
      <c r="L309" s="53"/>
      <c r="M309" s="51"/>
      <c r="N309" s="108"/>
      <c r="O309" s="108"/>
      <c r="P309" s="108"/>
      <c r="Q309" s="108"/>
      <c r="R309" s="108"/>
      <c r="S309" s="108"/>
      <c r="T309" s="108"/>
      <c r="U309" s="108"/>
      <c r="V309" s="108"/>
    </row>
    <row r="310" spans="1:22" ht="27" customHeight="1" x14ac:dyDescent="0.3">
      <c r="A310" s="10"/>
      <c r="B310" s="47" t="s">
        <v>496</v>
      </c>
      <c r="C310" s="85" t="s">
        <v>495</v>
      </c>
      <c r="D310" s="47" t="s">
        <v>98</v>
      </c>
      <c r="E310" s="47">
        <v>12</v>
      </c>
      <c r="F310" s="52">
        <v>0.43</v>
      </c>
      <c r="G310" s="53">
        <v>14</v>
      </c>
      <c r="H310" s="53">
        <v>154</v>
      </c>
      <c r="I310" s="54">
        <v>0.25</v>
      </c>
      <c r="J310" s="51">
        <v>3.11</v>
      </c>
      <c r="K310" s="51">
        <v>4.99</v>
      </c>
      <c r="L310" s="53"/>
      <c r="M310" s="51"/>
      <c r="N310" s="108"/>
      <c r="O310" s="108"/>
      <c r="P310" s="108"/>
      <c r="Q310" s="108"/>
      <c r="R310" s="108"/>
      <c r="S310" s="108"/>
      <c r="T310" s="108"/>
      <c r="U310" s="108"/>
      <c r="V310" s="108"/>
    </row>
    <row r="311" spans="1:22" ht="27" customHeight="1" x14ac:dyDescent="0.3">
      <c r="A311" s="10"/>
      <c r="B311" s="195" t="s">
        <v>497</v>
      </c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7"/>
      <c r="N311" s="108"/>
      <c r="O311" s="108"/>
      <c r="P311" s="108"/>
      <c r="Q311" s="108"/>
      <c r="R311" s="108"/>
      <c r="S311" s="108"/>
      <c r="T311" s="108"/>
      <c r="U311" s="108"/>
      <c r="V311" s="108"/>
    </row>
    <row r="312" spans="1:22" ht="27" customHeight="1" x14ac:dyDescent="0.3">
      <c r="A312" s="10"/>
      <c r="B312" s="47" t="s">
        <v>498</v>
      </c>
      <c r="C312" s="85" t="s">
        <v>499</v>
      </c>
      <c r="D312" s="47" t="s">
        <v>98</v>
      </c>
      <c r="E312" s="47">
        <v>12</v>
      </c>
      <c r="F312" s="163">
        <v>0.45</v>
      </c>
      <c r="G312" s="97">
        <v>17</v>
      </c>
      <c r="H312" s="97">
        <v>154</v>
      </c>
      <c r="I312" s="164">
        <v>0.25</v>
      </c>
      <c r="J312" s="50">
        <v>3.95</v>
      </c>
      <c r="K312" s="51">
        <v>6.99</v>
      </c>
      <c r="L312" s="53"/>
      <c r="M312" s="51"/>
      <c r="N312" s="108"/>
      <c r="O312" s="108"/>
      <c r="P312" s="108"/>
      <c r="Q312" s="108"/>
      <c r="R312" s="108"/>
      <c r="S312" s="108"/>
      <c r="T312" s="108"/>
      <c r="U312" s="108"/>
      <c r="V312" s="108"/>
    </row>
    <row r="313" spans="1:22" ht="27" customHeight="1" x14ac:dyDescent="0.3">
      <c r="A313" s="10"/>
      <c r="B313" s="47" t="s">
        <v>500</v>
      </c>
      <c r="C313" s="85" t="s">
        <v>499</v>
      </c>
      <c r="D313" s="47" t="s">
        <v>501</v>
      </c>
      <c r="E313" s="47">
        <v>6</v>
      </c>
      <c r="F313" s="163">
        <v>0.41</v>
      </c>
      <c r="G313" s="167">
        <v>15.5</v>
      </c>
      <c r="H313" s="97">
        <v>120</v>
      </c>
      <c r="I313" s="164">
        <v>0.25</v>
      </c>
      <c r="J313" s="50">
        <v>8.7899999999999991</v>
      </c>
      <c r="K313" s="51">
        <v>13.99</v>
      </c>
      <c r="L313" s="53"/>
      <c r="M313" s="51"/>
      <c r="N313" s="108"/>
      <c r="O313" s="108"/>
      <c r="P313" s="108"/>
      <c r="Q313" s="108"/>
      <c r="R313" s="108"/>
      <c r="S313" s="108"/>
      <c r="T313" s="108"/>
      <c r="U313" s="108"/>
      <c r="V313" s="108"/>
    </row>
    <row r="314" spans="1:22" ht="14.25" customHeight="1" x14ac:dyDescent="0.25">
      <c r="A314" s="10"/>
      <c r="B314" s="47" t="s">
        <v>502</v>
      </c>
      <c r="C314" s="85" t="s">
        <v>503</v>
      </c>
      <c r="D314" s="47" t="s">
        <v>98</v>
      </c>
      <c r="E314" s="47">
        <v>12</v>
      </c>
      <c r="F314" s="163">
        <v>0.45</v>
      </c>
      <c r="G314" s="97">
        <v>17</v>
      </c>
      <c r="H314" s="97">
        <v>154</v>
      </c>
      <c r="I314" s="164">
        <v>0.25</v>
      </c>
      <c r="J314" s="50">
        <v>2.64</v>
      </c>
      <c r="K314" s="51">
        <v>4.99</v>
      </c>
      <c r="L314" s="53"/>
      <c r="M314" s="51"/>
    </row>
    <row r="315" spans="1:22" ht="14.25" customHeight="1" x14ac:dyDescent="0.3">
      <c r="A315" s="10"/>
      <c r="B315" s="47" t="s">
        <v>504</v>
      </c>
      <c r="C315" s="85" t="s">
        <v>505</v>
      </c>
      <c r="D315" s="47" t="s">
        <v>98</v>
      </c>
      <c r="E315" s="47">
        <v>12</v>
      </c>
      <c r="F315" s="163">
        <v>0.45</v>
      </c>
      <c r="G315" s="97">
        <v>17</v>
      </c>
      <c r="H315" s="97">
        <v>154</v>
      </c>
      <c r="I315" s="164">
        <v>0.25</v>
      </c>
      <c r="J315" s="50">
        <v>3.95</v>
      </c>
      <c r="K315" s="51">
        <v>6.59</v>
      </c>
      <c r="L315" s="53"/>
      <c r="M315" s="51"/>
      <c r="N315" s="108"/>
      <c r="O315" s="108"/>
      <c r="P315" s="108"/>
      <c r="Q315" s="108"/>
      <c r="R315" s="108"/>
      <c r="S315" s="108"/>
      <c r="T315" s="108"/>
      <c r="U315" s="108"/>
      <c r="V315" s="108"/>
    </row>
    <row r="316" spans="1:22" ht="27" customHeight="1" x14ac:dyDescent="0.3">
      <c r="A316" s="10"/>
      <c r="B316" s="47" t="s">
        <v>506</v>
      </c>
      <c r="C316" s="85" t="s">
        <v>505</v>
      </c>
      <c r="D316" s="47" t="s">
        <v>501</v>
      </c>
      <c r="E316" s="47">
        <v>6</v>
      </c>
      <c r="F316" s="163">
        <v>0.41</v>
      </c>
      <c r="G316" s="167">
        <v>15.5</v>
      </c>
      <c r="H316" s="97">
        <v>120</v>
      </c>
      <c r="I316" s="164">
        <v>0.25</v>
      </c>
      <c r="J316" s="50">
        <v>8.7899999999999991</v>
      </c>
      <c r="K316" s="51">
        <v>13.99</v>
      </c>
      <c r="L316" s="53"/>
      <c r="M316" s="51"/>
      <c r="N316" s="108"/>
      <c r="O316" s="108"/>
      <c r="P316" s="108"/>
      <c r="Q316" s="108"/>
      <c r="R316" s="108"/>
      <c r="S316" s="108"/>
      <c r="T316" s="108"/>
      <c r="U316" s="108"/>
      <c r="V316" s="108"/>
    </row>
    <row r="317" spans="1:22" ht="27" customHeight="1" x14ac:dyDescent="0.3">
      <c r="A317" s="10"/>
      <c r="B317" s="47" t="s">
        <v>507</v>
      </c>
      <c r="C317" s="85" t="s">
        <v>508</v>
      </c>
      <c r="D317" s="47" t="s">
        <v>98</v>
      </c>
      <c r="E317" s="47">
        <v>12</v>
      </c>
      <c r="F317" s="163">
        <v>0.45</v>
      </c>
      <c r="G317" s="97">
        <v>17</v>
      </c>
      <c r="H317" s="97">
        <v>154</v>
      </c>
      <c r="I317" s="164">
        <v>0.25</v>
      </c>
      <c r="J317" s="50">
        <v>2.88</v>
      </c>
      <c r="K317" s="51">
        <v>4.99</v>
      </c>
      <c r="L317" s="53"/>
      <c r="M317" s="51"/>
      <c r="N317" s="108"/>
      <c r="O317" s="108"/>
      <c r="P317" s="108"/>
      <c r="Q317" s="108"/>
      <c r="R317" s="108"/>
      <c r="S317" s="108"/>
      <c r="T317" s="108"/>
      <c r="U317" s="108"/>
      <c r="V317" s="108"/>
    </row>
    <row r="318" spans="1:22" ht="27" customHeight="1" x14ac:dyDescent="0.3">
      <c r="A318" s="10"/>
      <c r="B318" s="47" t="s">
        <v>509</v>
      </c>
      <c r="C318" s="85" t="s">
        <v>510</v>
      </c>
      <c r="D318" s="47" t="s">
        <v>98</v>
      </c>
      <c r="E318" s="47">
        <v>12</v>
      </c>
      <c r="F318" s="163">
        <v>0.45</v>
      </c>
      <c r="G318" s="97">
        <v>17</v>
      </c>
      <c r="H318" s="97">
        <v>154</v>
      </c>
      <c r="I318" s="164">
        <v>0.25</v>
      </c>
      <c r="J318" s="50">
        <v>2.75</v>
      </c>
      <c r="K318" s="51">
        <v>4.99</v>
      </c>
      <c r="L318" s="53"/>
      <c r="M318" s="51"/>
      <c r="N318" s="108"/>
      <c r="O318" s="108"/>
      <c r="P318" s="108"/>
      <c r="Q318" s="108"/>
      <c r="R318" s="108"/>
      <c r="S318" s="108"/>
      <c r="T318" s="108"/>
      <c r="U318" s="108"/>
      <c r="V318" s="108"/>
    </row>
    <row r="319" spans="1:22" ht="27" customHeight="1" thickBot="1" x14ac:dyDescent="0.35">
      <c r="A319" s="10"/>
      <c r="B319" s="47" t="s">
        <v>511</v>
      </c>
      <c r="C319" s="85" t="s">
        <v>510</v>
      </c>
      <c r="D319" s="47" t="s">
        <v>281</v>
      </c>
      <c r="E319" s="47">
        <v>12</v>
      </c>
      <c r="F319" s="163">
        <v>0.41</v>
      </c>
      <c r="G319" s="97">
        <v>12</v>
      </c>
      <c r="H319" s="97">
        <v>140</v>
      </c>
      <c r="I319" s="168">
        <v>0.25</v>
      </c>
      <c r="J319" s="91">
        <v>3.39</v>
      </c>
      <c r="K319" s="70">
        <v>5.99</v>
      </c>
      <c r="L319" s="71"/>
      <c r="M319" s="70"/>
      <c r="N319" s="108"/>
      <c r="O319" s="108"/>
      <c r="P319" s="108"/>
      <c r="Q319" s="108"/>
      <c r="R319" s="108"/>
      <c r="S319" s="108"/>
      <c r="T319" s="108"/>
      <c r="U319" s="108"/>
      <c r="V319" s="108"/>
    </row>
    <row r="320" spans="1:22" ht="27" customHeight="1" thickBot="1" x14ac:dyDescent="0.35">
      <c r="A320" s="10"/>
      <c r="B320" s="72"/>
      <c r="C320" s="116"/>
      <c r="D320" s="72"/>
      <c r="E320" s="72"/>
      <c r="F320" s="169"/>
      <c r="G320" s="170"/>
      <c r="H320" s="170"/>
      <c r="I320" s="229" t="s">
        <v>512</v>
      </c>
      <c r="J320" s="230"/>
      <c r="K320" s="231"/>
      <c r="L320" s="76"/>
      <c r="M320" s="133"/>
      <c r="N320" s="108"/>
      <c r="O320" s="108"/>
      <c r="P320" s="108"/>
      <c r="Q320" s="108"/>
      <c r="R320" s="108"/>
      <c r="S320" s="108"/>
      <c r="T320" s="108"/>
      <c r="U320" s="108"/>
      <c r="V320" s="108"/>
    </row>
    <row r="321" spans="1:22" ht="27" customHeight="1" thickBot="1" x14ac:dyDescent="0.35">
      <c r="A321" s="10"/>
      <c r="B321" s="101"/>
      <c r="C321" s="171"/>
      <c r="D321" s="101"/>
      <c r="E321" s="101"/>
      <c r="F321" s="172"/>
      <c r="G321" s="173"/>
      <c r="H321" s="173"/>
      <c r="I321" s="174"/>
      <c r="J321" s="198" t="s">
        <v>513</v>
      </c>
      <c r="K321" s="232"/>
      <c r="L321" s="114"/>
      <c r="M321" s="175"/>
      <c r="N321" s="108"/>
      <c r="O321" s="108"/>
      <c r="P321" s="108"/>
      <c r="Q321" s="108"/>
      <c r="R321" s="108"/>
      <c r="S321" s="108"/>
      <c r="T321" s="108"/>
      <c r="U321" s="108"/>
      <c r="V321" s="108"/>
    </row>
    <row r="322" spans="1:22" ht="27" customHeight="1" thickBot="1" x14ac:dyDescent="0.3">
      <c r="A322" s="10"/>
      <c r="B322" s="101"/>
      <c r="C322" s="171"/>
      <c r="D322" s="101"/>
      <c r="E322" s="101"/>
      <c r="F322" s="172"/>
      <c r="G322" s="173"/>
      <c r="H322" s="173"/>
      <c r="I322" s="174"/>
      <c r="J322" s="198" t="s">
        <v>514</v>
      </c>
      <c r="K322" s="232"/>
      <c r="L322" s="114"/>
      <c r="M322" s="175"/>
    </row>
    <row r="323" spans="1:22" ht="27" customHeight="1" thickBot="1" x14ac:dyDescent="0.3">
      <c r="A323" s="10"/>
      <c r="B323" s="101"/>
      <c r="C323" s="171"/>
      <c r="D323" s="101"/>
      <c r="E323" s="101"/>
      <c r="F323" s="172"/>
      <c r="G323" s="173"/>
      <c r="H323" s="173"/>
      <c r="I323" s="174"/>
      <c r="J323" s="198" t="s">
        <v>515</v>
      </c>
      <c r="K323" s="232"/>
      <c r="L323" s="114"/>
      <c r="M323" s="175"/>
    </row>
    <row r="324" spans="1:22" ht="14.25" customHeight="1" x14ac:dyDescent="0.2">
      <c r="A324" s="176" t="s">
        <v>516</v>
      </c>
      <c r="B324" s="177"/>
      <c r="C324" s="178"/>
      <c r="D324" s="177"/>
      <c r="E324" s="176" t="s">
        <v>517</v>
      </c>
      <c r="F324" s="179"/>
      <c r="G324" s="180"/>
      <c r="H324" s="180"/>
      <c r="I324" s="181"/>
      <c r="J324" s="177"/>
      <c r="K324" s="177"/>
      <c r="L324" s="180"/>
      <c r="M324" s="182"/>
    </row>
    <row r="325" spans="1:22" ht="34.5" customHeight="1" x14ac:dyDescent="0.2">
      <c r="A325" s="176"/>
      <c r="B325" s="183"/>
      <c r="C325" s="184"/>
      <c r="D325" s="183"/>
      <c r="E325" s="183"/>
      <c r="F325" s="186"/>
      <c r="G325" s="187"/>
      <c r="H325" s="187"/>
      <c r="I325" s="188"/>
      <c r="J325" s="185"/>
      <c r="K325" s="185"/>
      <c r="L325" s="187"/>
      <c r="M325" s="189"/>
    </row>
    <row r="326" spans="1:22" ht="22.5" customHeight="1" x14ac:dyDescent="0.2">
      <c r="A326" s="176" t="s">
        <v>518</v>
      </c>
      <c r="B326" s="176"/>
      <c r="C326" s="190"/>
      <c r="D326" s="176"/>
      <c r="E326" s="176" t="s">
        <v>517</v>
      </c>
      <c r="F326" s="191"/>
      <c r="G326" s="192"/>
      <c r="H326" s="192"/>
      <c r="I326" s="193"/>
      <c r="J326" s="176"/>
      <c r="K326" s="176"/>
      <c r="L326" s="192"/>
      <c r="M326" s="194"/>
    </row>
    <row r="327" spans="1:22" ht="14.25" customHeight="1" x14ac:dyDescent="0.2">
      <c r="A327" s="1"/>
      <c r="C327" s="2"/>
      <c r="E327" s="1"/>
      <c r="F327" s="3"/>
      <c r="G327" s="4"/>
      <c r="H327" s="4"/>
      <c r="I327" s="5"/>
      <c r="L327" s="4"/>
      <c r="M327" s="6"/>
    </row>
    <row r="328" spans="1:22" ht="14.25" customHeight="1" x14ac:dyDescent="0.2">
      <c r="A328" s="1"/>
      <c r="C328" s="2"/>
      <c r="E328" s="1"/>
      <c r="F328" s="3"/>
      <c r="G328" s="4"/>
      <c r="H328" s="4"/>
      <c r="I328" s="5"/>
      <c r="L328" s="4"/>
      <c r="M328" s="6"/>
    </row>
    <row r="329" spans="1:22" ht="14.25" customHeight="1" x14ac:dyDescent="0.2">
      <c r="A329" s="1"/>
      <c r="C329" s="2"/>
      <c r="E329" s="1"/>
      <c r="F329" s="3"/>
      <c r="G329" s="4"/>
      <c r="H329" s="4"/>
      <c r="I329" s="5"/>
      <c r="L329" s="4"/>
      <c r="M329" s="6"/>
    </row>
    <row r="330" spans="1:22" ht="14.25" customHeight="1" x14ac:dyDescent="0.2">
      <c r="A330" s="1"/>
      <c r="C330" s="2"/>
      <c r="E330" s="1"/>
      <c r="F330" s="3"/>
      <c r="G330" s="4"/>
      <c r="H330" s="4"/>
      <c r="I330" s="5"/>
      <c r="L330" s="4"/>
      <c r="M330" s="6"/>
    </row>
    <row r="331" spans="1:22" ht="14.25" customHeight="1" x14ac:dyDescent="0.2">
      <c r="A331" s="1"/>
      <c r="C331" s="2"/>
      <c r="E331" s="1"/>
      <c r="F331" s="3"/>
      <c r="G331" s="4"/>
      <c r="H331" s="4"/>
      <c r="I331" s="5"/>
      <c r="L331" s="4"/>
      <c r="M331" s="6"/>
    </row>
    <row r="332" spans="1:22" ht="14.25" customHeight="1" x14ac:dyDescent="0.2">
      <c r="A332" s="1"/>
      <c r="C332" s="2"/>
      <c r="E332" s="1"/>
      <c r="F332" s="3"/>
      <c r="G332" s="4"/>
      <c r="H332" s="4"/>
      <c r="I332" s="5"/>
      <c r="L332" s="4"/>
      <c r="M332" s="6"/>
    </row>
    <row r="333" spans="1:22" ht="14.25" customHeight="1" x14ac:dyDescent="0.2">
      <c r="A333" s="1"/>
      <c r="C333" s="2"/>
      <c r="E333" s="1"/>
      <c r="F333" s="3"/>
      <c r="G333" s="4"/>
      <c r="H333" s="4"/>
      <c r="I333" s="5"/>
      <c r="L333" s="4"/>
      <c r="M333" s="6"/>
    </row>
    <row r="334" spans="1:22" ht="14.25" customHeight="1" x14ac:dyDescent="0.2">
      <c r="A334" s="1"/>
      <c r="C334" s="2"/>
      <c r="E334" s="1"/>
      <c r="F334" s="3"/>
      <c r="G334" s="4"/>
      <c r="H334" s="4"/>
      <c r="I334" s="5"/>
      <c r="L334" s="4"/>
      <c r="M334" s="6"/>
    </row>
    <row r="335" spans="1:22" ht="14.25" customHeight="1" x14ac:dyDescent="0.2">
      <c r="A335" s="1"/>
      <c r="C335" s="2"/>
      <c r="E335" s="1"/>
      <c r="F335" s="3"/>
      <c r="G335" s="4"/>
      <c r="H335" s="4"/>
      <c r="I335" s="5"/>
      <c r="L335" s="4"/>
      <c r="M335" s="6"/>
    </row>
    <row r="336" spans="1:22" ht="14.25" customHeight="1" x14ac:dyDescent="0.2">
      <c r="A336" s="1"/>
      <c r="C336" s="2"/>
      <c r="E336" s="1"/>
      <c r="F336" s="3"/>
      <c r="G336" s="4"/>
      <c r="H336" s="4"/>
      <c r="I336" s="5"/>
      <c r="L336" s="4"/>
      <c r="M336" s="6"/>
    </row>
    <row r="337" spans="1:13" ht="14.25" customHeight="1" x14ac:dyDescent="0.2">
      <c r="A337" s="1"/>
      <c r="C337" s="2"/>
      <c r="E337" s="1"/>
      <c r="F337" s="3"/>
      <c r="G337" s="4"/>
      <c r="H337" s="4"/>
      <c r="I337" s="5"/>
      <c r="L337" s="4"/>
      <c r="M337" s="6"/>
    </row>
    <row r="338" spans="1:13" ht="14.25" customHeight="1" x14ac:dyDescent="0.2">
      <c r="A338" s="1"/>
      <c r="C338" s="2"/>
      <c r="E338" s="1"/>
      <c r="F338" s="3"/>
      <c r="G338" s="4"/>
      <c r="H338" s="4"/>
      <c r="I338" s="5"/>
      <c r="L338" s="4"/>
      <c r="M338" s="6"/>
    </row>
    <row r="339" spans="1:13" ht="14.25" customHeight="1" x14ac:dyDescent="0.2">
      <c r="A339" s="1"/>
      <c r="C339" s="2"/>
      <c r="E339" s="1"/>
      <c r="F339" s="3"/>
      <c r="G339" s="4"/>
      <c r="H339" s="4"/>
      <c r="I339" s="5"/>
      <c r="L339" s="4"/>
      <c r="M339" s="6"/>
    </row>
    <row r="340" spans="1:13" ht="14.25" customHeight="1" x14ac:dyDescent="0.2">
      <c r="A340" s="1"/>
      <c r="C340" s="2"/>
      <c r="E340" s="1"/>
      <c r="F340" s="3"/>
      <c r="G340" s="4"/>
      <c r="H340" s="4"/>
      <c r="I340" s="5"/>
      <c r="L340" s="4"/>
      <c r="M340" s="6"/>
    </row>
    <row r="341" spans="1:13" ht="14.25" customHeight="1" x14ac:dyDescent="0.2">
      <c r="A341" s="1"/>
      <c r="C341" s="2"/>
      <c r="E341" s="1"/>
      <c r="F341" s="3"/>
      <c r="G341" s="4"/>
      <c r="H341" s="4"/>
      <c r="I341" s="5"/>
      <c r="L341" s="4"/>
      <c r="M341" s="6"/>
    </row>
    <row r="342" spans="1:13" ht="14.25" customHeight="1" x14ac:dyDescent="0.2">
      <c r="A342" s="1"/>
      <c r="C342" s="2"/>
      <c r="E342" s="1"/>
      <c r="F342" s="3"/>
      <c r="G342" s="4"/>
      <c r="H342" s="4"/>
      <c r="I342" s="5"/>
      <c r="L342" s="4"/>
      <c r="M342" s="6"/>
    </row>
    <row r="343" spans="1:13" ht="14.25" customHeight="1" x14ac:dyDescent="0.2">
      <c r="A343" s="1"/>
      <c r="C343" s="2"/>
      <c r="E343" s="1"/>
      <c r="F343" s="3"/>
      <c r="G343" s="4"/>
      <c r="H343" s="4"/>
      <c r="I343" s="5"/>
      <c r="L343" s="4"/>
      <c r="M343" s="6"/>
    </row>
    <row r="344" spans="1:13" ht="14.25" customHeight="1" x14ac:dyDescent="0.2">
      <c r="A344" s="1"/>
      <c r="C344" s="2"/>
      <c r="E344" s="1"/>
      <c r="F344" s="3"/>
      <c r="G344" s="4"/>
      <c r="H344" s="4"/>
      <c r="I344" s="5"/>
      <c r="L344" s="4"/>
      <c r="M344" s="6"/>
    </row>
    <row r="345" spans="1:13" ht="14.25" customHeight="1" x14ac:dyDescent="0.2">
      <c r="A345" s="1"/>
      <c r="C345" s="2"/>
      <c r="E345" s="1"/>
      <c r="F345" s="3"/>
      <c r="G345" s="4"/>
      <c r="H345" s="4"/>
      <c r="I345" s="5"/>
      <c r="L345" s="4"/>
      <c r="M345" s="6"/>
    </row>
    <row r="346" spans="1:13" ht="14.25" customHeight="1" x14ac:dyDescent="0.2">
      <c r="A346" s="1"/>
      <c r="C346" s="2"/>
      <c r="E346" s="1"/>
      <c r="F346" s="3"/>
      <c r="G346" s="4"/>
      <c r="H346" s="4"/>
      <c r="I346" s="5"/>
      <c r="L346" s="4"/>
      <c r="M346" s="6"/>
    </row>
    <row r="347" spans="1:13" ht="14.25" customHeight="1" x14ac:dyDescent="0.2">
      <c r="A347" s="1"/>
      <c r="C347" s="2"/>
      <c r="E347" s="1"/>
      <c r="F347" s="3"/>
      <c r="G347" s="4"/>
      <c r="H347" s="4"/>
      <c r="I347" s="5"/>
      <c r="L347" s="4"/>
      <c r="M347" s="6"/>
    </row>
    <row r="348" spans="1:13" ht="14.25" customHeight="1" x14ac:dyDescent="0.2">
      <c r="A348" s="1"/>
      <c r="C348" s="2"/>
      <c r="E348" s="1"/>
      <c r="F348" s="3"/>
      <c r="G348" s="4"/>
      <c r="H348" s="4"/>
      <c r="I348" s="5"/>
      <c r="L348" s="4"/>
      <c r="M348" s="6"/>
    </row>
    <row r="349" spans="1:13" ht="14.25" customHeight="1" x14ac:dyDescent="0.2">
      <c r="A349" s="1"/>
      <c r="C349" s="2"/>
      <c r="E349" s="1"/>
      <c r="F349" s="3"/>
      <c r="G349" s="4"/>
      <c r="H349" s="4"/>
      <c r="I349" s="5"/>
      <c r="L349" s="4"/>
      <c r="M349" s="6"/>
    </row>
    <row r="350" spans="1:13" ht="14.25" customHeight="1" x14ac:dyDescent="0.2">
      <c r="A350" s="1"/>
      <c r="C350" s="2"/>
      <c r="E350" s="1"/>
      <c r="F350" s="3"/>
      <c r="G350" s="4"/>
      <c r="H350" s="4"/>
      <c r="I350" s="5"/>
      <c r="L350" s="4"/>
      <c r="M350" s="6"/>
    </row>
    <row r="351" spans="1:13" ht="14.25" customHeight="1" x14ac:dyDescent="0.2">
      <c r="A351" s="1"/>
      <c r="C351" s="2"/>
      <c r="E351" s="1"/>
      <c r="F351" s="3"/>
      <c r="G351" s="4"/>
      <c r="H351" s="4"/>
      <c r="I351" s="5"/>
      <c r="L351" s="4"/>
      <c r="M351" s="6"/>
    </row>
    <row r="352" spans="1:13" ht="14.25" customHeight="1" x14ac:dyDescent="0.2">
      <c r="A352" s="1"/>
      <c r="C352" s="2"/>
      <c r="E352" s="1"/>
      <c r="F352" s="3"/>
      <c r="G352" s="4"/>
      <c r="H352" s="4"/>
      <c r="I352" s="5"/>
      <c r="L352" s="4"/>
      <c r="M352" s="6"/>
    </row>
    <row r="353" spans="1:13" ht="14.25" customHeight="1" x14ac:dyDescent="0.2">
      <c r="A353" s="1"/>
      <c r="C353" s="2"/>
      <c r="E353" s="1"/>
      <c r="F353" s="3"/>
      <c r="G353" s="4"/>
      <c r="H353" s="4"/>
      <c r="I353" s="5"/>
      <c r="L353" s="4"/>
      <c r="M353" s="6"/>
    </row>
    <row r="354" spans="1:13" ht="14.25" customHeight="1" x14ac:dyDescent="0.2">
      <c r="A354" s="1"/>
      <c r="C354" s="2"/>
      <c r="E354" s="1"/>
      <c r="F354" s="3"/>
      <c r="G354" s="4"/>
      <c r="H354" s="4"/>
      <c r="I354" s="5"/>
      <c r="L354" s="4"/>
      <c r="M354" s="6"/>
    </row>
    <row r="355" spans="1:13" ht="14.25" customHeight="1" x14ac:dyDescent="0.2">
      <c r="A355" s="1"/>
      <c r="C355" s="2"/>
      <c r="E355" s="1"/>
      <c r="F355" s="3"/>
      <c r="G355" s="4"/>
      <c r="H355" s="4"/>
      <c r="I355" s="5"/>
      <c r="L355" s="4"/>
      <c r="M355" s="6"/>
    </row>
    <row r="356" spans="1:13" ht="14.25" customHeight="1" x14ac:dyDescent="0.2">
      <c r="A356" s="1"/>
      <c r="C356" s="2"/>
      <c r="E356" s="1"/>
      <c r="F356" s="3"/>
      <c r="G356" s="4"/>
      <c r="H356" s="4"/>
      <c r="I356" s="5"/>
      <c r="L356" s="4"/>
      <c r="M356" s="6"/>
    </row>
    <row r="357" spans="1:13" ht="14.25" customHeight="1" x14ac:dyDescent="0.2">
      <c r="A357" s="1"/>
      <c r="C357" s="2"/>
      <c r="E357" s="1"/>
      <c r="F357" s="3"/>
      <c r="G357" s="4"/>
      <c r="H357" s="4"/>
      <c r="I357" s="5"/>
      <c r="L357" s="4"/>
      <c r="M357" s="6"/>
    </row>
    <row r="358" spans="1:13" ht="14.25" customHeight="1" x14ac:dyDescent="0.2">
      <c r="A358" s="1"/>
      <c r="C358" s="2"/>
      <c r="E358" s="1"/>
      <c r="F358" s="3"/>
      <c r="G358" s="4"/>
      <c r="H358" s="4"/>
      <c r="I358" s="5"/>
      <c r="L358" s="4"/>
      <c r="M358" s="6"/>
    </row>
    <row r="359" spans="1:13" ht="14.25" customHeight="1" x14ac:dyDescent="0.2">
      <c r="A359" s="1"/>
      <c r="C359" s="2"/>
      <c r="E359" s="1"/>
      <c r="F359" s="3"/>
      <c r="G359" s="4"/>
      <c r="H359" s="4"/>
      <c r="I359" s="5"/>
      <c r="L359" s="4"/>
      <c r="M359" s="6"/>
    </row>
    <row r="360" spans="1:13" ht="14.25" customHeight="1" x14ac:dyDescent="0.2">
      <c r="A360" s="1"/>
      <c r="C360" s="2"/>
      <c r="E360" s="1"/>
      <c r="F360" s="3"/>
      <c r="G360" s="4"/>
      <c r="H360" s="4"/>
      <c r="I360" s="5"/>
      <c r="L360" s="4"/>
      <c r="M360" s="6"/>
    </row>
    <row r="361" spans="1:13" ht="14.25" customHeight="1" x14ac:dyDescent="0.2">
      <c r="A361" s="1"/>
      <c r="C361" s="2"/>
      <c r="E361" s="1"/>
      <c r="F361" s="3"/>
      <c r="G361" s="4"/>
      <c r="H361" s="4"/>
      <c r="I361" s="5"/>
      <c r="L361" s="4"/>
      <c r="M361" s="6"/>
    </row>
    <row r="362" spans="1:13" ht="14.25" customHeight="1" x14ac:dyDescent="0.2">
      <c r="A362" s="1"/>
      <c r="C362" s="2"/>
      <c r="E362" s="1"/>
      <c r="F362" s="3"/>
      <c r="G362" s="4"/>
      <c r="H362" s="4"/>
      <c r="I362" s="5"/>
      <c r="L362" s="4"/>
      <c r="M362" s="6"/>
    </row>
    <row r="363" spans="1:13" ht="14.25" customHeight="1" x14ac:dyDescent="0.2">
      <c r="A363" s="1"/>
      <c r="C363" s="2"/>
      <c r="E363" s="1"/>
      <c r="F363" s="3"/>
      <c r="G363" s="4"/>
      <c r="H363" s="4"/>
      <c r="I363" s="5"/>
      <c r="L363" s="4"/>
      <c r="M363" s="6"/>
    </row>
    <row r="364" spans="1:13" ht="14.25" customHeight="1" x14ac:dyDescent="0.2">
      <c r="A364" s="1"/>
      <c r="C364" s="2"/>
      <c r="E364" s="1"/>
      <c r="F364" s="3"/>
      <c r="G364" s="4"/>
      <c r="H364" s="4"/>
      <c r="I364" s="5"/>
      <c r="L364" s="4"/>
      <c r="M364" s="6"/>
    </row>
    <row r="365" spans="1:13" ht="14.25" customHeight="1" x14ac:dyDescent="0.2">
      <c r="A365" s="1"/>
      <c r="C365" s="2"/>
      <c r="E365" s="1"/>
      <c r="F365" s="3"/>
      <c r="G365" s="4"/>
      <c r="H365" s="4"/>
      <c r="I365" s="5"/>
      <c r="L365" s="4"/>
      <c r="M365" s="6"/>
    </row>
    <row r="366" spans="1:13" ht="14.25" customHeight="1" x14ac:dyDescent="0.2">
      <c r="A366" s="1"/>
      <c r="C366" s="2"/>
      <c r="E366" s="1"/>
      <c r="F366" s="3"/>
      <c r="G366" s="4"/>
      <c r="H366" s="4"/>
      <c r="I366" s="5"/>
      <c r="L366" s="4"/>
      <c r="M366" s="6"/>
    </row>
    <row r="367" spans="1:13" ht="14.25" customHeight="1" x14ac:dyDescent="0.2">
      <c r="A367" s="1"/>
      <c r="C367" s="2"/>
      <c r="E367" s="1"/>
      <c r="F367" s="3"/>
      <c r="G367" s="4"/>
      <c r="H367" s="4"/>
      <c r="I367" s="5"/>
      <c r="L367" s="4"/>
      <c r="M367" s="6"/>
    </row>
    <row r="368" spans="1:13" ht="14.25" customHeight="1" x14ac:dyDescent="0.2">
      <c r="A368" s="1"/>
      <c r="C368" s="2"/>
      <c r="E368" s="1"/>
      <c r="F368" s="3"/>
      <c r="G368" s="4"/>
      <c r="H368" s="4"/>
      <c r="I368" s="5"/>
      <c r="L368" s="4"/>
      <c r="M368" s="6"/>
    </row>
    <row r="369" spans="1:13" ht="14.25" customHeight="1" x14ac:dyDescent="0.2">
      <c r="A369" s="1"/>
      <c r="C369" s="2"/>
      <c r="E369" s="1"/>
      <c r="F369" s="3"/>
      <c r="G369" s="4"/>
      <c r="H369" s="4"/>
      <c r="I369" s="5"/>
      <c r="L369" s="4"/>
      <c r="M369" s="6"/>
    </row>
    <row r="370" spans="1:13" ht="14.25" customHeight="1" x14ac:dyDescent="0.2">
      <c r="A370" s="1"/>
      <c r="C370" s="2"/>
      <c r="E370" s="1"/>
      <c r="F370" s="3"/>
      <c r="G370" s="4"/>
      <c r="H370" s="4"/>
      <c r="I370" s="5"/>
      <c r="L370" s="4"/>
      <c r="M370" s="6"/>
    </row>
    <row r="371" spans="1:13" ht="14.25" customHeight="1" x14ac:dyDescent="0.2">
      <c r="A371" s="1"/>
      <c r="C371" s="2"/>
      <c r="E371" s="1"/>
      <c r="F371" s="3"/>
      <c r="G371" s="4"/>
      <c r="H371" s="4"/>
      <c r="I371" s="5"/>
      <c r="L371" s="4"/>
      <c r="M371" s="6"/>
    </row>
    <row r="372" spans="1:13" ht="14.25" customHeight="1" x14ac:dyDescent="0.2">
      <c r="A372" s="1"/>
      <c r="C372" s="2"/>
      <c r="E372" s="1"/>
      <c r="F372" s="3"/>
      <c r="G372" s="4"/>
      <c r="H372" s="4"/>
      <c r="I372" s="5"/>
      <c r="L372" s="4"/>
      <c r="M372" s="6"/>
    </row>
    <row r="373" spans="1:13" ht="14.25" customHeight="1" x14ac:dyDescent="0.2">
      <c r="A373" s="1"/>
      <c r="C373" s="2"/>
      <c r="E373" s="1"/>
      <c r="F373" s="3"/>
      <c r="G373" s="4"/>
      <c r="H373" s="4"/>
      <c r="I373" s="5"/>
      <c r="L373" s="4"/>
      <c r="M373" s="6"/>
    </row>
    <row r="374" spans="1:13" ht="14.25" customHeight="1" x14ac:dyDescent="0.2">
      <c r="A374" s="1"/>
      <c r="C374" s="2"/>
      <c r="E374" s="1"/>
      <c r="F374" s="3"/>
      <c r="G374" s="4"/>
      <c r="H374" s="4"/>
      <c r="I374" s="5"/>
      <c r="L374" s="4"/>
      <c r="M374" s="6"/>
    </row>
    <row r="375" spans="1:13" ht="14.25" customHeight="1" x14ac:dyDescent="0.2">
      <c r="A375" s="1"/>
      <c r="C375" s="2"/>
      <c r="E375" s="1"/>
      <c r="F375" s="3"/>
      <c r="G375" s="4"/>
      <c r="H375" s="4"/>
      <c r="I375" s="5"/>
      <c r="L375" s="4"/>
      <c r="M375" s="6"/>
    </row>
    <row r="376" spans="1:13" ht="14.25" customHeight="1" x14ac:dyDescent="0.2">
      <c r="A376" s="1"/>
      <c r="C376" s="2"/>
      <c r="E376" s="1"/>
      <c r="F376" s="3"/>
      <c r="G376" s="4"/>
      <c r="H376" s="4"/>
      <c r="I376" s="5"/>
      <c r="L376" s="4"/>
      <c r="M376" s="6"/>
    </row>
    <row r="377" spans="1:13" ht="14.25" customHeight="1" x14ac:dyDescent="0.2">
      <c r="A377" s="1"/>
      <c r="C377" s="2"/>
      <c r="E377" s="1"/>
      <c r="F377" s="3"/>
      <c r="G377" s="4"/>
      <c r="H377" s="4"/>
      <c r="I377" s="5"/>
      <c r="L377" s="4"/>
      <c r="M377" s="6"/>
    </row>
    <row r="378" spans="1:13" ht="14.25" customHeight="1" x14ac:dyDescent="0.2">
      <c r="A378" s="1"/>
      <c r="C378" s="2"/>
      <c r="E378" s="1"/>
      <c r="F378" s="3"/>
      <c r="G378" s="4"/>
      <c r="H378" s="4"/>
      <c r="I378" s="5"/>
      <c r="L378" s="4"/>
      <c r="M378" s="6"/>
    </row>
    <row r="379" spans="1:13" ht="14.25" customHeight="1" x14ac:dyDescent="0.2">
      <c r="A379" s="1"/>
      <c r="C379" s="2"/>
      <c r="E379" s="1"/>
      <c r="F379" s="3"/>
      <c r="G379" s="4"/>
      <c r="H379" s="4"/>
      <c r="I379" s="5"/>
      <c r="L379" s="4"/>
      <c r="M379" s="6"/>
    </row>
    <row r="380" spans="1:13" ht="14.25" customHeight="1" x14ac:dyDescent="0.2">
      <c r="A380" s="1"/>
      <c r="C380" s="2"/>
      <c r="E380" s="1"/>
      <c r="F380" s="3"/>
      <c r="G380" s="4"/>
      <c r="H380" s="4"/>
      <c r="I380" s="5"/>
      <c r="L380" s="4"/>
      <c r="M380" s="6"/>
    </row>
    <row r="381" spans="1:13" ht="14.25" customHeight="1" x14ac:dyDescent="0.2">
      <c r="A381" s="1"/>
      <c r="C381" s="2"/>
      <c r="E381" s="1"/>
      <c r="F381" s="3"/>
      <c r="G381" s="4"/>
      <c r="H381" s="4"/>
      <c r="I381" s="5"/>
      <c r="L381" s="4"/>
      <c r="M381" s="6"/>
    </row>
    <row r="382" spans="1:13" ht="14.25" customHeight="1" x14ac:dyDescent="0.2">
      <c r="A382" s="1"/>
      <c r="C382" s="2"/>
      <c r="E382" s="1"/>
      <c r="F382" s="3"/>
      <c r="G382" s="4"/>
      <c r="H382" s="4"/>
      <c r="I382" s="5"/>
      <c r="L382" s="4"/>
      <c r="M382" s="6"/>
    </row>
    <row r="383" spans="1:13" ht="14.25" customHeight="1" x14ac:dyDescent="0.2">
      <c r="A383" s="1"/>
      <c r="C383" s="2"/>
      <c r="E383" s="1"/>
      <c r="F383" s="3"/>
      <c r="G383" s="4"/>
      <c r="H383" s="4"/>
      <c r="I383" s="5"/>
      <c r="L383" s="4"/>
      <c r="M383" s="6"/>
    </row>
    <row r="384" spans="1:13" ht="14.25" customHeight="1" x14ac:dyDescent="0.2">
      <c r="A384" s="1"/>
      <c r="C384" s="2"/>
      <c r="E384" s="1"/>
      <c r="F384" s="3"/>
      <c r="G384" s="4"/>
      <c r="H384" s="4"/>
      <c r="I384" s="5"/>
      <c r="L384" s="4"/>
      <c r="M384" s="6"/>
    </row>
    <row r="385" spans="1:13" ht="14.25" customHeight="1" x14ac:dyDescent="0.2">
      <c r="A385" s="1"/>
      <c r="C385" s="2"/>
      <c r="E385" s="1"/>
      <c r="F385" s="3"/>
      <c r="G385" s="4"/>
      <c r="H385" s="4"/>
      <c r="I385" s="5"/>
      <c r="L385" s="4"/>
      <c r="M385" s="6"/>
    </row>
    <row r="386" spans="1:13" ht="14.25" customHeight="1" x14ac:dyDescent="0.2">
      <c r="A386" s="1"/>
      <c r="C386" s="2"/>
      <c r="E386" s="1"/>
      <c r="F386" s="3"/>
      <c r="G386" s="4"/>
      <c r="H386" s="4"/>
      <c r="I386" s="5"/>
      <c r="L386" s="4"/>
      <c r="M386" s="6"/>
    </row>
    <row r="387" spans="1:13" ht="14.25" customHeight="1" x14ac:dyDescent="0.2">
      <c r="A387" s="1"/>
      <c r="C387" s="2"/>
      <c r="E387" s="1"/>
      <c r="F387" s="3"/>
      <c r="G387" s="4"/>
      <c r="H387" s="4"/>
      <c r="I387" s="5"/>
      <c r="L387" s="4"/>
      <c r="M387" s="6"/>
    </row>
    <row r="388" spans="1:13" ht="14.25" customHeight="1" x14ac:dyDescent="0.2">
      <c r="A388" s="1"/>
      <c r="C388" s="2"/>
      <c r="E388" s="1"/>
      <c r="F388" s="3"/>
      <c r="G388" s="4"/>
      <c r="H388" s="4"/>
      <c r="I388" s="5"/>
      <c r="L388" s="4"/>
      <c r="M388" s="6"/>
    </row>
    <row r="389" spans="1:13" ht="14.25" customHeight="1" x14ac:dyDescent="0.2">
      <c r="A389" s="1"/>
      <c r="C389" s="2"/>
      <c r="E389" s="1"/>
      <c r="F389" s="3"/>
      <c r="G389" s="4"/>
      <c r="H389" s="4"/>
      <c r="I389" s="5"/>
      <c r="L389" s="4"/>
      <c r="M389" s="6"/>
    </row>
    <row r="390" spans="1:13" ht="14.25" customHeight="1" x14ac:dyDescent="0.2">
      <c r="A390" s="1"/>
      <c r="C390" s="2"/>
      <c r="E390" s="1"/>
      <c r="F390" s="3"/>
      <c r="G390" s="4"/>
      <c r="H390" s="4"/>
      <c r="I390" s="5"/>
      <c r="L390" s="4"/>
      <c r="M390" s="6"/>
    </row>
    <row r="391" spans="1:13" ht="14.25" customHeight="1" x14ac:dyDescent="0.2">
      <c r="A391" s="1"/>
      <c r="C391" s="2"/>
      <c r="E391" s="1"/>
      <c r="F391" s="3"/>
      <c r="G391" s="4"/>
      <c r="H391" s="4"/>
      <c r="I391" s="5"/>
      <c r="L391" s="4"/>
      <c r="M391" s="6"/>
    </row>
    <row r="392" spans="1:13" ht="14.25" customHeight="1" x14ac:dyDescent="0.2">
      <c r="A392" s="1"/>
      <c r="C392" s="2"/>
      <c r="E392" s="1"/>
      <c r="F392" s="3"/>
      <c r="G392" s="4"/>
      <c r="H392" s="4"/>
      <c r="I392" s="5"/>
      <c r="L392" s="4"/>
      <c r="M392" s="6"/>
    </row>
    <row r="393" spans="1:13" ht="14.25" customHeight="1" x14ac:dyDescent="0.2">
      <c r="A393" s="1"/>
      <c r="C393" s="2"/>
      <c r="E393" s="1"/>
      <c r="F393" s="3"/>
      <c r="G393" s="4"/>
      <c r="H393" s="4"/>
      <c r="I393" s="5"/>
      <c r="L393" s="4"/>
      <c r="M393" s="6"/>
    </row>
    <row r="394" spans="1:13" ht="14.25" customHeight="1" x14ac:dyDescent="0.2">
      <c r="A394" s="1"/>
      <c r="C394" s="2"/>
      <c r="E394" s="1"/>
      <c r="F394" s="3"/>
      <c r="G394" s="4"/>
      <c r="H394" s="4"/>
      <c r="I394" s="5"/>
      <c r="L394" s="4"/>
      <c r="M394" s="6"/>
    </row>
    <row r="395" spans="1:13" ht="14.25" customHeight="1" x14ac:dyDescent="0.2">
      <c r="A395" s="1"/>
      <c r="C395" s="2"/>
      <c r="E395" s="1"/>
      <c r="F395" s="3"/>
      <c r="G395" s="4"/>
      <c r="H395" s="4"/>
      <c r="I395" s="5"/>
      <c r="L395" s="4"/>
      <c r="M395" s="6"/>
    </row>
    <row r="396" spans="1:13" ht="14.25" customHeight="1" x14ac:dyDescent="0.2">
      <c r="A396" s="1"/>
      <c r="C396" s="2"/>
      <c r="E396" s="1"/>
      <c r="F396" s="3"/>
      <c r="G396" s="4"/>
      <c r="H396" s="4"/>
      <c r="I396" s="5"/>
      <c r="L396" s="4"/>
      <c r="M396" s="6"/>
    </row>
    <row r="397" spans="1:13" ht="14.25" customHeight="1" x14ac:dyDescent="0.2">
      <c r="A397" s="1"/>
      <c r="C397" s="2"/>
      <c r="E397" s="1"/>
      <c r="F397" s="3"/>
      <c r="G397" s="4"/>
      <c r="H397" s="4"/>
      <c r="I397" s="5"/>
      <c r="L397" s="4"/>
      <c r="M397" s="6"/>
    </row>
    <row r="398" spans="1:13" ht="14.25" customHeight="1" x14ac:dyDescent="0.2">
      <c r="A398" s="1"/>
      <c r="C398" s="2"/>
      <c r="E398" s="1"/>
      <c r="F398" s="3"/>
      <c r="G398" s="4"/>
      <c r="H398" s="4"/>
      <c r="I398" s="5"/>
      <c r="L398" s="4"/>
      <c r="M398" s="6"/>
    </row>
    <row r="399" spans="1:13" ht="14.25" customHeight="1" x14ac:dyDescent="0.2">
      <c r="A399" s="1"/>
      <c r="C399" s="2"/>
      <c r="E399" s="1"/>
      <c r="F399" s="3"/>
      <c r="G399" s="4"/>
      <c r="H399" s="4"/>
      <c r="I399" s="5"/>
      <c r="L399" s="4"/>
      <c r="M399" s="6"/>
    </row>
    <row r="400" spans="1:13" ht="14.25" customHeight="1" x14ac:dyDescent="0.2">
      <c r="A400" s="1"/>
      <c r="C400" s="2"/>
      <c r="E400" s="1"/>
      <c r="F400" s="3"/>
      <c r="G400" s="4"/>
      <c r="H400" s="4"/>
      <c r="I400" s="5"/>
      <c r="L400" s="4"/>
      <c r="M400" s="6"/>
    </row>
    <row r="401" spans="1:13" ht="14.25" customHeight="1" x14ac:dyDescent="0.2">
      <c r="A401" s="1"/>
      <c r="C401" s="2"/>
      <c r="E401" s="1"/>
      <c r="F401" s="3"/>
      <c r="G401" s="4"/>
      <c r="H401" s="4"/>
      <c r="I401" s="5"/>
      <c r="L401" s="4"/>
      <c r="M401" s="6"/>
    </row>
    <row r="402" spans="1:13" ht="14.25" customHeight="1" x14ac:dyDescent="0.2">
      <c r="A402" s="1"/>
      <c r="C402" s="2"/>
      <c r="E402" s="1"/>
      <c r="F402" s="3"/>
      <c r="G402" s="4"/>
      <c r="H402" s="4"/>
      <c r="I402" s="5"/>
      <c r="L402" s="4"/>
      <c r="M402" s="6"/>
    </row>
    <row r="403" spans="1:13" ht="14.25" customHeight="1" x14ac:dyDescent="0.2">
      <c r="A403" s="1"/>
      <c r="C403" s="2"/>
      <c r="E403" s="1"/>
      <c r="F403" s="3"/>
      <c r="G403" s="4"/>
      <c r="H403" s="4"/>
      <c r="I403" s="5"/>
      <c r="L403" s="4"/>
      <c r="M403" s="6"/>
    </row>
    <row r="404" spans="1:13" ht="14.25" customHeight="1" x14ac:dyDescent="0.2">
      <c r="A404" s="1"/>
      <c r="C404" s="2"/>
      <c r="E404" s="1"/>
      <c r="F404" s="3"/>
      <c r="G404" s="4"/>
      <c r="H404" s="4"/>
      <c r="I404" s="5"/>
      <c r="L404" s="4"/>
      <c r="M404" s="6"/>
    </row>
    <row r="405" spans="1:13" ht="14.25" customHeight="1" x14ac:dyDescent="0.2">
      <c r="A405" s="1"/>
      <c r="C405" s="2"/>
      <c r="E405" s="1"/>
      <c r="F405" s="3"/>
      <c r="G405" s="4"/>
      <c r="H405" s="4"/>
      <c r="I405" s="5"/>
      <c r="L405" s="4"/>
      <c r="M405" s="6"/>
    </row>
    <row r="406" spans="1:13" ht="14.25" customHeight="1" x14ac:dyDescent="0.2">
      <c r="A406" s="1"/>
      <c r="C406" s="2"/>
      <c r="E406" s="1"/>
      <c r="F406" s="3"/>
      <c r="G406" s="4"/>
      <c r="H406" s="4"/>
      <c r="I406" s="5"/>
      <c r="L406" s="4"/>
      <c r="M406" s="6"/>
    </row>
    <row r="407" spans="1:13" ht="14.25" customHeight="1" x14ac:dyDescent="0.2">
      <c r="A407" s="1"/>
      <c r="C407" s="2"/>
      <c r="E407" s="1"/>
      <c r="F407" s="3"/>
      <c r="G407" s="4"/>
      <c r="H407" s="4"/>
      <c r="I407" s="5"/>
      <c r="L407" s="4"/>
      <c r="M407" s="6"/>
    </row>
    <row r="408" spans="1:13" ht="14.25" customHeight="1" x14ac:dyDescent="0.2">
      <c r="A408" s="1"/>
      <c r="C408" s="2"/>
      <c r="E408" s="1"/>
      <c r="F408" s="3"/>
      <c r="G408" s="4"/>
      <c r="H408" s="4"/>
      <c r="I408" s="5"/>
      <c r="L408" s="4"/>
      <c r="M408" s="6"/>
    </row>
    <row r="409" spans="1:13" ht="14.25" customHeight="1" x14ac:dyDescent="0.2">
      <c r="A409" s="1"/>
      <c r="C409" s="2"/>
      <c r="E409" s="1"/>
      <c r="F409" s="3"/>
      <c r="G409" s="4"/>
      <c r="H409" s="4"/>
      <c r="I409" s="5"/>
      <c r="L409" s="4"/>
      <c r="M409" s="6"/>
    </row>
    <row r="410" spans="1:13" ht="14.25" customHeight="1" x14ac:dyDescent="0.2">
      <c r="A410" s="1"/>
      <c r="C410" s="2"/>
      <c r="E410" s="1"/>
      <c r="F410" s="3"/>
      <c r="G410" s="4"/>
      <c r="H410" s="4"/>
      <c r="I410" s="5"/>
      <c r="L410" s="4"/>
      <c r="M410" s="6"/>
    </row>
    <row r="411" spans="1:13" ht="14.25" customHeight="1" x14ac:dyDescent="0.2">
      <c r="A411" s="1"/>
      <c r="C411" s="2"/>
      <c r="E411" s="1"/>
      <c r="F411" s="3"/>
      <c r="G411" s="4"/>
      <c r="H411" s="4"/>
      <c r="I411" s="5"/>
      <c r="L411" s="4"/>
      <c r="M411" s="6"/>
    </row>
    <row r="412" spans="1:13" ht="14.25" customHeight="1" x14ac:dyDescent="0.2">
      <c r="A412" s="1"/>
      <c r="C412" s="2"/>
      <c r="E412" s="1"/>
      <c r="F412" s="3"/>
      <c r="G412" s="4"/>
      <c r="H412" s="4"/>
      <c r="I412" s="5"/>
      <c r="L412" s="4"/>
      <c r="M412" s="6"/>
    </row>
    <row r="413" spans="1:13" ht="14.25" customHeight="1" x14ac:dyDescent="0.2">
      <c r="A413" s="1"/>
      <c r="C413" s="2"/>
      <c r="E413" s="1"/>
      <c r="F413" s="3"/>
      <c r="G413" s="4"/>
      <c r="H413" s="4"/>
      <c r="I413" s="5"/>
      <c r="L413" s="4"/>
      <c r="M413" s="6"/>
    </row>
    <row r="414" spans="1:13" ht="14.25" customHeight="1" x14ac:dyDescent="0.2">
      <c r="A414" s="1"/>
      <c r="C414" s="2"/>
      <c r="E414" s="1"/>
      <c r="F414" s="3"/>
      <c r="G414" s="4"/>
      <c r="H414" s="4"/>
      <c r="I414" s="5"/>
      <c r="L414" s="4"/>
      <c r="M414" s="6"/>
    </row>
    <row r="415" spans="1:13" ht="14.25" customHeight="1" x14ac:dyDescent="0.2">
      <c r="A415" s="1"/>
      <c r="C415" s="2"/>
      <c r="E415" s="1"/>
      <c r="F415" s="3"/>
      <c r="G415" s="4"/>
      <c r="H415" s="4"/>
      <c r="I415" s="5"/>
      <c r="L415" s="4"/>
      <c r="M415" s="6"/>
    </row>
    <row r="416" spans="1:13" ht="14.25" customHeight="1" x14ac:dyDescent="0.2">
      <c r="A416" s="1"/>
      <c r="C416" s="2"/>
      <c r="E416" s="1"/>
      <c r="F416" s="3"/>
      <c r="G416" s="4"/>
      <c r="H416" s="4"/>
      <c r="I416" s="5"/>
      <c r="L416" s="4"/>
      <c r="M416" s="6"/>
    </row>
    <row r="417" spans="1:13" ht="14.25" customHeight="1" x14ac:dyDescent="0.2">
      <c r="A417" s="1"/>
      <c r="C417" s="2"/>
      <c r="E417" s="1"/>
      <c r="F417" s="3"/>
      <c r="G417" s="4"/>
      <c r="H417" s="4"/>
      <c r="I417" s="5"/>
      <c r="L417" s="4"/>
      <c r="M417" s="6"/>
    </row>
    <row r="418" spans="1:13" ht="14.25" customHeight="1" x14ac:dyDescent="0.2">
      <c r="A418" s="1"/>
      <c r="C418" s="2"/>
      <c r="E418" s="1"/>
      <c r="F418" s="3"/>
      <c r="G418" s="4"/>
      <c r="H418" s="4"/>
      <c r="I418" s="5"/>
      <c r="L418" s="4"/>
      <c r="M418" s="6"/>
    </row>
    <row r="419" spans="1:13" ht="14.25" customHeight="1" x14ac:dyDescent="0.2">
      <c r="A419" s="1"/>
      <c r="C419" s="2"/>
      <c r="E419" s="1"/>
      <c r="F419" s="3"/>
      <c r="G419" s="4"/>
      <c r="H419" s="4"/>
      <c r="I419" s="5"/>
      <c r="L419" s="4"/>
      <c r="M419" s="6"/>
    </row>
    <row r="420" spans="1:13" ht="14.25" customHeight="1" x14ac:dyDescent="0.2">
      <c r="A420" s="1"/>
      <c r="C420" s="2"/>
      <c r="E420" s="1"/>
      <c r="F420" s="3"/>
      <c r="G420" s="4"/>
      <c r="H420" s="4"/>
      <c r="I420" s="5"/>
      <c r="L420" s="4"/>
      <c r="M420" s="6"/>
    </row>
    <row r="421" spans="1:13" ht="14.25" customHeight="1" x14ac:dyDescent="0.2">
      <c r="A421" s="1"/>
      <c r="C421" s="2"/>
      <c r="E421" s="1"/>
      <c r="F421" s="3"/>
      <c r="G421" s="4"/>
      <c r="H421" s="4"/>
      <c r="I421" s="5"/>
      <c r="L421" s="4"/>
      <c r="M421" s="6"/>
    </row>
    <row r="422" spans="1:13" ht="14.25" customHeight="1" x14ac:dyDescent="0.2">
      <c r="A422" s="1"/>
      <c r="C422" s="2"/>
      <c r="E422" s="1"/>
      <c r="F422" s="3"/>
      <c r="G422" s="4"/>
      <c r="H422" s="4"/>
      <c r="I422" s="5"/>
      <c r="L422" s="4"/>
      <c r="M422" s="6"/>
    </row>
    <row r="423" spans="1:13" ht="14.25" customHeight="1" x14ac:dyDescent="0.2">
      <c r="A423" s="1"/>
      <c r="C423" s="2"/>
      <c r="E423" s="1"/>
      <c r="F423" s="3"/>
      <c r="G423" s="4"/>
      <c r="H423" s="4"/>
      <c r="I423" s="5"/>
      <c r="L423" s="4"/>
      <c r="M423" s="6"/>
    </row>
    <row r="424" spans="1:13" ht="14.25" customHeight="1" x14ac:dyDescent="0.2">
      <c r="A424" s="1"/>
      <c r="C424" s="2"/>
      <c r="E424" s="1"/>
      <c r="F424" s="3"/>
      <c r="G424" s="4"/>
      <c r="H424" s="4"/>
      <c r="I424" s="5"/>
      <c r="L424" s="4"/>
      <c r="M424" s="6"/>
    </row>
    <row r="425" spans="1:13" ht="14.25" customHeight="1" x14ac:dyDescent="0.2">
      <c r="A425" s="1"/>
      <c r="C425" s="2"/>
      <c r="E425" s="1"/>
      <c r="F425" s="3"/>
      <c r="G425" s="4"/>
      <c r="H425" s="4"/>
      <c r="I425" s="5"/>
      <c r="L425" s="4"/>
      <c r="M425" s="6"/>
    </row>
    <row r="426" spans="1:13" ht="14.25" customHeight="1" x14ac:dyDescent="0.2">
      <c r="A426" s="1"/>
      <c r="C426" s="2"/>
      <c r="E426" s="1"/>
      <c r="F426" s="3"/>
      <c r="G426" s="4"/>
      <c r="H426" s="4"/>
      <c r="I426" s="5"/>
      <c r="L426" s="4"/>
      <c r="M426" s="6"/>
    </row>
    <row r="427" spans="1:13" ht="14.25" customHeight="1" x14ac:dyDescent="0.2">
      <c r="A427" s="1"/>
      <c r="C427" s="2"/>
      <c r="E427" s="1"/>
      <c r="F427" s="3"/>
      <c r="G427" s="4"/>
      <c r="H427" s="4"/>
      <c r="I427" s="5"/>
      <c r="L427" s="4"/>
      <c r="M427" s="6"/>
    </row>
    <row r="428" spans="1:13" ht="14.25" customHeight="1" x14ac:dyDescent="0.2">
      <c r="A428" s="1"/>
      <c r="C428" s="2"/>
      <c r="E428" s="1"/>
      <c r="F428" s="3"/>
      <c r="G428" s="4"/>
      <c r="H428" s="4"/>
      <c r="I428" s="5"/>
      <c r="L428" s="4"/>
      <c r="M428" s="6"/>
    </row>
    <row r="429" spans="1:13" ht="14.25" customHeight="1" x14ac:dyDescent="0.2">
      <c r="A429" s="1"/>
      <c r="C429" s="2"/>
      <c r="E429" s="1"/>
      <c r="F429" s="3"/>
      <c r="G429" s="4"/>
      <c r="H429" s="4"/>
      <c r="I429" s="5"/>
      <c r="L429" s="4"/>
      <c r="M429" s="6"/>
    </row>
    <row r="430" spans="1:13" ht="14.25" customHeight="1" x14ac:dyDescent="0.2">
      <c r="A430" s="1"/>
      <c r="C430" s="2"/>
      <c r="E430" s="1"/>
      <c r="F430" s="3"/>
      <c r="G430" s="4"/>
      <c r="H430" s="4"/>
      <c r="I430" s="5"/>
      <c r="L430" s="4"/>
      <c r="M430" s="6"/>
    </row>
    <row r="431" spans="1:13" ht="14.25" customHeight="1" x14ac:dyDescent="0.2">
      <c r="A431" s="1"/>
      <c r="C431" s="2"/>
      <c r="E431" s="1"/>
      <c r="F431" s="3"/>
      <c r="G431" s="4"/>
      <c r="H431" s="4"/>
      <c r="I431" s="5"/>
      <c r="L431" s="4"/>
      <c r="M431" s="6"/>
    </row>
    <row r="432" spans="1:13" ht="14.25" customHeight="1" x14ac:dyDescent="0.2">
      <c r="A432" s="1"/>
      <c r="C432" s="2"/>
      <c r="E432" s="1"/>
      <c r="F432" s="3"/>
      <c r="G432" s="4"/>
      <c r="H432" s="4"/>
      <c r="I432" s="5"/>
      <c r="L432" s="4"/>
      <c r="M432" s="6"/>
    </row>
    <row r="433" spans="1:13" ht="14.25" customHeight="1" x14ac:dyDescent="0.2">
      <c r="A433" s="1"/>
      <c r="C433" s="2"/>
      <c r="E433" s="1"/>
      <c r="F433" s="3"/>
      <c r="G433" s="4"/>
      <c r="H433" s="4"/>
      <c r="I433" s="5"/>
      <c r="L433" s="4"/>
      <c r="M433" s="6"/>
    </row>
    <row r="434" spans="1:13" ht="14.25" customHeight="1" x14ac:dyDescent="0.2">
      <c r="A434" s="1"/>
      <c r="C434" s="2"/>
      <c r="E434" s="1"/>
      <c r="F434" s="3"/>
      <c r="G434" s="4"/>
      <c r="H434" s="4"/>
      <c r="I434" s="5"/>
      <c r="L434" s="4"/>
      <c r="M434" s="6"/>
    </row>
    <row r="435" spans="1:13" ht="14.25" customHeight="1" x14ac:dyDescent="0.2">
      <c r="A435" s="1"/>
      <c r="C435" s="2"/>
      <c r="E435" s="1"/>
      <c r="F435" s="3"/>
      <c r="G435" s="4"/>
      <c r="H435" s="4"/>
      <c r="I435" s="5"/>
      <c r="L435" s="4"/>
      <c r="M435" s="6"/>
    </row>
    <row r="436" spans="1:13" ht="14.25" customHeight="1" x14ac:dyDescent="0.2">
      <c r="A436" s="1"/>
      <c r="C436" s="2"/>
      <c r="E436" s="1"/>
      <c r="F436" s="3"/>
      <c r="G436" s="4"/>
      <c r="H436" s="4"/>
      <c r="I436" s="5"/>
      <c r="L436" s="4"/>
      <c r="M436" s="6"/>
    </row>
    <row r="437" spans="1:13" ht="14.25" customHeight="1" x14ac:dyDescent="0.2">
      <c r="A437" s="1"/>
      <c r="C437" s="2"/>
      <c r="E437" s="1"/>
      <c r="F437" s="3"/>
      <c r="G437" s="4"/>
      <c r="H437" s="4"/>
      <c r="I437" s="5"/>
      <c r="L437" s="4"/>
      <c r="M437" s="6"/>
    </row>
    <row r="438" spans="1:13" ht="14.25" customHeight="1" x14ac:dyDescent="0.2">
      <c r="A438" s="1"/>
      <c r="C438" s="2"/>
      <c r="E438" s="1"/>
      <c r="F438" s="3"/>
      <c r="G438" s="4"/>
      <c r="H438" s="4"/>
      <c r="I438" s="5"/>
      <c r="L438" s="4"/>
      <c r="M438" s="6"/>
    </row>
    <row r="439" spans="1:13" ht="14.25" customHeight="1" x14ac:dyDescent="0.2">
      <c r="A439" s="1"/>
      <c r="C439" s="2"/>
      <c r="E439" s="1"/>
      <c r="F439" s="3"/>
      <c r="G439" s="4"/>
      <c r="H439" s="4"/>
      <c r="I439" s="5"/>
      <c r="L439" s="4"/>
      <c r="M439" s="6"/>
    </row>
    <row r="440" spans="1:13" ht="14.25" customHeight="1" x14ac:dyDescent="0.2">
      <c r="A440" s="1"/>
      <c r="C440" s="2"/>
      <c r="E440" s="1"/>
      <c r="F440" s="3"/>
      <c r="G440" s="4"/>
      <c r="H440" s="4"/>
      <c r="I440" s="5"/>
      <c r="L440" s="4"/>
      <c r="M440" s="6"/>
    </row>
    <row r="441" spans="1:13" ht="14.25" customHeight="1" x14ac:dyDescent="0.2">
      <c r="A441" s="1"/>
      <c r="C441" s="2"/>
      <c r="E441" s="1"/>
      <c r="F441" s="3"/>
      <c r="G441" s="4"/>
      <c r="H441" s="4"/>
      <c r="I441" s="5"/>
      <c r="L441" s="4"/>
      <c r="M441" s="6"/>
    </row>
    <row r="442" spans="1:13" ht="14.25" customHeight="1" x14ac:dyDescent="0.2">
      <c r="A442" s="1"/>
      <c r="C442" s="2"/>
      <c r="E442" s="1"/>
      <c r="F442" s="3"/>
      <c r="G442" s="4"/>
      <c r="H442" s="4"/>
      <c r="I442" s="5"/>
      <c r="L442" s="4"/>
      <c r="M442" s="6"/>
    </row>
    <row r="443" spans="1:13" ht="14.25" customHeight="1" x14ac:dyDescent="0.2">
      <c r="A443" s="1"/>
      <c r="C443" s="2"/>
      <c r="E443" s="1"/>
      <c r="F443" s="3"/>
      <c r="G443" s="4"/>
      <c r="H443" s="4"/>
      <c r="I443" s="5"/>
      <c r="L443" s="4"/>
      <c r="M443" s="6"/>
    </row>
    <row r="444" spans="1:13" ht="14.25" customHeight="1" x14ac:dyDescent="0.2">
      <c r="A444" s="1"/>
      <c r="C444" s="2"/>
      <c r="E444" s="1"/>
      <c r="F444" s="3"/>
      <c r="G444" s="4"/>
      <c r="H444" s="4"/>
      <c r="I444" s="5"/>
      <c r="L444" s="4"/>
      <c r="M444" s="6"/>
    </row>
    <row r="445" spans="1:13" ht="14.25" customHeight="1" x14ac:dyDescent="0.2">
      <c r="A445" s="1"/>
      <c r="C445" s="2"/>
      <c r="E445" s="1"/>
      <c r="F445" s="3"/>
      <c r="G445" s="4"/>
      <c r="H445" s="4"/>
      <c r="I445" s="5"/>
      <c r="L445" s="4"/>
      <c r="M445" s="6"/>
    </row>
    <row r="446" spans="1:13" ht="14.25" customHeight="1" x14ac:dyDescent="0.2">
      <c r="A446" s="1"/>
      <c r="C446" s="2"/>
      <c r="E446" s="1"/>
      <c r="F446" s="3"/>
      <c r="G446" s="4"/>
      <c r="H446" s="4"/>
      <c r="I446" s="5"/>
      <c r="L446" s="4"/>
      <c r="M446" s="6"/>
    </row>
    <row r="447" spans="1:13" ht="14.25" customHeight="1" x14ac:dyDescent="0.2">
      <c r="A447" s="1"/>
      <c r="C447" s="2"/>
      <c r="E447" s="1"/>
      <c r="F447" s="3"/>
      <c r="G447" s="4"/>
      <c r="H447" s="4"/>
      <c r="I447" s="5"/>
      <c r="L447" s="4"/>
      <c r="M447" s="6"/>
    </row>
    <row r="448" spans="1:13" ht="14.25" customHeight="1" x14ac:dyDescent="0.2">
      <c r="A448" s="1"/>
      <c r="C448" s="2"/>
      <c r="E448" s="1"/>
      <c r="F448" s="3"/>
      <c r="G448" s="4"/>
      <c r="H448" s="4"/>
      <c r="I448" s="5"/>
      <c r="L448" s="4"/>
      <c r="M448" s="6"/>
    </row>
    <row r="449" spans="1:13" ht="14.25" customHeight="1" x14ac:dyDescent="0.2">
      <c r="A449" s="1"/>
      <c r="C449" s="2"/>
      <c r="E449" s="1"/>
      <c r="F449" s="3"/>
      <c r="G449" s="4"/>
      <c r="H449" s="4"/>
      <c r="I449" s="5"/>
      <c r="L449" s="4"/>
      <c r="M449" s="6"/>
    </row>
    <row r="450" spans="1:13" ht="14.25" customHeight="1" x14ac:dyDescent="0.2">
      <c r="A450" s="1"/>
      <c r="C450" s="2"/>
      <c r="E450" s="1"/>
      <c r="F450" s="3"/>
      <c r="G450" s="4"/>
      <c r="H450" s="4"/>
      <c r="I450" s="5"/>
      <c r="L450" s="4"/>
      <c r="M450" s="6"/>
    </row>
    <row r="451" spans="1:13" ht="14.25" customHeight="1" x14ac:dyDescent="0.2">
      <c r="A451" s="1"/>
      <c r="C451" s="2"/>
      <c r="E451" s="1"/>
      <c r="F451" s="3"/>
      <c r="G451" s="4"/>
      <c r="H451" s="4"/>
      <c r="I451" s="5"/>
      <c r="L451" s="4"/>
      <c r="M451" s="6"/>
    </row>
    <row r="452" spans="1:13" ht="14.25" customHeight="1" x14ac:dyDescent="0.2">
      <c r="A452" s="1"/>
      <c r="C452" s="2"/>
      <c r="E452" s="1"/>
      <c r="F452" s="3"/>
      <c r="G452" s="4"/>
      <c r="H452" s="4"/>
      <c r="I452" s="5"/>
      <c r="L452" s="4"/>
      <c r="M452" s="6"/>
    </row>
    <row r="453" spans="1:13" ht="14.25" customHeight="1" x14ac:dyDescent="0.2">
      <c r="A453" s="1"/>
      <c r="C453" s="2"/>
      <c r="E453" s="1"/>
      <c r="F453" s="3"/>
      <c r="G453" s="4"/>
      <c r="H453" s="4"/>
      <c r="I453" s="5"/>
      <c r="L453" s="4"/>
      <c r="M453" s="6"/>
    </row>
    <row r="454" spans="1:13" ht="14.25" customHeight="1" x14ac:dyDescent="0.2">
      <c r="A454" s="1"/>
      <c r="C454" s="2"/>
      <c r="E454" s="1"/>
      <c r="F454" s="3"/>
      <c r="G454" s="4"/>
      <c r="H454" s="4"/>
      <c r="I454" s="5"/>
      <c r="L454" s="4"/>
      <c r="M454" s="6"/>
    </row>
    <row r="455" spans="1:13" ht="14.25" customHeight="1" x14ac:dyDescent="0.2">
      <c r="A455" s="1"/>
      <c r="C455" s="2"/>
      <c r="E455" s="1"/>
      <c r="F455" s="3"/>
      <c r="G455" s="4"/>
      <c r="H455" s="4"/>
      <c r="I455" s="5"/>
      <c r="L455" s="4"/>
      <c r="M455" s="6"/>
    </row>
    <row r="456" spans="1:13" ht="14.25" customHeight="1" x14ac:dyDescent="0.2">
      <c r="A456" s="1"/>
      <c r="C456" s="2"/>
      <c r="E456" s="1"/>
      <c r="F456" s="3"/>
      <c r="G456" s="4"/>
      <c r="H456" s="4"/>
      <c r="I456" s="5"/>
      <c r="L456" s="4"/>
      <c r="M456" s="6"/>
    </row>
    <row r="457" spans="1:13" ht="14.25" customHeight="1" x14ac:dyDescent="0.2">
      <c r="A457" s="1"/>
      <c r="C457" s="2"/>
      <c r="E457" s="1"/>
      <c r="F457" s="3"/>
      <c r="G457" s="4"/>
      <c r="H457" s="4"/>
      <c r="I457" s="5"/>
      <c r="L457" s="4"/>
      <c r="M457" s="6"/>
    </row>
    <row r="458" spans="1:13" ht="14.25" customHeight="1" x14ac:dyDescent="0.2">
      <c r="A458" s="1"/>
      <c r="C458" s="2"/>
      <c r="E458" s="1"/>
      <c r="F458" s="3"/>
      <c r="G458" s="4"/>
      <c r="H458" s="4"/>
      <c r="I458" s="5"/>
      <c r="L458" s="4"/>
      <c r="M458" s="6"/>
    </row>
    <row r="459" spans="1:13" ht="14.25" customHeight="1" x14ac:dyDescent="0.2">
      <c r="A459" s="1"/>
      <c r="C459" s="2"/>
      <c r="E459" s="1"/>
      <c r="F459" s="3"/>
      <c r="G459" s="4"/>
      <c r="H459" s="4"/>
      <c r="I459" s="5"/>
      <c r="L459" s="4"/>
      <c r="M459" s="6"/>
    </row>
    <row r="460" spans="1:13" ht="14.25" customHeight="1" x14ac:dyDescent="0.2">
      <c r="A460" s="1"/>
      <c r="C460" s="2"/>
      <c r="E460" s="1"/>
      <c r="F460" s="3"/>
      <c r="G460" s="4"/>
      <c r="H460" s="4"/>
      <c r="I460" s="5"/>
      <c r="L460" s="4"/>
      <c r="M460" s="6"/>
    </row>
    <row r="461" spans="1:13" ht="14.25" customHeight="1" x14ac:dyDescent="0.2">
      <c r="A461" s="1"/>
      <c r="C461" s="2"/>
      <c r="E461" s="1"/>
      <c r="F461" s="3"/>
      <c r="G461" s="4"/>
      <c r="H461" s="4"/>
      <c r="I461" s="5"/>
      <c r="L461" s="4"/>
      <c r="M461" s="6"/>
    </row>
    <row r="462" spans="1:13" ht="14.25" customHeight="1" x14ac:dyDescent="0.2">
      <c r="A462" s="1"/>
      <c r="C462" s="2"/>
      <c r="E462" s="1"/>
      <c r="F462" s="3"/>
      <c r="G462" s="4"/>
      <c r="H462" s="4"/>
      <c r="I462" s="5"/>
      <c r="L462" s="4"/>
      <c r="M462" s="6"/>
    </row>
    <row r="463" spans="1:13" ht="14.25" customHeight="1" x14ac:dyDescent="0.2">
      <c r="A463" s="1"/>
      <c r="C463" s="2"/>
      <c r="E463" s="1"/>
      <c r="F463" s="3"/>
      <c r="G463" s="4"/>
      <c r="H463" s="4"/>
      <c r="I463" s="5"/>
      <c r="L463" s="4"/>
      <c r="M463" s="6"/>
    </row>
    <row r="464" spans="1:13" ht="14.25" customHeight="1" x14ac:dyDescent="0.2">
      <c r="A464" s="1"/>
      <c r="C464" s="2"/>
      <c r="E464" s="1"/>
      <c r="F464" s="3"/>
      <c r="G464" s="4"/>
      <c r="H464" s="4"/>
      <c r="I464" s="5"/>
      <c r="L464" s="4"/>
      <c r="M464" s="6"/>
    </row>
    <row r="465" spans="1:13" ht="14.25" customHeight="1" x14ac:dyDescent="0.2">
      <c r="A465" s="1"/>
      <c r="C465" s="2"/>
      <c r="E465" s="1"/>
      <c r="F465" s="3"/>
      <c r="G465" s="4"/>
      <c r="H465" s="4"/>
      <c r="I465" s="5"/>
      <c r="L465" s="4"/>
      <c r="M465" s="6"/>
    </row>
    <row r="466" spans="1:13" ht="14.25" customHeight="1" x14ac:dyDescent="0.2">
      <c r="A466" s="1"/>
      <c r="C466" s="2"/>
      <c r="E466" s="1"/>
      <c r="F466" s="3"/>
      <c r="G466" s="4"/>
      <c r="H466" s="4"/>
      <c r="I466" s="5"/>
      <c r="L466" s="4"/>
      <c r="M466" s="6"/>
    </row>
    <row r="467" spans="1:13" ht="14.25" customHeight="1" x14ac:dyDescent="0.2">
      <c r="A467" s="1"/>
      <c r="C467" s="2"/>
      <c r="E467" s="1"/>
      <c r="F467" s="3"/>
      <c r="G467" s="4"/>
      <c r="H467" s="4"/>
      <c r="I467" s="5"/>
      <c r="L467" s="4"/>
      <c r="M467" s="6"/>
    </row>
    <row r="468" spans="1:13" ht="14.25" customHeight="1" x14ac:dyDescent="0.2">
      <c r="A468" s="1"/>
      <c r="C468" s="2"/>
      <c r="E468" s="1"/>
      <c r="F468" s="3"/>
      <c r="G468" s="4"/>
      <c r="H468" s="4"/>
      <c r="I468" s="5"/>
      <c r="L468" s="4"/>
      <c r="M468" s="6"/>
    </row>
    <row r="469" spans="1:13" ht="14.25" customHeight="1" x14ac:dyDescent="0.2">
      <c r="A469" s="1"/>
      <c r="C469" s="2"/>
      <c r="E469" s="1"/>
      <c r="F469" s="3"/>
      <c r="G469" s="4"/>
      <c r="H469" s="4"/>
      <c r="I469" s="5"/>
      <c r="L469" s="4"/>
      <c r="M469" s="6"/>
    </row>
    <row r="470" spans="1:13" ht="14.25" customHeight="1" x14ac:dyDescent="0.2">
      <c r="A470" s="1"/>
      <c r="C470" s="2"/>
      <c r="E470" s="1"/>
      <c r="F470" s="3"/>
      <c r="G470" s="4"/>
      <c r="H470" s="4"/>
      <c r="I470" s="5"/>
      <c r="L470" s="4"/>
      <c r="M470" s="6"/>
    </row>
    <row r="471" spans="1:13" ht="14.25" customHeight="1" x14ac:dyDescent="0.2">
      <c r="A471" s="1"/>
      <c r="C471" s="2"/>
      <c r="E471" s="1"/>
      <c r="F471" s="3"/>
      <c r="G471" s="4"/>
      <c r="H471" s="4"/>
      <c r="I471" s="5"/>
      <c r="L471" s="4"/>
      <c r="M471" s="6"/>
    </row>
    <row r="472" spans="1:13" ht="14.25" customHeight="1" x14ac:dyDescent="0.2">
      <c r="A472" s="1"/>
      <c r="C472" s="2"/>
      <c r="E472" s="1"/>
      <c r="F472" s="3"/>
      <c r="G472" s="4"/>
      <c r="H472" s="4"/>
      <c r="I472" s="5"/>
      <c r="L472" s="4"/>
      <c r="M472" s="6"/>
    </row>
    <row r="473" spans="1:13" ht="14.25" customHeight="1" x14ac:dyDescent="0.2">
      <c r="A473" s="1"/>
      <c r="C473" s="2"/>
      <c r="E473" s="1"/>
      <c r="F473" s="3"/>
      <c r="G473" s="4"/>
      <c r="H473" s="4"/>
      <c r="I473" s="5"/>
      <c r="L473" s="4"/>
      <c r="M473" s="6"/>
    </row>
    <row r="474" spans="1:13" ht="14.25" customHeight="1" x14ac:dyDescent="0.2">
      <c r="A474" s="1"/>
      <c r="C474" s="2"/>
      <c r="E474" s="1"/>
      <c r="F474" s="3"/>
      <c r="G474" s="4"/>
      <c r="H474" s="4"/>
      <c r="I474" s="5"/>
      <c r="L474" s="4"/>
      <c r="M474" s="6"/>
    </row>
    <row r="475" spans="1:13" ht="14.25" customHeight="1" x14ac:dyDescent="0.2">
      <c r="A475" s="1"/>
      <c r="C475" s="2"/>
      <c r="E475" s="1"/>
      <c r="F475" s="3"/>
      <c r="G475" s="4"/>
      <c r="H475" s="4"/>
      <c r="I475" s="5"/>
      <c r="L475" s="4"/>
      <c r="M475" s="6"/>
    </row>
    <row r="476" spans="1:13" ht="14.25" customHeight="1" x14ac:dyDescent="0.2">
      <c r="A476" s="1"/>
      <c r="C476" s="2"/>
      <c r="E476" s="1"/>
      <c r="F476" s="3"/>
      <c r="G476" s="4"/>
      <c r="H476" s="4"/>
      <c r="I476" s="5"/>
      <c r="L476" s="4"/>
      <c r="M476" s="6"/>
    </row>
    <row r="477" spans="1:13" ht="14.25" customHeight="1" x14ac:dyDescent="0.2">
      <c r="A477" s="1"/>
      <c r="C477" s="2"/>
      <c r="E477" s="1"/>
      <c r="F477" s="3"/>
      <c r="G477" s="4"/>
      <c r="H477" s="4"/>
      <c r="I477" s="5"/>
      <c r="L477" s="4"/>
      <c r="M477" s="6"/>
    </row>
    <row r="478" spans="1:13" ht="14.25" customHeight="1" x14ac:dyDescent="0.2">
      <c r="A478" s="1"/>
      <c r="C478" s="2"/>
      <c r="E478" s="1"/>
      <c r="F478" s="3"/>
      <c r="G478" s="4"/>
      <c r="H478" s="4"/>
      <c r="I478" s="5"/>
      <c r="L478" s="4"/>
      <c r="M478" s="6"/>
    </row>
    <row r="479" spans="1:13" ht="14.25" customHeight="1" x14ac:dyDescent="0.2">
      <c r="A479" s="1"/>
      <c r="C479" s="2"/>
      <c r="E479" s="1"/>
      <c r="F479" s="3"/>
      <c r="G479" s="4"/>
      <c r="H479" s="4"/>
      <c r="I479" s="5"/>
      <c r="L479" s="4"/>
      <c r="M479" s="6"/>
    </row>
    <row r="480" spans="1:13" ht="14.25" customHeight="1" x14ac:dyDescent="0.2">
      <c r="A480" s="1"/>
      <c r="C480" s="2"/>
      <c r="E480" s="1"/>
      <c r="F480" s="3"/>
      <c r="G480" s="4"/>
      <c r="H480" s="4"/>
      <c r="I480" s="5"/>
      <c r="L480" s="4"/>
      <c r="M480" s="6"/>
    </row>
    <row r="481" spans="1:13" ht="14.25" customHeight="1" x14ac:dyDescent="0.2">
      <c r="A481" s="1"/>
      <c r="C481" s="2"/>
      <c r="E481" s="1"/>
      <c r="F481" s="3"/>
      <c r="G481" s="4"/>
      <c r="H481" s="4"/>
      <c r="I481" s="5"/>
      <c r="L481" s="4"/>
      <c r="M481" s="6"/>
    </row>
    <row r="482" spans="1:13" ht="14.25" customHeight="1" x14ac:dyDescent="0.2">
      <c r="A482" s="1"/>
      <c r="C482" s="2"/>
      <c r="E482" s="1"/>
      <c r="F482" s="3"/>
      <c r="G482" s="4"/>
      <c r="H482" s="4"/>
      <c r="I482" s="5"/>
      <c r="L482" s="4"/>
      <c r="M482" s="6"/>
    </row>
    <row r="483" spans="1:13" ht="14.25" customHeight="1" x14ac:dyDescent="0.2">
      <c r="A483" s="1"/>
      <c r="C483" s="2"/>
      <c r="E483" s="1"/>
      <c r="F483" s="3"/>
      <c r="G483" s="4"/>
      <c r="H483" s="4"/>
      <c r="I483" s="5"/>
      <c r="L483" s="4"/>
      <c r="M483" s="6"/>
    </row>
    <row r="484" spans="1:13" ht="14.25" customHeight="1" x14ac:dyDescent="0.2">
      <c r="A484" s="1"/>
      <c r="C484" s="2"/>
      <c r="E484" s="1"/>
      <c r="F484" s="3"/>
      <c r="G484" s="4"/>
      <c r="H484" s="4"/>
      <c r="I484" s="5"/>
      <c r="L484" s="4"/>
      <c r="M484" s="6"/>
    </row>
    <row r="485" spans="1:13" ht="14.25" customHeight="1" x14ac:dyDescent="0.2">
      <c r="A485" s="1"/>
      <c r="C485" s="2"/>
      <c r="E485" s="1"/>
      <c r="F485" s="3"/>
      <c r="G485" s="4"/>
      <c r="H485" s="4"/>
      <c r="I485" s="5"/>
      <c r="L485" s="4"/>
      <c r="M485" s="6"/>
    </row>
    <row r="486" spans="1:13" ht="14.25" customHeight="1" x14ac:dyDescent="0.2">
      <c r="A486" s="1"/>
      <c r="C486" s="2"/>
      <c r="E486" s="1"/>
      <c r="F486" s="3"/>
      <c r="G486" s="4"/>
      <c r="H486" s="4"/>
      <c r="I486" s="5"/>
      <c r="L486" s="4"/>
      <c r="M486" s="6"/>
    </row>
    <row r="487" spans="1:13" ht="14.25" customHeight="1" x14ac:dyDescent="0.2">
      <c r="A487" s="1"/>
      <c r="C487" s="2"/>
      <c r="E487" s="1"/>
      <c r="F487" s="3"/>
      <c r="G487" s="4"/>
      <c r="H487" s="4"/>
      <c r="I487" s="5"/>
      <c r="L487" s="4"/>
      <c r="M487" s="6"/>
    </row>
    <row r="488" spans="1:13" ht="14.25" customHeight="1" x14ac:dyDescent="0.2">
      <c r="A488" s="1"/>
      <c r="C488" s="2"/>
      <c r="E488" s="1"/>
      <c r="F488" s="3"/>
      <c r="G488" s="4"/>
      <c r="H488" s="4"/>
      <c r="I488" s="5"/>
      <c r="L488" s="4"/>
      <c r="M488" s="6"/>
    </row>
    <row r="489" spans="1:13" ht="14.25" customHeight="1" x14ac:dyDescent="0.2">
      <c r="A489" s="1"/>
      <c r="C489" s="2"/>
      <c r="E489" s="1"/>
      <c r="F489" s="3"/>
      <c r="G489" s="4"/>
      <c r="H489" s="4"/>
      <c r="I489" s="5"/>
      <c r="L489" s="4"/>
      <c r="M489" s="6"/>
    </row>
    <row r="490" spans="1:13" ht="14.25" customHeight="1" x14ac:dyDescent="0.2">
      <c r="A490" s="1"/>
      <c r="C490" s="2"/>
      <c r="E490" s="1"/>
      <c r="F490" s="3"/>
      <c r="G490" s="4"/>
      <c r="H490" s="4"/>
      <c r="I490" s="5"/>
      <c r="L490" s="4"/>
      <c r="M490" s="6"/>
    </row>
    <row r="491" spans="1:13" ht="14.25" customHeight="1" x14ac:dyDescent="0.2">
      <c r="A491" s="1"/>
      <c r="C491" s="2"/>
      <c r="E491" s="1"/>
      <c r="F491" s="3"/>
      <c r="G491" s="4"/>
      <c r="H491" s="4"/>
      <c r="I491" s="5"/>
      <c r="L491" s="4"/>
      <c r="M491" s="6"/>
    </row>
    <row r="492" spans="1:13" ht="14.25" customHeight="1" x14ac:dyDescent="0.2">
      <c r="A492" s="1"/>
      <c r="C492" s="2"/>
      <c r="E492" s="1"/>
      <c r="F492" s="3"/>
      <c r="G492" s="4"/>
      <c r="H492" s="4"/>
      <c r="I492" s="5"/>
      <c r="L492" s="4"/>
      <c r="M492" s="6"/>
    </row>
    <row r="493" spans="1:13" ht="14.25" customHeight="1" x14ac:dyDescent="0.2">
      <c r="A493" s="1"/>
      <c r="C493" s="2"/>
      <c r="E493" s="1"/>
      <c r="F493" s="3"/>
      <c r="G493" s="4"/>
      <c r="H493" s="4"/>
      <c r="I493" s="5"/>
      <c r="L493" s="4"/>
      <c r="M493" s="6"/>
    </row>
    <row r="494" spans="1:13" ht="14.25" customHeight="1" x14ac:dyDescent="0.2">
      <c r="A494" s="1"/>
      <c r="C494" s="2"/>
      <c r="E494" s="1"/>
      <c r="F494" s="3"/>
      <c r="G494" s="4"/>
      <c r="H494" s="4"/>
      <c r="I494" s="5"/>
      <c r="L494" s="4"/>
      <c r="M494" s="6"/>
    </row>
    <row r="495" spans="1:13" ht="14.25" customHeight="1" x14ac:dyDescent="0.2">
      <c r="A495" s="1"/>
      <c r="C495" s="2"/>
      <c r="E495" s="1"/>
      <c r="F495" s="3"/>
      <c r="G495" s="4"/>
      <c r="H495" s="4"/>
      <c r="I495" s="5"/>
      <c r="L495" s="4"/>
      <c r="M495" s="6"/>
    </row>
    <row r="496" spans="1:13" ht="14.25" customHeight="1" x14ac:dyDescent="0.2">
      <c r="A496" s="1"/>
      <c r="C496" s="2"/>
      <c r="E496" s="1"/>
      <c r="F496" s="3"/>
      <c r="G496" s="4"/>
      <c r="H496" s="4"/>
      <c r="I496" s="5"/>
      <c r="L496" s="4"/>
      <c r="M496" s="6"/>
    </row>
    <row r="497" spans="1:13" ht="14.25" customHeight="1" x14ac:dyDescent="0.2">
      <c r="A497" s="1"/>
      <c r="C497" s="2"/>
      <c r="E497" s="1"/>
      <c r="F497" s="3"/>
      <c r="G497" s="4"/>
      <c r="H497" s="4"/>
      <c r="I497" s="5"/>
      <c r="L497" s="4"/>
      <c r="M497" s="6"/>
    </row>
    <row r="498" spans="1:13" ht="14.25" customHeight="1" x14ac:dyDescent="0.2">
      <c r="A498" s="1"/>
      <c r="C498" s="2"/>
      <c r="E498" s="1"/>
      <c r="F498" s="3"/>
      <c r="G498" s="4"/>
      <c r="H498" s="4"/>
      <c r="I498" s="5"/>
      <c r="L498" s="4"/>
      <c r="M498" s="6"/>
    </row>
    <row r="499" spans="1:13" ht="14.25" customHeight="1" x14ac:dyDescent="0.2">
      <c r="A499" s="1"/>
      <c r="C499" s="2"/>
      <c r="E499" s="1"/>
      <c r="F499" s="3"/>
      <c r="G499" s="4"/>
      <c r="H499" s="4"/>
      <c r="I499" s="5"/>
      <c r="L499" s="4"/>
      <c r="M499" s="6"/>
    </row>
    <row r="500" spans="1:13" ht="14.25" customHeight="1" x14ac:dyDescent="0.2">
      <c r="A500" s="1"/>
      <c r="C500" s="2"/>
      <c r="E500" s="1"/>
      <c r="F500" s="3"/>
      <c r="G500" s="4"/>
      <c r="H500" s="4"/>
      <c r="I500" s="5"/>
      <c r="L500" s="4"/>
      <c r="M500" s="6"/>
    </row>
    <row r="501" spans="1:13" ht="14.25" customHeight="1" x14ac:dyDescent="0.2">
      <c r="A501" s="1"/>
      <c r="C501" s="2"/>
      <c r="E501" s="1"/>
      <c r="F501" s="3"/>
      <c r="G501" s="4"/>
      <c r="H501" s="4"/>
      <c r="I501" s="5"/>
      <c r="L501" s="4"/>
      <c r="M501" s="6"/>
    </row>
    <row r="502" spans="1:13" ht="14.25" customHeight="1" x14ac:dyDescent="0.2">
      <c r="A502" s="1"/>
      <c r="C502" s="2"/>
      <c r="E502" s="1"/>
      <c r="F502" s="3"/>
      <c r="G502" s="4"/>
      <c r="H502" s="4"/>
      <c r="I502" s="5"/>
      <c r="L502" s="4"/>
      <c r="M502" s="6"/>
    </row>
    <row r="503" spans="1:13" ht="14.25" customHeight="1" x14ac:dyDescent="0.2">
      <c r="A503" s="1"/>
      <c r="C503" s="2"/>
      <c r="E503" s="1"/>
      <c r="F503" s="3"/>
      <c r="G503" s="4"/>
      <c r="H503" s="4"/>
      <c r="I503" s="5"/>
      <c r="L503" s="4"/>
      <c r="M503" s="6"/>
    </row>
    <row r="504" spans="1:13" ht="14.25" customHeight="1" x14ac:dyDescent="0.2">
      <c r="A504" s="1"/>
      <c r="C504" s="2"/>
      <c r="E504" s="1"/>
      <c r="F504" s="3"/>
      <c r="G504" s="4"/>
      <c r="H504" s="4"/>
      <c r="I504" s="5"/>
      <c r="L504" s="4"/>
      <c r="M504" s="6"/>
    </row>
    <row r="505" spans="1:13" ht="14.25" customHeight="1" x14ac:dyDescent="0.2">
      <c r="A505" s="1"/>
      <c r="C505" s="2"/>
      <c r="E505" s="1"/>
      <c r="F505" s="3"/>
      <c r="G505" s="4"/>
      <c r="H505" s="4"/>
      <c r="I505" s="5"/>
      <c r="L505" s="4"/>
      <c r="M505" s="6"/>
    </row>
    <row r="506" spans="1:13" ht="14.25" customHeight="1" x14ac:dyDescent="0.2">
      <c r="A506" s="1"/>
      <c r="C506" s="2"/>
      <c r="E506" s="1"/>
      <c r="F506" s="3"/>
      <c r="G506" s="4"/>
      <c r="H506" s="4"/>
      <c r="I506" s="5"/>
      <c r="L506" s="4"/>
      <c r="M506" s="6"/>
    </row>
    <row r="507" spans="1:13" ht="14.25" customHeight="1" x14ac:dyDescent="0.2">
      <c r="A507" s="1"/>
      <c r="C507" s="2"/>
      <c r="E507" s="1"/>
      <c r="F507" s="3"/>
      <c r="G507" s="4"/>
      <c r="H507" s="4"/>
      <c r="I507" s="5"/>
      <c r="L507" s="4"/>
      <c r="M507" s="6"/>
    </row>
    <row r="508" spans="1:13" ht="14.25" customHeight="1" x14ac:dyDescent="0.2">
      <c r="A508" s="1"/>
      <c r="C508" s="2"/>
      <c r="E508" s="1"/>
      <c r="F508" s="3"/>
      <c r="G508" s="4"/>
      <c r="H508" s="4"/>
      <c r="I508" s="5"/>
      <c r="L508" s="4"/>
      <c r="M508" s="6"/>
    </row>
    <row r="509" spans="1:13" ht="14.25" customHeight="1" x14ac:dyDescent="0.2">
      <c r="A509" s="1"/>
      <c r="C509" s="2"/>
      <c r="E509" s="1"/>
      <c r="F509" s="3"/>
      <c r="G509" s="4"/>
      <c r="H509" s="4"/>
      <c r="I509" s="5"/>
      <c r="L509" s="4"/>
      <c r="M509" s="6"/>
    </row>
    <row r="510" spans="1:13" ht="14.25" customHeight="1" x14ac:dyDescent="0.2">
      <c r="A510" s="1"/>
      <c r="C510" s="2"/>
      <c r="E510" s="1"/>
      <c r="F510" s="3"/>
      <c r="G510" s="4"/>
      <c r="H510" s="4"/>
      <c r="I510" s="5"/>
      <c r="L510" s="4"/>
      <c r="M510" s="6"/>
    </row>
    <row r="511" spans="1:13" ht="14.25" customHeight="1" x14ac:dyDescent="0.2">
      <c r="A511" s="1"/>
      <c r="C511" s="2"/>
      <c r="E511" s="1"/>
      <c r="F511" s="3"/>
      <c r="G511" s="4"/>
      <c r="H511" s="4"/>
      <c r="I511" s="5"/>
      <c r="L511" s="4"/>
      <c r="M511" s="6"/>
    </row>
    <row r="512" spans="1:13" ht="14.25" customHeight="1" x14ac:dyDescent="0.2">
      <c r="A512" s="1"/>
      <c r="C512" s="2"/>
      <c r="E512" s="1"/>
      <c r="F512" s="3"/>
      <c r="G512" s="4"/>
      <c r="H512" s="4"/>
      <c r="I512" s="5"/>
      <c r="L512" s="4"/>
      <c r="M512" s="6"/>
    </row>
    <row r="513" spans="1:13" ht="14.25" customHeight="1" x14ac:dyDescent="0.2">
      <c r="A513" s="1"/>
      <c r="C513" s="2"/>
      <c r="E513" s="1"/>
      <c r="F513" s="3"/>
      <c r="G513" s="4"/>
      <c r="H513" s="4"/>
      <c r="I513" s="5"/>
      <c r="L513" s="4"/>
      <c r="M513" s="6"/>
    </row>
    <row r="514" spans="1:13" ht="14.25" customHeight="1" x14ac:dyDescent="0.2">
      <c r="A514" s="1"/>
      <c r="C514" s="2"/>
      <c r="E514" s="1"/>
      <c r="F514" s="3"/>
      <c r="G514" s="4"/>
      <c r="H514" s="4"/>
      <c r="I514" s="5"/>
      <c r="L514" s="4"/>
      <c r="M514" s="6"/>
    </row>
    <row r="515" spans="1:13" ht="14.25" customHeight="1" x14ac:dyDescent="0.2">
      <c r="A515" s="1"/>
      <c r="C515" s="2"/>
      <c r="E515" s="1"/>
      <c r="F515" s="3"/>
      <c r="G515" s="4"/>
      <c r="H515" s="4"/>
      <c r="I515" s="5"/>
      <c r="L515" s="4"/>
      <c r="M515" s="6"/>
    </row>
    <row r="516" spans="1:13" ht="14.25" customHeight="1" x14ac:dyDescent="0.2">
      <c r="A516" s="1"/>
      <c r="C516" s="2"/>
      <c r="E516" s="1"/>
      <c r="F516" s="3"/>
      <c r="G516" s="4"/>
      <c r="H516" s="4"/>
      <c r="I516" s="5"/>
      <c r="L516" s="4"/>
      <c r="M516" s="6"/>
    </row>
    <row r="517" spans="1:13" ht="14.25" customHeight="1" x14ac:dyDescent="0.2">
      <c r="A517" s="1"/>
      <c r="C517" s="2"/>
      <c r="E517" s="1"/>
      <c r="F517" s="3"/>
      <c r="G517" s="4"/>
      <c r="H517" s="4"/>
      <c r="I517" s="5"/>
      <c r="L517" s="4"/>
      <c r="M517" s="6"/>
    </row>
    <row r="518" spans="1:13" ht="14.25" customHeight="1" x14ac:dyDescent="0.2">
      <c r="A518" s="1"/>
      <c r="C518" s="2"/>
      <c r="E518" s="1"/>
      <c r="F518" s="3"/>
      <c r="G518" s="4"/>
      <c r="H518" s="4"/>
      <c r="I518" s="5"/>
      <c r="L518" s="4"/>
      <c r="M518" s="6"/>
    </row>
    <row r="519" spans="1:13" ht="14.25" customHeight="1" x14ac:dyDescent="0.2">
      <c r="A519" s="1"/>
      <c r="C519" s="2"/>
      <c r="E519" s="1"/>
      <c r="F519" s="3"/>
      <c r="G519" s="4"/>
      <c r="H519" s="4"/>
      <c r="I519" s="5"/>
      <c r="L519" s="4"/>
      <c r="M519" s="6"/>
    </row>
    <row r="520" spans="1:13" ht="14.25" customHeight="1" x14ac:dyDescent="0.2">
      <c r="A520" s="1"/>
      <c r="C520" s="2"/>
      <c r="E520" s="1"/>
      <c r="F520" s="3"/>
      <c r="G520" s="4"/>
      <c r="H520" s="4"/>
      <c r="I520" s="5"/>
      <c r="L520" s="4"/>
      <c r="M520" s="6"/>
    </row>
    <row r="521" spans="1:13" ht="14.25" customHeight="1" x14ac:dyDescent="0.2">
      <c r="A521" s="1"/>
      <c r="C521" s="2"/>
      <c r="E521" s="1"/>
      <c r="F521" s="3"/>
      <c r="G521" s="4"/>
      <c r="H521" s="4"/>
      <c r="I521" s="5"/>
      <c r="L521" s="4"/>
      <c r="M521" s="6"/>
    </row>
    <row r="522" spans="1:13" ht="14.25" customHeight="1" x14ac:dyDescent="0.2">
      <c r="A522" s="1"/>
      <c r="C522" s="2"/>
      <c r="E522" s="1"/>
      <c r="F522" s="3"/>
      <c r="G522" s="4"/>
      <c r="H522" s="4"/>
      <c r="I522" s="5"/>
      <c r="L522" s="4"/>
      <c r="M522" s="6"/>
    </row>
    <row r="523" spans="1:13" ht="14.25" customHeight="1" x14ac:dyDescent="0.2">
      <c r="A523" s="1"/>
      <c r="C523" s="2"/>
      <c r="E523" s="1"/>
      <c r="F523" s="3"/>
      <c r="G523" s="4"/>
      <c r="H523" s="4"/>
      <c r="I523" s="5"/>
      <c r="L523" s="4"/>
      <c r="M523" s="6"/>
    </row>
    <row r="524" spans="1:13" ht="14.25" customHeight="1" x14ac:dyDescent="0.2">
      <c r="A524" s="1"/>
      <c r="C524" s="2"/>
      <c r="E524" s="1"/>
      <c r="F524" s="3"/>
      <c r="G524" s="4"/>
      <c r="H524" s="4"/>
      <c r="I524" s="5"/>
      <c r="L524" s="4"/>
      <c r="M524" s="6"/>
    </row>
    <row r="525" spans="1:13" ht="14.25" customHeight="1" x14ac:dyDescent="0.2">
      <c r="A525" s="1"/>
      <c r="C525" s="2"/>
      <c r="E525" s="1"/>
      <c r="F525" s="3"/>
      <c r="G525" s="4"/>
      <c r="H525" s="4"/>
      <c r="I525" s="5"/>
      <c r="L525" s="4"/>
      <c r="M525" s="6"/>
    </row>
    <row r="526" spans="1:13" ht="14.25" customHeight="1" x14ac:dyDescent="0.2">
      <c r="A526" s="1"/>
      <c r="C526" s="2"/>
      <c r="E526" s="1"/>
      <c r="F526" s="3"/>
      <c r="G526" s="4"/>
      <c r="H526" s="4"/>
      <c r="I526" s="5"/>
      <c r="L526" s="4"/>
      <c r="M526" s="6"/>
    </row>
    <row r="527" spans="1:13" ht="14.25" customHeight="1" x14ac:dyDescent="0.2">
      <c r="A527" s="1"/>
      <c r="C527" s="2"/>
      <c r="E527" s="1"/>
      <c r="F527" s="3"/>
      <c r="G527" s="4"/>
      <c r="H527" s="4"/>
      <c r="I527" s="5"/>
      <c r="L527" s="4"/>
      <c r="M527" s="6"/>
    </row>
    <row r="528" spans="1:13" ht="14.25" customHeight="1" x14ac:dyDescent="0.2">
      <c r="A528" s="1"/>
      <c r="C528" s="2"/>
      <c r="E528" s="1"/>
      <c r="F528" s="3"/>
      <c r="G528" s="4"/>
      <c r="H528" s="4"/>
      <c r="I528" s="5"/>
      <c r="L528" s="4"/>
      <c r="M528" s="6"/>
    </row>
    <row r="529" spans="1:13" ht="14.25" customHeight="1" x14ac:dyDescent="0.2">
      <c r="A529" s="1"/>
      <c r="C529" s="2"/>
      <c r="E529" s="1"/>
      <c r="F529" s="3"/>
      <c r="G529" s="4"/>
      <c r="H529" s="4"/>
      <c r="I529" s="5"/>
      <c r="L529" s="4"/>
      <c r="M529" s="6"/>
    </row>
    <row r="530" spans="1:13" ht="14.25" customHeight="1" x14ac:dyDescent="0.2">
      <c r="A530" s="1"/>
      <c r="C530" s="2"/>
      <c r="E530" s="1"/>
      <c r="F530" s="3"/>
      <c r="G530" s="4"/>
      <c r="H530" s="4"/>
      <c r="I530" s="5"/>
      <c r="L530" s="4"/>
      <c r="M530" s="6"/>
    </row>
    <row r="531" spans="1:13" ht="14.25" customHeight="1" x14ac:dyDescent="0.2">
      <c r="A531" s="1"/>
      <c r="C531" s="2"/>
      <c r="E531" s="1"/>
      <c r="F531" s="3"/>
      <c r="G531" s="4"/>
      <c r="H531" s="4"/>
      <c r="I531" s="5"/>
      <c r="L531" s="4"/>
      <c r="M531" s="6"/>
    </row>
    <row r="532" spans="1:13" ht="14.25" customHeight="1" x14ac:dyDescent="0.2">
      <c r="A532" s="1"/>
      <c r="C532" s="2"/>
      <c r="E532" s="1"/>
      <c r="F532" s="3"/>
      <c r="G532" s="4"/>
      <c r="H532" s="4"/>
      <c r="I532" s="5"/>
      <c r="L532" s="4"/>
      <c r="M532" s="6"/>
    </row>
    <row r="533" spans="1:13" ht="14.25" customHeight="1" x14ac:dyDescent="0.2">
      <c r="A533" s="1"/>
      <c r="C533" s="2"/>
      <c r="E533" s="1"/>
      <c r="F533" s="3"/>
      <c r="G533" s="4"/>
      <c r="H533" s="4"/>
      <c r="I533" s="5"/>
      <c r="L533" s="4"/>
      <c r="M533" s="6"/>
    </row>
    <row r="534" spans="1:13" ht="14.25" customHeight="1" x14ac:dyDescent="0.2">
      <c r="A534" s="1"/>
      <c r="C534" s="2"/>
      <c r="E534" s="1"/>
      <c r="F534" s="3"/>
      <c r="G534" s="4"/>
      <c r="H534" s="4"/>
      <c r="I534" s="5"/>
      <c r="L534" s="4"/>
      <c r="M534" s="6"/>
    </row>
    <row r="535" spans="1:13" ht="14.25" customHeight="1" x14ac:dyDescent="0.2">
      <c r="A535" s="1"/>
      <c r="C535" s="2"/>
      <c r="E535" s="1"/>
      <c r="F535" s="3"/>
      <c r="G535" s="4"/>
      <c r="H535" s="4"/>
      <c r="I535" s="5"/>
      <c r="L535" s="4"/>
      <c r="M535" s="6"/>
    </row>
    <row r="536" spans="1:13" ht="14.25" customHeight="1" x14ac:dyDescent="0.2">
      <c r="A536" s="1"/>
      <c r="C536" s="2"/>
      <c r="E536" s="1"/>
      <c r="F536" s="3"/>
      <c r="G536" s="4"/>
      <c r="H536" s="4"/>
      <c r="I536" s="5"/>
      <c r="L536" s="4"/>
      <c r="M536" s="6"/>
    </row>
    <row r="537" spans="1:13" ht="14.25" customHeight="1" x14ac:dyDescent="0.2">
      <c r="A537" s="1"/>
      <c r="C537" s="2"/>
      <c r="E537" s="1"/>
      <c r="F537" s="3"/>
      <c r="G537" s="4"/>
      <c r="H537" s="4"/>
      <c r="I537" s="5"/>
      <c r="L537" s="4"/>
      <c r="M537" s="6"/>
    </row>
    <row r="538" spans="1:13" ht="14.25" customHeight="1" x14ac:dyDescent="0.2">
      <c r="A538" s="1"/>
      <c r="C538" s="2"/>
      <c r="E538" s="1"/>
      <c r="F538" s="3"/>
      <c r="G538" s="4"/>
      <c r="H538" s="4"/>
      <c r="I538" s="5"/>
      <c r="L538" s="4"/>
      <c r="M538" s="6"/>
    </row>
    <row r="539" spans="1:13" ht="14.25" customHeight="1" x14ac:dyDescent="0.2">
      <c r="A539" s="1"/>
      <c r="C539" s="2"/>
      <c r="E539" s="1"/>
      <c r="F539" s="3"/>
      <c r="G539" s="4"/>
      <c r="H539" s="4"/>
      <c r="I539" s="5"/>
      <c r="L539" s="4"/>
      <c r="M539" s="6"/>
    </row>
    <row r="540" spans="1:13" ht="14.25" customHeight="1" x14ac:dyDescent="0.2">
      <c r="A540" s="1"/>
      <c r="C540" s="2"/>
      <c r="E540" s="1"/>
      <c r="F540" s="3"/>
      <c r="G540" s="4"/>
      <c r="H540" s="4"/>
      <c r="I540" s="5"/>
      <c r="L540" s="4"/>
      <c r="M540" s="6"/>
    </row>
    <row r="541" spans="1:13" ht="14.25" customHeight="1" x14ac:dyDescent="0.2">
      <c r="A541" s="1"/>
      <c r="C541" s="2"/>
      <c r="E541" s="1"/>
      <c r="F541" s="3"/>
      <c r="G541" s="4"/>
      <c r="H541" s="4"/>
      <c r="I541" s="5"/>
      <c r="L541" s="4"/>
      <c r="M541" s="6"/>
    </row>
    <row r="542" spans="1:13" ht="14.25" customHeight="1" x14ac:dyDescent="0.2">
      <c r="A542" s="1"/>
      <c r="C542" s="2"/>
      <c r="E542" s="1"/>
      <c r="F542" s="3"/>
      <c r="G542" s="4"/>
      <c r="H542" s="4"/>
      <c r="I542" s="5"/>
      <c r="L542" s="4"/>
      <c r="M542" s="6"/>
    </row>
    <row r="543" spans="1:13" ht="14.25" customHeight="1" x14ac:dyDescent="0.2">
      <c r="A543" s="1"/>
      <c r="C543" s="2"/>
      <c r="E543" s="1"/>
      <c r="F543" s="3"/>
      <c r="G543" s="4"/>
      <c r="H543" s="4"/>
      <c r="I543" s="5"/>
      <c r="L543" s="4"/>
      <c r="M543" s="6"/>
    </row>
    <row r="544" spans="1:13" ht="14.25" customHeight="1" x14ac:dyDescent="0.2">
      <c r="A544" s="1"/>
      <c r="C544" s="2"/>
      <c r="E544" s="1"/>
      <c r="F544" s="3"/>
      <c r="G544" s="4"/>
      <c r="H544" s="4"/>
      <c r="I544" s="5"/>
      <c r="L544" s="4"/>
      <c r="M544" s="6"/>
    </row>
    <row r="545" spans="1:13" ht="14.25" customHeight="1" x14ac:dyDescent="0.2">
      <c r="A545" s="1"/>
      <c r="C545" s="2"/>
      <c r="E545" s="1"/>
      <c r="F545" s="3"/>
      <c r="G545" s="4"/>
      <c r="H545" s="4"/>
      <c r="I545" s="5"/>
      <c r="L545" s="4"/>
      <c r="M545" s="6"/>
    </row>
    <row r="546" spans="1:13" ht="14.25" customHeight="1" x14ac:dyDescent="0.2">
      <c r="A546" s="1"/>
      <c r="C546" s="2"/>
      <c r="E546" s="1"/>
      <c r="F546" s="3"/>
      <c r="G546" s="4"/>
      <c r="H546" s="4"/>
      <c r="I546" s="5"/>
      <c r="L546" s="4"/>
      <c r="M546" s="6"/>
    </row>
    <row r="547" spans="1:13" ht="14.25" customHeight="1" x14ac:dyDescent="0.2">
      <c r="A547" s="1"/>
      <c r="C547" s="2"/>
      <c r="E547" s="1"/>
      <c r="F547" s="3"/>
      <c r="G547" s="4"/>
      <c r="H547" s="4"/>
      <c r="I547" s="5"/>
      <c r="L547" s="4"/>
      <c r="M547" s="6"/>
    </row>
    <row r="548" spans="1:13" ht="14.25" customHeight="1" x14ac:dyDescent="0.2">
      <c r="A548" s="1"/>
      <c r="C548" s="2"/>
      <c r="E548" s="1"/>
      <c r="F548" s="3"/>
      <c r="G548" s="4"/>
      <c r="H548" s="4"/>
      <c r="I548" s="5"/>
      <c r="L548" s="4"/>
      <c r="M548" s="6"/>
    </row>
    <row r="549" spans="1:13" ht="14.25" customHeight="1" x14ac:dyDescent="0.2">
      <c r="A549" s="1"/>
      <c r="C549" s="2"/>
      <c r="E549" s="1"/>
      <c r="F549" s="3"/>
      <c r="G549" s="4"/>
      <c r="H549" s="4"/>
      <c r="I549" s="5"/>
      <c r="L549" s="4"/>
      <c r="M549" s="6"/>
    </row>
    <row r="550" spans="1:13" ht="14.25" customHeight="1" x14ac:dyDescent="0.2">
      <c r="A550" s="1"/>
      <c r="C550" s="2"/>
      <c r="E550" s="1"/>
      <c r="F550" s="3"/>
      <c r="G550" s="4"/>
      <c r="H550" s="4"/>
      <c r="I550" s="5"/>
      <c r="L550" s="4"/>
      <c r="M550" s="6"/>
    </row>
    <row r="551" spans="1:13" ht="14.25" customHeight="1" x14ac:dyDescent="0.2">
      <c r="A551" s="1"/>
      <c r="C551" s="2"/>
      <c r="E551" s="1"/>
      <c r="F551" s="3"/>
      <c r="G551" s="4"/>
      <c r="H551" s="4"/>
      <c r="I551" s="5"/>
      <c r="L551" s="4"/>
      <c r="M551" s="6"/>
    </row>
    <row r="552" spans="1:13" ht="14.25" customHeight="1" x14ac:dyDescent="0.2">
      <c r="A552" s="1"/>
      <c r="C552" s="2"/>
      <c r="E552" s="1"/>
      <c r="F552" s="3"/>
      <c r="G552" s="4"/>
      <c r="H552" s="4"/>
      <c r="I552" s="5"/>
      <c r="L552" s="4"/>
      <c r="M552" s="6"/>
    </row>
    <row r="553" spans="1:13" ht="14.25" customHeight="1" x14ac:dyDescent="0.2">
      <c r="A553" s="1"/>
      <c r="C553" s="2"/>
      <c r="E553" s="1"/>
      <c r="F553" s="3"/>
      <c r="G553" s="4"/>
      <c r="H553" s="4"/>
      <c r="I553" s="5"/>
      <c r="L553" s="4"/>
      <c r="M553" s="6"/>
    </row>
    <row r="554" spans="1:13" ht="14.25" customHeight="1" x14ac:dyDescent="0.2">
      <c r="A554" s="1"/>
      <c r="C554" s="2"/>
      <c r="E554" s="1"/>
      <c r="F554" s="3"/>
      <c r="G554" s="4"/>
      <c r="H554" s="4"/>
      <c r="I554" s="5"/>
      <c r="L554" s="4"/>
      <c r="M554" s="6"/>
    </row>
    <row r="555" spans="1:13" ht="14.25" customHeight="1" x14ac:dyDescent="0.2">
      <c r="A555" s="1"/>
      <c r="C555" s="2"/>
      <c r="E555" s="1"/>
      <c r="F555" s="3"/>
      <c r="G555" s="4"/>
      <c r="H555" s="4"/>
      <c r="I555" s="5"/>
      <c r="L555" s="4"/>
      <c r="M555" s="6"/>
    </row>
    <row r="556" spans="1:13" ht="14.25" customHeight="1" x14ac:dyDescent="0.2">
      <c r="A556" s="1"/>
      <c r="C556" s="2"/>
      <c r="E556" s="1"/>
      <c r="F556" s="3"/>
      <c r="G556" s="4"/>
      <c r="H556" s="4"/>
      <c r="I556" s="5"/>
      <c r="L556" s="4"/>
      <c r="M556" s="6"/>
    </row>
    <row r="557" spans="1:13" ht="14.25" customHeight="1" x14ac:dyDescent="0.2">
      <c r="A557" s="1"/>
      <c r="C557" s="2"/>
      <c r="E557" s="1"/>
      <c r="F557" s="3"/>
      <c r="G557" s="4"/>
      <c r="H557" s="4"/>
      <c r="I557" s="5"/>
      <c r="L557" s="4"/>
      <c r="M557" s="6"/>
    </row>
    <row r="558" spans="1:13" ht="14.25" customHeight="1" x14ac:dyDescent="0.2">
      <c r="A558" s="1"/>
      <c r="C558" s="2"/>
      <c r="E558" s="1"/>
      <c r="F558" s="3"/>
      <c r="G558" s="4"/>
      <c r="H558" s="4"/>
      <c r="I558" s="5"/>
      <c r="L558" s="4"/>
      <c r="M558" s="6"/>
    </row>
    <row r="559" spans="1:13" ht="14.25" customHeight="1" x14ac:dyDescent="0.2">
      <c r="A559" s="1"/>
      <c r="C559" s="2"/>
      <c r="E559" s="1"/>
      <c r="F559" s="3"/>
      <c r="G559" s="4"/>
      <c r="H559" s="4"/>
      <c r="I559" s="5"/>
      <c r="L559" s="4"/>
      <c r="M559" s="6"/>
    </row>
    <row r="560" spans="1:13" ht="14.25" customHeight="1" x14ac:dyDescent="0.2">
      <c r="A560" s="1"/>
      <c r="C560" s="2"/>
      <c r="E560" s="1"/>
      <c r="F560" s="3"/>
      <c r="G560" s="4"/>
      <c r="H560" s="4"/>
      <c r="I560" s="5"/>
      <c r="L560" s="4"/>
      <c r="M560" s="6"/>
    </row>
    <row r="561" spans="1:13" ht="14.25" customHeight="1" x14ac:dyDescent="0.2">
      <c r="A561" s="1"/>
      <c r="C561" s="2"/>
      <c r="E561" s="1"/>
      <c r="F561" s="3"/>
      <c r="G561" s="4"/>
      <c r="H561" s="4"/>
      <c r="I561" s="5"/>
      <c r="L561" s="4"/>
      <c r="M561" s="6"/>
    </row>
    <row r="562" spans="1:13" ht="14.25" customHeight="1" x14ac:dyDescent="0.2">
      <c r="A562" s="1"/>
      <c r="C562" s="2"/>
      <c r="E562" s="1"/>
      <c r="F562" s="3"/>
      <c r="G562" s="4"/>
      <c r="H562" s="4"/>
      <c r="I562" s="5"/>
      <c r="L562" s="4"/>
      <c r="M562" s="6"/>
    </row>
    <row r="563" spans="1:13" ht="14.25" customHeight="1" x14ac:dyDescent="0.2">
      <c r="A563" s="1"/>
      <c r="C563" s="2"/>
      <c r="E563" s="1"/>
      <c r="F563" s="3"/>
      <c r="G563" s="4"/>
      <c r="H563" s="4"/>
      <c r="I563" s="5"/>
      <c r="L563" s="4"/>
      <c r="M563" s="6"/>
    </row>
    <row r="564" spans="1:13" ht="14.25" customHeight="1" x14ac:dyDescent="0.2">
      <c r="A564" s="1"/>
      <c r="C564" s="2"/>
      <c r="E564" s="1"/>
      <c r="F564" s="3"/>
      <c r="G564" s="4"/>
      <c r="H564" s="4"/>
      <c r="I564" s="5"/>
      <c r="L564" s="4"/>
      <c r="M564" s="6"/>
    </row>
    <row r="565" spans="1:13" ht="14.25" customHeight="1" x14ac:dyDescent="0.2">
      <c r="A565" s="1"/>
      <c r="C565" s="2"/>
      <c r="E565" s="1"/>
      <c r="F565" s="3"/>
      <c r="G565" s="4"/>
      <c r="H565" s="4"/>
      <c r="I565" s="5"/>
      <c r="L565" s="4"/>
      <c r="M565" s="6"/>
    </row>
    <row r="566" spans="1:13" ht="14.25" customHeight="1" x14ac:dyDescent="0.2">
      <c r="A566" s="1"/>
      <c r="C566" s="2"/>
      <c r="E566" s="1"/>
      <c r="F566" s="3"/>
      <c r="G566" s="4"/>
      <c r="H566" s="4"/>
      <c r="I566" s="5"/>
      <c r="L566" s="4"/>
      <c r="M566" s="6"/>
    </row>
    <row r="567" spans="1:13" ht="14.25" customHeight="1" x14ac:dyDescent="0.2">
      <c r="A567" s="1"/>
      <c r="C567" s="2"/>
      <c r="E567" s="1"/>
      <c r="F567" s="3"/>
      <c r="G567" s="4"/>
      <c r="H567" s="4"/>
      <c r="I567" s="5"/>
      <c r="L567" s="4"/>
      <c r="M567" s="6"/>
    </row>
    <row r="568" spans="1:13" ht="14.25" customHeight="1" x14ac:dyDescent="0.2">
      <c r="A568" s="1"/>
      <c r="C568" s="2"/>
      <c r="E568" s="1"/>
      <c r="F568" s="3"/>
      <c r="G568" s="4"/>
      <c r="H568" s="4"/>
      <c r="I568" s="5"/>
      <c r="L568" s="4"/>
      <c r="M568" s="6"/>
    </row>
    <row r="569" spans="1:13" ht="14.25" customHeight="1" x14ac:dyDescent="0.2">
      <c r="A569" s="1"/>
      <c r="C569" s="2"/>
      <c r="E569" s="1"/>
      <c r="F569" s="3"/>
      <c r="G569" s="4"/>
      <c r="H569" s="4"/>
      <c r="I569" s="5"/>
      <c r="L569" s="4"/>
      <c r="M569" s="6"/>
    </row>
    <row r="570" spans="1:13" ht="14.25" customHeight="1" x14ac:dyDescent="0.2">
      <c r="A570" s="1"/>
      <c r="C570" s="2"/>
      <c r="E570" s="1"/>
      <c r="F570" s="3"/>
      <c r="G570" s="4"/>
      <c r="H570" s="4"/>
      <c r="I570" s="5"/>
      <c r="L570" s="4"/>
      <c r="M570" s="6"/>
    </row>
    <row r="571" spans="1:13" ht="14.25" customHeight="1" x14ac:dyDescent="0.2">
      <c r="A571" s="1"/>
      <c r="C571" s="2"/>
      <c r="E571" s="1"/>
      <c r="F571" s="3"/>
      <c r="G571" s="4"/>
      <c r="H571" s="4"/>
      <c r="I571" s="5"/>
      <c r="L571" s="4"/>
      <c r="M571" s="6"/>
    </row>
    <row r="572" spans="1:13" ht="14.25" customHeight="1" x14ac:dyDescent="0.2">
      <c r="A572" s="1"/>
      <c r="C572" s="2"/>
      <c r="E572" s="1"/>
      <c r="F572" s="3"/>
      <c r="G572" s="4"/>
      <c r="H572" s="4"/>
      <c r="I572" s="5"/>
      <c r="L572" s="4"/>
      <c r="M572" s="6"/>
    </row>
    <row r="573" spans="1:13" ht="14.25" customHeight="1" x14ac:dyDescent="0.2">
      <c r="A573" s="1"/>
      <c r="C573" s="2"/>
      <c r="E573" s="1"/>
      <c r="F573" s="3"/>
      <c r="G573" s="4"/>
      <c r="H573" s="4"/>
      <c r="I573" s="5"/>
      <c r="L573" s="4"/>
      <c r="M573" s="6"/>
    </row>
    <row r="574" spans="1:13" ht="14.25" customHeight="1" x14ac:dyDescent="0.2">
      <c r="A574" s="1"/>
      <c r="C574" s="2"/>
      <c r="E574" s="1"/>
      <c r="F574" s="3"/>
      <c r="G574" s="4"/>
      <c r="H574" s="4"/>
      <c r="I574" s="5"/>
      <c r="L574" s="4"/>
      <c r="M574" s="6"/>
    </row>
    <row r="575" spans="1:13" ht="14.25" customHeight="1" x14ac:dyDescent="0.2">
      <c r="A575" s="1"/>
      <c r="C575" s="2"/>
      <c r="E575" s="1"/>
      <c r="F575" s="3"/>
      <c r="G575" s="4"/>
      <c r="H575" s="4"/>
      <c r="I575" s="5"/>
      <c r="L575" s="4"/>
      <c r="M575" s="6"/>
    </row>
    <row r="576" spans="1:13" ht="14.25" customHeight="1" x14ac:dyDescent="0.2">
      <c r="A576" s="1"/>
      <c r="C576" s="2"/>
      <c r="E576" s="1"/>
      <c r="F576" s="3"/>
      <c r="G576" s="4"/>
      <c r="H576" s="4"/>
      <c r="I576" s="5"/>
      <c r="L576" s="4"/>
      <c r="M576" s="6"/>
    </row>
    <row r="577" spans="1:13" ht="14.25" customHeight="1" x14ac:dyDescent="0.2">
      <c r="A577" s="1"/>
      <c r="C577" s="2"/>
      <c r="E577" s="1"/>
      <c r="F577" s="3"/>
      <c r="G577" s="4"/>
      <c r="H577" s="4"/>
      <c r="I577" s="5"/>
      <c r="L577" s="4"/>
      <c r="M577" s="6"/>
    </row>
    <row r="578" spans="1:13" ht="14.25" customHeight="1" x14ac:dyDescent="0.2">
      <c r="A578" s="1"/>
      <c r="C578" s="2"/>
      <c r="E578" s="1"/>
      <c r="F578" s="3"/>
      <c r="G578" s="4"/>
      <c r="H578" s="4"/>
      <c r="I578" s="5"/>
      <c r="L578" s="4"/>
      <c r="M578" s="6"/>
    </row>
    <row r="579" spans="1:13" ht="14.25" customHeight="1" x14ac:dyDescent="0.2">
      <c r="A579" s="1"/>
      <c r="C579" s="2"/>
      <c r="E579" s="1"/>
      <c r="F579" s="3"/>
      <c r="G579" s="4"/>
      <c r="H579" s="4"/>
      <c r="I579" s="5"/>
      <c r="L579" s="4"/>
      <c r="M579" s="6"/>
    </row>
    <row r="580" spans="1:13" ht="14.25" customHeight="1" x14ac:dyDescent="0.2">
      <c r="A580" s="1"/>
      <c r="C580" s="2"/>
      <c r="E580" s="1"/>
      <c r="F580" s="3"/>
      <c r="G580" s="4"/>
      <c r="H580" s="4"/>
      <c r="I580" s="5"/>
      <c r="L580" s="4"/>
      <c r="M580" s="6"/>
    </row>
    <row r="581" spans="1:13" ht="14.25" customHeight="1" x14ac:dyDescent="0.2">
      <c r="A581" s="1"/>
      <c r="C581" s="2"/>
      <c r="E581" s="1"/>
      <c r="F581" s="3"/>
      <c r="G581" s="4"/>
      <c r="H581" s="4"/>
      <c r="I581" s="5"/>
      <c r="L581" s="4"/>
      <c r="M581" s="6"/>
    </row>
    <row r="582" spans="1:13" ht="14.25" customHeight="1" x14ac:dyDescent="0.2">
      <c r="A582" s="1"/>
      <c r="C582" s="2"/>
      <c r="E582" s="1"/>
      <c r="F582" s="3"/>
      <c r="G582" s="4"/>
      <c r="H582" s="4"/>
      <c r="I582" s="5"/>
      <c r="L582" s="4"/>
      <c r="M582" s="6"/>
    </row>
    <row r="583" spans="1:13" ht="14.25" customHeight="1" x14ac:dyDescent="0.2">
      <c r="A583" s="1"/>
      <c r="C583" s="2"/>
      <c r="E583" s="1"/>
      <c r="F583" s="3"/>
      <c r="G583" s="4"/>
      <c r="H583" s="4"/>
      <c r="I583" s="5"/>
      <c r="L583" s="4"/>
      <c r="M583" s="6"/>
    </row>
    <row r="584" spans="1:13" ht="14.25" customHeight="1" x14ac:dyDescent="0.2">
      <c r="A584" s="1"/>
      <c r="C584" s="2"/>
      <c r="E584" s="1"/>
      <c r="F584" s="3"/>
      <c r="G584" s="4"/>
      <c r="H584" s="4"/>
      <c r="I584" s="5"/>
      <c r="L584" s="4"/>
      <c r="M584" s="6"/>
    </row>
    <row r="585" spans="1:13" ht="14.25" customHeight="1" x14ac:dyDescent="0.2">
      <c r="A585" s="1"/>
      <c r="C585" s="2"/>
      <c r="E585" s="1"/>
      <c r="F585" s="3"/>
      <c r="G585" s="4"/>
      <c r="H585" s="4"/>
      <c r="I585" s="5"/>
      <c r="L585" s="4"/>
      <c r="M585" s="6"/>
    </row>
    <row r="586" spans="1:13" ht="14.25" customHeight="1" x14ac:dyDescent="0.2">
      <c r="A586" s="1"/>
      <c r="C586" s="2"/>
      <c r="E586" s="1"/>
      <c r="F586" s="3"/>
      <c r="G586" s="4"/>
      <c r="H586" s="4"/>
      <c r="I586" s="5"/>
      <c r="L586" s="4"/>
      <c r="M586" s="6"/>
    </row>
    <row r="587" spans="1:13" ht="14.25" customHeight="1" x14ac:dyDescent="0.2">
      <c r="A587" s="1"/>
      <c r="C587" s="2"/>
      <c r="E587" s="1"/>
      <c r="F587" s="3"/>
      <c r="G587" s="4"/>
      <c r="H587" s="4"/>
      <c r="I587" s="5"/>
      <c r="L587" s="4"/>
      <c r="M587" s="6"/>
    </row>
    <row r="588" spans="1:13" ht="14.25" customHeight="1" x14ac:dyDescent="0.2">
      <c r="A588" s="1"/>
      <c r="C588" s="2"/>
      <c r="E588" s="1"/>
      <c r="F588" s="3"/>
      <c r="G588" s="4"/>
      <c r="H588" s="4"/>
      <c r="I588" s="5"/>
      <c r="L588" s="4"/>
      <c r="M588" s="6"/>
    </row>
    <row r="589" spans="1:13" ht="14.25" customHeight="1" x14ac:dyDescent="0.2">
      <c r="A589" s="1"/>
      <c r="C589" s="2"/>
      <c r="E589" s="1"/>
      <c r="F589" s="3"/>
      <c r="G589" s="4"/>
      <c r="H589" s="4"/>
      <c r="I589" s="5"/>
      <c r="L589" s="4"/>
      <c r="M589" s="6"/>
    </row>
    <row r="590" spans="1:13" ht="14.25" customHeight="1" x14ac:dyDescent="0.2">
      <c r="A590" s="1"/>
      <c r="C590" s="2"/>
      <c r="E590" s="1"/>
      <c r="F590" s="3"/>
      <c r="G590" s="4"/>
      <c r="H590" s="4"/>
      <c r="I590" s="5"/>
      <c r="L590" s="4"/>
      <c r="M590" s="6"/>
    </row>
    <row r="591" spans="1:13" ht="14.25" customHeight="1" x14ac:dyDescent="0.2">
      <c r="A591" s="1"/>
      <c r="C591" s="2"/>
      <c r="E591" s="1"/>
      <c r="F591" s="3"/>
      <c r="G591" s="4"/>
      <c r="H591" s="4"/>
      <c r="I591" s="5"/>
      <c r="L591" s="4"/>
      <c r="M591" s="6"/>
    </row>
    <row r="592" spans="1:13" ht="14.25" customHeight="1" x14ac:dyDescent="0.2">
      <c r="A592" s="1"/>
      <c r="C592" s="2"/>
      <c r="E592" s="1"/>
      <c r="F592" s="3"/>
      <c r="G592" s="4"/>
      <c r="H592" s="4"/>
      <c r="I592" s="5"/>
      <c r="L592" s="4"/>
      <c r="M592" s="6"/>
    </row>
    <row r="593" spans="1:13" ht="14.25" customHeight="1" x14ac:dyDescent="0.2">
      <c r="A593" s="1"/>
      <c r="C593" s="2"/>
      <c r="E593" s="1"/>
      <c r="F593" s="3"/>
      <c r="G593" s="4"/>
      <c r="H593" s="4"/>
      <c r="I593" s="5"/>
      <c r="L593" s="4"/>
      <c r="M593" s="6"/>
    </row>
    <row r="594" spans="1:13" ht="14.25" customHeight="1" x14ac:dyDescent="0.2">
      <c r="A594" s="1"/>
      <c r="C594" s="2"/>
      <c r="E594" s="1"/>
      <c r="F594" s="3"/>
      <c r="G594" s="4"/>
      <c r="H594" s="4"/>
      <c r="I594" s="5"/>
      <c r="L594" s="4"/>
      <c r="M594" s="6"/>
    </row>
    <row r="595" spans="1:13" ht="14.25" customHeight="1" x14ac:dyDescent="0.2">
      <c r="A595" s="1"/>
      <c r="C595" s="2"/>
      <c r="E595" s="1"/>
      <c r="F595" s="3"/>
      <c r="G595" s="4"/>
      <c r="H595" s="4"/>
      <c r="I595" s="5"/>
      <c r="L595" s="4"/>
      <c r="M595" s="6"/>
    </row>
    <row r="596" spans="1:13" ht="14.25" customHeight="1" x14ac:dyDescent="0.2">
      <c r="A596" s="1"/>
      <c r="C596" s="2"/>
      <c r="E596" s="1"/>
      <c r="F596" s="3"/>
      <c r="G596" s="4"/>
      <c r="H596" s="4"/>
      <c r="I596" s="5"/>
      <c r="L596" s="4"/>
      <c r="M596" s="6"/>
    </row>
    <row r="597" spans="1:13" ht="14.25" customHeight="1" x14ac:dyDescent="0.2">
      <c r="A597" s="1"/>
      <c r="C597" s="2"/>
      <c r="E597" s="1"/>
      <c r="F597" s="3"/>
      <c r="G597" s="4"/>
      <c r="H597" s="4"/>
      <c r="I597" s="5"/>
      <c r="L597" s="4"/>
      <c r="M597" s="6"/>
    </row>
    <row r="598" spans="1:13" ht="14.25" customHeight="1" x14ac:dyDescent="0.2">
      <c r="A598" s="1"/>
      <c r="C598" s="2"/>
      <c r="E598" s="1"/>
      <c r="F598" s="3"/>
      <c r="G598" s="4"/>
      <c r="H598" s="4"/>
      <c r="I598" s="5"/>
      <c r="L598" s="4"/>
      <c r="M598" s="6"/>
    </row>
    <row r="599" spans="1:13" ht="14.25" customHeight="1" x14ac:dyDescent="0.2">
      <c r="A599" s="1"/>
      <c r="C599" s="2"/>
      <c r="E599" s="1"/>
      <c r="F599" s="3"/>
      <c r="G599" s="4"/>
      <c r="H599" s="4"/>
      <c r="I599" s="5"/>
      <c r="L599" s="4"/>
      <c r="M599" s="6"/>
    </row>
    <row r="600" spans="1:13" ht="14.25" customHeight="1" x14ac:dyDescent="0.2">
      <c r="A600" s="1"/>
      <c r="C600" s="2"/>
      <c r="E600" s="1"/>
      <c r="F600" s="3"/>
      <c r="G600" s="4"/>
      <c r="H600" s="4"/>
      <c r="I600" s="5"/>
      <c r="L600" s="4"/>
      <c r="M600" s="6"/>
    </row>
    <row r="601" spans="1:13" ht="14.25" customHeight="1" x14ac:dyDescent="0.2">
      <c r="A601" s="1"/>
      <c r="C601" s="2"/>
      <c r="E601" s="1"/>
      <c r="F601" s="3"/>
      <c r="G601" s="4"/>
      <c r="H601" s="4"/>
      <c r="I601" s="5"/>
      <c r="L601" s="4"/>
      <c r="M601" s="6"/>
    </row>
    <row r="602" spans="1:13" ht="14.25" customHeight="1" x14ac:dyDescent="0.2">
      <c r="A602" s="1"/>
      <c r="C602" s="2"/>
      <c r="E602" s="1"/>
      <c r="F602" s="3"/>
      <c r="G602" s="4"/>
      <c r="H602" s="4"/>
      <c r="I602" s="5"/>
      <c r="L602" s="4"/>
      <c r="M602" s="6"/>
    </row>
    <row r="603" spans="1:13" ht="14.25" customHeight="1" x14ac:dyDescent="0.2">
      <c r="A603" s="1"/>
      <c r="C603" s="2"/>
      <c r="E603" s="1"/>
      <c r="F603" s="3"/>
      <c r="G603" s="4"/>
      <c r="H603" s="4"/>
      <c r="I603" s="5"/>
      <c r="L603" s="4"/>
      <c r="M603" s="6"/>
    </row>
    <row r="604" spans="1:13" ht="14.25" customHeight="1" x14ac:dyDescent="0.2">
      <c r="A604" s="1"/>
      <c r="C604" s="2"/>
      <c r="E604" s="1"/>
      <c r="F604" s="3"/>
      <c r="G604" s="4"/>
      <c r="H604" s="4"/>
      <c r="I604" s="5"/>
      <c r="L604" s="4"/>
      <c r="M604" s="6"/>
    </row>
    <row r="605" spans="1:13" ht="14.25" customHeight="1" x14ac:dyDescent="0.2">
      <c r="A605" s="1"/>
      <c r="C605" s="2"/>
      <c r="E605" s="1"/>
      <c r="F605" s="3"/>
      <c r="G605" s="4"/>
      <c r="H605" s="4"/>
      <c r="I605" s="5"/>
      <c r="L605" s="4"/>
      <c r="M605" s="6"/>
    </row>
    <row r="606" spans="1:13" ht="14.25" customHeight="1" x14ac:dyDescent="0.2">
      <c r="A606" s="1"/>
      <c r="C606" s="2"/>
      <c r="E606" s="1"/>
      <c r="F606" s="3"/>
      <c r="G606" s="4"/>
      <c r="H606" s="4"/>
      <c r="I606" s="5"/>
      <c r="L606" s="4"/>
      <c r="M606" s="6"/>
    </row>
    <row r="607" spans="1:13" ht="14.25" customHeight="1" x14ac:dyDescent="0.2">
      <c r="A607" s="1"/>
      <c r="C607" s="2"/>
      <c r="E607" s="1"/>
      <c r="F607" s="3"/>
      <c r="G607" s="4"/>
      <c r="H607" s="4"/>
      <c r="I607" s="5"/>
      <c r="L607" s="4"/>
      <c r="M607" s="6"/>
    </row>
    <row r="608" spans="1:13" ht="14.25" customHeight="1" x14ac:dyDescent="0.2">
      <c r="A608" s="1"/>
      <c r="C608" s="2"/>
      <c r="E608" s="1"/>
      <c r="F608" s="3"/>
      <c r="G608" s="4"/>
      <c r="H608" s="4"/>
      <c r="I608" s="5"/>
      <c r="L608" s="4"/>
      <c r="M608" s="6"/>
    </row>
    <row r="609" spans="1:13" ht="14.25" customHeight="1" x14ac:dyDescent="0.2">
      <c r="A609" s="1"/>
      <c r="C609" s="2"/>
      <c r="E609" s="1"/>
      <c r="F609" s="3"/>
      <c r="G609" s="4"/>
      <c r="H609" s="4"/>
      <c r="I609" s="5"/>
      <c r="L609" s="4"/>
      <c r="M609" s="6"/>
    </row>
    <row r="610" spans="1:13" ht="14.25" customHeight="1" x14ac:dyDescent="0.2">
      <c r="A610" s="1"/>
      <c r="C610" s="2"/>
      <c r="E610" s="1"/>
      <c r="F610" s="3"/>
      <c r="G610" s="4"/>
      <c r="H610" s="4"/>
      <c r="I610" s="5"/>
      <c r="L610" s="4"/>
      <c r="M610" s="6"/>
    </row>
    <row r="611" spans="1:13" ht="14.25" customHeight="1" x14ac:dyDescent="0.2">
      <c r="A611" s="1"/>
      <c r="C611" s="2"/>
      <c r="E611" s="1"/>
      <c r="F611" s="3"/>
      <c r="G611" s="4"/>
      <c r="H611" s="4"/>
      <c r="I611" s="5"/>
      <c r="L611" s="4"/>
      <c r="M611" s="6"/>
    </row>
    <row r="612" spans="1:13" ht="14.25" customHeight="1" x14ac:dyDescent="0.2">
      <c r="A612" s="1"/>
      <c r="C612" s="2"/>
      <c r="E612" s="1"/>
      <c r="F612" s="3"/>
      <c r="G612" s="4"/>
      <c r="H612" s="4"/>
      <c r="I612" s="5"/>
      <c r="L612" s="4"/>
      <c r="M612" s="6"/>
    </row>
    <row r="613" spans="1:13" ht="14.25" customHeight="1" x14ac:dyDescent="0.2">
      <c r="A613" s="1"/>
      <c r="C613" s="2"/>
      <c r="E613" s="1"/>
      <c r="F613" s="3"/>
      <c r="G613" s="4"/>
      <c r="H613" s="4"/>
      <c r="I613" s="5"/>
      <c r="L613" s="4"/>
      <c r="M613" s="6"/>
    </row>
    <row r="614" spans="1:13" ht="14.25" customHeight="1" x14ac:dyDescent="0.2">
      <c r="A614" s="1"/>
      <c r="C614" s="2"/>
      <c r="E614" s="1"/>
      <c r="F614" s="3"/>
      <c r="G614" s="4"/>
      <c r="H614" s="4"/>
      <c r="I614" s="5"/>
      <c r="L614" s="4"/>
      <c r="M614" s="6"/>
    </row>
    <row r="615" spans="1:13" ht="14.25" customHeight="1" x14ac:dyDescent="0.2">
      <c r="A615" s="1"/>
      <c r="C615" s="2"/>
      <c r="E615" s="1"/>
      <c r="F615" s="3"/>
      <c r="G615" s="4"/>
      <c r="H615" s="4"/>
      <c r="I615" s="5"/>
      <c r="L615" s="4"/>
      <c r="M615" s="6"/>
    </row>
    <row r="616" spans="1:13" ht="14.25" customHeight="1" x14ac:dyDescent="0.2">
      <c r="A616" s="1"/>
      <c r="C616" s="2"/>
      <c r="E616" s="1"/>
      <c r="F616" s="3"/>
      <c r="G616" s="4"/>
      <c r="H616" s="4"/>
      <c r="I616" s="5"/>
      <c r="L616" s="4"/>
      <c r="M616" s="6"/>
    </row>
    <row r="617" spans="1:13" ht="14.25" customHeight="1" x14ac:dyDescent="0.2">
      <c r="A617" s="1"/>
      <c r="C617" s="2"/>
      <c r="E617" s="1"/>
      <c r="F617" s="3"/>
      <c r="G617" s="4"/>
      <c r="H617" s="4"/>
      <c r="I617" s="5"/>
      <c r="L617" s="4"/>
      <c r="M617" s="6"/>
    </row>
    <row r="618" spans="1:13" ht="14.25" customHeight="1" x14ac:dyDescent="0.2">
      <c r="A618" s="1"/>
      <c r="C618" s="2"/>
      <c r="E618" s="1"/>
      <c r="F618" s="3"/>
      <c r="G618" s="4"/>
      <c r="H618" s="4"/>
      <c r="I618" s="5"/>
      <c r="L618" s="4"/>
      <c r="M618" s="6"/>
    </row>
    <row r="619" spans="1:13" ht="14.25" customHeight="1" x14ac:dyDescent="0.2">
      <c r="A619" s="1"/>
      <c r="C619" s="2"/>
      <c r="E619" s="1"/>
      <c r="F619" s="3"/>
      <c r="G619" s="4"/>
      <c r="H619" s="4"/>
      <c r="I619" s="5"/>
      <c r="L619" s="4"/>
      <c r="M619" s="6"/>
    </row>
    <row r="620" spans="1:13" ht="14.25" customHeight="1" x14ac:dyDescent="0.2">
      <c r="A620" s="1"/>
      <c r="C620" s="2"/>
      <c r="E620" s="1"/>
      <c r="F620" s="3"/>
      <c r="G620" s="4"/>
      <c r="H620" s="4"/>
      <c r="I620" s="5"/>
      <c r="L620" s="4"/>
      <c r="M620" s="6"/>
    </row>
    <row r="621" spans="1:13" ht="14.25" customHeight="1" x14ac:dyDescent="0.2">
      <c r="A621" s="1"/>
      <c r="C621" s="2"/>
      <c r="E621" s="1"/>
      <c r="F621" s="3"/>
      <c r="G621" s="4"/>
      <c r="H621" s="4"/>
      <c r="I621" s="5"/>
      <c r="L621" s="4"/>
      <c r="M621" s="6"/>
    </row>
    <row r="622" spans="1:13" ht="14.25" customHeight="1" x14ac:dyDescent="0.2">
      <c r="A622" s="1"/>
      <c r="C622" s="2"/>
      <c r="E622" s="1"/>
      <c r="F622" s="3"/>
      <c r="G622" s="4"/>
      <c r="H622" s="4"/>
      <c r="I622" s="5"/>
      <c r="L622" s="4"/>
      <c r="M622" s="6"/>
    </row>
    <row r="623" spans="1:13" ht="14.25" customHeight="1" x14ac:dyDescent="0.2">
      <c r="A623" s="1"/>
      <c r="C623" s="2"/>
      <c r="E623" s="1"/>
      <c r="F623" s="3"/>
      <c r="G623" s="4"/>
      <c r="H623" s="4"/>
      <c r="I623" s="5"/>
      <c r="L623" s="4"/>
      <c r="M623" s="6"/>
    </row>
    <row r="624" spans="1:13" ht="14.25" customHeight="1" x14ac:dyDescent="0.2">
      <c r="A624" s="1"/>
      <c r="C624" s="2"/>
      <c r="E624" s="1"/>
      <c r="F624" s="3"/>
      <c r="G624" s="4"/>
      <c r="H624" s="4"/>
      <c r="I624" s="5"/>
      <c r="L624" s="4"/>
      <c r="M624" s="6"/>
    </row>
    <row r="625" spans="1:13" ht="14.25" customHeight="1" x14ac:dyDescent="0.2">
      <c r="A625" s="1"/>
      <c r="C625" s="2"/>
      <c r="E625" s="1"/>
      <c r="F625" s="3"/>
      <c r="G625" s="4"/>
      <c r="H625" s="4"/>
      <c r="I625" s="5"/>
      <c r="L625" s="4"/>
      <c r="M625" s="6"/>
    </row>
    <row r="626" spans="1:13" ht="14.25" customHeight="1" x14ac:dyDescent="0.2">
      <c r="A626" s="1"/>
      <c r="C626" s="2"/>
      <c r="E626" s="1"/>
      <c r="F626" s="3"/>
      <c r="G626" s="4"/>
      <c r="H626" s="4"/>
      <c r="I626" s="5"/>
      <c r="L626" s="4"/>
      <c r="M626" s="6"/>
    </row>
    <row r="627" spans="1:13" ht="14.25" customHeight="1" x14ac:dyDescent="0.2">
      <c r="A627" s="1"/>
      <c r="C627" s="2"/>
      <c r="E627" s="1"/>
      <c r="F627" s="3"/>
      <c r="G627" s="4"/>
      <c r="H627" s="4"/>
      <c r="I627" s="5"/>
      <c r="L627" s="4"/>
      <c r="M627" s="6"/>
    </row>
    <row r="628" spans="1:13" ht="14.25" customHeight="1" x14ac:dyDescent="0.2">
      <c r="A628" s="1"/>
      <c r="C628" s="2"/>
      <c r="E628" s="1"/>
      <c r="F628" s="3"/>
      <c r="G628" s="4"/>
      <c r="H628" s="4"/>
      <c r="I628" s="5"/>
      <c r="L628" s="4"/>
      <c r="M628" s="6"/>
    </row>
    <row r="629" spans="1:13" ht="14.25" customHeight="1" x14ac:dyDescent="0.2">
      <c r="A629" s="1"/>
      <c r="C629" s="2"/>
      <c r="E629" s="1"/>
      <c r="F629" s="3"/>
      <c r="G629" s="4"/>
      <c r="H629" s="4"/>
      <c r="I629" s="5"/>
      <c r="L629" s="4"/>
      <c r="M629" s="6"/>
    </row>
    <row r="630" spans="1:13" ht="14.25" customHeight="1" x14ac:dyDescent="0.2">
      <c r="A630" s="1"/>
      <c r="C630" s="2"/>
      <c r="E630" s="1"/>
      <c r="F630" s="3"/>
      <c r="G630" s="4"/>
      <c r="H630" s="4"/>
      <c r="I630" s="5"/>
      <c r="L630" s="4"/>
      <c r="M630" s="6"/>
    </row>
    <row r="631" spans="1:13" ht="14.25" customHeight="1" x14ac:dyDescent="0.2">
      <c r="A631" s="1"/>
      <c r="C631" s="2"/>
      <c r="E631" s="1"/>
      <c r="F631" s="3"/>
      <c r="G631" s="4"/>
      <c r="H631" s="4"/>
      <c r="I631" s="5"/>
      <c r="L631" s="4"/>
      <c r="M631" s="6"/>
    </row>
    <row r="632" spans="1:13" ht="14.25" customHeight="1" x14ac:dyDescent="0.2">
      <c r="A632" s="1"/>
      <c r="C632" s="2"/>
      <c r="E632" s="1"/>
      <c r="F632" s="3"/>
      <c r="G632" s="4"/>
      <c r="H632" s="4"/>
      <c r="I632" s="5"/>
      <c r="L632" s="4"/>
      <c r="M632" s="6"/>
    </row>
    <row r="633" spans="1:13" ht="14.25" customHeight="1" x14ac:dyDescent="0.2">
      <c r="A633" s="1"/>
      <c r="C633" s="2"/>
      <c r="E633" s="1"/>
      <c r="F633" s="3"/>
      <c r="G633" s="4"/>
      <c r="H633" s="4"/>
      <c r="I633" s="5"/>
      <c r="L633" s="4"/>
      <c r="M633" s="6"/>
    </row>
    <row r="634" spans="1:13" ht="14.25" customHeight="1" x14ac:dyDescent="0.2">
      <c r="A634" s="1"/>
      <c r="C634" s="2"/>
      <c r="E634" s="1"/>
      <c r="F634" s="3"/>
      <c r="G634" s="4"/>
      <c r="H634" s="4"/>
      <c r="I634" s="5"/>
      <c r="L634" s="4"/>
      <c r="M634" s="6"/>
    </row>
    <row r="635" spans="1:13" ht="14.25" customHeight="1" x14ac:dyDescent="0.2">
      <c r="A635" s="1"/>
      <c r="C635" s="2"/>
      <c r="E635" s="1"/>
      <c r="F635" s="3"/>
      <c r="G635" s="4"/>
      <c r="H635" s="4"/>
      <c r="I635" s="5"/>
      <c r="L635" s="4"/>
      <c r="M635" s="6"/>
    </row>
    <row r="636" spans="1:13" ht="14.25" customHeight="1" x14ac:dyDescent="0.2">
      <c r="A636" s="1"/>
      <c r="C636" s="2"/>
      <c r="E636" s="1"/>
      <c r="F636" s="3"/>
      <c r="G636" s="4"/>
      <c r="H636" s="4"/>
      <c r="I636" s="5"/>
      <c r="L636" s="4"/>
      <c r="M636" s="6"/>
    </row>
    <row r="637" spans="1:13" ht="14.25" customHeight="1" x14ac:dyDescent="0.2">
      <c r="A637" s="1"/>
      <c r="C637" s="2"/>
      <c r="E637" s="1"/>
      <c r="F637" s="3"/>
      <c r="G637" s="4"/>
      <c r="H637" s="4"/>
      <c r="I637" s="5"/>
      <c r="L637" s="4"/>
      <c r="M637" s="6"/>
    </row>
    <row r="638" spans="1:13" ht="14.25" customHeight="1" x14ac:dyDescent="0.2">
      <c r="A638" s="1"/>
      <c r="C638" s="2"/>
      <c r="E638" s="1"/>
      <c r="F638" s="3"/>
      <c r="G638" s="4"/>
      <c r="H638" s="4"/>
      <c r="I638" s="5"/>
      <c r="L638" s="4"/>
      <c r="M638" s="6"/>
    </row>
    <row r="639" spans="1:13" ht="14.25" customHeight="1" x14ac:dyDescent="0.2">
      <c r="A639" s="1"/>
      <c r="C639" s="2"/>
      <c r="E639" s="1"/>
      <c r="F639" s="3"/>
      <c r="G639" s="4"/>
      <c r="H639" s="4"/>
      <c r="I639" s="5"/>
      <c r="L639" s="4"/>
      <c r="M639" s="6"/>
    </row>
    <row r="640" spans="1:13" ht="14.25" customHeight="1" x14ac:dyDescent="0.2">
      <c r="A640" s="1"/>
      <c r="C640" s="2"/>
      <c r="E640" s="1"/>
      <c r="F640" s="3"/>
      <c r="G640" s="4"/>
      <c r="H640" s="4"/>
      <c r="I640" s="5"/>
      <c r="L640" s="4"/>
      <c r="M640" s="6"/>
    </row>
    <row r="641" spans="1:13" ht="14.25" customHeight="1" x14ac:dyDescent="0.2">
      <c r="A641" s="1"/>
      <c r="C641" s="2"/>
      <c r="E641" s="1"/>
      <c r="F641" s="3"/>
      <c r="G641" s="4"/>
      <c r="H641" s="4"/>
      <c r="I641" s="5"/>
      <c r="L641" s="4"/>
      <c r="M641" s="6"/>
    </row>
    <row r="642" spans="1:13" ht="14.25" customHeight="1" x14ac:dyDescent="0.2">
      <c r="A642" s="1"/>
      <c r="C642" s="2"/>
      <c r="E642" s="1"/>
      <c r="F642" s="3"/>
      <c r="G642" s="4"/>
      <c r="H642" s="4"/>
      <c r="I642" s="5"/>
      <c r="L642" s="4"/>
      <c r="M642" s="6"/>
    </row>
    <row r="643" spans="1:13" ht="14.25" customHeight="1" x14ac:dyDescent="0.2">
      <c r="A643" s="1"/>
      <c r="C643" s="2"/>
      <c r="E643" s="1"/>
      <c r="F643" s="3"/>
      <c r="G643" s="4"/>
      <c r="H643" s="4"/>
      <c r="I643" s="5"/>
      <c r="L643" s="4"/>
      <c r="M643" s="6"/>
    </row>
    <row r="644" spans="1:13" ht="14.25" customHeight="1" x14ac:dyDescent="0.2">
      <c r="A644" s="1"/>
      <c r="C644" s="2"/>
      <c r="E644" s="1"/>
      <c r="F644" s="3"/>
      <c r="G644" s="4"/>
      <c r="H644" s="4"/>
      <c r="I644" s="5"/>
      <c r="L644" s="4"/>
      <c r="M644" s="6"/>
    </row>
    <row r="645" spans="1:13" ht="14.25" customHeight="1" x14ac:dyDescent="0.2">
      <c r="A645" s="1"/>
      <c r="C645" s="2"/>
      <c r="E645" s="1"/>
      <c r="F645" s="3"/>
      <c r="G645" s="4"/>
      <c r="H645" s="4"/>
      <c r="I645" s="5"/>
      <c r="L645" s="4"/>
      <c r="M645" s="6"/>
    </row>
    <row r="646" spans="1:13" ht="14.25" customHeight="1" x14ac:dyDescent="0.2">
      <c r="A646" s="1"/>
      <c r="C646" s="2"/>
      <c r="E646" s="1"/>
      <c r="F646" s="3"/>
      <c r="G646" s="4"/>
      <c r="H646" s="4"/>
      <c r="I646" s="5"/>
      <c r="L646" s="4"/>
      <c r="M646" s="6"/>
    </row>
    <row r="647" spans="1:13" ht="14.25" customHeight="1" x14ac:dyDescent="0.2">
      <c r="A647" s="1"/>
      <c r="C647" s="2"/>
      <c r="E647" s="1"/>
      <c r="F647" s="3"/>
      <c r="G647" s="4"/>
      <c r="H647" s="4"/>
      <c r="I647" s="5"/>
      <c r="L647" s="4"/>
      <c r="M647" s="6"/>
    </row>
    <row r="648" spans="1:13" ht="14.25" customHeight="1" x14ac:dyDescent="0.2">
      <c r="A648" s="1"/>
      <c r="C648" s="2"/>
      <c r="E648" s="1"/>
      <c r="F648" s="3"/>
      <c r="G648" s="4"/>
      <c r="H648" s="4"/>
      <c r="I648" s="5"/>
      <c r="L648" s="4"/>
      <c r="M648" s="6"/>
    </row>
    <row r="649" spans="1:13" ht="14.25" customHeight="1" x14ac:dyDescent="0.2">
      <c r="A649" s="1"/>
      <c r="C649" s="2"/>
      <c r="E649" s="1"/>
      <c r="F649" s="3"/>
      <c r="G649" s="4"/>
      <c r="H649" s="4"/>
      <c r="I649" s="5"/>
      <c r="L649" s="4"/>
      <c r="M649" s="6"/>
    </row>
    <row r="650" spans="1:13" ht="14.25" customHeight="1" x14ac:dyDescent="0.2">
      <c r="A650" s="1"/>
      <c r="C650" s="2"/>
      <c r="E650" s="1"/>
      <c r="F650" s="3"/>
      <c r="G650" s="4"/>
      <c r="H650" s="4"/>
      <c r="I650" s="5"/>
      <c r="L650" s="4"/>
      <c r="M650" s="6"/>
    </row>
    <row r="651" spans="1:13" ht="14.25" customHeight="1" x14ac:dyDescent="0.2">
      <c r="A651" s="1"/>
      <c r="C651" s="2"/>
      <c r="E651" s="1"/>
      <c r="F651" s="3"/>
      <c r="G651" s="4"/>
      <c r="H651" s="4"/>
      <c r="I651" s="5"/>
      <c r="L651" s="4"/>
      <c r="M651" s="6"/>
    </row>
    <row r="652" spans="1:13" ht="14.25" customHeight="1" x14ac:dyDescent="0.2">
      <c r="A652" s="1"/>
      <c r="C652" s="2"/>
      <c r="E652" s="1"/>
      <c r="F652" s="3"/>
      <c r="G652" s="4"/>
      <c r="H652" s="4"/>
      <c r="I652" s="5"/>
      <c r="L652" s="4"/>
      <c r="M652" s="6"/>
    </row>
    <row r="653" spans="1:13" ht="14.25" customHeight="1" x14ac:dyDescent="0.2">
      <c r="A653" s="1"/>
      <c r="C653" s="2"/>
      <c r="E653" s="1"/>
      <c r="F653" s="3"/>
      <c r="G653" s="4"/>
      <c r="H653" s="4"/>
      <c r="I653" s="5"/>
      <c r="L653" s="4"/>
      <c r="M653" s="6"/>
    </row>
    <row r="654" spans="1:13" ht="14.25" customHeight="1" x14ac:dyDescent="0.2">
      <c r="A654" s="1"/>
      <c r="C654" s="2"/>
      <c r="E654" s="1"/>
      <c r="F654" s="3"/>
      <c r="G654" s="4"/>
      <c r="H654" s="4"/>
      <c r="I654" s="5"/>
      <c r="L654" s="4"/>
      <c r="M654" s="6"/>
    </row>
    <row r="655" spans="1:13" ht="14.25" customHeight="1" x14ac:dyDescent="0.2">
      <c r="A655" s="1"/>
      <c r="C655" s="2"/>
      <c r="E655" s="1"/>
      <c r="F655" s="3"/>
      <c r="G655" s="4"/>
      <c r="H655" s="4"/>
      <c r="I655" s="5"/>
      <c r="L655" s="4"/>
      <c r="M655" s="6"/>
    </row>
    <row r="656" spans="1:13" ht="14.25" customHeight="1" x14ac:dyDescent="0.2">
      <c r="A656" s="1"/>
      <c r="C656" s="2"/>
      <c r="E656" s="1"/>
      <c r="F656" s="3"/>
      <c r="G656" s="4"/>
      <c r="H656" s="4"/>
      <c r="I656" s="5"/>
      <c r="L656" s="4"/>
      <c r="M656" s="6"/>
    </row>
    <row r="657" spans="1:13" ht="14.25" customHeight="1" x14ac:dyDescent="0.2">
      <c r="A657" s="1"/>
      <c r="C657" s="2"/>
      <c r="E657" s="1"/>
      <c r="F657" s="3"/>
      <c r="G657" s="4"/>
      <c r="H657" s="4"/>
      <c r="I657" s="5"/>
      <c r="L657" s="4"/>
      <c r="M657" s="6"/>
    </row>
    <row r="658" spans="1:13" ht="14.25" customHeight="1" x14ac:dyDescent="0.2">
      <c r="A658" s="1"/>
      <c r="C658" s="2"/>
      <c r="E658" s="1"/>
      <c r="F658" s="3"/>
      <c r="G658" s="4"/>
      <c r="H658" s="4"/>
      <c r="I658" s="5"/>
      <c r="L658" s="4"/>
      <c r="M658" s="6"/>
    </row>
    <row r="659" spans="1:13" ht="14.25" customHeight="1" x14ac:dyDescent="0.2">
      <c r="A659" s="1"/>
      <c r="C659" s="2"/>
      <c r="E659" s="1"/>
      <c r="F659" s="3"/>
      <c r="G659" s="4"/>
      <c r="H659" s="4"/>
      <c r="I659" s="5"/>
      <c r="L659" s="4"/>
      <c r="M659" s="6"/>
    </row>
    <row r="660" spans="1:13" ht="14.25" customHeight="1" x14ac:dyDescent="0.2">
      <c r="A660" s="1"/>
      <c r="C660" s="2"/>
      <c r="E660" s="1"/>
      <c r="F660" s="3"/>
      <c r="G660" s="4"/>
      <c r="H660" s="4"/>
      <c r="I660" s="5"/>
      <c r="L660" s="4"/>
      <c r="M660" s="6"/>
    </row>
    <row r="661" spans="1:13" ht="14.25" customHeight="1" x14ac:dyDescent="0.2">
      <c r="A661" s="1"/>
      <c r="C661" s="2"/>
      <c r="E661" s="1"/>
      <c r="F661" s="3"/>
      <c r="G661" s="4"/>
      <c r="H661" s="4"/>
      <c r="I661" s="5"/>
      <c r="L661" s="4"/>
      <c r="M661" s="6"/>
    </row>
    <row r="662" spans="1:13" ht="14.25" customHeight="1" x14ac:dyDescent="0.2">
      <c r="A662" s="1"/>
      <c r="C662" s="2"/>
      <c r="E662" s="1"/>
      <c r="F662" s="3"/>
      <c r="G662" s="4"/>
      <c r="H662" s="4"/>
      <c r="I662" s="5"/>
      <c r="L662" s="4"/>
      <c r="M662" s="6"/>
    </row>
    <row r="663" spans="1:13" ht="14.25" customHeight="1" x14ac:dyDescent="0.2">
      <c r="A663" s="1"/>
      <c r="C663" s="2"/>
      <c r="E663" s="1"/>
      <c r="F663" s="3"/>
      <c r="G663" s="4"/>
      <c r="H663" s="4"/>
      <c r="I663" s="5"/>
      <c r="L663" s="4"/>
      <c r="M663" s="6"/>
    </row>
    <row r="664" spans="1:13" ht="14.25" customHeight="1" x14ac:dyDescent="0.2">
      <c r="A664" s="1"/>
      <c r="C664" s="2"/>
      <c r="E664" s="1"/>
      <c r="F664" s="3"/>
      <c r="G664" s="4"/>
      <c r="H664" s="4"/>
      <c r="I664" s="5"/>
      <c r="L664" s="4"/>
      <c r="M664" s="6"/>
    </row>
    <row r="665" spans="1:13" ht="14.25" customHeight="1" x14ac:dyDescent="0.2">
      <c r="A665" s="1"/>
      <c r="C665" s="2"/>
      <c r="E665" s="1"/>
      <c r="F665" s="3"/>
      <c r="G665" s="4"/>
      <c r="H665" s="4"/>
      <c r="I665" s="5"/>
      <c r="L665" s="4"/>
      <c r="M665" s="6"/>
    </row>
    <row r="666" spans="1:13" ht="14.25" customHeight="1" x14ac:dyDescent="0.2">
      <c r="A666" s="1"/>
      <c r="C666" s="2"/>
      <c r="E666" s="1"/>
      <c r="F666" s="3"/>
      <c r="G666" s="4"/>
      <c r="H666" s="4"/>
      <c r="I666" s="5"/>
      <c r="L666" s="4"/>
      <c r="M666" s="6"/>
    </row>
    <row r="667" spans="1:13" ht="14.25" customHeight="1" x14ac:dyDescent="0.2">
      <c r="A667" s="1"/>
      <c r="C667" s="2"/>
      <c r="E667" s="1"/>
      <c r="F667" s="3"/>
      <c r="G667" s="4"/>
      <c r="H667" s="4"/>
      <c r="I667" s="5"/>
      <c r="L667" s="4"/>
      <c r="M667" s="6"/>
    </row>
    <row r="668" spans="1:13" ht="14.25" customHeight="1" x14ac:dyDescent="0.2">
      <c r="A668" s="1"/>
      <c r="C668" s="2"/>
      <c r="E668" s="1"/>
      <c r="F668" s="3"/>
      <c r="G668" s="4"/>
      <c r="H668" s="4"/>
      <c r="I668" s="5"/>
      <c r="L668" s="4"/>
      <c r="M668" s="6"/>
    </row>
    <row r="669" spans="1:13" ht="14.25" customHeight="1" x14ac:dyDescent="0.2">
      <c r="A669" s="1"/>
      <c r="C669" s="2"/>
      <c r="E669" s="1"/>
      <c r="F669" s="3"/>
      <c r="G669" s="4"/>
      <c r="H669" s="4"/>
      <c r="I669" s="5"/>
      <c r="L669" s="4"/>
      <c r="M669" s="6"/>
    </row>
    <row r="670" spans="1:13" ht="14.25" customHeight="1" x14ac:dyDescent="0.2">
      <c r="A670" s="1"/>
      <c r="C670" s="2"/>
      <c r="E670" s="1"/>
      <c r="F670" s="3"/>
      <c r="G670" s="4"/>
      <c r="H670" s="4"/>
      <c r="I670" s="5"/>
      <c r="L670" s="4"/>
      <c r="M670" s="6"/>
    </row>
    <row r="671" spans="1:13" ht="14.25" customHeight="1" x14ac:dyDescent="0.2">
      <c r="A671" s="1"/>
      <c r="C671" s="2"/>
      <c r="E671" s="1"/>
      <c r="F671" s="3"/>
      <c r="G671" s="4"/>
      <c r="H671" s="4"/>
      <c r="I671" s="5"/>
      <c r="L671" s="4"/>
      <c r="M671" s="6"/>
    </row>
    <row r="672" spans="1:13" ht="14.25" customHeight="1" x14ac:dyDescent="0.2">
      <c r="A672" s="1"/>
      <c r="C672" s="2"/>
      <c r="E672" s="1"/>
      <c r="F672" s="3"/>
      <c r="G672" s="4"/>
      <c r="H672" s="4"/>
      <c r="I672" s="5"/>
      <c r="L672" s="4"/>
      <c r="M672" s="6"/>
    </row>
    <row r="673" spans="1:13" ht="14.25" customHeight="1" x14ac:dyDescent="0.2">
      <c r="A673" s="1"/>
      <c r="C673" s="2"/>
      <c r="E673" s="1"/>
      <c r="F673" s="3"/>
      <c r="G673" s="4"/>
      <c r="H673" s="4"/>
      <c r="I673" s="5"/>
      <c r="L673" s="4"/>
      <c r="M673" s="6"/>
    </row>
    <row r="674" spans="1:13" ht="14.25" customHeight="1" x14ac:dyDescent="0.2">
      <c r="A674" s="1"/>
      <c r="C674" s="2"/>
      <c r="E674" s="1"/>
      <c r="F674" s="3"/>
      <c r="G674" s="4"/>
      <c r="H674" s="4"/>
      <c r="I674" s="5"/>
      <c r="L674" s="4"/>
      <c r="M674" s="6"/>
    </row>
    <row r="675" spans="1:13" ht="14.25" customHeight="1" x14ac:dyDescent="0.2">
      <c r="A675" s="1"/>
      <c r="C675" s="2"/>
      <c r="E675" s="1"/>
      <c r="F675" s="3"/>
      <c r="G675" s="4"/>
      <c r="H675" s="4"/>
      <c r="I675" s="5"/>
      <c r="L675" s="4"/>
      <c r="M675" s="6"/>
    </row>
    <row r="676" spans="1:13" ht="14.25" customHeight="1" x14ac:dyDescent="0.2">
      <c r="A676" s="1"/>
      <c r="C676" s="2"/>
      <c r="E676" s="1"/>
      <c r="F676" s="3"/>
      <c r="G676" s="4"/>
      <c r="H676" s="4"/>
      <c r="I676" s="5"/>
      <c r="L676" s="4"/>
      <c r="M676" s="6"/>
    </row>
    <row r="677" spans="1:13" ht="14.25" customHeight="1" x14ac:dyDescent="0.2">
      <c r="A677" s="1"/>
      <c r="C677" s="2"/>
      <c r="E677" s="1"/>
      <c r="F677" s="3"/>
      <c r="G677" s="4"/>
      <c r="H677" s="4"/>
      <c r="I677" s="5"/>
      <c r="L677" s="4"/>
      <c r="M677" s="6"/>
    </row>
    <row r="678" spans="1:13" ht="14.25" customHeight="1" x14ac:dyDescent="0.2">
      <c r="A678" s="1"/>
      <c r="C678" s="2"/>
      <c r="E678" s="1"/>
      <c r="F678" s="3"/>
      <c r="G678" s="4"/>
      <c r="H678" s="4"/>
      <c r="I678" s="5"/>
      <c r="L678" s="4"/>
      <c r="M678" s="6"/>
    </row>
    <row r="679" spans="1:13" ht="14.25" customHeight="1" x14ac:dyDescent="0.2">
      <c r="A679" s="1"/>
      <c r="C679" s="2"/>
      <c r="E679" s="1"/>
      <c r="F679" s="3"/>
      <c r="G679" s="4"/>
      <c r="H679" s="4"/>
      <c r="I679" s="5"/>
      <c r="L679" s="4"/>
      <c r="M679" s="6"/>
    </row>
    <row r="680" spans="1:13" ht="14.25" customHeight="1" x14ac:dyDescent="0.2">
      <c r="A680" s="1"/>
      <c r="C680" s="2"/>
      <c r="E680" s="1"/>
      <c r="F680" s="3"/>
      <c r="G680" s="4"/>
      <c r="H680" s="4"/>
      <c r="I680" s="5"/>
      <c r="L680" s="4"/>
      <c r="M680" s="6"/>
    </row>
    <row r="681" spans="1:13" ht="14.25" customHeight="1" x14ac:dyDescent="0.2">
      <c r="A681" s="1"/>
      <c r="C681" s="2"/>
      <c r="E681" s="1"/>
      <c r="F681" s="3"/>
      <c r="G681" s="4"/>
      <c r="H681" s="4"/>
      <c r="I681" s="5"/>
      <c r="L681" s="4"/>
      <c r="M681" s="6"/>
    </row>
    <row r="682" spans="1:13" ht="14.25" customHeight="1" x14ac:dyDescent="0.2">
      <c r="A682" s="1"/>
      <c r="C682" s="2"/>
      <c r="E682" s="1"/>
      <c r="F682" s="3"/>
      <c r="G682" s="4"/>
      <c r="H682" s="4"/>
      <c r="I682" s="5"/>
      <c r="L682" s="4"/>
      <c r="M682" s="6"/>
    </row>
    <row r="683" spans="1:13" ht="14.25" customHeight="1" x14ac:dyDescent="0.2">
      <c r="A683" s="1"/>
      <c r="C683" s="2"/>
      <c r="E683" s="1"/>
      <c r="F683" s="3"/>
      <c r="G683" s="4"/>
      <c r="H683" s="4"/>
      <c r="I683" s="5"/>
      <c r="L683" s="4"/>
      <c r="M683" s="6"/>
    </row>
    <row r="684" spans="1:13" ht="14.25" customHeight="1" x14ac:dyDescent="0.2">
      <c r="A684" s="1"/>
      <c r="C684" s="2"/>
      <c r="E684" s="1"/>
      <c r="F684" s="3"/>
      <c r="G684" s="4"/>
      <c r="H684" s="4"/>
      <c r="I684" s="5"/>
      <c r="L684" s="4"/>
      <c r="M684" s="6"/>
    </row>
    <row r="685" spans="1:13" ht="14.25" customHeight="1" x14ac:dyDescent="0.2">
      <c r="A685" s="1"/>
      <c r="C685" s="2"/>
      <c r="E685" s="1"/>
      <c r="F685" s="3"/>
      <c r="G685" s="4"/>
      <c r="H685" s="4"/>
      <c r="I685" s="5"/>
      <c r="L685" s="4"/>
      <c r="M685" s="6"/>
    </row>
    <row r="686" spans="1:13" ht="14.25" customHeight="1" x14ac:dyDescent="0.2">
      <c r="A686" s="1"/>
      <c r="C686" s="2"/>
      <c r="E686" s="1"/>
      <c r="F686" s="3"/>
      <c r="G686" s="4"/>
      <c r="H686" s="4"/>
      <c r="I686" s="5"/>
      <c r="L686" s="4"/>
      <c r="M686" s="6"/>
    </row>
    <row r="687" spans="1:13" ht="14.25" customHeight="1" x14ac:dyDescent="0.2">
      <c r="A687" s="1"/>
      <c r="C687" s="2"/>
      <c r="E687" s="1"/>
      <c r="F687" s="3"/>
      <c r="G687" s="4"/>
      <c r="H687" s="4"/>
      <c r="I687" s="5"/>
      <c r="L687" s="4"/>
      <c r="M687" s="6"/>
    </row>
    <row r="688" spans="1:13" ht="14.25" customHeight="1" x14ac:dyDescent="0.2">
      <c r="A688" s="1"/>
      <c r="C688" s="2"/>
      <c r="E688" s="1"/>
      <c r="F688" s="3"/>
      <c r="G688" s="4"/>
      <c r="H688" s="4"/>
      <c r="I688" s="5"/>
      <c r="L688" s="4"/>
      <c r="M688" s="6"/>
    </row>
    <row r="689" spans="1:13" ht="14.25" customHeight="1" x14ac:dyDescent="0.2">
      <c r="A689" s="1"/>
      <c r="C689" s="2"/>
      <c r="E689" s="1"/>
      <c r="F689" s="3"/>
      <c r="G689" s="4"/>
      <c r="H689" s="4"/>
      <c r="I689" s="5"/>
      <c r="L689" s="4"/>
      <c r="M689" s="6"/>
    </row>
    <row r="690" spans="1:13" ht="14.25" customHeight="1" x14ac:dyDescent="0.2">
      <c r="A690" s="1"/>
      <c r="C690" s="2"/>
      <c r="E690" s="1"/>
      <c r="F690" s="3"/>
      <c r="G690" s="4"/>
      <c r="H690" s="4"/>
      <c r="I690" s="5"/>
      <c r="L690" s="4"/>
      <c r="M690" s="6"/>
    </row>
    <row r="691" spans="1:13" ht="14.25" customHeight="1" x14ac:dyDescent="0.2">
      <c r="A691" s="1"/>
      <c r="C691" s="2"/>
      <c r="E691" s="1"/>
      <c r="F691" s="3"/>
      <c r="G691" s="4"/>
      <c r="H691" s="4"/>
      <c r="I691" s="5"/>
      <c r="L691" s="4"/>
      <c r="M691" s="6"/>
    </row>
    <row r="692" spans="1:13" ht="14.25" customHeight="1" x14ac:dyDescent="0.2">
      <c r="A692" s="1"/>
      <c r="C692" s="2"/>
      <c r="E692" s="1"/>
      <c r="F692" s="3"/>
      <c r="G692" s="4"/>
      <c r="H692" s="4"/>
      <c r="I692" s="5"/>
      <c r="L692" s="4"/>
      <c r="M692" s="6"/>
    </row>
    <row r="693" spans="1:13" ht="14.25" customHeight="1" x14ac:dyDescent="0.2">
      <c r="A693" s="1"/>
      <c r="C693" s="2"/>
      <c r="E693" s="1"/>
      <c r="F693" s="3"/>
      <c r="G693" s="4"/>
      <c r="H693" s="4"/>
      <c r="I693" s="5"/>
      <c r="L693" s="4"/>
      <c r="M693" s="6"/>
    </row>
    <row r="694" spans="1:13" ht="14.25" customHeight="1" x14ac:dyDescent="0.2">
      <c r="A694" s="1"/>
      <c r="C694" s="2"/>
      <c r="E694" s="1"/>
      <c r="F694" s="3"/>
      <c r="G694" s="4"/>
      <c r="H694" s="4"/>
      <c r="I694" s="5"/>
      <c r="L694" s="4"/>
      <c r="M694" s="6"/>
    </row>
    <row r="695" spans="1:13" ht="14.25" customHeight="1" x14ac:dyDescent="0.2">
      <c r="A695" s="1"/>
      <c r="C695" s="2"/>
      <c r="E695" s="1"/>
      <c r="F695" s="3"/>
      <c r="G695" s="4"/>
      <c r="H695" s="4"/>
      <c r="I695" s="5"/>
      <c r="L695" s="4"/>
      <c r="M695" s="6"/>
    </row>
    <row r="696" spans="1:13" ht="14.25" customHeight="1" x14ac:dyDescent="0.2">
      <c r="A696" s="1"/>
      <c r="C696" s="2"/>
      <c r="E696" s="1"/>
      <c r="F696" s="3"/>
      <c r="G696" s="4"/>
      <c r="H696" s="4"/>
      <c r="I696" s="5"/>
      <c r="L696" s="4"/>
      <c r="M696" s="6"/>
    </row>
    <row r="697" spans="1:13" ht="14.25" customHeight="1" x14ac:dyDescent="0.2">
      <c r="A697" s="1"/>
      <c r="C697" s="2"/>
      <c r="E697" s="1"/>
      <c r="F697" s="3"/>
      <c r="G697" s="4"/>
      <c r="H697" s="4"/>
      <c r="I697" s="5"/>
      <c r="L697" s="4"/>
      <c r="M697" s="6"/>
    </row>
    <row r="698" spans="1:13" ht="14.25" customHeight="1" x14ac:dyDescent="0.2">
      <c r="A698" s="1"/>
      <c r="C698" s="2"/>
      <c r="E698" s="1"/>
      <c r="F698" s="3"/>
      <c r="G698" s="4"/>
      <c r="H698" s="4"/>
      <c r="I698" s="5"/>
      <c r="L698" s="4"/>
      <c r="M698" s="6"/>
    </row>
    <row r="699" spans="1:13" ht="14.25" customHeight="1" x14ac:dyDescent="0.2">
      <c r="A699" s="1"/>
      <c r="C699" s="2"/>
      <c r="E699" s="1"/>
      <c r="F699" s="3"/>
      <c r="G699" s="4"/>
      <c r="H699" s="4"/>
      <c r="I699" s="5"/>
      <c r="L699" s="4"/>
      <c r="M699" s="6"/>
    </row>
    <row r="700" spans="1:13" ht="14.25" customHeight="1" x14ac:dyDescent="0.2">
      <c r="A700" s="1"/>
      <c r="C700" s="2"/>
      <c r="E700" s="1"/>
      <c r="F700" s="3"/>
      <c r="G700" s="4"/>
      <c r="H700" s="4"/>
      <c r="I700" s="5"/>
      <c r="L700" s="4"/>
      <c r="M700" s="6"/>
    </row>
    <row r="701" spans="1:13" ht="14.25" customHeight="1" x14ac:dyDescent="0.2">
      <c r="A701" s="1"/>
      <c r="C701" s="2"/>
      <c r="E701" s="1"/>
      <c r="F701" s="3"/>
      <c r="G701" s="4"/>
      <c r="H701" s="4"/>
      <c r="I701" s="5"/>
      <c r="L701" s="4"/>
      <c r="M701" s="6"/>
    </row>
    <row r="702" spans="1:13" ht="14.25" customHeight="1" x14ac:dyDescent="0.2">
      <c r="A702" s="1"/>
      <c r="C702" s="2"/>
      <c r="E702" s="1"/>
      <c r="F702" s="3"/>
      <c r="G702" s="4"/>
      <c r="H702" s="4"/>
      <c r="I702" s="5"/>
      <c r="L702" s="4"/>
      <c r="M702" s="6"/>
    </row>
    <row r="703" spans="1:13" ht="14.25" customHeight="1" x14ac:dyDescent="0.2">
      <c r="A703" s="1"/>
      <c r="C703" s="2"/>
      <c r="E703" s="1"/>
      <c r="F703" s="3"/>
      <c r="G703" s="4"/>
      <c r="H703" s="4"/>
      <c r="I703" s="5"/>
      <c r="L703" s="4"/>
      <c r="M703" s="6"/>
    </row>
    <row r="704" spans="1:13" ht="14.25" customHeight="1" x14ac:dyDescent="0.2">
      <c r="A704" s="1"/>
      <c r="C704" s="2"/>
      <c r="E704" s="1"/>
      <c r="F704" s="3"/>
      <c r="G704" s="4"/>
      <c r="H704" s="4"/>
      <c r="I704" s="5"/>
      <c r="L704" s="4"/>
      <c r="M704" s="6"/>
    </row>
    <row r="705" spans="1:13" ht="14.25" customHeight="1" x14ac:dyDescent="0.2">
      <c r="A705" s="1"/>
      <c r="C705" s="2"/>
      <c r="E705" s="1"/>
      <c r="F705" s="3"/>
      <c r="G705" s="4"/>
      <c r="H705" s="4"/>
      <c r="I705" s="5"/>
      <c r="L705" s="4"/>
      <c r="M705" s="6"/>
    </row>
    <row r="706" spans="1:13" ht="14.25" customHeight="1" x14ac:dyDescent="0.2">
      <c r="A706" s="1"/>
      <c r="C706" s="2"/>
      <c r="E706" s="1"/>
      <c r="F706" s="3"/>
      <c r="G706" s="4"/>
      <c r="H706" s="4"/>
      <c r="I706" s="5"/>
      <c r="L706" s="4"/>
      <c r="M706" s="6"/>
    </row>
    <row r="707" spans="1:13" ht="14.25" customHeight="1" x14ac:dyDescent="0.2">
      <c r="A707" s="1"/>
      <c r="C707" s="2"/>
      <c r="E707" s="1"/>
      <c r="F707" s="3"/>
      <c r="G707" s="4"/>
      <c r="H707" s="4"/>
      <c r="I707" s="5"/>
      <c r="L707" s="4"/>
      <c r="M707" s="6"/>
    </row>
    <row r="708" spans="1:13" ht="14.25" customHeight="1" x14ac:dyDescent="0.2">
      <c r="A708" s="1"/>
      <c r="C708" s="2"/>
      <c r="E708" s="1"/>
      <c r="F708" s="3"/>
      <c r="G708" s="4"/>
      <c r="H708" s="4"/>
      <c r="I708" s="5"/>
      <c r="L708" s="4"/>
      <c r="M708" s="6"/>
    </row>
    <row r="709" spans="1:13" ht="14.25" customHeight="1" x14ac:dyDescent="0.2">
      <c r="A709" s="1"/>
      <c r="C709" s="2"/>
      <c r="E709" s="1"/>
      <c r="F709" s="3"/>
      <c r="G709" s="4"/>
      <c r="H709" s="4"/>
      <c r="I709" s="5"/>
      <c r="L709" s="4"/>
      <c r="M709" s="6"/>
    </row>
    <row r="710" spans="1:13" ht="14.25" customHeight="1" x14ac:dyDescent="0.2">
      <c r="A710" s="1"/>
      <c r="C710" s="2"/>
      <c r="E710" s="1"/>
      <c r="F710" s="3"/>
      <c r="G710" s="4"/>
      <c r="H710" s="4"/>
      <c r="I710" s="5"/>
      <c r="L710" s="4"/>
      <c r="M710" s="6"/>
    </row>
    <row r="711" spans="1:13" ht="14.25" customHeight="1" x14ac:dyDescent="0.2">
      <c r="A711" s="1"/>
      <c r="C711" s="2"/>
      <c r="E711" s="1"/>
      <c r="F711" s="3"/>
      <c r="G711" s="4"/>
      <c r="H711" s="4"/>
      <c r="I711" s="5"/>
      <c r="L711" s="4"/>
      <c r="M711" s="6"/>
    </row>
    <row r="712" spans="1:13" ht="14.25" customHeight="1" x14ac:dyDescent="0.2">
      <c r="A712" s="1"/>
      <c r="C712" s="2"/>
      <c r="E712" s="1"/>
      <c r="F712" s="3"/>
      <c r="G712" s="4"/>
      <c r="H712" s="4"/>
      <c r="I712" s="5"/>
      <c r="L712" s="4"/>
      <c r="M712" s="6"/>
    </row>
    <row r="713" spans="1:13" ht="14.25" customHeight="1" x14ac:dyDescent="0.2">
      <c r="A713" s="1"/>
      <c r="C713" s="2"/>
      <c r="E713" s="1"/>
      <c r="F713" s="3"/>
      <c r="G713" s="4"/>
      <c r="H713" s="4"/>
      <c r="I713" s="5"/>
      <c r="L713" s="4"/>
      <c r="M713" s="6"/>
    </row>
    <row r="714" spans="1:13" ht="14.25" customHeight="1" x14ac:dyDescent="0.2">
      <c r="A714" s="1"/>
      <c r="C714" s="2"/>
      <c r="E714" s="1"/>
      <c r="F714" s="3"/>
      <c r="G714" s="4"/>
      <c r="H714" s="4"/>
      <c r="I714" s="5"/>
      <c r="L714" s="4"/>
      <c r="M714" s="6"/>
    </row>
    <row r="715" spans="1:13" ht="14.25" customHeight="1" x14ac:dyDescent="0.2">
      <c r="A715" s="1"/>
      <c r="C715" s="2"/>
      <c r="E715" s="1"/>
      <c r="F715" s="3"/>
      <c r="G715" s="4"/>
      <c r="H715" s="4"/>
      <c r="I715" s="5"/>
      <c r="L715" s="4"/>
      <c r="M715" s="6"/>
    </row>
    <row r="716" spans="1:13" ht="14.25" customHeight="1" x14ac:dyDescent="0.2">
      <c r="A716" s="1"/>
      <c r="C716" s="2"/>
      <c r="E716" s="1"/>
      <c r="F716" s="3"/>
      <c r="G716" s="4"/>
      <c r="H716" s="4"/>
      <c r="I716" s="5"/>
      <c r="L716" s="4"/>
      <c r="M716" s="6"/>
    </row>
    <row r="717" spans="1:13" ht="14.25" customHeight="1" x14ac:dyDescent="0.2">
      <c r="A717" s="1"/>
      <c r="C717" s="2"/>
      <c r="E717" s="1"/>
      <c r="F717" s="3"/>
      <c r="G717" s="4"/>
      <c r="H717" s="4"/>
      <c r="I717" s="5"/>
      <c r="L717" s="4"/>
      <c r="M717" s="6"/>
    </row>
    <row r="718" spans="1:13" ht="14.25" customHeight="1" x14ac:dyDescent="0.2">
      <c r="A718" s="1"/>
      <c r="C718" s="2"/>
      <c r="E718" s="1"/>
      <c r="F718" s="3"/>
      <c r="G718" s="4"/>
      <c r="H718" s="4"/>
      <c r="I718" s="5"/>
      <c r="L718" s="4"/>
      <c r="M718" s="6"/>
    </row>
    <row r="719" spans="1:13" ht="14.25" customHeight="1" x14ac:dyDescent="0.2">
      <c r="A719" s="1"/>
      <c r="C719" s="2"/>
      <c r="E719" s="1"/>
      <c r="F719" s="3"/>
      <c r="G719" s="4"/>
      <c r="H719" s="4"/>
      <c r="I719" s="5"/>
      <c r="L719" s="4"/>
      <c r="M719" s="6"/>
    </row>
    <row r="720" spans="1:13" ht="14.25" customHeight="1" x14ac:dyDescent="0.2">
      <c r="A720" s="1"/>
      <c r="C720" s="2"/>
      <c r="E720" s="1"/>
      <c r="F720" s="3"/>
      <c r="G720" s="4"/>
      <c r="H720" s="4"/>
      <c r="I720" s="5"/>
      <c r="L720" s="4"/>
      <c r="M720" s="6"/>
    </row>
    <row r="721" spans="1:13" ht="14.25" customHeight="1" x14ac:dyDescent="0.2">
      <c r="A721" s="1"/>
      <c r="C721" s="2"/>
      <c r="E721" s="1"/>
      <c r="F721" s="3"/>
      <c r="G721" s="4"/>
      <c r="H721" s="4"/>
      <c r="I721" s="5"/>
      <c r="L721" s="4"/>
      <c r="M721" s="6"/>
    </row>
    <row r="722" spans="1:13" ht="14.25" customHeight="1" x14ac:dyDescent="0.2">
      <c r="A722" s="1"/>
      <c r="C722" s="2"/>
      <c r="E722" s="1"/>
      <c r="F722" s="3"/>
      <c r="G722" s="4"/>
      <c r="H722" s="4"/>
      <c r="I722" s="5"/>
      <c r="L722" s="4"/>
      <c r="M722" s="6"/>
    </row>
    <row r="723" spans="1:13" ht="14.25" customHeight="1" x14ac:dyDescent="0.2">
      <c r="A723" s="1"/>
      <c r="C723" s="2"/>
      <c r="E723" s="1"/>
      <c r="F723" s="3"/>
      <c r="G723" s="4"/>
      <c r="H723" s="4"/>
      <c r="I723" s="5"/>
      <c r="L723" s="4"/>
      <c r="M723" s="6"/>
    </row>
    <row r="724" spans="1:13" ht="14.25" customHeight="1" x14ac:dyDescent="0.2">
      <c r="A724" s="1"/>
      <c r="C724" s="2"/>
      <c r="E724" s="1"/>
      <c r="F724" s="3"/>
      <c r="G724" s="4"/>
      <c r="H724" s="4"/>
      <c r="I724" s="5"/>
      <c r="L724" s="4"/>
      <c r="M724" s="6"/>
    </row>
    <row r="725" spans="1:13" ht="14.25" customHeight="1" x14ac:dyDescent="0.2">
      <c r="A725" s="1"/>
      <c r="C725" s="2"/>
      <c r="E725" s="1"/>
      <c r="F725" s="3"/>
      <c r="G725" s="4"/>
      <c r="H725" s="4"/>
      <c r="I725" s="5"/>
      <c r="L725" s="4"/>
      <c r="M725" s="6"/>
    </row>
    <row r="726" spans="1:13" ht="14.25" customHeight="1" x14ac:dyDescent="0.2">
      <c r="A726" s="1"/>
      <c r="C726" s="2"/>
      <c r="E726" s="1"/>
      <c r="F726" s="3"/>
      <c r="G726" s="4"/>
      <c r="H726" s="4"/>
      <c r="I726" s="5"/>
      <c r="L726" s="4"/>
      <c r="M726" s="6"/>
    </row>
    <row r="727" spans="1:13" ht="14.25" customHeight="1" x14ac:dyDescent="0.2">
      <c r="A727" s="1"/>
      <c r="C727" s="2"/>
      <c r="E727" s="1"/>
      <c r="F727" s="3"/>
      <c r="G727" s="4"/>
      <c r="H727" s="4"/>
      <c r="I727" s="5"/>
      <c r="L727" s="4"/>
      <c r="M727" s="6"/>
    </row>
    <row r="728" spans="1:13" ht="14.25" customHeight="1" x14ac:dyDescent="0.2">
      <c r="A728" s="1"/>
      <c r="C728" s="2"/>
      <c r="E728" s="1"/>
      <c r="F728" s="3"/>
      <c r="G728" s="4"/>
      <c r="H728" s="4"/>
      <c r="I728" s="5"/>
      <c r="L728" s="4"/>
      <c r="M728" s="6"/>
    </row>
    <row r="729" spans="1:13" ht="14.25" customHeight="1" x14ac:dyDescent="0.2">
      <c r="A729" s="1"/>
      <c r="C729" s="2"/>
      <c r="E729" s="1"/>
      <c r="F729" s="3"/>
      <c r="G729" s="4"/>
      <c r="H729" s="4"/>
      <c r="I729" s="5"/>
      <c r="L729" s="4"/>
      <c r="M729" s="6"/>
    </row>
    <row r="730" spans="1:13" ht="14.25" customHeight="1" x14ac:dyDescent="0.2">
      <c r="A730" s="1"/>
      <c r="C730" s="2"/>
      <c r="E730" s="1"/>
      <c r="F730" s="3"/>
      <c r="G730" s="4"/>
      <c r="H730" s="4"/>
      <c r="I730" s="5"/>
      <c r="L730" s="4"/>
      <c r="M730" s="6"/>
    </row>
    <row r="731" spans="1:13" ht="14.25" customHeight="1" x14ac:dyDescent="0.2">
      <c r="A731" s="1"/>
      <c r="C731" s="2"/>
      <c r="E731" s="1"/>
      <c r="F731" s="3"/>
      <c r="G731" s="4"/>
      <c r="H731" s="4"/>
      <c r="I731" s="5"/>
      <c r="L731" s="4"/>
      <c r="M731" s="6"/>
    </row>
    <row r="732" spans="1:13" ht="14.25" customHeight="1" x14ac:dyDescent="0.2">
      <c r="A732" s="1"/>
      <c r="C732" s="2"/>
      <c r="E732" s="1"/>
      <c r="F732" s="3"/>
      <c r="G732" s="4"/>
      <c r="H732" s="4"/>
      <c r="I732" s="5"/>
      <c r="L732" s="4"/>
      <c r="M732" s="6"/>
    </row>
    <row r="733" spans="1:13" ht="14.25" customHeight="1" x14ac:dyDescent="0.2">
      <c r="A733" s="1"/>
      <c r="C733" s="2"/>
      <c r="E733" s="1"/>
      <c r="F733" s="3"/>
      <c r="G733" s="4"/>
      <c r="H733" s="4"/>
      <c r="I733" s="5"/>
      <c r="L733" s="4"/>
      <c r="M733" s="6"/>
    </row>
    <row r="734" spans="1:13" ht="14.25" customHeight="1" x14ac:dyDescent="0.2">
      <c r="A734" s="1"/>
      <c r="C734" s="2"/>
      <c r="E734" s="1"/>
      <c r="F734" s="3"/>
      <c r="G734" s="4"/>
      <c r="H734" s="4"/>
      <c r="I734" s="5"/>
      <c r="L734" s="4"/>
      <c r="M734" s="6"/>
    </row>
    <row r="735" spans="1:13" ht="14.25" customHeight="1" x14ac:dyDescent="0.2">
      <c r="A735" s="1"/>
      <c r="C735" s="2"/>
      <c r="E735" s="1"/>
      <c r="F735" s="3"/>
      <c r="G735" s="4"/>
      <c r="H735" s="4"/>
      <c r="I735" s="5"/>
      <c r="L735" s="4"/>
      <c r="M735" s="6"/>
    </row>
    <row r="736" spans="1:13" ht="14.25" customHeight="1" x14ac:dyDescent="0.2">
      <c r="A736" s="1"/>
      <c r="C736" s="2"/>
      <c r="E736" s="1"/>
      <c r="F736" s="3"/>
      <c r="G736" s="4"/>
      <c r="H736" s="4"/>
      <c r="I736" s="5"/>
      <c r="L736" s="4"/>
      <c r="M736" s="6"/>
    </row>
    <row r="737" spans="1:13" ht="14.25" customHeight="1" x14ac:dyDescent="0.2">
      <c r="A737" s="1"/>
      <c r="C737" s="2"/>
      <c r="E737" s="1"/>
      <c r="F737" s="3"/>
      <c r="G737" s="4"/>
      <c r="H737" s="4"/>
      <c r="I737" s="5"/>
      <c r="L737" s="4"/>
      <c r="M737" s="6"/>
    </row>
    <row r="738" spans="1:13" ht="14.25" customHeight="1" x14ac:dyDescent="0.2">
      <c r="A738" s="1"/>
      <c r="C738" s="2"/>
      <c r="E738" s="1"/>
      <c r="F738" s="3"/>
      <c r="G738" s="4"/>
      <c r="H738" s="4"/>
      <c r="I738" s="5"/>
      <c r="L738" s="4"/>
      <c r="M738" s="6"/>
    </row>
    <row r="739" spans="1:13" ht="14.25" customHeight="1" x14ac:dyDescent="0.2">
      <c r="A739" s="1"/>
      <c r="C739" s="2"/>
      <c r="E739" s="1"/>
      <c r="F739" s="3"/>
      <c r="G739" s="4"/>
      <c r="H739" s="4"/>
      <c r="I739" s="5"/>
      <c r="L739" s="4"/>
      <c r="M739" s="6"/>
    </row>
    <row r="740" spans="1:13" ht="14.25" customHeight="1" x14ac:dyDescent="0.2">
      <c r="A740" s="1"/>
      <c r="C740" s="2"/>
      <c r="E740" s="1"/>
      <c r="F740" s="3"/>
      <c r="G740" s="4"/>
      <c r="H740" s="4"/>
      <c r="I740" s="5"/>
      <c r="L740" s="4"/>
      <c r="M740" s="6"/>
    </row>
    <row r="741" spans="1:13" ht="14.25" customHeight="1" x14ac:dyDescent="0.2">
      <c r="A741" s="1"/>
      <c r="C741" s="2"/>
      <c r="E741" s="1"/>
      <c r="F741" s="3"/>
      <c r="G741" s="4"/>
      <c r="H741" s="4"/>
      <c r="I741" s="5"/>
      <c r="L741" s="4"/>
      <c r="M741" s="6"/>
    </row>
    <row r="742" spans="1:13" ht="14.25" customHeight="1" x14ac:dyDescent="0.2">
      <c r="A742" s="1"/>
      <c r="C742" s="2"/>
      <c r="E742" s="1"/>
      <c r="F742" s="3"/>
      <c r="G742" s="4"/>
      <c r="H742" s="4"/>
      <c r="I742" s="5"/>
      <c r="L742" s="4"/>
      <c r="M742" s="6"/>
    </row>
    <row r="743" spans="1:13" ht="14.25" customHeight="1" x14ac:dyDescent="0.2">
      <c r="A743" s="1"/>
      <c r="C743" s="2"/>
      <c r="E743" s="1"/>
      <c r="F743" s="3"/>
      <c r="G743" s="4"/>
      <c r="H743" s="4"/>
      <c r="I743" s="5"/>
      <c r="L743" s="4"/>
      <c r="M743" s="6"/>
    </row>
    <row r="744" spans="1:13" ht="14.25" customHeight="1" x14ac:dyDescent="0.2">
      <c r="A744" s="1"/>
      <c r="C744" s="2"/>
      <c r="E744" s="1"/>
      <c r="F744" s="3"/>
      <c r="G744" s="4"/>
      <c r="H744" s="4"/>
      <c r="I744" s="5"/>
      <c r="L744" s="4"/>
      <c r="M744" s="6"/>
    </row>
    <row r="745" spans="1:13" ht="14.25" customHeight="1" x14ac:dyDescent="0.2">
      <c r="A745" s="1"/>
      <c r="C745" s="2"/>
      <c r="E745" s="1"/>
      <c r="F745" s="3"/>
      <c r="G745" s="4"/>
      <c r="H745" s="4"/>
      <c r="I745" s="5"/>
      <c r="L745" s="4"/>
      <c r="M745" s="6"/>
    </row>
    <row r="746" spans="1:13" ht="14.25" customHeight="1" x14ac:dyDescent="0.2">
      <c r="A746" s="1"/>
      <c r="C746" s="2"/>
      <c r="E746" s="1"/>
      <c r="F746" s="3"/>
      <c r="G746" s="4"/>
      <c r="H746" s="4"/>
      <c r="I746" s="5"/>
      <c r="L746" s="4"/>
      <c r="M746" s="6"/>
    </row>
    <row r="747" spans="1:13" ht="14.25" customHeight="1" x14ac:dyDescent="0.2">
      <c r="A747" s="1"/>
      <c r="C747" s="2"/>
      <c r="E747" s="1"/>
      <c r="F747" s="3"/>
      <c r="G747" s="4"/>
      <c r="H747" s="4"/>
      <c r="I747" s="5"/>
      <c r="L747" s="4"/>
      <c r="M747" s="6"/>
    </row>
    <row r="748" spans="1:13" ht="14.25" customHeight="1" x14ac:dyDescent="0.2">
      <c r="A748" s="1"/>
      <c r="C748" s="2"/>
      <c r="E748" s="1"/>
      <c r="F748" s="3"/>
      <c r="G748" s="4"/>
      <c r="H748" s="4"/>
      <c r="I748" s="5"/>
      <c r="L748" s="4"/>
      <c r="M748" s="6"/>
    </row>
    <row r="749" spans="1:13" ht="14.25" customHeight="1" x14ac:dyDescent="0.2">
      <c r="A749" s="1"/>
      <c r="C749" s="2"/>
      <c r="E749" s="1"/>
      <c r="F749" s="3"/>
      <c r="G749" s="4"/>
      <c r="H749" s="4"/>
      <c r="I749" s="5"/>
      <c r="L749" s="4"/>
      <c r="M749" s="6"/>
    </row>
    <row r="750" spans="1:13" ht="14.25" customHeight="1" x14ac:dyDescent="0.2">
      <c r="A750" s="1"/>
      <c r="C750" s="2"/>
      <c r="E750" s="1"/>
      <c r="F750" s="3"/>
      <c r="G750" s="4"/>
      <c r="H750" s="4"/>
      <c r="I750" s="5"/>
      <c r="L750" s="4"/>
      <c r="M750" s="6"/>
    </row>
    <row r="751" spans="1:13" ht="14.25" customHeight="1" x14ac:dyDescent="0.2">
      <c r="A751" s="1"/>
      <c r="C751" s="2"/>
      <c r="E751" s="1"/>
      <c r="F751" s="3"/>
      <c r="G751" s="4"/>
      <c r="H751" s="4"/>
      <c r="I751" s="5"/>
      <c r="L751" s="4"/>
      <c r="M751" s="6"/>
    </row>
    <row r="752" spans="1:13" ht="14.25" customHeight="1" x14ac:dyDescent="0.2">
      <c r="A752" s="1"/>
      <c r="C752" s="2"/>
      <c r="E752" s="1"/>
      <c r="F752" s="3"/>
      <c r="G752" s="4"/>
      <c r="H752" s="4"/>
      <c r="I752" s="5"/>
      <c r="L752" s="4"/>
      <c r="M752" s="6"/>
    </row>
    <row r="753" spans="1:13" ht="14.25" customHeight="1" x14ac:dyDescent="0.2">
      <c r="A753" s="1"/>
      <c r="C753" s="2"/>
      <c r="E753" s="1"/>
      <c r="F753" s="3"/>
      <c r="G753" s="4"/>
      <c r="H753" s="4"/>
      <c r="I753" s="5"/>
      <c r="L753" s="4"/>
      <c r="M753" s="6"/>
    </row>
    <row r="754" spans="1:13" ht="14.25" customHeight="1" x14ac:dyDescent="0.2">
      <c r="A754" s="1"/>
      <c r="C754" s="2"/>
      <c r="E754" s="1"/>
      <c r="F754" s="3"/>
      <c r="G754" s="4"/>
      <c r="H754" s="4"/>
      <c r="I754" s="5"/>
      <c r="L754" s="4"/>
      <c r="M754" s="6"/>
    </row>
    <row r="755" spans="1:13" ht="14.25" customHeight="1" x14ac:dyDescent="0.2">
      <c r="A755" s="1"/>
      <c r="C755" s="2"/>
      <c r="E755" s="1"/>
      <c r="F755" s="3"/>
      <c r="G755" s="4"/>
      <c r="H755" s="4"/>
      <c r="I755" s="5"/>
      <c r="L755" s="4"/>
      <c r="M755" s="6"/>
    </row>
    <row r="756" spans="1:13" ht="14.25" customHeight="1" x14ac:dyDescent="0.2">
      <c r="A756" s="1"/>
      <c r="C756" s="2"/>
      <c r="E756" s="1"/>
      <c r="F756" s="3"/>
      <c r="G756" s="4"/>
      <c r="H756" s="4"/>
      <c r="I756" s="5"/>
      <c r="L756" s="4"/>
      <c r="M756" s="6"/>
    </row>
    <row r="757" spans="1:13" ht="14.25" customHeight="1" x14ac:dyDescent="0.2">
      <c r="A757" s="1"/>
      <c r="C757" s="2"/>
      <c r="E757" s="1"/>
      <c r="F757" s="3"/>
      <c r="G757" s="4"/>
      <c r="H757" s="4"/>
      <c r="I757" s="5"/>
      <c r="L757" s="4"/>
      <c r="M757" s="6"/>
    </row>
    <row r="758" spans="1:13" ht="14.25" customHeight="1" x14ac:dyDescent="0.2">
      <c r="A758" s="1"/>
      <c r="C758" s="2"/>
      <c r="E758" s="1"/>
      <c r="F758" s="3"/>
      <c r="G758" s="4"/>
      <c r="H758" s="4"/>
      <c r="I758" s="5"/>
      <c r="L758" s="4"/>
      <c r="M758" s="6"/>
    </row>
    <row r="759" spans="1:13" ht="14.25" customHeight="1" x14ac:dyDescent="0.2">
      <c r="A759" s="1"/>
      <c r="C759" s="2"/>
      <c r="E759" s="1"/>
      <c r="F759" s="3"/>
      <c r="G759" s="4"/>
      <c r="H759" s="4"/>
      <c r="I759" s="5"/>
      <c r="L759" s="4"/>
      <c r="M759" s="6"/>
    </row>
    <row r="760" spans="1:13" ht="14.25" customHeight="1" x14ac:dyDescent="0.2">
      <c r="A760" s="1"/>
      <c r="C760" s="2"/>
      <c r="E760" s="1"/>
      <c r="F760" s="3"/>
      <c r="G760" s="4"/>
      <c r="H760" s="4"/>
      <c r="I760" s="5"/>
      <c r="L760" s="4"/>
      <c r="M760" s="6"/>
    </row>
    <row r="761" spans="1:13" ht="14.25" customHeight="1" x14ac:dyDescent="0.2">
      <c r="A761" s="1"/>
      <c r="C761" s="2"/>
      <c r="E761" s="1"/>
      <c r="F761" s="3"/>
      <c r="G761" s="4"/>
      <c r="H761" s="4"/>
      <c r="I761" s="5"/>
      <c r="L761" s="4"/>
      <c r="M761" s="6"/>
    </row>
    <row r="762" spans="1:13" ht="14.25" customHeight="1" x14ac:dyDescent="0.2">
      <c r="A762" s="1"/>
      <c r="C762" s="2"/>
      <c r="E762" s="1"/>
      <c r="F762" s="3"/>
      <c r="G762" s="4"/>
      <c r="H762" s="4"/>
      <c r="I762" s="5"/>
      <c r="L762" s="4"/>
      <c r="M762" s="6"/>
    </row>
    <row r="763" spans="1:13" ht="14.25" customHeight="1" x14ac:dyDescent="0.2">
      <c r="A763" s="1"/>
      <c r="C763" s="2"/>
      <c r="E763" s="1"/>
      <c r="F763" s="3"/>
      <c r="G763" s="4"/>
      <c r="H763" s="4"/>
      <c r="I763" s="5"/>
      <c r="L763" s="4"/>
      <c r="M763" s="6"/>
    </row>
    <row r="764" spans="1:13" ht="14.25" customHeight="1" x14ac:dyDescent="0.2">
      <c r="A764" s="1"/>
      <c r="C764" s="2"/>
      <c r="E764" s="1"/>
      <c r="F764" s="3"/>
      <c r="G764" s="4"/>
      <c r="H764" s="4"/>
      <c r="I764" s="5"/>
      <c r="L764" s="4"/>
      <c r="M764" s="6"/>
    </row>
    <row r="765" spans="1:13" ht="14.25" customHeight="1" x14ac:dyDescent="0.2">
      <c r="A765" s="1"/>
      <c r="C765" s="2"/>
      <c r="E765" s="1"/>
      <c r="F765" s="3"/>
      <c r="G765" s="4"/>
      <c r="H765" s="4"/>
      <c r="I765" s="5"/>
      <c r="L765" s="4"/>
      <c r="M765" s="6"/>
    </row>
    <row r="766" spans="1:13" ht="14.25" customHeight="1" x14ac:dyDescent="0.2">
      <c r="A766" s="1"/>
      <c r="C766" s="2"/>
      <c r="E766" s="1"/>
      <c r="F766" s="3"/>
      <c r="G766" s="4"/>
      <c r="H766" s="4"/>
      <c r="I766" s="5"/>
      <c r="L766" s="4"/>
      <c r="M766" s="6"/>
    </row>
    <row r="767" spans="1:13" ht="14.25" customHeight="1" x14ac:dyDescent="0.2">
      <c r="A767" s="1"/>
      <c r="C767" s="2"/>
      <c r="E767" s="1"/>
      <c r="F767" s="3"/>
      <c r="G767" s="4"/>
      <c r="H767" s="4"/>
      <c r="I767" s="5"/>
      <c r="L767" s="4"/>
      <c r="M767" s="6"/>
    </row>
    <row r="768" spans="1:13" ht="14.25" customHeight="1" x14ac:dyDescent="0.2">
      <c r="A768" s="1"/>
      <c r="C768" s="2"/>
      <c r="E768" s="1"/>
      <c r="F768" s="3"/>
      <c r="G768" s="4"/>
      <c r="H768" s="4"/>
      <c r="I768" s="5"/>
      <c r="L768" s="4"/>
      <c r="M768" s="6"/>
    </row>
    <row r="769" spans="1:13" ht="14.25" customHeight="1" x14ac:dyDescent="0.2">
      <c r="A769" s="1"/>
      <c r="C769" s="2"/>
      <c r="E769" s="1"/>
      <c r="F769" s="3"/>
      <c r="G769" s="4"/>
      <c r="H769" s="4"/>
      <c r="I769" s="5"/>
      <c r="L769" s="4"/>
      <c r="M769" s="6"/>
    </row>
    <row r="770" spans="1:13" ht="14.25" customHeight="1" x14ac:dyDescent="0.2">
      <c r="A770" s="1"/>
      <c r="C770" s="2"/>
      <c r="E770" s="1"/>
      <c r="F770" s="3"/>
      <c r="G770" s="4"/>
      <c r="H770" s="4"/>
      <c r="I770" s="5"/>
      <c r="L770" s="4"/>
      <c r="M770" s="6"/>
    </row>
    <row r="771" spans="1:13" ht="14.25" customHeight="1" x14ac:dyDescent="0.2">
      <c r="A771" s="1"/>
      <c r="C771" s="2"/>
      <c r="E771" s="1"/>
      <c r="F771" s="3"/>
      <c r="G771" s="4"/>
      <c r="H771" s="4"/>
      <c r="I771" s="5"/>
      <c r="L771" s="4"/>
      <c r="M771" s="6"/>
    </row>
    <row r="772" spans="1:13" ht="14.25" customHeight="1" x14ac:dyDescent="0.2">
      <c r="A772" s="1"/>
      <c r="C772" s="2"/>
      <c r="E772" s="1"/>
      <c r="F772" s="3"/>
      <c r="G772" s="4"/>
      <c r="H772" s="4"/>
      <c r="I772" s="5"/>
      <c r="L772" s="4"/>
      <c r="M772" s="6"/>
    </row>
    <row r="773" spans="1:13" ht="14.25" customHeight="1" x14ac:dyDescent="0.2">
      <c r="A773" s="1"/>
      <c r="C773" s="2"/>
      <c r="E773" s="1"/>
      <c r="F773" s="3"/>
      <c r="G773" s="4"/>
      <c r="H773" s="4"/>
      <c r="I773" s="5"/>
      <c r="L773" s="4"/>
      <c r="M773" s="6"/>
    </row>
    <row r="774" spans="1:13" ht="14.25" customHeight="1" x14ac:dyDescent="0.2">
      <c r="A774" s="1"/>
      <c r="C774" s="2"/>
      <c r="E774" s="1"/>
      <c r="F774" s="3"/>
      <c r="G774" s="4"/>
      <c r="H774" s="4"/>
      <c r="I774" s="5"/>
      <c r="L774" s="4"/>
      <c r="M774" s="6"/>
    </row>
    <row r="775" spans="1:13" ht="14.25" customHeight="1" x14ac:dyDescent="0.2">
      <c r="A775" s="1"/>
      <c r="C775" s="2"/>
      <c r="E775" s="1"/>
      <c r="F775" s="3"/>
      <c r="G775" s="4"/>
      <c r="H775" s="4"/>
      <c r="I775" s="5"/>
      <c r="L775" s="4"/>
      <c r="M775" s="6"/>
    </row>
    <row r="776" spans="1:13" ht="14.25" customHeight="1" x14ac:dyDescent="0.2">
      <c r="A776" s="1"/>
      <c r="C776" s="2"/>
      <c r="E776" s="1"/>
      <c r="F776" s="3"/>
      <c r="G776" s="4"/>
      <c r="H776" s="4"/>
      <c r="I776" s="5"/>
      <c r="L776" s="4"/>
      <c r="M776" s="6"/>
    </row>
    <row r="777" spans="1:13" ht="14.25" customHeight="1" x14ac:dyDescent="0.2">
      <c r="A777" s="1"/>
      <c r="C777" s="2"/>
      <c r="E777" s="1"/>
      <c r="F777" s="3"/>
      <c r="G777" s="4"/>
      <c r="H777" s="4"/>
      <c r="I777" s="5"/>
      <c r="L777" s="4"/>
      <c r="M777" s="6"/>
    </row>
    <row r="778" spans="1:13" ht="14.25" customHeight="1" x14ac:dyDescent="0.2">
      <c r="A778" s="1"/>
      <c r="C778" s="2"/>
      <c r="E778" s="1"/>
      <c r="F778" s="3"/>
      <c r="G778" s="4"/>
      <c r="H778" s="4"/>
      <c r="I778" s="5"/>
      <c r="L778" s="4"/>
      <c r="M778" s="6"/>
    </row>
    <row r="779" spans="1:13" ht="14.25" customHeight="1" x14ac:dyDescent="0.2">
      <c r="A779" s="1"/>
      <c r="C779" s="2"/>
      <c r="E779" s="1"/>
      <c r="F779" s="3"/>
      <c r="G779" s="4"/>
      <c r="H779" s="4"/>
      <c r="I779" s="5"/>
      <c r="L779" s="4"/>
      <c r="M779" s="6"/>
    </row>
    <row r="780" spans="1:13" ht="14.25" customHeight="1" x14ac:dyDescent="0.2">
      <c r="A780" s="1"/>
      <c r="C780" s="2"/>
      <c r="E780" s="1"/>
      <c r="F780" s="3"/>
      <c r="G780" s="4"/>
      <c r="H780" s="4"/>
      <c r="I780" s="5"/>
      <c r="L780" s="4"/>
      <c r="M780" s="6"/>
    </row>
    <row r="781" spans="1:13" ht="14.25" customHeight="1" x14ac:dyDescent="0.2">
      <c r="A781" s="1"/>
      <c r="C781" s="2"/>
      <c r="E781" s="1"/>
      <c r="F781" s="3"/>
      <c r="G781" s="4"/>
      <c r="H781" s="4"/>
      <c r="I781" s="5"/>
      <c r="L781" s="4"/>
      <c r="M781" s="6"/>
    </row>
    <row r="782" spans="1:13" ht="14.25" customHeight="1" x14ac:dyDescent="0.2">
      <c r="A782" s="1"/>
      <c r="C782" s="2"/>
      <c r="E782" s="1"/>
      <c r="F782" s="3"/>
      <c r="G782" s="4"/>
      <c r="H782" s="4"/>
      <c r="I782" s="5"/>
      <c r="L782" s="4"/>
      <c r="M782" s="6"/>
    </row>
    <row r="783" spans="1:13" ht="14.25" customHeight="1" x14ac:dyDescent="0.2">
      <c r="A783" s="1"/>
      <c r="C783" s="2"/>
      <c r="E783" s="1"/>
      <c r="F783" s="3"/>
      <c r="G783" s="4"/>
      <c r="H783" s="4"/>
      <c r="I783" s="5"/>
      <c r="L783" s="4"/>
      <c r="M783" s="6"/>
    </row>
    <row r="784" spans="1:13" ht="14.25" customHeight="1" x14ac:dyDescent="0.2">
      <c r="A784" s="1"/>
      <c r="C784" s="2"/>
      <c r="E784" s="1"/>
      <c r="F784" s="3"/>
      <c r="G784" s="4"/>
      <c r="H784" s="4"/>
      <c r="I784" s="5"/>
      <c r="L784" s="4"/>
      <c r="M784" s="6"/>
    </row>
    <row r="785" spans="1:13" ht="14.25" customHeight="1" x14ac:dyDescent="0.2">
      <c r="A785" s="1"/>
      <c r="C785" s="2"/>
      <c r="E785" s="1"/>
      <c r="F785" s="3"/>
      <c r="G785" s="4"/>
      <c r="H785" s="4"/>
      <c r="I785" s="5"/>
      <c r="L785" s="4"/>
      <c r="M785" s="6"/>
    </row>
    <row r="786" spans="1:13" ht="14.25" customHeight="1" x14ac:dyDescent="0.2">
      <c r="A786" s="1"/>
      <c r="C786" s="2"/>
      <c r="E786" s="1"/>
      <c r="F786" s="3"/>
      <c r="G786" s="4"/>
      <c r="H786" s="4"/>
      <c r="I786" s="5"/>
      <c r="L786" s="4"/>
      <c r="M786" s="6"/>
    </row>
    <row r="787" spans="1:13" ht="14.25" customHeight="1" x14ac:dyDescent="0.2">
      <c r="A787" s="1"/>
      <c r="C787" s="2"/>
      <c r="E787" s="1"/>
      <c r="F787" s="3"/>
      <c r="G787" s="4"/>
      <c r="H787" s="4"/>
      <c r="I787" s="5"/>
      <c r="L787" s="4"/>
      <c r="M787" s="6"/>
    </row>
    <row r="788" spans="1:13" ht="14.25" customHeight="1" x14ac:dyDescent="0.2">
      <c r="A788" s="1"/>
      <c r="C788" s="2"/>
      <c r="E788" s="1"/>
      <c r="F788" s="3"/>
      <c r="G788" s="4"/>
      <c r="H788" s="4"/>
      <c r="I788" s="5"/>
      <c r="L788" s="4"/>
      <c r="M788" s="6"/>
    </row>
    <row r="789" spans="1:13" ht="14.25" customHeight="1" x14ac:dyDescent="0.2">
      <c r="A789" s="1"/>
      <c r="C789" s="2"/>
      <c r="E789" s="1"/>
      <c r="F789" s="3"/>
      <c r="G789" s="4"/>
      <c r="H789" s="4"/>
      <c r="I789" s="5"/>
      <c r="L789" s="4"/>
      <c r="M789" s="6"/>
    </row>
    <row r="790" spans="1:13" ht="14.25" customHeight="1" x14ac:dyDescent="0.2">
      <c r="A790" s="1"/>
      <c r="C790" s="2"/>
      <c r="E790" s="1"/>
      <c r="F790" s="3"/>
      <c r="G790" s="4"/>
      <c r="H790" s="4"/>
      <c r="I790" s="5"/>
      <c r="L790" s="4"/>
      <c r="M790" s="6"/>
    </row>
    <row r="791" spans="1:13" ht="14.25" customHeight="1" x14ac:dyDescent="0.2">
      <c r="A791" s="1"/>
      <c r="C791" s="2"/>
      <c r="E791" s="1"/>
      <c r="F791" s="3"/>
      <c r="G791" s="4"/>
      <c r="H791" s="4"/>
      <c r="I791" s="5"/>
      <c r="L791" s="4"/>
      <c r="M791" s="6"/>
    </row>
    <row r="792" spans="1:13" ht="14.25" customHeight="1" x14ac:dyDescent="0.2">
      <c r="A792" s="1"/>
      <c r="C792" s="2"/>
      <c r="E792" s="1"/>
      <c r="F792" s="3"/>
      <c r="G792" s="4"/>
      <c r="H792" s="4"/>
      <c r="I792" s="5"/>
      <c r="L792" s="4"/>
      <c r="M792" s="6"/>
    </row>
    <row r="793" spans="1:13" ht="14.25" customHeight="1" x14ac:dyDescent="0.2">
      <c r="A793" s="1"/>
      <c r="C793" s="2"/>
      <c r="E793" s="1"/>
      <c r="F793" s="3"/>
      <c r="G793" s="4"/>
      <c r="H793" s="4"/>
      <c r="I793" s="5"/>
      <c r="L793" s="4"/>
      <c r="M793" s="6"/>
    </row>
    <row r="794" spans="1:13" ht="14.25" customHeight="1" x14ac:dyDescent="0.2">
      <c r="A794" s="1"/>
      <c r="C794" s="2"/>
      <c r="E794" s="1"/>
      <c r="F794" s="3"/>
      <c r="G794" s="4"/>
      <c r="H794" s="4"/>
      <c r="I794" s="5"/>
      <c r="L794" s="4"/>
      <c r="M794" s="6"/>
    </row>
    <row r="795" spans="1:13" ht="14.25" customHeight="1" x14ac:dyDescent="0.2">
      <c r="A795" s="1"/>
      <c r="C795" s="2"/>
      <c r="E795" s="1"/>
      <c r="F795" s="3"/>
      <c r="G795" s="4"/>
      <c r="H795" s="4"/>
      <c r="I795" s="5"/>
      <c r="L795" s="4"/>
      <c r="M795" s="6"/>
    </row>
    <row r="796" spans="1:13" ht="14.25" customHeight="1" x14ac:dyDescent="0.2">
      <c r="A796" s="1"/>
      <c r="C796" s="2"/>
      <c r="E796" s="1"/>
      <c r="F796" s="3"/>
      <c r="G796" s="4"/>
      <c r="H796" s="4"/>
      <c r="I796" s="5"/>
      <c r="L796" s="4"/>
      <c r="M796" s="6"/>
    </row>
    <row r="797" spans="1:13" ht="14.25" customHeight="1" x14ac:dyDescent="0.2">
      <c r="A797" s="1"/>
      <c r="C797" s="2"/>
      <c r="E797" s="1"/>
      <c r="F797" s="3"/>
      <c r="G797" s="4"/>
      <c r="H797" s="4"/>
      <c r="I797" s="5"/>
      <c r="L797" s="4"/>
      <c r="M797" s="6"/>
    </row>
    <row r="798" spans="1:13" ht="14.25" customHeight="1" x14ac:dyDescent="0.2">
      <c r="A798" s="1"/>
      <c r="C798" s="2"/>
      <c r="E798" s="1"/>
      <c r="F798" s="3"/>
      <c r="G798" s="4"/>
      <c r="H798" s="4"/>
      <c r="I798" s="5"/>
      <c r="L798" s="4"/>
      <c r="M798" s="6"/>
    </row>
    <row r="799" spans="1:13" ht="14.25" customHeight="1" x14ac:dyDescent="0.2">
      <c r="A799" s="1"/>
      <c r="C799" s="2"/>
      <c r="E799" s="1"/>
      <c r="F799" s="3"/>
      <c r="G799" s="4"/>
      <c r="H799" s="4"/>
      <c r="I799" s="5"/>
      <c r="L799" s="4"/>
      <c r="M799" s="6"/>
    </row>
    <row r="800" spans="1:13" ht="14.25" customHeight="1" x14ac:dyDescent="0.2">
      <c r="A800" s="1"/>
      <c r="C800" s="2"/>
      <c r="E800" s="1"/>
      <c r="F800" s="3"/>
      <c r="G800" s="4"/>
      <c r="H800" s="4"/>
      <c r="I800" s="5"/>
      <c r="L800" s="4"/>
      <c r="M800" s="6"/>
    </row>
    <row r="801" spans="1:13" ht="14.25" customHeight="1" x14ac:dyDescent="0.2">
      <c r="A801" s="1"/>
      <c r="C801" s="2"/>
      <c r="E801" s="1"/>
      <c r="F801" s="3"/>
      <c r="G801" s="4"/>
      <c r="H801" s="4"/>
      <c r="I801" s="5"/>
      <c r="L801" s="4"/>
      <c r="M801" s="6"/>
    </row>
    <row r="802" spans="1:13" ht="14.25" customHeight="1" x14ac:dyDescent="0.2">
      <c r="A802" s="1"/>
      <c r="C802" s="2"/>
      <c r="E802" s="1"/>
      <c r="F802" s="3"/>
      <c r="G802" s="4"/>
      <c r="H802" s="4"/>
      <c r="I802" s="5"/>
      <c r="L802" s="4"/>
      <c r="M802" s="6"/>
    </row>
    <row r="803" spans="1:13" ht="14.25" customHeight="1" x14ac:dyDescent="0.2">
      <c r="A803" s="1"/>
      <c r="C803" s="2"/>
      <c r="E803" s="1"/>
      <c r="F803" s="3"/>
      <c r="G803" s="4"/>
      <c r="H803" s="4"/>
      <c r="I803" s="5"/>
      <c r="L803" s="4"/>
      <c r="M803" s="6"/>
    </row>
    <row r="804" spans="1:13" ht="14.25" customHeight="1" x14ac:dyDescent="0.2">
      <c r="A804" s="1"/>
      <c r="C804" s="2"/>
      <c r="E804" s="1"/>
      <c r="F804" s="3"/>
      <c r="G804" s="4"/>
      <c r="H804" s="4"/>
      <c r="I804" s="5"/>
      <c r="L804" s="4"/>
      <c r="M804" s="6"/>
    </row>
    <row r="805" spans="1:13" ht="14.25" customHeight="1" x14ac:dyDescent="0.2">
      <c r="A805" s="1"/>
      <c r="C805" s="2"/>
      <c r="E805" s="1"/>
      <c r="F805" s="3"/>
      <c r="G805" s="4"/>
      <c r="H805" s="4"/>
      <c r="I805" s="5"/>
      <c r="L805" s="4"/>
      <c r="M805" s="6"/>
    </row>
    <row r="806" spans="1:13" ht="14.25" customHeight="1" x14ac:dyDescent="0.2">
      <c r="A806" s="1"/>
      <c r="C806" s="2"/>
      <c r="E806" s="1"/>
      <c r="F806" s="3"/>
      <c r="G806" s="4"/>
      <c r="H806" s="4"/>
      <c r="I806" s="5"/>
      <c r="L806" s="4"/>
      <c r="M806" s="6"/>
    </row>
    <row r="807" spans="1:13" ht="14.25" customHeight="1" x14ac:dyDescent="0.2">
      <c r="A807" s="1"/>
      <c r="C807" s="2"/>
      <c r="E807" s="1"/>
      <c r="F807" s="3"/>
      <c r="G807" s="4"/>
      <c r="H807" s="4"/>
      <c r="I807" s="5"/>
      <c r="L807" s="4"/>
      <c r="M807" s="6"/>
    </row>
    <row r="808" spans="1:13" ht="14.25" customHeight="1" x14ac:dyDescent="0.2">
      <c r="A808" s="1"/>
      <c r="C808" s="2"/>
      <c r="E808" s="1"/>
      <c r="F808" s="3"/>
      <c r="G808" s="4"/>
      <c r="H808" s="4"/>
      <c r="I808" s="5"/>
      <c r="L808" s="4"/>
      <c r="M808" s="6"/>
    </row>
    <row r="809" spans="1:13" ht="14.25" customHeight="1" x14ac:dyDescent="0.2">
      <c r="A809" s="1"/>
      <c r="C809" s="2"/>
      <c r="E809" s="1"/>
      <c r="F809" s="3"/>
      <c r="G809" s="4"/>
      <c r="H809" s="4"/>
      <c r="I809" s="5"/>
      <c r="L809" s="4"/>
      <c r="M809" s="6"/>
    </row>
    <row r="810" spans="1:13" ht="14.25" customHeight="1" x14ac:dyDescent="0.2">
      <c r="A810" s="1"/>
      <c r="C810" s="2"/>
      <c r="E810" s="1"/>
      <c r="F810" s="3"/>
      <c r="G810" s="4"/>
      <c r="H810" s="4"/>
      <c r="I810" s="5"/>
      <c r="L810" s="4"/>
      <c r="M810" s="6"/>
    </row>
    <row r="811" spans="1:13" ht="14.25" customHeight="1" x14ac:dyDescent="0.2">
      <c r="A811" s="1"/>
      <c r="C811" s="2"/>
      <c r="E811" s="1"/>
      <c r="F811" s="3"/>
      <c r="G811" s="4"/>
      <c r="H811" s="4"/>
      <c r="I811" s="5"/>
      <c r="L811" s="4"/>
      <c r="M811" s="6"/>
    </row>
    <row r="812" spans="1:13" ht="14.25" customHeight="1" x14ac:dyDescent="0.2">
      <c r="A812" s="1"/>
      <c r="C812" s="2"/>
      <c r="E812" s="1"/>
      <c r="F812" s="3"/>
      <c r="G812" s="4"/>
      <c r="H812" s="4"/>
      <c r="I812" s="5"/>
      <c r="L812" s="4"/>
      <c r="M812" s="6"/>
    </row>
    <row r="813" spans="1:13" ht="14.25" customHeight="1" x14ac:dyDescent="0.2">
      <c r="A813" s="1"/>
      <c r="C813" s="2"/>
      <c r="E813" s="1"/>
      <c r="F813" s="3"/>
      <c r="G813" s="4"/>
      <c r="H813" s="4"/>
      <c r="I813" s="5"/>
      <c r="L813" s="4"/>
      <c r="M813" s="6"/>
    </row>
    <row r="814" spans="1:13" ht="14.25" customHeight="1" x14ac:dyDescent="0.2">
      <c r="A814" s="1"/>
      <c r="C814" s="2"/>
      <c r="E814" s="1"/>
      <c r="F814" s="3"/>
      <c r="G814" s="4"/>
      <c r="H814" s="4"/>
      <c r="I814" s="5"/>
      <c r="L814" s="4"/>
      <c r="M814" s="6"/>
    </row>
    <row r="815" spans="1:13" ht="14.25" customHeight="1" x14ac:dyDescent="0.2">
      <c r="A815" s="1"/>
      <c r="C815" s="2"/>
      <c r="E815" s="1"/>
      <c r="F815" s="3"/>
      <c r="G815" s="4"/>
      <c r="H815" s="4"/>
      <c r="I815" s="5"/>
      <c r="L815" s="4"/>
      <c r="M815" s="6"/>
    </row>
    <row r="816" spans="1:13" ht="14.25" customHeight="1" x14ac:dyDescent="0.2">
      <c r="A816" s="1"/>
      <c r="C816" s="2"/>
      <c r="E816" s="1"/>
      <c r="F816" s="3"/>
      <c r="G816" s="4"/>
      <c r="H816" s="4"/>
      <c r="I816" s="5"/>
      <c r="L816" s="4"/>
      <c r="M816" s="6"/>
    </row>
    <row r="817" spans="1:13" ht="14.25" customHeight="1" x14ac:dyDescent="0.2">
      <c r="A817" s="1"/>
      <c r="C817" s="2"/>
      <c r="E817" s="1"/>
      <c r="F817" s="3"/>
      <c r="G817" s="4"/>
      <c r="H817" s="4"/>
      <c r="I817" s="5"/>
      <c r="L817" s="4"/>
      <c r="M817" s="6"/>
    </row>
    <row r="818" spans="1:13" ht="14.25" customHeight="1" x14ac:dyDescent="0.2">
      <c r="A818" s="1"/>
      <c r="C818" s="2"/>
      <c r="E818" s="1"/>
      <c r="F818" s="3"/>
      <c r="G818" s="4"/>
      <c r="H818" s="4"/>
      <c r="I818" s="5"/>
      <c r="L818" s="4"/>
      <c r="M818" s="6"/>
    </row>
    <row r="819" spans="1:13" ht="14.25" customHeight="1" x14ac:dyDescent="0.2">
      <c r="A819" s="1"/>
      <c r="C819" s="2"/>
      <c r="E819" s="1"/>
      <c r="F819" s="3"/>
      <c r="G819" s="4"/>
      <c r="H819" s="4"/>
      <c r="I819" s="5"/>
      <c r="L819" s="4"/>
      <c r="M819" s="6"/>
    </row>
    <row r="820" spans="1:13" ht="14.25" customHeight="1" x14ac:dyDescent="0.2">
      <c r="A820" s="1"/>
      <c r="C820" s="2"/>
      <c r="E820" s="1"/>
      <c r="F820" s="3"/>
      <c r="G820" s="4"/>
      <c r="H820" s="4"/>
      <c r="I820" s="5"/>
      <c r="L820" s="4"/>
      <c r="M820" s="6"/>
    </row>
    <row r="821" spans="1:13" ht="14.25" customHeight="1" x14ac:dyDescent="0.2">
      <c r="A821" s="1"/>
      <c r="C821" s="2"/>
      <c r="E821" s="1"/>
      <c r="F821" s="3"/>
      <c r="G821" s="4"/>
      <c r="H821" s="4"/>
      <c r="I821" s="5"/>
      <c r="L821" s="4"/>
      <c r="M821" s="6"/>
    </row>
    <row r="822" spans="1:13" ht="14.25" customHeight="1" x14ac:dyDescent="0.2">
      <c r="A822" s="1"/>
      <c r="C822" s="2"/>
      <c r="E822" s="1"/>
      <c r="F822" s="3"/>
      <c r="G822" s="4"/>
      <c r="H822" s="4"/>
      <c r="I822" s="5"/>
      <c r="L822" s="4"/>
      <c r="M822" s="6"/>
    </row>
    <row r="823" spans="1:13" ht="14.25" customHeight="1" x14ac:dyDescent="0.2">
      <c r="A823" s="1"/>
      <c r="C823" s="2"/>
      <c r="E823" s="1"/>
      <c r="F823" s="3"/>
      <c r="G823" s="4"/>
      <c r="H823" s="4"/>
      <c r="I823" s="5"/>
      <c r="L823" s="4"/>
      <c r="M823" s="6"/>
    </row>
    <row r="824" spans="1:13" ht="14.25" customHeight="1" x14ac:dyDescent="0.2">
      <c r="A824" s="1"/>
      <c r="C824" s="2"/>
      <c r="E824" s="1"/>
      <c r="F824" s="3"/>
      <c r="G824" s="4"/>
      <c r="H824" s="4"/>
      <c r="I824" s="5"/>
      <c r="L824" s="4"/>
      <c r="M824" s="6"/>
    </row>
    <row r="825" spans="1:13" ht="14.25" customHeight="1" x14ac:dyDescent="0.2">
      <c r="A825" s="1"/>
      <c r="C825" s="2"/>
      <c r="E825" s="1"/>
      <c r="F825" s="3"/>
      <c r="G825" s="4"/>
      <c r="H825" s="4"/>
      <c r="I825" s="5"/>
      <c r="L825" s="4"/>
      <c r="M825" s="6"/>
    </row>
    <row r="826" spans="1:13" ht="14.25" customHeight="1" x14ac:dyDescent="0.2">
      <c r="A826" s="1"/>
      <c r="C826" s="2"/>
      <c r="E826" s="1"/>
      <c r="F826" s="3"/>
      <c r="G826" s="4"/>
      <c r="H826" s="4"/>
      <c r="I826" s="5"/>
      <c r="L826" s="4"/>
      <c r="M826" s="6"/>
    </row>
    <row r="827" spans="1:13" ht="14.25" customHeight="1" x14ac:dyDescent="0.2">
      <c r="A827" s="1"/>
      <c r="C827" s="2"/>
      <c r="E827" s="1"/>
      <c r="F827" s="3"/>
      <c r="G827" s="4"/>
      <c r="H827" s="4"/>
      <c r="I827" s="5"/>
      <c r="L827" s="4"/>
      <c r="M827" s="6"/>
    </row>
    <row r="828" spans="1:13" ht="14.25" customHeight="1" x14ac:dyDescent="0.2">
      <c r="A828" s="1"/>
      <c r="C828" s="2"/>
      <c r="E828" s="1"/>
      <c r="F828" s="3"/>
      <c r="G828" s="4"/>
      <c r="H828" s="4"/>
      <c r="I828" s="5"/>
      <c r="L828" s="4"/>
      <c r="M828" s="6"/>
    </row>
    <row r="829" spans="1:13" ht="14.25" customHeight="1" x14ac:dyDescent="0.2">
      <c r="A829" s="1"/>
      <c r="C829" s="2"/>
      <c r="E829" s="1"/>
      <c r="F829" s="3"/>
      <c r="G829" s="4"/>
      <c r="H829" s="4"/>
      <c r="I829" s="5"/>
      <c r="L829" s="4"/>
      <c r="M829" s="6"/>
    </row>
    <row r="830" spans="1:13" ht="14.25" customHeight="1" x14ac:dyDescent="0.2">
      <c r="A830" s="1"/>
      <c r="C830" s="2"/>
      <c r="E830" s="1"/>
      <c r="F830" s="3"/>
      <c r="G830" s="4"/>
      <c r="H830" s="4"/>
      <c r="I830" s="5"/>
      <c r="L830" s="4"/>
      <c r="M830" s="6"/>
    </row>
    <row r="831" spans="1:13" ht="14.25" customHeight="1" x14ac:dyDescent="0.2">
      <c r="A831" s="1"/>
      <c r="C831" s="2"/>
      <c r="E831" s="1"/>
      <c r="F831" s="3"/>
      <c r="G831" s="4"/>
      <c r="H831" s="4"/>
      <c r="I831" s="5"/>
      <c r="L831" s="4"/>
      <c r="M831" s="6"/>
    </row>
    <row r="832" spans="1:13" ht="14.25" customHeight="1" x14ac:dyDescent="0.2">
      <c r="A832" s="1"/>
      <c r="C832" s="2"/>
      <c r="E832" s="1"/>
      <c r="F832" s="3"/>
      <c r="G832" s="4"/>
      <c r="H832" s="4"/>
      <c r="I832" s="5"/>
      <c r="L832" s="4"/>
      <c r="M832" s="6"/>
    </row>
    <row r="833" spans="1:13" ht="14.25" customHeight="1" x14ac:dyDescent="0.2">
      <c r="A833" s="1"/>
      <c r="C833" s="2"/>
      <c r="E833" s="1"/>
      <c r="F833" s="3"/>
      <c r="G833" s="4"/>
      <c r="H833" s="4"/>
      <c r="I833" s="5"/>
      <c r="L833" s="4"/>
      <c r="M833" s="6"/>
    </row>
    <row r="834" spans="1:13" ht="14.25" customHeight="1" x14ac:dyDescent="0.2">
      <c r="A834" s="1"/>
      <c r="C834" s="2"/>
      <c r="E834" s="1"/>
      <c r="F834" s="3"/>
      <c r="G834" s="4"/>
      <c r="H834" s="4"/>
      <c r="I834" s="5"/>
      <c r="L834" s="4"/>
      <c r="M834" s="6"/>
    </row>
    <row r="835" spans="1:13" ht="14.25" customHeight="1" x14ac:dyDescent="0.2">
      <c r="A835" s="1"/>
      <c r="C835" s="2"/>
      <c r="E835" s="1"/>
      <c r="F835" s="3"/>
      <c r="G835" s="4"/>
      <c r="H835" s="4"/>
      <c r="I835" s="5"/>
      <c r="L835" s="4"/>
      <c r="M835" s="6"/>
    </row>
    <row r="836" spans="1:13" ht="14.25" customHeight="1" x14ac:dyDescent="0.2">
      <c r="A836" s="1"/>
      <c r="C836" s="2"/>
      <c r="E836" s="1"/>
      <c r="F836" s="3"/>
      <c r="G836" s="4"/>
      <c r="H836" s="4"/>
      <c r="I836" s="5"/>
      <c r="L836" s="4"/>
      <c r="M836" s="6"/>
    </row>
    <row r="837" spans="1:13" ht="14.25" customHeight="1" x14ac:dyDescent="0.2">
      <c r="A837" s="1"/>
      <c r="C837" s="2"/>
      <c r="E837" s="1"/>
      <c r="F837" s="3"/>
      <c r="G837" s="4"/>
      <c r="H837" s="4"/>
      <c r="I837" s="5"/>
      <c r="L837" s="4"/>
      <c r="M837" s="6"/>
    </row>
    <row r="838" spans="1:13" ht="14.25" customHeight="1" x14ac:dyDescent="0.2">
      <c r="A838" s="1"/>
      <c r="C838" s="2"/>
      <c r="E838" s="1"/>
      <c r="F838" s="3"/>
      <c r="G838" s="4"/>
      <c r="H838" s="4"/>
      <c r="I838" s="5"/>
      <c r="L838" s="4"/>
      <c r="M838" s="6"/>
    </row>
    <row r="839" spans="1:13" ht="14.25" customHeight="1" x14ac:dyDescent="0.2">
      <c r="A839" s="1"/>
      <c r="C839" s="2"/>
      <c r="E839" s="1"/>
      <c r="F839" s="3"/>
      <c r="G839" s="4"/>
      <c r="H839" s="4"/>
      <c r="I839" s="5"/>
      <c r="L839" s="4"/>
      <c r="M839" s="6"/>
    </row>
    <row r="840" spans="1:13" ht="14.25" customHeight="1" x14ac:dyDescent="0.2">
      <c r="A840" s="1"/>
      <c r="C840" s="2"/>
      <c r="E840" s="1"/>
      <c r="F840" s="3"/>
      <c r="G840" s="4"/>
      <c r="H840" s="4"/>
      <c r="I840" s="5"/>
      <c r="L840" s="4"/>
      <c r="M840" s="6"/>
    </row>
    <row r="841" spans="1:13" ht="14.25" customHeight="1" x14ac:dyDescent="0.2">
      <c r="A841" s="1"/>
      <c r="C841" s="2"/>
      <c r="E841" s="1"/>
      <c r="F841" s="3"/>
      <c r="G841" s="4"/>
      <c r="H841" s="4"/>
      <c r="I841" s="5"/>
      <c r="L841" s="4"/>
      <c r="M841" s="6"/>
    </row>
    <row r="842" spans="1:13" ht="14.25" customHeight="1" x14ac:dyDescent="0.2">
      <c r="A842" s="1"/>
      <c r="C842" s="2"/>
      <c r="E842" s="1"/>
      <c r="F842" s="3"/>
      <c r="G842" s="4"/>
      <c r="H842" s="4"/>
      <c r="I842" s="5"/>
      <c r="L842" s="4"/>
      <c r="M842" s="6"/>
    </row>
    <row r="843" spans="1:13" ht="14.25" customHeight="1" x14ac:dyDescent="0.2">
      <c r="A843" s="1"/>
      <c r="C843" s="2"/>
      <c r="E843" s="1"/>
      <c r="F843" s="3"/>
      <c r="G843" s="4"/>
      <c r="H843" s="4"/>
      <c r="I843" s="5"/>
      <c r="L843" s="4"/>
      <c r="M843" s="6"/>
    </row>
    <row r="844" spans="1:13" ht="14.25" customHeight="1" x14ac:dyDescent="0.2">
      <c r="A844" s="1"/>
      <c r="C844" s="2"/>
      <c r="E844" s="1"/>
      <c r="F844" s="3"/>
      <c r="G844" s="4"/>
      <c r="H844" s="4"/>
      <c r="I844" s="5"/>
      <c r="L844" s="4"/>
      <c r="M844" s="6"/>
    </row>
    <row r="845" spans="1:13" ht="14.25" customHeight="1" x14ac:dyDescent="0.2">
      <c r="A845" s="1"/>
      <c r="C845" s="2"/>
      <c r="E845" s="1"/>
      <c r="F845" s="3"/>
      <c r="G845" s="4"/>
      <c r="H845" s="4"/>
      <c r="I845" s="5"/>
      <c r="L845" s="4"/>
      <c r="M845" s="6"/>
    </row>
    <row r="846" spans="1:13" ht="14.25" customHeight="1" x14ac:dyDescent="0.2">
      <c r="A846" s="1"/>
      <c r="C846" s="2"/>
      <c r="E846" s="1"/>
      <c r="F846" s="3"/>
      <c r="G846" s="4"/>
      <c r="H846" s="4"/>
      <c r="I846" s="5"/>
      <c r="L846" s="4"/>
      <c r="M846" s="6"/>
    </row>
    <row r="847" spans="1:13" ht="14.25" customHeight="1" x14ac:dyDescent="0.2">
      <c r="A847" s="1"/>
      <c r="C847" s="2"/>
      <c r="E847" s="1"/>
      <c r="F847" s="3"/>
      <c r="G847" s="4"/>
      <c r="H847" s="4"/>
      <c r="I847" s="5"/>
      <c r="L847" s="4"/>
      <c r="M847" s="6"/>
    </row>
    <row r="848" spans="1:13" ht="14.25" customHeight="1" x14ac:dyDescent="0.2">
      <c r="A848" s="1"/>
      <c r="C848" s="2"/>
      <c r="E848" s="1"/>
      <c r="F848" s="3"/>
      <c r="G848" s="4"/>
      <c r="H848" s="4"/>
      <c r="I848" s="5"/>
      <c r="L848" s="4"/>
      <c r="M848" s="6"/>
    </row>
    <row r="849" spans="1:13" ht="14.25" customHeight="1" x14ac:dyDescent="0.2">
      <c r="A849" s="1"/>
      <c r="C849" s="2"/>
      <c r="E849" s="1"/>
      <c r="F849" s="3"/>
      <c r="G849" s="4"/>
      <c r="H849" s="4"/>
      <c r="I849" s="5"/>
      <c r="L849" s="4"/>
      <c r="M849" s="6"/>
    </row>
    <row r="850" spans="1:13" ht="14.25" customHeight="1" x14ac:dyDescent="0.2">
      <c r="A850" s="1"/>
      <c r="C850" s="2"/>
      <c r="E850" s="1"/>
      <c r="F850" s="3"/>
      <c r="G850" s="4"/>
      <c r="H850" s="4"/>
      <c r="I850" s="5"/>
      <c r="L850" s="4"/>
      <c r="M850" s="6"/>
    </row>
    <row r="851" spans="1:13" ht="14.25" customHeight="1" x14ac:dyDescent="0.2">
      <c r="A851" s="1"/>
      <c r="C851" s="2"/>
      <c r="E851" s="1"/>
      <c r="F851" s="3"/>
      <c r="G851" s="4"/>
      <c r="H851" s="4"/>
      <c r="I851" s="5"/>
      <c r="L851" s="4"/>
      <c r="M851" s="6"/>
    </row>
    <row r="852" spans="1:13" ht="14.25" customHeight="1" x14ac:dyDescent="0.2">
      <c r="A852" s="1"/>
      <c r="C852" s="2"/>
      <c r="E852" s="1"/>
      <c r="F852" s="3"/>
      <c r="G852" s="4"/>
      <c r="H852" s="4"/>
      <c r="I852" s="5"/>
      <c r="L852" s="4"/>
      <c r="M852" s="6"/>
    </row>
    <row r="853" spans="1:13" ht="14.25" customHeight="1" x14ac:dyDescent="0.2">
      <c r="A853" s="1"/>
      <c r="C853" s="2"/>
      <c r="E853" s="1"/>
      <c r="F853" s="3"/>
      <c r="G853" s="4"/>
      <c r="H853" s="4"/>
      <c r="I853" s="5"/>
      <c r="L853" s="4"/>
      <c r="M853" s="6"/>
    </row>
    <row r="854" spans="1:13" ht="14.25" customHeight="1" x14ac:dyDescent="0.2">
      <c r="A854" s="1"/>
      <c r="C854" s="2"/>
      <c r="E854" s="1"/>
      <c r="F854" s="3"/>
      <c r="G854" s="4"/>
      <c r="H854" s="4"/>
      <c r="I854" s="5"/>
      <c r="L854" s="4"/>
      <c r="M854" s="6"/>
    </row>
    <row r="855" spans="1:13" ht="14.25" customHeight="1" x14ac:dyDescent="0.2">
      <c r="A855" s="1"/>
      <c r="C855" s="2"/>
      <c r="E855" s="1"/>
      <c r="F855" s="3"/>
      <c r="G855" s="4"/>
      <c r="H855" s="4"/>
      <c r="I855" s="5"/>
      <c r="L855" s="4"/>
      <c r="M855" s="6"/>
    </row>
    <row r="856" spans="1:13" ht="14.25" customHeight="1" x14ac:dyDescent="0.2">
      <c r="A856" s="1"/>
      <c r="C856" s="2"/>
      <c r="E856" s="1"/>
      <c r="F856" s="3"/>
      <c r="G856" s="4"/>
      <c r="H856" s="4"/>
      <c r="I856" s="5"/>
      <c r="L856" s="4"/>
      <c r="M856" s="6"/>
    </row>
    <row r="857" spans="1:13" ht="14.25" customHeight="1" x14ac:dyDescent="0.2">
      <c r="A857" s="1"/>
      <c r="C857" s="2"/>
      <c r="E857" s="1"/>
      <c r="F857" s="3"/>
      <c r="G857" s="4"/>
      <c r="H857" s="4"/>
      <c r="I857" s="5"/>
      <c r="L857" s="4"/>
      <c r="M857" s="6"/>
    </row>
    <row r="858" spans="1:13" ht="14.25" customHeight="1" x14ac:dyDescent="0.2">
      <c r="A858" s="1"/>
      <c r="C858" s="2"/>
      <c r="E858" s="1"/>
      <c r="F858" s="3"/>
      <c r="G858" s="4"/>
      <c r="H858" s="4"/>
      <c r="I858" s="5"/>
      <c r="L858" s="4"/>
      <c r="M858" s="6"/>
    </row>
    <row r="859" spans="1:13" ht="14.25" customHeight="1" x14ac:dyDescent="0.2">
      <c r="A859" s="1"/>
      <c r="C859" s="2"/>
      <c r="E859" s="1"/>
      <c r="F859" s="3"/>
      <c r="G859" s="4"/>
      <c r="H859" s="4"/>
      <c r="I859" s="5"/>
      <c r="L859" s="4"/>
      <c r="M859" s="6"/>
    </row>
    <row r="860" spans="1:13" ht="14.25" customHeight="1" x14ac:dyDescent="0.2">
      <c r="A860" s="1"/>
      <c r="C860" s="2"/>
      <c r="E860" s="1"/>
      <c r="F860" s="3"/>
      <c r="G860" s="4"/>
      <c r="H860" s="4"/>
      <c r="I860" s="5"/>
      <c r="L860" s="4"/>
      <c r="M860" s="6"/>
    </row>
    <row r="861" spans="1:13" ht="14.25" customHeight="1" x14ac:dyDescent="0.2">
      <c r="A861" s="1"/>
      <c r="C861" s="2"/>
      <c r="E861" s="1"/>
      <c r="F861" s="3"/>
      <c r="G861" s="4"/>
      <c r="H861" s="4"/>
      <c r="I861" s="5"/>
      <c r="L861" s="4"/>
      <c r="M861" s="6"/>
    </row>
    <row r="862" spans="1:13" ht="14.25" customHeight="1" x14ac:dyDescent="0.2">
      <c r="A862" s="1"/>
      <c r="C862" s="2"/>
      <c r="E862" s="1"/>
      <c r="F862" s="3"/>
      <c r="G862" s="4"/>
      <c r="H862" s="4"/>
      <c r="I862" s="5"/>
      <c r="L862" s="4"/>
      <c r="M862" s="6"/>
    </row>
    <row r="863" spans="1:13" ht="14.25" customHeight="1" x14ac:dyDescent="0.2">
      <c r="A863" s="1"/>
      <c r="C863" s="2"/>
      <c r="E863" s="1"/>
      <c r="F863" s="3"/>
      <c r="G863" s="4"/>
      <c r="H863" s="4"/>
      <c r="I863" s="5"/>
      <c r="L863" s="4"/>
      <c r="M863" s="6"/>
    </row>
    <row r="864" spans="1:13" ht="14.25" customHeight="1" x14ac:dyDescent="0.2">
      <c r="A864" s="1"/>
      <c r="C864" s="2"/>
      <c r="E864" s="1"/>
      <c r="F864" s="3"/>
      <c r="G864" s="4"/>
      <c r="H864" s="4"/>
      <c r="I864" s="5"/>
      <c r="L864" s="4"/>
      <c r="M864" s="6"/>
    </row>
    <row r="865" spans="1:13" ht="14.25" customHeight="1" x14ac:dyDescent="0.2">
      <c r="A865" s="1"/>
      <c r="C865" s="2"/>
      <c r="E865" s="1"/>
      <c r="F865" s="3"/>
      <c r="G865" s="4"/>
      <c r="H865" s="4"/>
      <c r="I865" s="5"/>
      <c r="L865" s="4"/>
      <c r="M865" s="6"/>
    </row>
    <row r="866" spans="1:13" ht="14.25" customHeight="1" x14ac:dyDescent="0.2">
      <c r="A866" s="1"/>
      <c r="C866" s="2"/>
      <c r="E866" s="1"/>
      <c r="F866" s="3"/>
      <c r="G866" s="4"/>
      <c r="H866" s="4"/>
      <c r="I866" s="5"/>
      <c r="L866" s="4"/>
      <c r="M866" s="6"/>
    </row>
    <row r="867" spans="1:13" ht="14.25" customHeight="1" x14ac:dyDescent="0.2">
      <c r="A867" s="1"/>
      <c r="C867" s="2"/>
      <c r="E867" s="1"/>
      <c r="F867" s="3"/>
      <c r="G867" s="4"/>
      <c r="H867" s="4"/>
      <c r="I867" s="5"/>
      <c r="L867" s="4"/>
      <c r="M867" s="6"/>
    </row>
    <row r="868" spans="1:13" ht="14.25" customHeight="1" x14ac:dyDescent="0.2">
      <c r="A868" s="1"/>
      <c r="C868" s="2"/>
      <c r="E868" s="1"/>
      <c r="F868" s="3"/>
      <c r="G868" s="4"/>
      <c r="H868" s="4"/>
      <c r="I868" s="5"/>
      <c r="L868" s="4"/>
      <c r="M868" s="6"/>
    </row>
    <row r="869" spans="1:13" ht="14.25" customHeight="1" x14ac:dyDescent="0.2">
      <c r="A869" s="1"/>
      <c r="C869" s="2"/>
      <c r="E869" s="1"/>
      <c r="F869" s="3"/>
      <c r="G869" s="4"/>
      <c r="H869" s="4"/>
      <c r="I869" s="5"/>
      <c r="L869" s="4"/>
      <c r="M869" s="6"/>
    </row>
    <row r="870" spans="1:13" ht="14.25" customHeight="1" x14ac:dyDescent="0.2">
      <c r="A870" s="1"/>
      <c r="C870" s="2"/>
      <c r="E870" s="1"/>
      <c r="F870" s="3"/>
      <c r="G870" s="4"/>
      <c r="H870" s="4"/>
      <c r="I870" s="5"/>
      <c r="L870" s="4"/>
      <c r="M870" s="6"/>
    </row>
    <row r="871" spans="1:13" ht="14.25" customHeight="1" x14ac:dyDescent="0.2">
      <c r="A871" s="1"/>
      <c r="C871" s="2"/>
      <c r="E871" s="1"/>
      <c r="F871" s="3"/>
      <c r="G871" s="4"/>
      <c r="H871" s="4"/>
      <c r="I871" s="5"/>
      <c r="L871" s="4"/>
      <c r="M871" s="6"/>
    </row>
    <row r="872" spans="1:13" ht="14.25" customHeight="1" x14ac:dyDescent="0.2">
      <c r="A872" s="1"/>
      <c r="C872" s="2"/>
      <c r="E872" s="1"/>
      <c r="F872" s="3"/>
      <c r="G872" s="4"/>
      <c r="H872" s="4"/>
      <c r="I872" s="5"/>
      <c r="L872" s="4"/>
      <c r="M872" s="6"/>
    </row>
    <row r="873" spans="1:13" ht="14.25" customHeight="1" x14ac:dyDescent="0.2">
      <c r="A873" s="1"/>
      <c r="C873" s="2"/>
      <c r="E873" s="1"/>
      <c r="F873" s="3"/>
      <c r="G873" s="4"/>
      <c r="H873" s="4"/>
      <c r="I873" s="5"/>
      <c r="L873" s="4"/>
      <c r="M873" s="6"/>
    </row>
    <row r="874" spans="1:13" ht="14.25" customHeight="1" x14ac:dyDescent="0.2">
      <c r="A874" s="1"/>
      <c r="C874" s="2"/>
      <c r="E874" s="1"/>
      <c r="F874" s="3"/>
      <c r="G874" s="4"/>
      <c r="H874" s="4"/>
      <c r="I874" s="5"/>
      <c r="L874" s="4"/>
      <c r="M874" s="6"/>
    </row>
    <row r="875" spans="1:13" ht="14.25" customHeight="1" x14ac:dyDescent="0.2">
      <c r="A875" s="1"/>
      <c r="C875" s="2"/>
      <c r="E875" s="1"/>
      <c r="F875" s="3"/>
      <c r="G875" s="4"/>
      <c r="H875" s="4"/>
      <c r="I875" s="5"/>
      <c r="L875" s="4"/>
      <c r="M875" s="6"/>
    </row>
    <row r="876" spans="1:13" ht="14.25" customHeight="1" x14ac:dyDescent="0.2">
      <c r="A876" s="1"/>
      <c r="C876" s="2"/>
      <c r="E876" s="1"/>
      <c r="F876" s="3"/>
      <c r="G876" s="4"/>
      <c r="H876" s="4"/>
      <c r="I876" s="5"/>
      <c r="L876" s="4"/>
      <c r="M876" s="6"/>
    </row>
    <row r="877" spans="1:13" ht="14.25" customHeight="1" x14ac:dyDescent="0.2">
      <c r="A877" s="1"/>
      <c r="C877" s="2"/>
      <c r="E877" s="1"/>
      <c r="F877" s="3"/>
      <c r="G877" s="4"/>
      <c r="H877" s="4"/>
      <c r="I877" s="5"/>
      <c r="L877" s="4"/>
      <c r="M877" s="6"/>
    </row>
    <row r="878" spans="1:13" ht="14.25" customHeight="1" x14ac:dyDescent="0.2">
      <c r="A878" s="1"/>
      <c r="C878" s="2"/>
      <c r="E878" s="1"/>
      <c r="F878" s="3"/>
      <c r="G878" s="4"/>
      <c r="H878" s="4"/>
      <c r="I878" s="5"/>
      <c r="L878" s="4"/>
      <c r="M878" s="6"/>
    </row>
    <row r="879" spans="1:13" ht="14.25" customHeight="1" x14ac:dyDescent="0.2">
      <c r="A879" s="1"/>
      <c r="C879" s="2"/>
      <c r="E879" s="1"/>
      <c r="F879" s="3"/>
      <c r="G879" s="4"/>
      <c r="H879" s="4"/>
      <c r="I879" s="5"/>
      <c r="L879" s="4"/>
      <c r="M879" s="6"/>
    </row>
    <row r="880" spans="1:13" ht="14.25" customHeight="1" x14ac:dyDescent="0.2">
      <c r="A880" s="1"/>
      <c r="C880" s="2"/>
      <c r="E880" s="1"/>
      <c r="F880" s="3"/>
      <c r="G880" s="4"/>
      <c r="H880" s="4"/>
      <c r="I880" s="5"/>
      <c r="L880" s="4"/>
      <c r="M880" s="6"/>
    </row>
    <row r="881" spans="1:13" ht="14.25" customHeight="1" x14ac:dyDescent="0.2">
      <c r="A881" s="1"/>
      <c r="C881" s="2"/>
      <c r="E881" s="1"/>
      <c r="F881" s="3"/>
      <c r="G881" s="4"/>
      <c r="H881" s="4"/>
      <c r="I881" s="5"/>
      <c r="L881" s="4"/>
      <c r="M881" s="6"/>
    </row>
    <row r="882" spans="1:13" ht="14.25" customHeight="1" x14ac:dyDescent="0.2">
      <c r="A882" s="1"/>
      <c r="C882" s="2"/>
      <c r="E882" s="1"/>
      <c r="F882" s="3"/>
      <c r="G882" s="4"/>
      <c r="H882" s="4"/>
      <c r="I882" s="5"/>
      <c r="L882" s="4"/>
      <c r="M882" s="6"/>
    </row>
    <row r="883" spans="1:13" ht="14.25" customHeight="1" x14ac:dyDescent="0.2">
      <c r="A883" s="1"/>
      <c r="C883" s="2"/>
      <c r="E883" s="1"/>
      <c r="F883" s="3"/>
      <c r="G883" s="4"/>
      <c r="H883" s="4"/>
      <c r="I883" s="5"/>
      <c r="L883" s="4"/>
      <c r="M883" s="6"/>
    </row>
    <row r="884" spans="1:13" ht="14.25" customHeight="1" x14ac:dyDescent="0.2">
      <c r="A884" s="1"/>
      <c r="C884" s="2"/>
      <c r="E884" s="1"/>
      <c r="F884" s="3"/>
      <c r="G884" s="4"/>
      <c r="H884" s="4"/>
      <c r="I884" s="5"/>
      <c r="L884" s="4"/>
      <c r="M884" s="6"/>
    </row>
    <row r="885" spans="1:13" ht="14.25" customHeight="1" x14ac:dyDescent="0.2">
      <c r="A885" s="1"/>
      <c r="C885" s="2"/>
      <c r="E885" s="1"/>
      <c r="F885" s="3"/>
      <c r="G885" s="4"/>
      <c r="H885" s="4"/>
      <c r="I885" s="5"/>
      <c r="L885" s="4"/>
      <c r="M885" s="6"/>
    </row>
    <row r="886" spans="1:13" ht="14.25" customHeight="1" x14ac:dyDescent="0.2">
      <c r="A886" s="1"/>
      <c r="C886" s="2"/>
      <c r="E886" s="1"/>
      <c r="F886" s="3"/>
      <c r="G886" s="4"/>
      <c r="H886" s="4"/>
      <c r="I886" s="5"/>
      <c r="L886" s="4"/>
      <c r="M886" s="6"/>
    </row>
    <row r="887" spans="1:13" ht="14.25" customHeight="1" x14ac:dyDescent="0.2">
      <c r="A887" s="1"/>
      <c r="C887" s="2"/>
      <c r="E887" s="1"/>
      <c r="F887" s="3"/>
      <c r="G887" s="4"/>
      <c r="H887" s="4"/>
      <c r="I887" s="5"/>
      <c r="L887" s="4"/>
      <c r="M887" s="6"/>
    </row>
    <row r="888" spans="1:13" ht="14.25" customHeight="1" x14ac:dyDescent="0.2">
      <c r="A888" s="1"/>
      <c r="C888" s="2"/>
      <c r="E888" s="1"/>
      <c r="F888" s="3"/>
      <c r="G888" s="4"/>
      <c r="H888" s="4"/>
      <c r="I888" s="5"/>
      <c r="L888" s="4"/>
      <c r="M888" s="6"/>
    </row>
    <row r="889" spans="1:13" ht="14.25" customHeight="1" x14ac:dyDescent="0.2">
      <c r="A889" s="1"/>
      <c r="C889" s="2"/>
      <c r="E889" s="1"/>
      <c r="F889" s="3"/>
      <c r="G889" s="4"/>
      <c r="H889" s="4"/>
      <c r="I889" s="5"/>
      <c r="L889" s="4"/>
      <c r="M889" s="6"/>
    </row>
    <row r="890" spans="1:13" ht="14.25" customHeight="1" x14ac:dyDescent="0.2">
      <c r="A890" s="1"/>
      <c r="C890" s="2"/>
      <c r="E890" s="1"/>
      <c r="F890" s="3"/>
      <c r="G890" s="4"/>
      <c r="H890" s="4"/>
      <c r="I890" s="5"/>
      <c r="L890" s="4"/>
      <c r="M890" s="6"/>
    </row>
    <row r="891" spans="1:13" ht="14.25" customHeight="1" x14ac:dyDescent="0.2">
      <c r="A891" s="1"/>
      <c r="C891" s="2"/>
      <c r="E891" s="1"/>
      <c r="F891" s="3"/>
      <c r="G891" s="4"/>
      <c r="H891" s="4"/>
      <c r="I891" s="5"/>
      <c r="L891" s="4"/>
      <c r="M891" s="6"/>
    </row>
    <row r="892" spans="1:13" ht="14.25" customHeight="1" x14ac:dyDescent="0.2">
      <c r="A892" s="1"/>
      <c r="C892" s="2"/>
      <c r="E892" s="1"/>
      <c r="F892" s="3"/>
      <c r="G892" s="4"/>
      <c r="H892" s="4"/>
      <c r="I892" s="5"/>
      <c r="L892" s="4"/>
      <c r="M892" s="6"/>
    </row>
    <row r="893" spans="1:13" ht="14.25" customHeight="1" x14ac:dyDescent="0.2">
      <c r="A893" s="1"/>
      <c r="C893" s="2"/>
      <c r="E893" s="1"/>
      <c r="F893" s="3"/>
      <c r="G893" s="4"/>
      <c r="H893" s="4"/>
      <c r="I893" s="5"/>
      <c r="L893" s="4"/>
      <c r="M893" s="6"/>
    </row>
    <row r="894" spans="1:13" ht="14.25" customHeight="1" x14ac:dyDescent="0.2">
      <c r="A894" s="1"/>
      <c r="C894" s="2"/>
      <c r="E894" s="1"/>
      <c r="F894" s="3"/>
      <c r="G894" s="4"/>
      <c r="H894" s="4"/>
      <c r="I894" s="5"/>
      <c r="L894" s="4"/>
      <c r="M894" s="6"/>
    </row>
    <row r="895" spans="1:13" ht="14.25" customHeight="1" x14ac:dyDescent="0.2">
      <c r="A895" s="1"/>
      <c r="C895" s="2"/>
      <c r="E895" s="1"/>
      <c r="F895" s="3"/>
      <c r="G895" s="4"/>
      <c r="H895" s="4"/>
      <c r="I895" s="5"/>
      <c r="L895" s="4"/>
      <c r="M895" s="6"/>
    </row>
    <row r="896" spans="1:13" ht="14.25" customHeight="1" x14ac:dyDescent="0.2">
      <c r="A896" s="1"/>
      <c r="C896" s="2"/>
      <c r="E896" s="1"/>
      <c r="F896" s="3"/>
      <c r="G896" s="4"/>
      <c r="H896" s="4"/>
      <c r="I896" s="5"/>
      <c r="L896" s="4"/>
      <c r="M896" s="6"/>
    </row>
    <row r="897" spans="1:13" ht="14.25" customHeight="1" x14ac:dyDescent="0.2">
      <c r="A897" s="1"/>
      <c r="C897" s="2"/>
      <c r="E897" s="1"/>
      <c r="F897" s="3"/>
      <c r="G897" s="4"/>
      <c r="H897" s="4"/>
      <c r="I897" s="5"/>
      <c r="L897" s="4"/>
      <c r="M897" s="6"/>
    </row>
    <row r="898" spans="1:13" ht="14.25" customHeight="1" x14ac:dyDescent="0.2">
      <c r="A898" s="1"/>
      <c r="C898" s="2"/>
      <c r="E898" s="1"/>
      <c r="F898" s="3"/>
      <c r="G898" s="4"/>
      <c r="H898" s="4"/>
      <c r="I898" s="5"/>
      <c r="L898" s="4"/>
      <c r="M898" s="6"/>
    </row>
    <row r="899" spans="1:13" ht="14.25" customHeight="1" x14ac:dyDescent="0.2">
      <c r="A899" s="1"/>
      <c r="C899" s="2"/>
      <c r="E899" s="1"/>
      <c r="F899" s="3"/>
      <c r="G899" s="4"/>
      <c r="H899" s="4"/>
      <c r="I899" s="5"/>
      <c r="L899" s="4"/>
      <c r="M899" s="6"/>
    </row>
    <row r="900" spans="1:13" ht="14.25" customHeight="1" x14ac:dyDescent="0.2">
      <c r="A900" s="1"/>
      <c r="C900" s="2"/>
      <c r="E900" s="1"/>
      <c r="F900" s="3"/>
      <c r="G900" s="4"/>
      <c r="H900" s="4"/>
      <c r="I900" s="5"/>
      <c r="L900" s="4"/>
      <c r="M900" s="6"/>
    </row>
    <row r="901" spans="1:13" ht="14.25" customHeight="1" x14ac:dyDescent="0.2">
      <c r="A901" s="1"/>
      <c r="C901" s="2"/>
      <c r="E901" s="1"/>
      <c r="F901" s="3"/>
      <c r="G901" s="4"/>
      <c r="H901" s="4"/>
      <c r="I901" s="5"/>
      <c r="L901" s="4"/>
      <c r="M901" s="6"/>
    </row>
    <row r="902" spans="1:13" ht="14.25" customHeight="1" x14ac:dyDescent="0.2">
      <c r="A902" s="1"/>
      <c r="C902" s="2"/>
      <c r="E902" s="1"/>
      <c r="F902" s="3"/>
      <c r="G902" s="4"/>
      <c r="H902" s="4"/>
      <c r="I902" s="5"/>
      <c r="L902" s="4"/>
      <c r="M902" s="6"/>
    </row>
    <row r="903" spans="1:13" ht="14.25" customHeight="1" x14ac:dyDescent="0.2">
      <c r="A903" s="1"/>
      <c r="C903" s="2"/>
      <c r="E903" s="1"/>
      <c r="F903" s="3"/>
      <c r="G903" s="4"/>
      <c r="H903" s="4"/>
      <c r="I903" s="5"/>
      <c r="L903" s="4"/>
      <c r="M903" s="6"/>
    </row>
    <row r="904" spans="1:13" ht="14.25" customHeight="1" x14ac:dyDescent="0.2">
      <c r="A904" s="1"/>
      <c r="C904" s="2"/>
      <c r="E904" s="1"/>
      <c r="F904" s="3"/>
      <c r="G904" s="4"/>
      <c r="H904" s="4"/>
      <c r="I904" s="5"/>
      <c r="L904" s="4"/>
      <c r="M904" s="6"/>
    </row>
    <row r="905" spans="1:13" ht="14.25" customHeight="1" x14ac:dyDescent="0.2">
      <c r="A905" s="1"/>
      <c r="C905" s="2"/>
      <c r="E905" s="1"/>
      <c r="F905" s="3"/>
      <c r="G905" s="4"/>
      <c r="H905" s="4"/>
      <c r="I905" s="5"/>
      <c r="L905" s="4"/>
      <c r="M905" s="6"/>
    </row>
    <row r="906" spans="1:13" ht="14.25" customHeight="1" x14ac:dyDescent="0.2">
      <c r="A906" s="1"/>
      <c r="C906" s="2"/>
      <c r="E906" s="1"/>
      <c r="F906" s="3"/>
      <c r="G906" s="4"/>
      <c r="H906" s="4"/>
      <c r="I906" s="5"/>
      <c r="L906" s="4"/>
      <c r="M906" s="6"/>
    </row>
    <row r="907" spans="1:13" ht="14.25" customHeight="1" x14ac:dyDescent="0.2">
      <c r="A907" s="1"/>
      <c r="C907" s="2"/>
      <c r="E907" s="1"/>
      <c r="F907" s="3"/>
      <c r="G907" s="4"/>
      <c r="H907" s="4"/>
      <c r="I907" s="5"/>
      <c r="L907" s="4"/>
      <c r="M907" s="6"/>
    </row>
    <row r="908" spans="1:13" ht="14.25" customHeight="1" x14ac:dyDescent="0.2">
      <c r="A908" s="1"/>
      <c r="C908" s="2"/>
      <c r="E908" s="1"/>
      <c r="F908" s="3"/>
      <c r="G908" s="4"/>
      <c r="H908" s="4"/>
      <c r="I908" s="5"/>
      <c r="L908" s="4"/>
      <c r="M908" s="6"/>
    </row>
    <row r="909" spans="1:13" ht="14.25" customHeight="1" x14ac:dyDescent="0.2">
      <c r="A909" s="1"/>
      <c r="C909" s="2"/>
      <c r="E909" s="1"/>
      <c r="F909" s="3"/>
      <c r="G909" s="4"/>
      <c r="H909" s="4"/>
      <c r="I909" s="5"/>
      <c r="L909" s="4"/>
      <c r="M909" s="6"/>
    </row>
    <row r="910" spans="1:13" ht="14.25" customHeight="1" x14ac:dyDescent="0.2">
      <c r="A910" s="1"/>
      <c r="C910" s="2"/>
      <c r="E910" s="1"/>
      <c r="F910" s="3"/>
      <c r="G910" s="4"/>
      <c r="H910" s="4"/>
      <c r="I910" s="5"/>
      <c r="L910" s="4"/>
      <c r="M910" s="6"/>
    </row>
    <row r="911" spans="1:13" ht="14.25" customHeight="1" x14ac:dyDescent="0.2">
      <c r="A911" s="1"/>
      <c r="C911" s="2"/>
      <c r="E911" s="1"/>
      <c r="F911" s="3"/>
      <c r="G911" s="4"/>
      <c r="H911" s="4"/>
      <c r="I911" s="5"/>
      <c r="L911" s="4"/>
      <c r="M911" s="6"/>
    </row>
    <row r="912" spans="1:13" ht="14.25" customHeight="1" x14ac:dyDescent="0.2">
      <c r="A912" s="1"/>
      <c r="C912" s="2"/>
      <c r="E912" s="1"/>
      <c r="F912" s="3"/>
      <c r="G912" s="4"/>
      <c r="H912" s="4"/>
      <c r="I912" s="5"/>
      <c r="L912" s="4"/>
      <c r="M912" s="6"/>
    </row>
    <row r="913" spans="1:13" ht="14.25" customHeight="1" x14ac:dyDescent="0.2">
      <c r="A913" s="1"/>
      <c r="C913" s="2"/>
      <c r="E913" s="1"/>
      <c r="F913" s="3"/>
      <c r="G913" s="4"/>
      <c r="H913" s="4"/>
      <c r="I913" s="5"/>
      <c r="L913" s="4"/>
      <c r="M913" s="6"/>
    </row>
    <row r="914" spans="1:13" ht="14.25" customHeight="1" x14ac:dyDescent="0.2">
      <c r="A914" s="1"/>
      <c r="C914" s="2"/>
      <c r="E914" s="1"/>
      <c r="F914" s="3"/>
      <c r="G914" s="4"/>
      <c r="H914" s="4"/>
      <c r="I914" s="5"/>
      <c r="L914" s="4"/>
      <c r="M914" s="6"/>
    </row>
    <row r="915" spans="1:13" ht="14.25" customHeight="1" x14ac:dyDescent="0.2">
      <c r="A915" s="1"/>
      <c r="C915" s="2"/>
      <c r="E915" s="1"/>
      <c r="F915" s="3"/>
      <c r="G915" s="4"/>
      <c r="H915" s="4"/>
      <c r="I915" s="5"/>
      <c r="L915" s="4"/>
      <c r="M915" s="6"/>
    </row>
    <row r="916" spans="1:13" ht="14.25" customHeight="1" x14ac:dyDescent="0.2">
      <c r="A916" s="1"/>
      <c r="C916" s="2"/>
      <c r="E916" s="1"/>
      <c r="F916" s="3"/>
      <c r="G916" s="4"/>
      <c r="H916" s="4"/>
      <c r="I916" s="5"/>
      <c r="L916" s="4"/>
      <c r="M916" s="6"/>
    </row>
    <row r="917" spans="1:13" ht="14.25" customHeight="1" x14ac:dyDescent="0.2">
      <c r="A917" s="1"/>
      <c r="C917" s="2"/>
      <c r="E917" s="1"/>
      <c r="F917" s="3"/>
      <c r="G917" s="4"/>
      <c r="H917" s="4"/>
      <c r="I917" s="5"/>
      <c r="L917" s="4"/>
      <c r="M917" s="6"/>
    </row>
    <row r="918" spans="1:13" ht="14.25" customHeight="1" x14ac:dyDescent="0.2">
      <c r="A918" s="1"/>
      <c r="C918" s="2"/>
      <c r="E918" s="1"/>
      <c r="F918" s="3"/>
      <c r="G918" s="4"/>
      <c r="H918" s="4"/>
      <c r="I918" s="5"/>
      <c r="L918" s="4"/>
      <c r="M918" s="6"/>
    </row>
    <row r="919" spans="1:13" ht="14.25" customHeight="1" x14ac:dyDescent="0.2">
      <c r="A919" s="1"/>
      <c r="C919" s="2"/>
      <c r="E919" s="1"/>
      <c r="F919" s="3"/>
      <c r="G919" s="4"/>
      <c r="H919" s="4"/>
      <c r="I919" s="5"/>
      <c r="L919" s="4"/>
      <c r="M919" s="6"/>
    </row>
    <row r="920" spans="1:13" ht="14.25" customHeight="1" x14ac:dyDescent="0.2">
      <c r="A920" s="1"/>
      <c r="C920" s="2"/>
      <c r="E920" s="1"/>
      <c r="F920" s="3"/>
      <c r="G920" s="4"/>
      <c r="H920" s="4"/>
      <c r="I920" s="5"/>
      <c r="L920" s="4"/>
      <c r="M920" s="6"/>
    </row>
    <row r="921" spans="1:13" ht="14.25" customHeight="1" x14ac:dyDescent="0.2">
      <c r="A921" s="1"/>
      <c r="C921" s="2"/>
      <c r="E921" s="1"/>
      <c r="F921" s="3"/>
      <c r="G921" s="4"/>
      <c r="H921" s="4"/>
      <c r="I921" s="5"/>
      <c r="L921" s="4"/>
      <c r="M921" s="6"/>
    </row>
    <row r="922" spans="1:13" ht="14.25" customHeight="1" x14ac:dyDescent="0.2">
      <c r="A922" s="1"/>
      <c r="C922" s="2"/>
      <c r="E922" s="1"/>
      <c r="F922" s="3"/>
      <c r="G922" s="4"/>
      <c r="H922" s="4"/>
      <c r="I922" s="5"/>
      <c r="L922" s="4"/>
      <c r="M922" s="6"/>
    </row>
    <row r="923" spans="1:13" ht="14.25" customHeight="1" x14ac:dyDescent="0.2">
      <c r="A923" s="1"/>
      <c r="C923" s="2"/>
      <c r="E923" s="1"/>
      <c r="F923" s="3"/>
      <c r="G923" s="4"/>
      <c r="H923" s="4"/>
      <c r="I923" s="5"/>
      <c r="L923" s="4"/>
      <c r="M923" s="6"/>
    </row>
    <row r="924" spans="1:13" ht="14.25" customHeight="1" x14ac:dyDescent="0.2">
      <c r="A924" s="1"/>
      <c r="C924" s="2"/>
      <c r="E924" s="1"/>
      <c r="F924" s="3"/>
      <c r="G924" s="4"/>
      <c r="H924" s="4"/>
      <c r="I924" s="5"/>
      <c r="L924" s="4"/>
      <c r="M924" s="6"/>
    </row>
    <row r="925" spans="1:13" ht="14.25" customHeight="1" x14ac:dyDescent="0.2">
      <c r="A925" s="1"/>
      <c r="C925" s="2"/>
      <c r="E925" s="1"/>
      <c r="F925" s="3"/>
      <c r="G925" s="4"/>
      <c r="H925" s="4"/>
      <c r="I925" s="5"/>
      <c r="L925" s="4"/>
      <c r="M925" s="6"/>
    </row>
    <row r="926" spans="1:13" ht="14.25" customHeight="1" x14ac:dyDescent="0.2">
      <c r="A926" s="1"/>
      <c r="C926" s="2"/>
      <c r="E926" s="1"/>
      <c r="F926" s="3"/>
      <c r="G926" s="4"/>
      <c r="H926" s="4"/>
      <c r="I926" s="5"/>
      <c r="L926" s="4"/>
      <c r="M926" s="6"/>
    </row>
    <row r="927" spans="1:13" ht="14.25" customHeight="1" x14ac:dyDescent="0.2">
      <c r="A927" s="1"/>
      <c r="C927" s="2"/>
      <c r="E927" s="1"/>
      <c r="F927" s="3"/>
      <c r="G927" s="4"/>
      <c r="H927" s="4"/>
      <c r="I927" s="5"/>
      <c r="L927" s="4"/>
      <c r="M927" s="6"/>
    </row>
    <row r="928" spans="1:13" ht="14.25" customHeight="1" x14ac:dyDescent="0.2">
      <c r="A928" s="1"/>
      <c r="C928" s="2"/>
      <c r="E928" s="1"/>
      <c r="F928" s="3"/>
      <c r="G928" s="4"/>
      <c r="H928" s="4"/>
      <c r="I928" s="5"/>
      <c r="L928" s="4"/>
      <c r="M928" s="6"/>
    </row>
    <row r="929" spans="1:13" ht="14.25" customHeight="1" x14ac:dyDescent="0.2">
      <c r="A929" s="1"/>
      <c r="C929" s="2"/>
      <c r="E929" s="1"/>
      <c r="F929" s="3"/>
      <c r="G929" s="4"/>
      <c r="H929" s="4"/>
      <c r="I929" s="5"/>
      <c r="L929" s="4"/>
      <c r="M929" s="6"/>
    </row>
    <row r="930" spans="1:13" ht="14.25" customHeight="1" x14ac:dyDescent="0.2">
      <c r="A930" s="1"/>
      <c r="C930" s="2"/>
      <c r="E930" s="1"/>
      <c r="F930" s="3"/>
      <c r="G930" s="4"/>
      <c r="H930" s="4"/>
      <c r="I930" s="5"/>
      <c r="L930" s="4"/>
      <c r="M930" s="6"/>
    </row>
    <row r="931" spans="1:13" ht="14.25" customHeight="1" x14ac:dyDescent="0.2">
      <c r="A931" s="1"/>
      <c r="C931" s="2"/>
      <c r="E931" s="1"/>
      <c r="F931" s="3"/>
      <c r="G931" s="4"/>
      <c r="H931" s="4"/>
      <c r="I931" s="5"/>
      <c r="L931" s="4"/>
      <c r="M931" s="6"/>
    </row>
    <row r="932" spans="1:13" ht="14.25" customHeight="1" x14ac:dyDescent="0.2">
      <c r="A932" s="1"/>
      <c r="C932" s="2"/>
      <c r="E932" s="1"/>
      <c r="F932" s="3"/>
      <c r="G932" s="4"/>
      <c r="H932" s="4"/>
      <c r="I932" s="5"/>
      <c r="L932" s="4"/>
      <c r="M932" s="6"/>
    </row>
    <row r="933" spans="1:13" ht="14.25" customHeight="1" x14ac:dyDescent="0.2">
      <c r="A933" s="1"/>
      <c r="C933" s="2"/>
      <c r="E933" s="1"/>
      <c r="F933" s="3"/>
      <c r="G933" s="4"/>
      <c r="H933" s="4"/>
      <c r="I933" s="5"/>
      <c r="L933" s="4"/>
      <c r="M933" s="6"/>
    </row>
    <row r="934" spans="1:13" ht="14.25" customHeight="1" x14ac:dyDescent="0.2">
      <c r="A934" s="1"/>
      <c r="C934" s="2"/>
      <c r="E934" s="1"/>
      <c r="F934" s="3"/>
      <c r="G934" s="4"/>
      <c r="H934" s="4"/>
      <c r="I934" s="5"/>
      <c r="L934" s="4"/>
      <c r="M934" s="6"/>
    </row>
    <row r="935" spans="1:13" ht="14.25" customHeight="1" x14ac:dyDescent="0.2">
      <c r="A935" s="1"/>
      <c r="C935" s="2"/>
      <c r="E935" s="1"/>
      <c r="F935" s="3"/>
      <c r="G935" s="4"/>
      <c r="H935" s="4"/>
      <c r="I935" s="5"/>
      <c r="L935" s="4"/>
      <c r="M935" s="6"/>
    </row>
    <row r="936" spans="1:13" ht="14.25" customHeight="1" x14ac:dyDescent="0.2">
      <c r="A936" s="1"/>
      <c r="C936" s="2"/>
      <c r="E936" s="1"/>
      <c r="F936" s="3"/>
      <c r="G936" s="4"/>
      <c r="H936" s="4"/>
      <c r="I936" s="5"/>
      <c r="L936" s="4"/>
      <c r="M936" s="6"/>
    </row>
    <row r="937" spans="1:13" ht="14.25" customHeight="1" x14ac:dyDescent="0.2">
      <c r="A937" s="1"/>
      <c r="C937" s="2"/>
      <c r="E937" s="1"/>
      <c r="F937" s="3"/>
      <c r="G937" s="4"/>
      <c r="H937" s="4"/>
      <c r="I937" s="5"/>
      <c r="L937" s="4"/>
      <c r="M937" s="6"/>
    </row>
    <row r="938" spans="1:13" ht="14.25" customHeight="1" x14ac:dyDescent="0.2">
      <c r="A938" s="1"/>
      <c r="C938" s="2"/>
      <c r="E938" s="1"/>
      <c r="F938" s="3"/>
      <c r="G938" s="4"/>
      <c r="H938" s="4"/>
      <c r="I938" s="5"/>
      <c r="L938" s="4"/>
      <c r="M938" s="6"/>
    </row>
    <row r="939" spans="1:13" ht="14.25" customHeight="1" x14ac:dyDescent="0.2">
      <c r="A939" s="1"/>
      <c r="C939" s="2"/>
      <c r="E939" s="1"/>
      <c r="F939" s="3"/>
      <c r="G939" s="4"/>
      <c r="H939" s="4"/>
      <c r="I939" s="5"/>
      <c r="L939" s="4"/>
      <c r="M939" s="6"/>
    </row>
    <row r="940" spans="1:13" ht="14.25" customHeight="1" x14ac:dyDescent="0.2">
      <c r="A940" s="1"/>
      <c r="C940" s="2"/>
      <c r="E940" s="1"/>
      <c r="F940" s="3"/>
      <c r="G940" s="4"/>
      <c r="H940" s="4"/>
      <c r="I940" s="5"/>
      <c r="L940" s="4"/>
      <c r="M940" s="6"/>
    </row>
    <row r="941" spans="1:13" ht="14.25" customHeight="1" x14ac:dyDescent="0.2">
      <c r="A941" s="1"/>
      <c r="C941" s="2"/>
      <c r="E941" s="1"/>
      <c r="F941" s="3"/>
      <c r="G941" s="4"/>
      <c r="H941" s="4"/>
      <c r="I941" s="5"/>
      <c r="L941" s="4"/>
      <c r="M941" s="6"/>
    </row>
    <row r="942" spans="1:13" ht="14.25" customHeight="1" x14ac:dyDescent="0.2">
      <c r="A942" s="1"/>
      <c r="C942" s="2"/>
      <c r="E942" s="1"/>
      <c r="F942" s="3"/>
      <c r="G942" s="4"/>
      <c r="H942" s="4"/>
      <c r="I942" s="5"/>
      <c r="L942" s="4"/>
      <c r="M942" s="6"/>
    </row>
    <row r="943" spans="1:13" ht="14.25" customHeight="1" x14ac:dyDescent="0.2">
      <c r="A943" s="1"/>
      <c r="C943" s="2"/>
      <c r="E943" s="1"/>
      <c r="F943" s="3"/>
      <c r="G943" s="4"/>
      <c r="H943" s="4"/>
      <c r="I943" s="5"/>
      <c r="L943" s="4"/>
      <c r="M943" s="6"/>
    </row>
    <row r="944" spans="1:13" ht="14.25" customHeight="1" x14ac:dyDescent="0.2">
      <c r="A944" s="1"/>
      <c r="C944" s="2"/>
      <c r="E944" s="1"/>
      <c r="F944" s="3"/>
      <c r="G944" s="4"/>
      <c r="H944" s="4"/>
      <c r="I944" s="5"/>
      <c r="L944" s="4"/>
      <c r="M944" s="6"/>
    </row>
    <row r="945" spans="1:13" ht="14.25" customHeight="1" x14ac:dyDescent="0.2">
      <c r="A945" s="1"/>
      <c r="C945" s="2"/>
      <c r="E945" s="1"/>
      <c r="F945" s="3"/>
      <c r="G945" s="4"/>
      <c r="H945" s="4"/>
      <c r="I945" s="5"/>
      <c r="L945" s="4"/>
      <c r="M945" s="6"/>
    </row>
    <row r="946" spans="1:13" ht="14.25" customHeight="1" x14ac:dyDescent="0.2">
      <c r="A946" s="1"/>
      <c r="C946" s="2"/>
      <c r="E946" s="1"/>
      <c r="F946" s="3"/>
      <c r="G946" s="4"/>
      <c r="H946" s="4"/>
      <c r="I946" s="5"/>
      <c r="L946" s="4"/>
      <c r="M946" s="6"/>
    </row>
    <row r="947" spans="1:13" ht="14.25" customHeight="1" x14ac:dyDescent="0.2">
      <c r="A947" s="1"/>
      <c r="C947" s="2"/>
      <c r="E947" s="1"/>
      <c r="F947" s="3"/>
      <c r="G947" s="4"/>
      <c r="H947" s="4"/>
      <c r="I947" s="5"/>
      <c r="L947" s="4"/>
      <c r="M947" s="6"/>
    </row>
    <row r="948" spans="1:13" ht="14.25" customHeight="1" x14ac:dyDescent="0.2">
      <c r="A948" s="1"/>
      <c r="C948" s="2"/>
      <c r="E948" s="1"/>
      <c r="F948" s="3"/>
      <c r="G948" s="4"/>
      <c r="H948" s="4"/>
      <c r="I948" s="5"/>
      <c r="L948" s="4"/>
      <c r="M948" s="6"/>
    </row>
    <row r="949" spans="1:13" ht="14.25" customHeight="1" x14ac:dyDescent="0.2">
      <c r="A949" s="1"/>
      <c r="C949" s="2"/>
      <c r="E949" s="1"/>
      <c r="F949" s="3"/>
      <c r="G949" s="4"/>
      <c r="H949" s="4"/>
      <c r="I949" s="5"/>
      <c r="L949" s="4"/>
      <c r="M949" s="6"/>
    </row>
    <row r="950" spans="1:13" ht="14.25" customHeight="1" x14ac:dyDescent="0.2">
      <c r="A950" s="1"/>
      <c r="C950" s="2"/>
      <c r="E950" s="1"/>
      <c r="F950" s="3"/>
      <c r="G950" s="4"/>
      <c r="H950" s="4"/>
      <c r="I950" s="5"/>
      <c r="L950" s="4"/>
      <c r="M950" s="6"/>
    </row>
    <row r="951" spans="1:13" ht="14.25" customHeight="1" x14ac:dyDescent="0.2">
      <c r="A951" s="1"/>
      <c r="C951" s="2"/>
      <c r="E951" s="1"/>
      <c r="F951" s="3"/>
      <c r="G951" s="4"/>
      <c r="H951" s="4"/>
      <c r="I951" s="5"/>
      <c r="L951" s="4"/>
      <c r="M951" s="6"/>
    </row>
    <row r="952" spans="1:13" ht="14.25" customHeight="1" x14ac:dyDescent="0.2">
      <c r="A952" s="1"/>
      <c r="C952" s="2"/>
      <c r="E952" s="1"/>
      <c r="F952" s="3"/>
      <c r="G952" s="4"/>
      <c r="H952" s="4"/>
      <c r="I952" s="5"/>
      <c r="L952" s="4"/>
      <c r="M952" s="6"/>
    </row>
    <row r="953" spans="1:13" ht="14.25" customHeight="1" x14ac:dyDescent="0.2">
      <c r="A953" s="1"/>
      <c r="C953" s="2"/>
      <c r="E953" s="1"/>
      <c r="F953" s="3"/>
      <c r="G953" s="4"/>
      <c r="H953" s="4"/>
      <c r="I953" s="5"/>
      <c r="L953" s="4"/>
      <c r="M953" s="6"/>
    </row>
    <row r="954" spans="1:13" ht="14.25" customHeight="1" x14ac:dyDescent="0.2">
      <c r="A954" s="1"/>
      <c r="C954" s="2"/>
      <c r="E954" s="1"/>
      <c r="F954" s="3"/>
      <c r="G954" s="4"/>
      <c r="H954" s="4"/>
      <c r="I954" s="5"/>
      <c r="L954" s="4"/>
      <c r="M954" s="6"/>
    </row>
    <row r="955" spans="1:13" ht="14.25" customHeight="1" x14ac:dyDescent="0.2">
      <c r="A955" s="1"/>
      <c r="C955" s="2"/>
      <c r="E955" s="1"/>
      <c r="F955" s="3"/>
      <c r="G955" s="4"/>
      <c r="H955" s="4"/>
      <c r="I955" s="5"/>
      <c r="L955" s="4"/>
      <c r="M955" s="6"/>
    </row>
    <row r="956" spans="1:13" ht="14.25" customHeight="1" x14ac:dyDescent="0.2">
      <c r="A956" s="1"/>
      <c r="C956" s="2"/>
      <c r="E956" s="1"/>
      <c r="F956" s="3"/>
      <c r="G956" s="4"/>
      <c r="H956" s="4"/>
      <c r="I956" s="5"/>
      <c r="L956" s="4"/>
      <c r="M956" s="6"/>
    </row>
    <row r="957" spans="1:13" ht="14.25" customHeight="1" x14ac:dyDescent="0.2">
      <c r="A957" s="1"/>
      <c r="C957" s="2"/>
      <c r="E957" s="1"/>
      <c r="F957" s="3"/>
      <c r="G957" s="4"/>
      <c r="H957" s="4"/>
      <c r="I957" s="5"/>
      <c r="L957" s="4"/>
      <c r="M957" s="6"/>
    </row>
    <row r="958" spans="1:13" ht="14.25" customHeight="1" x14ac:dyDescent="0.2">
      <c r="A958" s="1"/>
      <c r="C958" s="2"/>
      <c r="E958" s="1"/>
      <c r="F958" s="3"/>
      <c r="G958" s="4"/>
      <c r="H958" s="4"/>
      <c r="I958" s="5"/>
      <c r="L958" s="4"/>
      <c r="M958" s="6"/>
    </row>
    <row r="959" spans="1:13" ht="14.25" customHeight="1" x14ac:dyDescent="0.2">
      <c r="A959" s="1"/>
      <c r="C959" s="2"/>
      <c r="E959" s="1"/>
      <c r="F959" s="3"/>
      <c r="G959" s="4"/>
      <c r="H959" s="4"/>
      <c r="I959" s="5"/>
      <c r="L959" s="4"/>
      <c r="M959" s="6"/>
    </row>
    <row r="960" spans="1:13" ht="14.25" customHeight="1" x14ac:dyDescent="0.2">
      <c r="A960" s="1"/>
      <c r="C960" s="2"/>
      <c r="E960" s="1"/>
      <c r="F960" s="3"/>
      <c r="G960" s="4"/>
      <c r="H960" s="4"/>
      <c r="I960" s="5"/>
      <c r="L960" s="4"/>
      <c r="M960" s="6"/>
    </row>
    <row r="961" spans="1:13" ht="14.25" customHeight="1" x14ac:dyDescent="0.2">
      <c r="A961" s="1"/>
      <c r="C961" s="2"/>
      <c r="E961" s="1"/>
      <c r="F961" s="3"/>
      <c r="G961" s="4"/>
      <c r="H961" s="4"/>
      <c r="I961" s="5"/>
      <c r="L961" s="4"/>
      <c r="M961" s="6"/>
    </row>
    <row r="962" spans="1:13" ht="14.25" customHeight="1" x14ac:dyDescent="0.2">
      <c r="A962" s="1"/>
      <c r="C962" s="2"/>
      <c r="E962" s="1"/>
      <c r="F962" s="3"/>
      <c r="G962" s="4"/>
      <c r="H962" s="4"/>
      <c r="I962" s="5"/>
      <c r="L962" s="4"/>
      <c r="M962" s="6"/>
    </row>
    <row r="963" spans="1:13" ht="14.25" customHeight="1" x14ac:dyDescent="0.2">
      <c r="A963" s="1"/>
      <c r="C963" s="2"/>
      <c r="E963" s="1"/>
      <c r="F963" s="3"/>
      <c r="G963" s="4"/>
      <c r="H963" s="4"/>
      <c r="I963" s="5"/>
      <c r="L963" s="4"/>
      <c r="M963" s="6"/>
    </row>
    <row r="964" spans="1:13" ht="14.25" customHeight="1" x14ac:dyDescent="0.2">
      <c r="A964" s="1"/>
      <c r="C964" s="2"/>
      <c r="E964" s="1"/>
      <c r="F964" s="3"/>
      <c r="G964" s="4"/>
      <c r="H964" s="4"/>
      <c r="I964" s="5"/>
      <c r="L964" s="4"/>
      <c r="M964" s="6"/>
    </row>
    <row r="965" spans="1:13" ht="14.25" customHeight="1" x14ac:dyDescent="0.2">
      <c r="A965" s="1"/>
      <c r="C965" s="2"/>
      <c r="E965" s="1"/>
      <c r="F965" s="3"/>
      <c r="G965" s="4"/>
      <c r="H965" s="4"/>
      <c r="I965" s="5"/>
      <c r="L965" s="4"/>
      <c r="M965" s="6"/>
    </row>
    <row r="966" spans="1:13" ht="14.25" customHeight="1" x14ac:dyDescent="0.2">
      <c r="A966" s="1"/>
      <c r="C966" s="2"/>
      <c r="E966" s="1"/>
      <c r="F966" s="3"/>
      <c r="G966" s="4"/>
      <c r="H966" s="4"/>
      <c r="I966" s="5"/>
      <c r="L966" s="4"/>
      <c r="M966" s="6"/>
    </row>
    <row r="967" spans="1:13" ht="14.25" customHeight="1" x14ac:dyDescent="0.2">
      <c r="A967" s="1"/>
      <c r="C967" s="2"/>
      <c r="E967" s="1"/>
      <c r="F967" s="3"/>
      <c r="G967" s="4"/>
      <c r="H967" s="4"/>
      <c r="I967" s="5"/>
      <c r="L967" s="4"/>
      <c r="M967" s="6"/>
    </row>
    <row r="968" spans="1:13" ht="14.25" customHeight="1" x14ac:dyDescent="0.2">
      <c r="A968" s="1"/>
      <c r="C968" s="2"/>
      <c r="E968" s="1"/>
      <c r="F968" s="3"/>
      <c r="G968" s="4"/>
      <c r="H968" s="4"/>
      <c r="I968" s="5"/>
      <c r="L968" s="4"/>
      <c r="M968" s="6"/>
    </row>
    <row r="969" spans="1:13" ht="14.25" customHeight="1" x14ac:dyDescent="0.2">
      <c r="A969" s="1"/>
      <c r="C969" s="2"/>
      <c r="E969" s="1"/>
      <c r="F969" s="3"/>
      <c r="G969" s="4"/>
      <c r="H969" s="4"/>
      <c r="I969" s="5"/>
      <c r="L969" s="4"/>
      <c r="M969" s="6"/>
    </row>
    <row r="970" spans="1:13" ht="14.25" customHeight="1" x14ac:dyDescent="0.2">
      <c r="A970" s="1"/>
      <c r="C970" s="2"/>
      <c r="E970" s="1"/>
      <c r="F970" s="3"/>
      <c r="G970" s="4"/>
      <c r="H970" s="4"/>
      <c r="I970" s="5"/>
      <c r="L970" s="4"/>
      <c r="M970" s="6"/>
    </row>
    <row r="971" spans="1:13" ht="14.25" customHeight="1" x14ac:dyDescent="0.2">
      <c r="A971" s="1"/>
      <c r="C971" s="2"/>
      <c r="E971" s="1"/>
      <c r="F971" s="3"/>
      <c r="G971" s="4"/>
      <c r="H971" s="4"/>
      <c r="I971" s="5"/>
      <c r="L971" s="4"/>
      <c r="M971" s="6"/>
    </row>
    <row r="972" spans="1:13" ht="14.25" customHeight="1" x14ac:dyDescent="0.2">
      <c r="A972" s="1"/>
      <c r="C972" s="2"/>
      <c r="E972" s="1"/>
      <c r="F972" s="3"/>
      <c r="G972" s="4"/>
      <c r="H972" s="4"/>
      <c r="I972" s="5"/>
      <c r="L972" s="4"/>
      <c r="M972" s="6"/>
    </row>
    <row r="973" spans="1:13" ht="14.25" customHeight="1" x14ac:dyDescent="0.2">
      <c r="A973" s="1"/>
      <c r="C973" s="2"/>
      <c r="E973" s="1"/>
      <c r="F973" s="3"/>
      <c r="G973" s="4"/>
      <c r="H973" s="4"/>
      <c r="I973" s="5"/>
      <c r="L973" s="4"/>
      <c r="M973" s="6"/>
    </row>
    <row r="974" spans="1:13" ht="14.25" customHeight="1" x14ac:dyDescent="0.2">
      <c r="A974" s="1"/>
      <c r="C974" s="2"/>
      <c r="E974" s="1"/>
      <c r="F974" s="3"/>
      <c r="G974" s="4"/>
      <c r="H974" s="4"/>
      <c r="I974" s="5"/>
      <c r="L974" s="4"/>
      <c r="M974" s="6"/>
    </row>
    <row r="975" spans="1:13" ht="14.25" customHeight="1" x14ac:dyDescent="0.2">
      <c r="A975" s="1"/>
      <c r="C975" s="2"/>
      <c r="E975" s="1"/>
      <c r="F975" s="3"/>
      <c r="G975" s="4"/>
      <c r="H975" s="4"/>
      <c r="I975" s="5"/>
      <c r="L975" s="4"/>
      <c r="M975" s="6"/>
    </row>
    <row r="976" spans="1:13" ht="14.25" customHeight="1" x14ac:dyDescent="0.2">
      <c r="A976" s="1"/>
      <c r="C976" s="2"/>
      <c r="E976" s="1"/>
      <c r="F976" s="3"/>
      <c r="G976" s="4"/>
      <c r="H976" s="4"/>
      <c r="I976" s="5"/>
      <c r="L976" s="4"/>
      <c r="M976" s="6"/>
    </row>
    <row r="977" spans="1:13" ht="14.25" customHeight="1" x14ac:dyDescent="0.2">
      <c r="A977" s="1"/>
      <c r="C977" s="2"/>
      <c r="E977" s="1"/>
      <c r="F977" s="3"/>
      <c r="G977" s="4"/>
      <c r="H977" s="4"/>
      <c r="I977" s="5"/>
      <c r="L977" s="4"/>
      <c r="M977" s="6"/>
    </row>
    <row r="978" spans="1:13" ht="14.25" customHeight="1" x14ac:dyDescent="0.2">
      <c r="A978" s="1"/>
      <c r="C978" s="2"/>
      <c r="E978" s="1"/>
      <c r="F978" s="3"/>
      <c r="G978" s="4"/>
      <c r="H978" s="4"/>
      <c r="I978" s="5"/>
      <c r="L978" s="4"/>
      <c r="M978" s="6"/>
    </row>
    <row r="979" spans="1:13" ht="14.25" customHeight="1" x14ac:dyDescent="0.2">
      <c r="A979" s="1"/>
      <c r="C979" s="2"/>
      <c r="E979" s="1"/>
      <c r="F979" s="3"/>
      <c r="G979" s="4"/>
      <c r="H979" s="4"/>
      <c r="I979" s="5"/>
      <c r="L979" s="4"/>
      <c r="M979" s="6"/>
    </row>
    <row r="980" spans="1:13" ht="14.25" customHeight="1" x14ac:dyDescent="0.2">
      <c r="A980" s="1"/>
      <c r="C980" s="2"/>
      <c r="E980" s="1"/>
      <c r="F980" s="3"/>
      <c r="G980" s="4"/>
      <c r="H980" s="4"/>
      <c r="I980" s="5"/>
      <c r="L980" s="4"/>
      <c r="M980" s="6"/>
    </row>
    <row r="981" spans="1:13" ht="14.25" customHeight="1" x14ac:dyDescent="0.2">
      <c r="A981" s="1"/>
      <c r="C981" s="2"/>
      <c r="E981" s="1"/>
      <c r="F981" s="3"/>
      <c r="G981" s="4"/>
      <c r="H981" s="4"/>
      <c r="I981" s="5"/>
      <c r="L981" s="4"/>
      <c r="M981" s="6"/>
    </row>
    <row r="982" spans="1:13" ht="14.25" customHeight="1" x14ac:dyDescent="0.2">
      <c r="A982" s="1"/>
      <c r="C982" s="2"/>
      <c r="E982" s="1"/>
      <c r="F982" s="3"/>
      <c r="G982" s="4"/>
      <c r="H982" s="4"/>
      <c r="I982" s="5"/>
      <c r="L982" s="4"/>
      <c r="M982" s="6"/>
    </row>
    <row r="983" spans="1:13" ht="14.25" customHeight="1" x14ac:dyDescent="0.2">
      <c r="A983" s="1"/>
      <c r="C983" s="2"/>
      <c r="E983" s="1"/>
      <c r="F983" s="3"/>
      <c r="G983" s="4"/>
      <c r="H983" s="4"/>
      <c r="I983" s="5"/>
      <c r="L983" s="4"/>
      <c r="M983" s="6"/>
    </row>
    <row r="984" spans="1:13" ht="14.25" customHeight="1" x14ac:dyDescent="0.2">
      <c r="A984" s="1"/>
      <c r="C984" s="2"/>
      <c r="E984" s="1"/>
      <c r="F984" s="3"/>
      <c r="G984" s="4"/>
      <c r="H984" s="4"/>
      <c r="I984" s="5"/>
      <c r="L984" s="4"/>
      <c r="M984" s="6"/>
    </row>
    <row r="985" spans="1:13" ht="14.25" customHeight="1" x14ac:dyDescent="0.2">
      <c r="A985" s="1"/>
      <c r="C985" s="2"/>
      <c r="E985" s="1"/>
      <c r="F985" s="3"/>
      <c r="G985" s="4"/>
      <c r="H985" s="4"/>
      <c r="I985" s="5"/>
      <c r="L985" s="4"/>
      <c r="M985" s="6"/>
    </row>
    <row r="986" spans="1:13" ht="14.25" customHeight="1" x14ac:dyDescent="0.2">
      <c r="A986" s="1"/>
      <c r="C986" s="2"/>
      <c r="E986" s="1"/>
      <c r="F986" s="3"/>
      <c r="G986" s="4"/>
      <c r="H986" s="4"/>
      <c r="I986" s="5"/>
      <c r="L986" s="4"/>
      <c r="M986" s="6"/>
    </row>
    <row r="987" spans="1:13" ht="14.25" customHeight="1" x14ac:dyDescent="0.2">
      <c r="A987" s="1"/>
      <c r="C987" s="2"/>
      <c r="E987" s="1"/>
      <c r="F987" s="3"/>
      <c r="G987" s="4"/>
      <c r="H987" s="4"/>
      <c r="I987" s="5"/>
      <c r="L987" s="4"/>
      <c r="M987" s="6"/>
    </row>
    <row r="988" spans="1:13" ht="14.25" customHeight="1" x14ac:dyDescent="0.2">
      <c r="A988" s="1"/>
      <c r="C988" s="2"/>
      <c r="E988" s="1"/>
      <c r="F988" s="3"/>
      <c r="G988" s="4"/>
      <c r="H988" s="4"/>
      <c r="I988" s="5"/>
      <c r="L988" s="4"/>
      <c r="M988" s="6"/>
    </row>
    <row r="989" spans="1:13" ht="14.25" customHeight="1" x14ac:dyDescent="0.2">
      <c r="A989" s="1"/>
      <c r="C989" s="2"/>
      <c r="E989" s="1"/>
      <c r="F989" s="3"/>
      <c r="G989" s="4"/>
      <c r="H989" s="4"/>
      <c r="I989" s="5"/>
      <c r="L989" s="4"/>
      <c r="M989" s="6"/>
    </row>
    <row r="990" spans="1:13" ht="14.25" customHeight="1" x14ac:dyDescent="0.2">
      <c r="A990" s="1"/>
      <c r="C990" s="2"/>
      <c r="E990" s="1"/>
      <c r="F990" s="3"/>
      <c r="G990" s="4"/>
      <c r="H990" s="4"/>
      <c r="I990" s="5"/>
      <c r="L990" s="4"/>
      <c r="M990" s="6"/>
    </row>
    <row r="991" spans="1:13" ht="14.25" customHeight="1" x14ac:dyDescent="0.2">
      <c r="A991" s="1"/>
      <c r="C991" s="2"/>
      <c r="E991" s="1"/>
      <c r="F991" s="3"/>
      <c r="G991" s="4"/>
      <c r="H991" s="4"/>
      <c r="I991" s="5"/>
      <c r="L991" s="4"/>
      <c r="M991" s="6"/>
    </row>
    <row r="992" spans="1:13" ht="14.25" customHeight="1" x14ac:dyDescent="0.2">
      <c r="A992" s="1"/>
      <c r="C992" s="2"/>
      <c r="E992" s="1"/>
      <c r="F992" s="3"/>
      <c r="G992" s="4"/>
      <c r="H992" s="4"/>
      <c r="I992" s="5"/>
      <c r="L992" s="4"/>
      <c r="M992" s="6"/>
    </row>
    <row r="993" spans="1:13" ht="14.25" customHeight="1" x14ac:dyDescent="0.2">
      <c r="A993" s="1"/>
      <c r="C993" s="2"/>
      <c r="E993" s="1"/>
      <c r="F993" s="3"/>
      <c r="G993" s="4"/>
      <c r="H993" s="4"/>
      <c r="I993" s="5"/>
      <c r="L993" s="4"/>
      <c r="M993" s="6"/>
    </row>
    <row r="994" spans="1:13" ht="14.25" customHeight="1" x14ac:dyDescent="0.2">
      <c r="A994" s="1"/>
      <c r="C994" s="2"/>
      <c r="E994" s="1"/>
      <c r="F994" s="3"/>
      <c r="G994" s="4"/>
      <c r="H994" s="4"/>
      <c r="I994" s="5"/>
      <c r="L994" s="4"/>
      <c r="M994" s="6"/>
    </row>
    <row r="995" spans="1:13" ht="14.25" customHeight="1" x14ac:dyDescent="0.2">
      <c r="A995" s="1"/>
      <c r="C995" s="2"/>
      <c r="E995" s="1"/>
      <c r="F995" s="3"/>
      <c r="G995" s="4"/>
      <c r="H995" s="4"/>
      <c r="I995" s="5"/>
      <c r="L995" s="4"/>
      <c r="M995" s="6"/>
    </row>
    <row r="996" spans="1:13" ht="14.25" customHeight="1" x14ac:dyDescent="0.2">
      <c r="A996" s="1"/>
      <c r="C996" s="2"/>
      <c r="E996" s="1"/>
      <c r="F996" s="3"/>
      <c r="G996" s="4"/>
      <c r="H996" s="4"/>
      <c r="I996" s="5"/>
      <c r="L996" s="4"/>
      <c r="M996" s="6"/>
    </row>
    <row r="997" spans="1:13" ht="14.25" customHeight="1" x14ac:dyDescent="0.2">
      <c r="A997" s="1"/>
      <c r="C997" s="2"/>
      <c r="E997" s="1"/>
      <c r="F997" s="3"/>
      <c r="G997" s="4"/>
      <c r="H997" s="4"/>
      <c r="I997" s="5"/>
      <c r="L997" s="4"/>
      <c r="M997" s="6"/>
    </row>
    <row r="998" spans="1:13" ht="14.25" customHeight="1" x14ac:dyDescent="0.2">
      <c r="A998" s="1"/>
      <c r="C998" s="2"/>
      <c r="E998" s="1"/>
      <c r="F998" s="3"/>
      <c r="G998" s="4"/>
      <c r="H998" s="4"/>
      <c r="I998" s="5"/>
      <c r="L998" s="4"/>
      <c r="M998" s="6"/>
    </row>
    <row r="999" spans="1:13" ht="14.25" customHeight="1" x14ac:dyDescent="0.2">
      <c r="A999" s="1"/>
      <c r="C999" s="2"/>
      <c r="E999" s="1"/>
      <c r="F999" s="3"/>
      <c r="G999" s="4"/>
      <c r="H999" s="4"/>
      <c r="I999" s="5"/>
      <c r="L999" s="4"/>
      <c r="M999" s="6"/>
    </row>
    <row r="1000" spans="1:13" ht="14.25" customHeight="1" x14ac:dyDescent="0.2">
      <c r="A1000" s="1"/>
      <c r="C1000" s="2"/>
      <c r="E1000" s="1"/>
      <c r="F1000" s="3"/>
      <c r="G1000" s="4"/>
      <c r="H1000" s="4"/>
      <c r="I1000" s="5"/>
      <c r="L1000" s="4"/>
      <c r="M1000" s="6"/>
    </row>
    <row r="1001" spans="1:13" ht="14.25" customHeight="1" x14ac:dyDescent="0.2">
      <c r="A1001" s="1"/>
      <c r="C1001" s="2"/>
      <c r="E1001" s="1"/>
      <c r="F1001" s="3"/>
      <c r="G1001" s="4"/>
      <c r="H1001" s="4"/>
      <c r="I1001" s="5"/>
      <c r="L1001" s="4"/>
      <c r="M1001" s="6"/>
    </row>
    <row r="1002" spans="1:13" ht="14.25" customHeight="1" x14ac:dyDescent="0.2">
      <c r="A1002" s="1"/>
      <c r="C1002" s="2"/>
      <c r="E1002" s="1"/>
      <c r="F1002" s="3"/>
      <c r="G1002" s="4"/>
      <c r="H1002" s="4"/>
      <c r="I1002" s="5"/>
      <c r="L1002" s="4"/>
      <c r="M1002" s="6"/>
    </row>
    <row r="1003" spans="1:13" ht="14.25" customHeight="1" x14ac:dyDescent="0.2">
      <c r="A1003" s="1"/>
      <c r="C1003" s="2"/>
      <c r="E1003" s="1"/>
      <c r="F1003" s="3"/>
      <c r="G1003" s="4"/>
      <c r="H1003" s="4"/>
      <c r="I1003" s="5"/>
      <c r="L1003" s="4"/>
      <c r="M1003" s="6"/>
    </row>
    <row r="1004" spans="1:13" ht="14.25" customHeight="1" x14ac:dyDescent="0.2">
      <c r="A1004" s="1"/>
      <c r="C1004" s="2"/>
      <c r="E1004" s="1"/>
      <c r="F1004" s="3"/>
      <c r="G1004" s="4"/>
      <c r="H1004" s="4"/>
      <c r="I1004" s="5"/>
      <c r="L1004" s="4"/>
      <c r="M1004" s="6"/>
    </row>
    <row r="1005" spans="1:13" ht="14.25" customHeight="1" x14ac:dyDescent="0.2">
      <c r="A1005" s="1"/>
      <c r="C1005" s="2"/>
      <c r="E1005" s="1"/>
      <c r="F1005" s="3"/>
      <c r="G1005" s="4"/>
      <c r="H1005" s="4"/>
      <c r="I1005" s="5"/>
      <c r="L1005" s="4"/>
      <c r="M1005" s="6"/>
    </row>
    <row r="1006" spans="1:13" ht="14.25" customHeight="1" x14ac:dyDescent="0.2">
      <c r="A1006" s="1"/>
      <c r="C1006" s="2"/>
      <c r="E1006" s="1"/>
      <c r="F1006" s="3"/>
      <c r="G1006" s="4"/>
      <c r="H1006" s="4"/>
      <c r="I1006" s="5"/>
      <c r="L1006" s="4"/>
      <c r="M1006" s="6"/>
    </row>
  </sheetData>
  <mergeCells count="53">
    <mergeCell ref="J260:K260"/>
    <mergeCell ref="B262:M262"/>
    <mergeCell ref="B311:M311"/>
    <mergeCell ref="I320:K320"/>
    <mergeCell ref="J323:K323"/>
    <mergeCell ref="B306:M306"/>
    <mergeCell ref="J248:K248"/>
    <mergeCell ref="J272:K272"/>
    <mergeCell ref="B290:M290"/>
    <mergeCell ref="B297:M297"/>
    <mergeCell ref="D255:E255"/>
    <mergeCell ref="B256:M256"/>
    <mergeCell ref="J322:K322"/>
    <mergeCell ref="J321:K321"/>
    <mergeCell ref="D253:E253"/>
    <mergeCell ref="B251:M251"/>
    <mergeCell ref="I287:K287"/>
    <mergeCell ref="B274:M274"/>
    <mergeCell ref="J122:K122"/>
    <mergeCell ref="B124:M124"/>
    <mergeCell ref="B133:M133"/>
    <mergeCell ref="I131:K131"/>
    <mergeCell ref="B227:M227"/>
    <mergeCell ref="A16:B16"/>
    <mergeCell ref="A11:B11"/>
    <mergeCell ref="A12:B12"/>
    <mergeCell ref="A13:B13"/>
    <mergeCell ref="A14:B14"/>
    <mergeCell ref="A15:B15"/>
    <mergeCell ref="B203:M203"/>
    <mergeCell ref="J224:K224"/>
    <mergeCell ref="A55:A56"/>
    <mergeCell ref="B56:M56"/>
    <mergeCell ref="B19:M19"/>
    <mergeCell ref="B77:M77"/>
    <mergeCell ref="B83:M83"/>
    <mergeCell ref="I138:K138"/>
    <mergeCell ref="B66:M66"/>
    <mergeCell ref="I64:K64"/>
    <mergeCell ref="B94:M94"/>
    <mergeCell ref="B102:M102"/>
    <mergeCell ref="J100:K100"/>
    <mergeCell ref="B90:M90"/>
    <mergeCell ref="I114:K114"/>
    <mergeCell ref="B116:M116"/>
    <mergeCell ref="B140:M140"/>
    <mergeCell ref="B152:M152"/>
    <mergeCell ref="B157:M157"/>
    <mergeCell ref="B164:M164"/>
    <mergeCell ref="I200:K200"/>
    <mergeCell ref="B179:M179"/>
    <mergeCell ref="B188:M188"/>
    <mergeCell ref="I186:K186"/>
  </mergeCells>
  <pageMargins left="0" right="0" top="0.25" bottom="0.25" header="0" footer="0"/>
  <pageSetup scale="5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Wholesale Cost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2018-09-04T18:25:18Z</dcterms:created>
  <dcterms:modified xsi:type="dcterms:W3CDTF">2018-09-04T19:34:48Z</dcterms:modified>
</cp:coreProperties>
</file>