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eautylicious\Desktop\"/>
    </mc:Choice>
  </mc:AlternateContent>
  <xr:revisionPtr revIDLastSave="0" documentId="13_ncr:1_{9B2CB296-8BA4-4A0E-BC63-1EE255E54EA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FiskBrands" sheetId="1" r:id="rId1"/>
  </sheets>
  <definedNames>
    <definedName name="_xlnm._FilterDatabase" localSheetId="0" hidden="1">FiskBrands!$A$3:$E$7</definedName>
    <definedName name="_xlnm.Print_Titles" localSheetId="0">FiskBrands!$11:$11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1" l="1"/>
  <c r="J38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26" i="1"/>
  <c r="J26" i="1" s="1"/>
  <c r="H27" i="1"/>
  <c r="J27" i="1" s="1"/>
  <c r="H28" i="1"/>
  <c r="J28" i="1" s="1"/>
  <c r="H29" i="1"/>
  <c r="J29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143" i="1" l="1"/>
  <c r="J143" i="1" s="1"/>
  <c r="H144" i="1"/>
  <c r="J144" i="1" s="1"/>
  <c r="H145" i="1"/>
  <c r="J145" i="1" s="1"/>
  <c r="H146" i="1"/>
  <c r="J146" i="1" s="1"/>
  <c r="H147" i="1"/>
  <c r="J147" i="1" s="1"/>
  <c r="H138" i="1"/>
  <c r="J138" i="1" s="1"/>
  <c r="H139" i="1"/>
  <c r="J139" i="1" s="1"/>
  <c r="H140" i="1"/>
  <c r="J140" i="1" s="1"/>
  <c r="H141" i="1"/>
  <c r="J141" i="1" s="1"/>
  <c r="H142" i="1"/>
  <c r="J142" i="1" s="1"/>
  <c r="H12" i="1" l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59" i="1" l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J67" i="1"/>
  <c r="H85" i="1" l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4" i="1"/>
  <c r="J94" i="1" s="1"/>
  <c r="H95" i="1"/>
  <c r="J95" i="1" s="1"/>
  <c r="H96" i="1"/>
  <c r="J96" i="1" s="1"/>
  <c r="H97" i="1"/>
  <c r="J97" i="1" s="1"/>
  <c r="H98" i="1"/>
  <c r="J98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137" i="1"/>
  <c r="J137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17" i="1" l="1"/>
  <c r="J117" i="1" s="1"/>
  <c r="H93" i="1"/>
  <c r="J93" i="1" s="1"/>
  <c r="H58" i="1"/>
  <c r="J58" i="1" s="1"/>
  <c r="H115" i="1"/>
  <c r="J115" i="1" s="1"/>
  <c r="H91" i="1"/>
  <c r="J91" i="1" s="1"/>
  <c r="H116" i="1"/>
  <c r="J116" i="1" s="1"/>
  <c r="H92" i="1"/>
  <c r="J92" i="1" s="1"/>
  <c r="H45" i="1"/>
  <c r="J45" i="1" s="1"/>
  <c r="H118" i="1"/>
  <c r="J118" i="1" s="1"/>
  <c r="H119" i="1"/>
  <c r="J119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6" i="1" l="1"/>
</calcChain>
</file>

<file path=xl/sharedStrings.xml><?xml version="1.0" encoding="utf-8"?>
<sst xmlns="http://schemas.openxmlformats.org/spreadsheetml/2006/main" count="698" uniqueCount="442">
  <si>
    <t xml:space="preserve">Date:  </t>
  </si>
  <si>
    <t xml:space="preserve">Customer:  </t>
  </si>
  <si>
    <t xml:space="preserve">Billing Address:  </t>
  </si>
  <si>
    <t xml:space="preserve">Shipping Address:  </t>
  </si>
  <si>
    <t>Description / Color</t>
  </si>
  <si>
    <t>UPC</t>
  </si>
  <si>
    <t>Unit Price</t>
  </si>
  <si>
    <t xml:space="preserve">Item </t>
  </si>
  <si>
    <t>Case Price</t>
  </si>
  <si>
    <t>Total</t>
  </si>
  <si>
    <t>Total This Order</t>
  </si>
  <si>
    <t>Type</t>
  </si>
  <si>
    <t>Brand</t>
  </si>
  <si>
    <t>Case Pack</t>
  </si>
  <si>
    <t>Cases to Order</t>
  </si>
  <si>
    <t>PRICE LIST</t>
  </si>
  <si>
    <t xml:space="preserve">Valid from:  </t>
  </si>
  <si>
    <t xml:space="preserve">to:  </t>
  </si>
  <si>
    <t>Premium Hair Oil S</t>
  </si>
  <si>
    <t>SH10-ARG25</t>
  </si>
  <si>
    <t>Premium Natural Hair Oil Argan 75 ml</t>
  </si>
  <si>
    <t>711716145014</t>
  </si>
  <si>
    <t>SH10-BAO25</t>
  </si>
  <si>
    <t>Premium Natural Hair Oil Baobab 75 ml</t>
  </si>
  <si>
    <t>711716145212</t>
  </si>
  <si>
    <t>SH10-BRA25</t>
  </si>
  <si>
    <t>Premium Natural Hair Oil Brazilian nut 75 ml</t>
  </si>
  <si>
    <t>711716145236</t>
  </si>
  <si>
    <t>SH10-CAR25</t>
  </si>
  <si>
    <t>Premium Natural Hair Oil Carrot 75 ml</t>
  </si>
  <si>
    <t>711716145366</t>
  </si>
  <si>
    <t>SH10-CAS25</t>
  </si>
  <si>
    <t>Premium Natural Hair Oil Castor 75 ml</t>
  </si>
  <si>
    <t>711716145373</t>
  </si>
  <si>
    <t>SH10-COC25</t>
  </si>
  <si>
    <t>Premium Natural Hair Oil Coconut 75 ml</t>
  </si>
  <si>
    <t>711716145083</t>
  </si>
  <si>
    <t>SH10-JOJ25</t>
  </si>
  <si>
    <t>Premium Natural Hair Oil Jojoba 75 ml</t>
  </si>
  <si>
    <t>711716145038</t>
  </si>
  <si>
    <t>SH10-KEN25</t>
  </si>
  <si>
    <t>Premium Natural Hair Oil Kendi 75 ml</t>
  </si>
  <si>
    <t>711716145007</t>
  </si>
  <si>
    <t>SH10-MAC25</t>
  </si>
  <si>
    <t>Premium Natural Hair Oil Macadamia 75 ml</t>
  </si>
  <si>
    <t>711716145380</t>
  </si>
  <si>
    <t>SH10-MNK25</t>
  </si>
  <si>
    <t>Premium Natural Hair Oil Manuka 75 ml</t>
  </si>
  <si>
    <t>711716145397</t>
  </si>
  <si>
    <t>SH10-OLI25</t>
  </si>
  <si>
    <t>Premium Natural Hair Oil Olive 75 ml</t>
  </si>
  <si>
    <t>711716145045</t>
  </si>
  <si>
    <t>SH10-PEP25</t>
  </si>
  <si>
    <t>Premium Natural Hair Oil Peppermint 75 ml</t>
  </si>
  <si>
    <t>711716145410</t>
  </si>
  <si>
    <t>SH10-PUM25</t>
  </si>
  <si>
    <t>Premium Natural Hair Oil Pumpkin Seed Oil 75 ml</t>
  </si>
  <si>
    <t>711716146424</t>
  </si>
  <si>
    <t>SH10-SHE25</t>
  </si>
  <si>
    <t>Premium Natural Hair Oil Shea Butter 75 ml</t>
  </si>
  <si>
    <t>711716145052</t>
  </si>
  <si>
    <t>SH10-SOY25</t>
  </si>
  <si>
    <t>Premium Natural Hair Oil Soy 75 ml</t>
  </si>
  <si>
    <t>711716145427</t>
  </si>
  <si>
    <t>SH10-SWE25</t>
  </si>
  <si>
    <t>Premium Natural Hair Oil Sweet Almond 75 ml</t>
  </si>
  <si>
    <t>711716145229</t>
  </si>
  <si>
    <t>SH10-TAM25</t>
  </si>
  <si>
    <t>Premium Natural Hair Oil Tamanu 75 ml</t>
  </si>
  <si>
    <t>711716145090</t>
  </si>
  <si>
    <t>SH10-TEA25</t>
  </si>
  <si>
    <t>Premium Natural Hair Oil Tea Tree 75 ml</t>
  </si>
  <si>
    <t>711716145069</t>
  </si>
  <si>
    <t>SH10-VIT25</t>
  </si>
  <si>
    <t>Premium Natural Hair Oil Vitamin E 75 ml</t>
  </si>
  <si>
    <t>711716145076</t>
  </si>
  <si>
    <t>711716362312</t>
  </si>
  <si>
    <t>711716361247</t>
  </si>
  <si>
    <t>711716361216</t>
  </si>
  <si>
    <t>711716361148</t>
  </si>
  <si>
    <t>711716362213</t>
  </si>
  <si>
    <t>711716361346</t>
  </si>
  <si>
    <t>711716362114</t>
  </si>
  <si>
    <t>711716361612</t>
  </si>
  <si>
    <t>711716362510</t>
  </si>
  <si>
    <t>711716362411</t>
  </si>
  <si>
    <t>711716361919</t>
  </si>
  <si>
    <t>711716361117</t>
  </si>
  <si>
    <t>711716361414</t>
  </si>
  <si>
    <t>711716362619</t>
  </si>
  <si>
    <t>711716362749</t>
  </si>
  <si>
    <t>711716362688</t>
  </si>
  <si>
    <t>711716362695</t>
  </si>
  <si>
    <t>711716362626</t>
  </si>
  <si>
    <t>711716362633</t>
  </si>
  <si>
    <t>711716362718</t>
  </si>
  <si>
    <t>711716362725</t>
  </si>
  <si>
    <t>711716362732</t>
  </si>
  <si>
    <t>711716362671</t>
  </si>
  <si>
    <t>711716362640</t>
  </si>
  <si>
    <t>711716362701</t>
  </si>
  <si>
    <t>711716362657</t>
  </si>
  <si>
    <t>711716362664</t>
  </si>
  <si>
    <t>711716131109</t>
  </si>
  <si>
    <t>711716131208</t>
  </si>
  <si>
    <t>711716131307</t>
  </si>
  <si>
    <t>711716131505</t>
  </si>
  <si>
    <t>711716131604</t>
  </si>
  <si>
    <t>711716131406</t>
  </si>
  <si>
    <t>Essential Oil 100% Pure</t>
  </si>
  <si>
    <t>SE14-ARG10</t>
  </si>
  <si>
    <t>Difeel Essential Oils 100% Pure Argan 30 ml</t>
  </si>
  <si>
    <t>SH10-KT02-01</t>
  </si>
  <si>
    <t>Premium Hair Oils 2 Pack Castor &amp; Tea Tree</t>
  </si>
  <si>
    <t>711716146417(Gen)</t>
  </si>
  <si>
    <t>Premium Hair Mask</t>
  </si>
  <si>
    <t>SH31-KT01</t>
  </si>
  <si>
    <t>Difeel Premium Hair Mask Variety Pack</t>
  </si>
  <si>
    <t>SH10-KT02-02</t>
  </si>
  <si>
    <t>Premium Hair Oils 2 Pack Argan &amp; Vitamin E</t>
  </si>
  <si>
    <t>SH31-KT02</t>
  </si>
  <si>
    <t>Difeel Premium Hair Mask Variety Pack Green</t>
  </si>
  <si>
    <t>SH10-KT02-03</t>
  </si>
  <si>
    <t>Premium Hair Oils 2 Pack Vitamin E &amp; Coconut</t>
  </si>
  <si>
    <t>SH31-KT03</t>
  </si>
  <si>
    <t>Difeel Premium Hair Mask Variety Pack Red</t>
  </si>
  <si>
    <t>SH10-KT02-04</t>
  </si>
  <si>
    <t>Premium Hair Oils 2 Pack Argan &amp; Castor</t>
  </si>
  <si>
    <t>SH10-KT02-05</t>
  </si>
  <si>
    <t>Premium Hair Oils 2 Pack Tea Tree &amp; Coconut</t>
  </si>
  <si>
    <t>SE14-CED10</t>
  </si>
  <si>
    <t>Difeel Essential Oils 100% Pure Cedar wood 30 ml</t>
  </si>
  <si>
    <t>SE14-CIN10</t>
  </si>
  <si>
    <t>Difeel Essential Oils 100% Pure Cinnamon 30 ml</t>
  </si>
  <si>
    <t>SE14-CLO10</t>
  </si>
  <si>
    <t>Difeel Essential Oils 100% Pure Clove 30 ml</t>
  </si>
  <si>
    <t>SE14-COC10</t>
  </si>
  <si>
    <t>Difeel Essential Oils 100% Pure Coconut 30 ml</t>
  </si>
  <si>
    <t>SE14-EUC10</t>
  </si>
  <si>
    <t>Difeel Essential Oils 100% Pure Eucalyptus 30 ml</t>
  </si>
  <si>
    <t>SE14-JOJ10</t>
  </si>
  <si>
    <t>Difeel Essential Oils 100% Pure Jojoba 30 ml</t>
  </si>
  <si>
    <t>SE14-LEM10</t>
  </si>
  <si>
    <t>Difeel Essential Oils 100% Pure Lemon 30 ml</t>
  </si>
  <si>
    <t>SE14-MAR10</t>
  </si>
  <si>
    <t>Difeel Essential Oils 100% Pure Macadamia 30 ml</t>
  </si>
  <si>
    <t>SE14-OLI10</t>
  </si>
  <si>
    <t>Difeel Essential Oils 100% Pure Olive  30 ml</t>
  </si>
  <si>
    <t>SE14-ORA10</t>
  </si>
  <si>
    <t>Difeel Essential Oils 100% Pure Orange 30 ml</t>
  </si>
  <si>
    <t>SE14-PEP10</t>
  </si>
  <si>
    <t>Difeel Essential Oils 100% Pure Peppermint 30 ml</t>
  </si>
  <si>
    <t>SE14-SPE10</t>
  </si>
  <si>
    <t>Difeel Essential Oils 100% Pure Spearmint 30 ml</t>
  </si>
  <si>
    <t>711716361810</t>
  </si>
  <si>
    <t>SE14-TEA10</t>
  </si>
  <si>
    <t>Difeel Essential Oils 100% Pure Tea Tree 30 ml</t>
  </si>
  <si>
    <t>SH31-ARG18</t>
  </si>
  <si>
    <t>Difeel Premium Hair Mask Argan Oil 1.75 oz Packet</t>
  </si>
  <si>
    <t>SH31-BRN18</t>
  </si>
  <si>
    <t>Difeel Premium Hair Mask Brazil Nut Oil 1.75 oz Packet</t>
  </si>
  <si>
    <t>SH31-CAS18</t>
  </si>
  <si>
    <t>Difeel Premium Hair Mask Castor Oil 1.75 oz Packet</t>
  </si>
  <si>
    <t>SH31-CAV18</t>
  </si>
  <si>
    <t>Difeel Premium Hair Mask Caviar 1.75 oz Packet</t>
  </si>
  <si>
    <t>SH31-COC18</t>
  </si>
  <si>
    <t>Difeel Premium Hair Mask Coconut Oil 1.75 oz Packet</t>
  </si>
  <si>
    <t>SH31-JOJ18</t>
  </si>
  <si>
    <t>Difeel Premium Hair Mask Jojoba Oil 1.75 oz Packet</t>
  </si>
  <si>
    <t>SH31-MAC18</t>
  </si>
  <si>
    <t>Difeel Premium Hair Mask Macadamia Oil 1.75 oz Packet</t>
  </si>
  <si>
    <t>SH31-OLI18</t>
  </si>
  <si>
    <t>Difeel Premium Hair Mask Olive Oil 1.75 oz Packet</t>
  </si>
  <si>
    <t>SH31-PEP18</t>
  </si>
  <si>
    <t>Difeel Premium Hair Mask Peppermint Oil 1.75 oz Packet</t>
  </si>
  <si>
    <t>SH31-TEA18</t>
  </si>
  <si>
    <t>Difeel Premium Hair Mask Tea Tree Oil 1.75 oz Packet</t>
  </si>
  <si>
    <t>SH31-VIT18</t>
  </si>
  <si>
    <t>Difeel Premium Hair Mask Vitamin E Oil 1.75 oz Packet</t>
  </si>
  <si>
    <t>Premium 99 Natural Hair Oil S</t>
  </si>
  <si>
    <t>SH16-ATF25</t>
  </si>
  <si>
    <t>Premium 99 All Natural Hair Oil Anti-Frizz 75 ml</t>
  </si>
  <si>
    <t>711716146516</t>
  </si>
  <si>
    <t>SH16-HYD25</t>
  </si>
  <si>
    <t>Premium 99 All Natural Hair Oil Hydrate 75 ml</t>
  </si>
  <si>
    <t>711716146523</t>
  </si>
  <si>
    <t>SH16-PGR25</t>
  </si>
  <si>
    <t>Premium 99 All Natural Hair Oil Pro-Growth 75 ml</t>
  </si>
  <si>
    <t>711716146561</t>
  </si>
  <si>
    <t>SH16-SCA25</t>
  </si>
  <si>
    <t>Premium 99 All Natural Hair Oil Scalp Care 75 ml</t>
  </si>
  <si>
    <t>711716146530</t>
  </si>
  <si>
    <t>SH16-SHI25</t>
  </si>
  <si>
    <t>Premium 99 All Natural Hair Oil Max Shine 75 ml</t>
  </si>
  <si>
    <t>711716146554</t>
  </si>
  <si>
    <t>SH16-VOL25</t>
  </si>
  <si>
    <t>Premium 99 All Natural Hair Oil Volumize 75 ml</t>
  </si>
  <si>
    <t>711716146547</t>
  </si>
  <si>
    <t>Ultra Growth</t>
  </si>
  <si>
    <t>SU27-GRO25</t>
  </si>
  <si>
    <t>Difeel Ultra Growth 98% Natural Basil and Castor Oil 75 ml</t>
  </si>
  <si>
    <t>711716810011</t>
  </si>
  <si>
    <t>Soap</t>
  </si>
  <si>
    <t>SS11-BAB50</t>
  </si>
  <si>
    <t>Black Soap Baby Powder 5 oz</t>
  </si>
  <si>
    <t>SS11-EGY50</t>
  </si>
  <si>
    <t>Black Soap Egyptian Musk 5 oz</t>
  </si>
  <si>
    <t>SS11-LIC50</t>
  </si>
  <si>
    <t>Black Soap Lick Me All Over 5 oz</t>
  </si>
  <si>
    <t>SS11-SEX50</t>
  </si>
  <si>
    <t>Black Soap Sex on the Beach 5 oz</t>
  </si>
  <si>
    <t>SS11-SHE50</t>
  </si>
  <si>
    <t>Black Soap Shea Butter 5 oz</t>
  </si>
  <si>
    <t>SS11-WHI50</t>
  </si>
  <si>
    <t>Black Soap White Diamond 5 oz</t>
  </si>
  <si>
    <t>Premium Hair Oil L</t>
  </si>
  <si>
    <t>SH10-ARG80</t>
  </si>
  <si>
    <t>Premium Natural Hair Oil Argan 7.78 fl oz</t>
  </si>
  <si>
    <t>711716145243</t>
  </si>
  <si>
    <t>SH10-BRA80</t>
  </si>
  <si>
    <t>Premium Natural Hair Oil Brazil Nut 7.78 fl oz</t>
  </si>
  <si>
    <t>711716145311</t>
  </si>
  <si>
    <t>SH10-CAS80</t>
  </si>
  <si>
    <t>Premium Natural Hair Oil Castor 7.78 fl oz</t>
  </si>
  <si>
    <t>711716146394</t>
  </si>
  <si>
    <t>SH10-COC80</t>
  </si>
  <si>
    <t>Premium Natural Hair Oil Coconut 7.78 fl oz</t>
  </si>
  <si>
    <t>711716145281</t>
  </si>
  <si>
    <t>SH10-OLI80</t>
  </si>
  <si>
    <t>Premium Natural Hair Oil Olive 7.78 fl oz</t>
  </si>
  <si>
    <t>711716145267</t>
  </si>
  <si>
    <t>SH10-PEP80</t>
  </si>
  <si>
    <t>Premium Natural Hair Oil Peppermint 7.78 fl oz</t>
  </si>
  <si>
    <t>711716146400</t>
  </si>
  <si>
    <t>SH10-TEA80</t>
  </si>
  <si>
    <t>Premium Natural Hair Oil Tea Tree 7.78 fl oz</t>
  </si>
  <si>
    <t>711716145274</t>
  </si>
  <si>
    <t>SH10-VIT80</t>
  </si>
  <si>
    <t>Premium Natural Hair Oil Vitamin E Oil 7.78 fl oz</t>
  </si>
  <si>
    <t>711716145250</t>
  </si>
  <si>
    <t>Difeel</t>
  </si>
  <si>
    <t>SE44-CLA10</t>
  </si>
  <si>
    <t>Difeel Essential Blends Clarity 30 ml</t>
  </si>
  <si>
    <t>711716363029</t>
  </si>
  <si>
    <t>SE44-ENG10</t>
  </si>
  <si>
    <t>Difeel Essential Blends Energy 30 ml</t>
  </si>
  <si>
    <t>711716363043</t>
  </si>
  <si>
    <t>SE44-HAP10</t>
  </si>
  <si>
    <t>Difeel Essential Blends Happy 30 ml</t>
  </si>
  <si>
    <t>711716363067</t>
  </si>
  <si>
    <t>SE44-POS10</t>
  </si>
  <si>
    <t>Difeel Essential Blends Positivity 30 ml</t>
  </si>
  <si>
    <t>711716363012</t>
  </si>
  <si>
    <t>SE44-STR10</t>
  </si>
  <si>
    <t>Difeel Essential Blends Stress 30 ml</t>
  </si>
  <si>
    <t>711716363036</t>
  </si>
  <si>
    <t>SE44-TRA10</t>
  </si>
  <si>
    <t>Difeel Essential Blends Tranquil 30 ml</t>
  </si>
  <si>
    <t>711716363050</t>
  </si>
  <si>
    <t>SE45-ARG10</t>
  </si>
  <si>
    <t>Difeel 100% Pure Essential Oil Bx Argan 30 ml</t>
  </si>
  <si>
    <t>711716364019</t>
  </si>
  <si>
    <t>SE45-COC10</t>
  </si>
  <si>
    <t>Difeel 100% Pure Essential Oil Bx Coconut 30 ml</t>
  </si>
  <si>
    <t>711716364026</t>
  </si>
  <si>
    <t>SE45-EUC10</t>
  </si>
  <si>
    <t>Difeel 100% Pure Essential Oil Bx Eucalyptus 30 ml</t>
  </si>
  <si>
    <t>711716364033</t>
  </si>
  <si>
    <t>SE45-JOJ10</t>
  </si>
  <si>
    <t>Difeel 100% Pure Essential Oil Bx Jojoba 30 ml</t>
  </si>
  <si>
    <t>711716364040</t>
  </si>
  <si>
    <t>SE45-OLI10</t>
  </si>
  <si>
    <t>Difeel 100% Pure Essential Oil Bx Olive 30 ml</t>
  </si>
  <si>
    <t>711716364071</t>
  </si>
  <si>
    <t>SE45-ORA10</t>
  </si>
  <si>
    <t>Difeel 100% Pure Essential Oil Bx Orange 30 ml</t>
  </si>
  <si>
    <t>711716364057</t>
  </si>
  <si>
    <t>SE45-PEP10</t>
  </si>
  <si>
    <t>Difeel 100% Pure Essential Oil Bx Peppermint 30 ml</t>
  </si>
  <si>
    <t>711716364064</t>
  </si>
  <si>
    <t>SE45-TEA10</t>
  </si>
  <si>
    <t>Difeel 100% Pure Essential Oil Bx Tea Tree 30 ml</t>
  </si>
  <si>
    <t>711716364088</t>
  </si>
  <si>
    <t>Premium 99 Natural Hair Oil L</t>
  </si>
  <si>
    <t>SH16-ATF80</t>
  </si>
  <si>
    <t>Premium 99 All Natural Hair Oil Anti-Frizz 230 ml</t>
  </si>
  <si>
    <t>711716146578</t>
  </si>
  <si>
    <t>SH16-HYD80</t>
  </si>
  <si>
    <t>Premium 99 All Natural Hair Oil Hydrate 230 ml</t>
  </si>
  <si>
    <t>711716146585</t>
  </si>
  <si>
    <t>SH16-PGR80</t>
  </si>
  <si>
    <t>Premium 99 All Natural Hair Oil Pro-Growth 230 ml</t>
  </si>
  <si>
    <t>711716146622</t>
  </si>
  <si>
    <t>SH16-SCA80</t>
  </si>
  <si>
    <t>Premium 99 All Natural Hair Oil Scalp Care 230 ml</t>
  </si>
  <si>
    <t>711716146646</t>
  </si>
  <si>
    <t>SH16-SHI80</t>
  </si>
  <si>
    <t>Premium 99 All Natural Hair Oil Max Shine 230 ml</t>
  </si>
  <si>
    <t>711716146639</t>
  </si>
  <si>
    <t>SH16-VOL80</t>
  </si>
  <si>
    <t>Premium 99 All Natural Hair Oil Volumize 230 ml</t>
  </si>
  <si>
    <t>711716146608</t>
  </si>
  <si>
    <t>Arlo's</t>
  </si>
  <si>
    <t>Beard Oil</t>
  </si>
  <si>
    <t>91001AR</t>
  </si>
  <si>
    <t>Arlo's Beard Oil Argan 75 ml</t>
  </si>
  <si>
    <t>021959910011</t>
  </si>
  <si>
    <t>91006AR</t>
  </si>
  <si>
    <t>Arlo's Beard Oil Coconut 75 ml</t>
  </si>
  <si>
    <t>021959910066</t>
  </si>
  <si>
    <t>91018AR</t>
  </si>
  <si>
    <t>Arlo's Beard Oil Tea Tree 75 ml</t>
  </si>
  <si>
    <t>021959910189</t>
  </si>
  <si>
    <t>91019AR</t>
  </si>
  <si>
    <t>Arlo's Beard Oil Vitamin E 75 ml</t>
  </si>
  <si>
    <t>021959910196</t>
  </si>
  <si>
    <t>Beard Oil Treatment</t>
  </si>
  <si>
    <t>91021AR</t>
  </si>
  <si>
    <t>Arlo's Beard Oil Fresh to Death (Peppermint) 75 ml</t>
  </si>
  <si>
    <t>021959910219</t>
  </si>
  <si>
    <t>91022AR</t>
  </si>
  <si>
    <t>Arlo's Beard Oil Pro-Growth (Castor) 75 ml</t>
  </si>
  <si>
    <t>021959910226</t>
  </si>
  <si>
    <t>91023AR</t>
  </si>
  <si>
    <t>Arlo's Beard Oil Rid the Itch (Tea Tree) 75 ml</t>
  </si>
  <si>
    <t>021959910233</t>
  </si>
  <si>
    <t>91025AR</t>
  </si>
  <si>
    <t>Arlo's Beard Oil Smooth &amp; Shiny (Coconut) 75 ml</t>
  </si>
  <si>
    <t>021959910257</t>
  </si>
  <si>
    <t>Facial Cleanser</t>
  </si>
  <si>
    <t>91102AR</t>
  </si>
  <si>
    <t>Arlo’s Men’s Charcoal Nose Strips 10ct</t>
  </si>
  <si>
    <t>021959011022</t>
  </si>
  <si>
    <t>91103AR</t>
  </si>
  <si>
    <t>Arlo's Men's Pore Refining Charcoal Cleanser Gel 5.7 fl oz</t>
  </si>
  <si>
    <t>021959011039</t>
  </si>
  <si>
    <t>91104AR</t>
  </si>
  <si>
    <t>Arlo's Deep Cleansing Nose Strips 10ct</t>
  </si>
  <si>
    <t>021959004284</t>
  </si>
  <si>
    <t>Liter / 33 oz</t>
  </si>
  <si>
    <t>91211AR</t>
  </si>
  <si>
    <t>Arlo's Shampoo Castor Oil 33 oz</t>
  </si>
  <si>
    <t>021959912114</t>
  </si>
  <si>
    <t>91212AR</t>
  </si>
  <si>
    <t>Arlo's Conditioner Castor Oil 33 oz</t>
  </si>
  <si>
    <t>021959912121</t>
  </si>
  <si>
    <t>91223AR</t>
  </si>
  <si>
    <t>Arlo's  3-in-1 Sham/Cond/Shave Argan Oil 33 oz</t>
  </si>
  <si>
    <t>021959912237</t>
  </si>
  <si>
    <t>Steve &amp; Sons</t>
  </si>
  <si>
    <t>Pomades</t>
  </si>
  <si>
    <t>9801SS</t>
  </si>
  <si>
    <t>Steve &amp; Sons Barbershop Authentic Pomade Matte Finish 40g</t>
  </si>
  <si>
    <t>021959098016</t>
  </si>
  <si>
    <t>9802SS</t>
  </si>
  <si>
    <t>Steve &amp; Sons Barbershop Authentic Pomade Water Finish 40g</t>
  </si>
  <si>
    <t>021959098023</t>
  </si>
  <si>
    <t>9803SS</t>
  </si>
  <si>
    <t>Steve &amp; Sons Barbershop Authentic Pomade Classic Finish 40g</t>
  </si>
  <si>
    <t>021959098030</t>
  </si>
  <si>
    <t>9804SS</t>
  </si>
  <si>
    <t>Steve &amp; Sons Barbershop Authentic Pomade Strong Finish 40g</t>
  </si>
  <si>
    <t>021959098047</t>
  </si>
  <si>
    <t>9805SS</t>
  </si>
  <si>
    <t>Steve &amp; Sons Barbershop Authentic Pomade Fiber Finish 40g</t>
  </si>
  <si>
    <t>021959098054</t>
  </si>
  <si>
    <t>9811SS</t>
  </si>
  <si>
    <t>Steve &amp; Sons Barbershop Beard Oil Argan 2.5 oz</t>
  </si>
  <si>
    <t>021959098115</t>
  </si>
  <si>
    <t>9812SS</t>
  </si>
  <si>
    <t>Steve &amp; Sons Barbershop Beard Oil Coconut 2.5 oz</t>
  </si>
  <si>
    <t>021959098122</t>
  </si>
  <si>
    <t>9813SS</t>
  </si>
  <si>
    <t>Steve &amp; Sons Barbershop Beard Oil Tea Tree 2.5 oz</t>
  </si>
  <si>
    <t>021959098139</t>
  </si>
  <si>
    <t>9821SS</t>
  </si>
  <si>
    <t>Steve &amp; Sons Barbershop Beard Oil Pro-growth 2.5 oz</t>
  </si>
  <si>
    <t>021959098214</t>
  </si>
  <si>
    <t>9822SS</t>
  </si>
  <si>
    <t>Steve &amp; Sons Barbershop Beard Oil Rid -the-Itch 2.5 oz</t>
  </si>
  <si>
    <t>021959098221</t>
  </si>
  <si>
    <t>Daggett &amp; Ramsdell</t>
  </si>
  <si>
    <t>Sheet Mask</t>
  </si>
  <si>
    <t>0411BF</t>
  </si>
  <si>
    <t>D&amp;R Facial Sheet Mask Brightening (Single)</t>
  </si>
  <si>
    <t>021959804105</t>
  </si>
  <si>
    <t>0412BF</t>
  </si>
  <si>
    <t>D&amp;R Facial Sheet Mask Pore Refine (Single)</t>
  </si>
  <si>
    <t>021959304117</t>
  </si>
  <si>
    <t>0413BF</t>
  </si>
  <si>
    <t>D&amp;R Facial Sheet Mask Anti-aging (Single)</t>
  </si>
  <si>
    <t>021959304124</t>
  </si>
  <si>
    <t>0414BF</t>
  </si>
  <si>
    <t>D&amp;R Facial Sheet Mask Firming (Single)</t>
  </si>
  <si>
    <t>021959304131</t>
  </si>
  <si>
    <t>04152BF</t>
  </si>
  <si>
    <t>D&amp;R Facial Sheet Mask Charcoal (Single)</t>
  </si>
  <si>
    <t>021959341518</t>
  </si>
  <si>
    <t>0415BF</t>
  </si>
  <si>
    <t>D&amp;R Facial Sheet Mask Moisturizing (Single)</t>
  </si>
  <si>
    <t>021959304148</t>
  </si>
  <si>
    <t>Bubble Mask</t>
  </si>
  <si>
    <t>04156DR</t>
  </si>
  <si>
    <t>D&amp;R Facial Sheet Bubble Mask Collagen Boxed-3</t>
  </si>
  <si>
    <t>021959541567</t>
  </si>
  <si>
    <t>04157DR</t>
  </si>
  <si>
    <t>D&amp;R Facial Sheet Bubble Mask Retinol Boxed-3</t>
  </si>
  <si>
    <t>021959541574</t>
  </si>
  <si>
    <t>04158DR</t>
  </si>
  <si>
    <t>D&amp;R Facial Sheet Bubble Mask Hyaluronic Acid Boxed-3</t>
  </si>
  <si>
    <t>021959541581</t>
  </si>
  <si>
    <t>04162DR</t>
  </si>
  <si>
    <t>D&amp;R Facial Sheet Bubble Mask Charcoal Boxed-3</t>
  </si>
  <si>
    <t>021959541628</t>
  </si>
  <si>
    <t>0571DR</t>
  </si>
  <si>
    <t>DR Daily Facial Cleanser Charcoal 5.7 fl oz</t>
  </si>
  <si>
    <t>021959105714</t>
  </si>
  <si>
    <t>0572DR</t>
  </si>
  <si>
    <t>DR Daily Facial Cleanser Collagen 5.7 fl oz</t>
  </si>
  <si>
    <t>021959105721</t>
  </si>
  <si>
    <t>0574DR</t>
  </si>
  <si>
    <t>DR Daily Facial Cleanser Hyaluronic Acid 5.7 fl oz</t>
  </si>
  <si>
    <t>021959105745</t>
  </si>
  <si>
    <t>0575DR</t>
  </si>
  <si>
    <t>DR Daily Facial Cleanser Retinol 5.7 fl oz</t>
  </si>
  <si>
    <t>021959105752</t>
  </si>
  <si>
    <t>04201DR</t>
  </si>
  <si>
    <t>DR Carbonated Bubble Mask Charcoal 40 ml</t>
  </si>
  <si>
    <t>021959142016</t>
  </si>
  <si>
    <t>04202DR</t>
  </si>
  <si>
    <t>DR Carbonated Bubble Mask Collagen 40 ml</t>
  </si>
  <si>
    <t>021959142023</t>
  </si>
  <si>
    <t>04204DR</t>
  </si>
  <si>
    <t>DR Carbonated Bubble Mask Hyaluronic Acid 40 ml</t>
  </si>
  <si>
    <t>021959142047</t>
  </si>
  <si>
    <t>04205DR</t>
  </si>
  <si>
    <t>DR Carbonated Bubble Mask Retinol 40 ml</t>
  </si>
  <si>
    <t>021959142054</t>
  </si>
  <si>
    <t>Peel of Mask</t>
  </si>
  <si>
    <t>05801DR</t>
  </si>
  <si>
    <t>DR Peel Off Facial Mask Charcoal 1.76 oz Unisex</t>
  </si>
  <si>
    <t>021959158017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</si>
</sst>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6">
    <font>
      <sz val="8"/>
      <name val="Arial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u/>
      <sz val="8"/>
      <color theme="11"/>
      <name val="Arial"/>
      <family val="2"/>
    </font>
    <font>
      <b/>
      <i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name val="Trebuchet MS"/>
      <family val="2"/>
    </font>
    <font>
      <sz val="9"/>
      <color theme="3" tint="-0.499984740745262"/>
      <name val="InputSansCondensed"/>
    </font>
    <font>
      <sz val="9"/>
      <color theme="3" tint="-0.499984740745262"/>
      <name val="Calibri"/>
      <family val="2"/>
      <scheme val="minor"/>
    </font>
    <font>
      <b/>
      <sz val="10"/>
      <color theme="1"/>
      <name val="InputSans"/>
    </font>
    <font>
      <i/>
      <sz val="10"/>
      <color theme="3" tint="-0.499984740745262"/>
      <name val="Calibri"/>
      <family val="2"/>
      <scheme val="minor"/>
    </font>
    <font>
      <i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i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i/>
      <sz val="10"/>
      <color theme="3" tint="-0.499984740745262"/>
      <name val="Calibri"/>
      <scheme val="minor"/>
    </font>
    <font>
      <sz val="10"/>
      <color theme="3" tint="-0.499984740745262"/>
      <name val="Calibri"/>
      <scheme val="minor"/>
    </font>
    <font>
      <sz val="9"/>
      <color theme="3" tint="-0.499984740745262"/>
      <name val="Calibri"/>
      <scheme val="minor"/>
    </font>
    <font>
      <b/>
      <i/>
      <sz val="10"/>
      <color theme="3" tint="-0.49998474074526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slantDashDot">
        <color theme="4" tint="-0.2499465926084170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44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Border="1" applyAlignment="1"/>
    <xf numFmtId="0" fontId="10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44" fontId="9" fillId="0" borderId="0" xfId="1" applyFont="1" applyFill="1" applyAlignment="1"/>
    <xf numFmtId="0" fontId="9" fillId="0" borderId="0" xfId="0" applyFont="1" applyBorder="1" applyAlignment="1">
      <alignment horizontal="right"/>
    </xf>
    <xf numFmtId="0" fontId="10" fillId="4" borderId="0" xfId="0" applyFont="1" applyFill="1" applyBorder="1" applyAlignment="1">
      <alignment horizontal="center" vertical="center" wrapText="1"/>
    </xf>
    <xf numFmtId="164" fontId="9" fillId="0" borderId="0" xfId="2" applyNumberFormat="1" applyFont="1" applyFill="1" applyAlignment="1"/>
    <xf numFmtId="0" fontId="11" fillId="0" borderId="0" xfId="0" applyFont="1"/>
    <xf numFmtId="49" fontId="9" fillId="0" borderId="0" xfId="2" applyNumberFormat="1" applyFont="1" applyFill="1" applyAlignment="1" applyProtection="1">
      <protection locked="0"/>
    </xf>
    <xf numFmtId="49" fontId="9" fillId="0" borderId="0" xfId="2" applyNumberFormat="1" applyFont="1" applyFill="1" applyAlignment="1"/>
    <xf numFmtId="164" fontId="9" fillId="0" borderId="0" xfId="2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0" fontId="11" fillId="0" borderId="0" xfId="0" applyFont="1" applyBorder="1"/>
    <xf numFmtId="0" fontId="11" fillId="0" borderId="1" xfId="0" applyFont="1" applyBorder="1"/>
    <xf numFmtId="0" fontId="12" fillId="0" borderId="0" xfId="0" applyNumberFormat="1" applyFont="1" applyAlignment="1">
      <alignment horizontal="center" vertical="center"/>
    </xf>
    <xf numFmtId="44" fontId="12" fillId="0" borderId="0" xfId="1" applyFont="1" applyFill="1" applyAlignment="1">
      <alignment vertical="center"/>
    </xf>
    <xf numFmtId="44" fontId="12" fillId="0" borderId="0" xfId="1" applyFont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9" fillId="0" borderId="0" xfId="2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NumberFormat="1" applyFont="1" applyAlignment="1">
      <alignment horizontal="center" vertical="center"/>
    </xf>
    <xf numFmtId="44" fontId="25" fillId="0" borderId="0" xfId="1" applyFont="1" applyAlignment="1">
      <alignment horizontal="center" vertical="center"/>
    </xf>
    <xf numFmtId="44" fontId="12" fillId="5" borderId="0" xfId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9" fontId="9" fillId="0" borderId="0" xfId="2" applyNumberFormat="1" applyFont="1" applyFill="1" applyAlignment="1" applyProtection="1">
      <alignment horizontal="left" vertical="center"/>
      <protection locked="0"/>
    </xf>
    <xf numFmtId="49" fontId="9" fillId="0" borderId="0" xfId="2" applyNumberFormat="1" applyFont="1" applyFill="1" applyAlignment="1">
      <alignment horizontal="left" vertical="center" wrapText="1"/>
    </xf>
    <xf numFmtId="49" fontId="9" fillId="0" borderId="0" xfId="2" applyNumberFormat="1" applyFont="1" applyFill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44" fontId="14" fillId="3" borderId="0" xfId="1" applyFont="1" applyFill="1" applyAlignment="1">
      <alignment horizontal="center"/>
    </xf>
  </cellXfs>
  <cellStyles count="13">
    <cellStyle name="20% - Accent1" xfId="2" builtinId="30"/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strike val="0"/>
        <outline val="0"/>
        <shadow val="0"/>
        <u val="none"/>
        <vertAlign val="baseline"/>
        <sz val="9"/>
        <color theme="3" tint="-0.499984740745262"/>
        <name val="InputSansCondensed"/>
        <scheme val="none"/>
      </font>
      <alignment vertical="center" textRotation="0" wrapText="0" justifyLastLine="0" shrinkToFit="0"/>
    </dxf>
    <dxf>
      <font>
        <strike val="0"/>
        <outline val="0"/>
        <shadow val="0"/>
        <u val="none"/>
        <vertAlign val="baseline"/>
        <sz val="9"/>
        <color theme="3" tint="-0.499984740745262"/>
        <name val="InputSansCondensed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3" tint="-0.499984740745262"/>
        <name val="InputSansCondensed"/>
        <scheme val="none"/>
      </font>
      <alignment vertical="center" textRotation="0" wrapText="0" justifyLastLine="0" shrinkToFit="0"/>
    </dxf>
    <dxf>
      <font>
        <strike val="0"/>
        <outline val="0"/>
        <shadow val="0"/>
        <u val="none"/>
        <vertAlign val="baseline"/>
        <sz val="9"/>
        <color theme="3" tint="-0.499984740745262"/>
        <name val="InputSansCondensed"/>
        <scheme val="none"/>
      </font>
      <fill>
        <patternFill patternType="none">
          <fgColor indexed="64"/>
          <bgColor auto="1"/>
        </patternFill>
      </fill>
      <alignment vertical="center" textRotation="0" wrapText="0" justifyLastLine="0" shrinkToFit="0"/>
    </dxf>
    <dxf>
      <font>
        <strike val="0"/>
        <outline val="0"/>
        <shadow val="0"/>
        <u val="none"/>
        <vertAlign val="baseline"/>
        <sz val="9"/>
        <color theme="3" tint="-0.499984740745262"/>
        <name val="InputSansCondensed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3" tint="-0.499984740745262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-0.499984740745262"/>
        <name val="Calibri"/>
        <scheme val="minor"/>
      </font>
      <alignment vertical="center" textRotation="0" wrapText="0" justifyLastLine="0" shrinkToFit="0"/>
    </dxf>
    <dxf>
      <font>
        <strike val="0"/>
        <outline val="0"/>
        <shadow val="0"/>
        <u val="none"/>
        <vertAlign val="baseline"/>
        <sz val="10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0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0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0"/>
        <color theme="3" tint="-0.499984740745262"/>
        <name val="Calibri"/>
        <scheme val="minor"/>
      </font>
      <alignment vertical="center" textRotation="0" wrapTex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scheme val="none"/>
      </font>
      <fill>
        <patternFill patternType="solid">
          <fgColor theme="4"/>
          <bgColor theme="4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80817</xdr:colOff>
      <xdr:row>0</xdr:row>
      <xdr:rowOff>369454</xdr:rowOff>
    </xdr:from>
    <xdr:ext cx="4136159" cy="53918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817" y="369454"/>
          <a:ext cx="4136159" cy="5391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1">
              <a:latin typeface="Avenir Book" charset="0"/>
              <a:ea typeface="Avenir Book" charset="0"/>
              <a:cs typeface="Avenir Book" charset="0"/>
            </a:rPr>
            <a:t>United Global Trade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1:J147" totalsRowShown="0" headerRowDxfId="22" dataDxfId="21" tableBorderDxfId="20">
  <autoFilter ref="A11:J14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sortState xmlns:xlrd2="http://schemas.microsoft.com/office/spreadsheetml/2017/richdata2" ref="A12:J147">
    <sortCondition ref="A14"/>
  </sortState>
  <tableColumns count="10">
    <tableColumn id="10" xr3:uid="{00000000-0010-0000-0000-00000A000000}" name="Brand" dataDxfId="19" dataCellStyle="Currency"/>
    <tableColumn id="1" xr3:uid="{00000000-0010-0000-0000-000001000000}" name="Type" dataDxfId="18"/>
    <tableColumn id="2" xr3:uid="{00000000-0010-0000-0000-000002000000}" name="Item " dataDxfId="17"/>
    <tableColumn id="3" xr3:uid="{00000000-0010-0000-0000-000003000000}" name="Description / Color" dataDxfId="16"/>
    <tableColumn id="4" xr3:uid="{00000000-0010-0000-0000-000004000000}" name="UPC" dataDxfId="15"/>
    <tableColumn id="5" xr3:uid="{00000000-0010-0000-0000-000005000000}" name="Case Pack" dataDxfId="14"/>
    <tableColumn id="6" xr3:uid="{00000000-0010-0000-0000-000006000000}" name="Unit Price" dataDxfId="13" dataCellStyle="Currency"/>
    <tableColumn id="7" xr3:uid="{00000000-0010-0000-0000-000007000000}" name="Case Price" dataDxfId="12" dataCellStyle="Currency">
      <calculatedColumnFormula>Table1[[#This Row],[Unit Price]]*Table1[[#This Row],[Case Pack]]</calculatedColumnFormula>
    </tableColumn>
    <tableColumn id="8" xr3:uid="{00000000-0010-0000-0000-000008000000}" name="Cases to Order" dataDxfId="11"/>
    <tableColumn id="9" xr3:uid="{00000000-0010-0000-0000-000009000000}" name="Total" dataDxfId="10" dataCellStyle="Currency">
      <calculatedColumnFormula>Table1[[#This Row],[Cases to Order]]*Table1[[#This Row],[Case Price]]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47"/>
  <sheetViews>
    <sheetView showGridLines="0" tabSelected="1" zoomScale="110" zoomScaleNormal="110" zoomScalePageLayoutView="110" workbookViewId="0">
      <selection activeCell="B73" sqref="B73"/>
    </sheetView>
  </sheetViews>
  <sheetFormatPr defaultColWidth="12" defaultRowHeight="12.75"/>
  <cols>
    <col min="1" max="1" width="22.33203125" bestFit="1" customWidth="1"/>
    <col min="2" max="2" width="25.1640625" bestFit="1" customWidth="1"/>
    <col min="3" max="3" width="17" style="2" customWidth="1"/>
    <col min="4" max="4" width="56.5" style="2" customWidth="1"/>
    <col min="5" max="5" width="18" style="1" customWidth="1"/>
    <col min="6" max="6" width="7.1640625" style="1" customWidth="1"/>
    <col min="7" max="7" width="12.1640625" style="1" customWidth="1"/>
    <col min="8" max="8" width="14" style="1" customWidth="1"/>
    <col min="9" max="9" width="12.1640625" style="1" customWidth="1"/>
    <col min="10" max="10" width="13.1640625" style="1" customWidth="1"/>
  </cols>
  <sheetData>
    <row r="1" spans="1:10" ht="76.150000000000006" customHeight="1" thickBot="1">
      <c r="A1" s="3"/>
      <c r="B1" s="3"/>
      <c r="C1" s="4"/>
      <c r="D1" s="4"/>
      <c r="E1" s="5"/>
      <c r="F1" s="5"/>
      <c r="G1" s="5"/>
      <c r="H1" s="5"/>
      <c r="I1" s="5"/>
      <c r="J1" s="5"/>
    </row>
    <row r="2" spans="1:10" ht="18" customHeight="1"/>
    <row r="3" spans="1:10" ht="18" customHeight="1">
      <c r="A3" s="12" t="s">
        <v>0</v>
      </c>
      <c r="B3" s="30"/>
      <c r="C3" s="20"/>
      <c r="D3" s="20"/>
      <c r="E3" s="16"/>
      <c r="F3" s="17"/>
      <c r="G3" s="17"/>
      <c r="H3" s="56" t="s">
        <v>15</v>
      </c>
      <c r="I3" s="56"/>
      <c r="J3" s="56"/>
    </row>
    <row r="4" spans="1:10" ht="18" customHeight="1">
      <c r="A4" s="12" t="s">
        <v>1</v>
      </c>
      <c r="B4" s="53"/>
      <c r="C4" s="53"/>
      <c r="D4" s="53"/>
      <c r="E4" s="18"/>
      <c r="F4" s="17"/>
      <c r="G4" s="17"/>
      <c r="H4" s="13"/>
      <c r="I4" s="13"/>
      <c r="J4" s="13"/>
    </row>
    <row r="5" spans="1:10" ht="18" customHeight="1">
      <c r="A5" s="12" t="s">
        <v>2</v>
      </c>
      <c r="B5" s="54"/>
      <c r="C5" s="55"/>
      <c r="D5" s="55"/>
      <c r="E5" s="19"/>
      <c r="F5" s="17"/>
      <c r="G5" s="17"/>
      <c r="H5" s="56" t="s">
        <v>10</v>
      </c>
      <c r="I5" s="56"/>
      <c r="J5" s="56"/>
    </row>
    <row r="6" spans="1:10" ht="18" customHeight="1">
      <c r="A6" s="12" t="s">
        <v>3</v>
      </c>
      <c r="B6" s="54"/>
      <c r="C6" s="55"/>
      <c r="D6" s="55"/>
      <c r="E6" s="19"/>
      <c r="F6" s="17"/>
      <c r="G6" s="17"/>
      <c r="H6" s="57">
        <f>SUM(Table1[Total])</f>
        <v>0</v>
      </c>
      <c r="I6" s="57"/>
      <c r="J6" s="57"/>
    </row>
    <row r="7" spans="1:10" ht="18" customHeight="1">
      <c r="A7" s="12" t="s">
        <v>16</v>
      </c>
      <c r="B7" s="20">
        <v>43466</v>
      </c>
      <c r="C7" s="31"/>
      <c r="D7" s="32"/>
      <c r="E7" s="9"/>
      <c r="F7" s="9"/>
      <c r="G7" s="17"/>
      <c r="H7" s="17"/>
      <c r="I7" s="17"/>
      <c r="J7" s="17"/>
    </row>
    <row r="8" spans="1:10" ht="18" customHeight="1">
      <c r="A8" s="14" t="s">
        <v>17</v>
      </c>
      <c r="B8" s="21">
        <v>43830</v>
      </c>
      <c r="C8" s="33"/>
      <c r="D8" s="34"/>
      <c r="E8" s="10"/>
      <c r="F8" s="10"/>
      <c r="G8" s="22"/>
      <c r="H8" s="22"/>
      <c r="I8" s="22"/>
      <c r="J8" s="22"/>
    </row>
    <row r="9" spans="1:10" ht="18" customHeight="1" thickBot="1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ht="1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40.15" customHeight="1">
      <c r="A11" s="11" t="s">
        <v>12</v>
      </c>
      <c r="B11" s="11" t="s">
        <v>11</v>
      </c>
      <c r="C11" s="11" t="s">
        <v>7</v>
      </c>
      <c r="D11" s="11" t="s">
        <v>4</v>
      </c>
      <c r="E11" s="11" t="s">
        <v>5</v>
      </c>
      <c r="F11" s="15" t="s">
        <v>13</v>
      </c>
      <c r="G11" s="15" t="s">
        <v>6</v>
      </c>
      <c r="H11" s="15" t="s">
        <v>8</v>
      </c>
      <c r="I11" s="15" t="s">
        <v>14</v>
      </c>
      <c r="J11" s="15" t="s">
        <v>9</v>
      </c>
    </row>
    <row r="12" spans="1:10" ht="15" customHeight="1">
      <c r="A12" s="47" t="s">
        <v>302</v>
      </c>
      <c r="B12" s="43" t="s">
        <v>303</v>
      </c>
      <c r="C12" s="44" t="s">
        <v>304</v>
      </c>
      <c r="D12" s="45" t="s">
        <v>305</v>
      </c>
      <c r="E12" s="46" t="s">
        <v>306</v>
      </c>
      <c r="F12" s="24">
        <v>24</v>
      </c>
      <c r="G12" s="25">
        <v>2.3625000000000003</v>
      </c>
      <c r="H12" s="26">
        <f>Table1[[#This Row],[Unit Price]]*Table1[[#This Row],[Case Pack]]</f>
        <v>56.7</v>
      </c>
      <c r="I12" s="27"/>
      <c r="J12" s="26">
        <f>Table1[[#This Row],[Cases to Order]]*Table1[[#This Row],[Case Price]]</f>
        <v>0</v>
      </c>
    </row>
    <row r="13" spans="1:10" ht="15" customHeight="1">
      <c r="A13" s="47" t="s">
        <v>302</v>
      </c>
      <c r="B13" s="43" t="s">
        <v>303</v>
      </c>
      <c r="C13" s="44" t="s">
        <v>307</v>
      </c>
      <c r="D13" s="45" t="s">
        <v>308</v>
      </c>
      <c r="E13" s="46" t="s">
        <v>309</v>
      </c>
      <c r="F13" s="24">
        <v>24</v>
      </c>
      <c r="G13" s="25">
        <v>2.3625000000000003</v>
      </c>
      <c r="H13" s="26">
        <f>Table1[[#This Row],[Unit Price]]*Table1[[#This Row],[Case Pack]]</f>
        <v>56.7</v>
      </c>
      <c r="I13" s="27"/>
      <c r="J13" s="26">
        <f>Table1[[#This Row],[Cases to Order]]*Table1[[#This Row],[Case Price]]</f>
        <v>0</v>
      </c>
    </row>
    <row r="14" spans="1:10" ht="15" customHeight="1">
      <c r="A14" s="47" t="s">
        <v>302</v>
      </c>
      <c r="B14" s="43" t="s">
        <v>303</v>
      </c>
      <c r="C14" s="44" t="s">
        <v>310</v>
      </c>
      <c r="D14" s="45" t="s">
        <v>311</v>
      </c>
      <c r="E14" s="46" t="s">
        <v>312</v>
      </c>
      <c r="F14" s="24">
        <v>24</v>
      </c>
      <c r="G14" s="25">
        <v>2.3625000000000003</v>
      </c>
      <c r="H14" s="26">
        <f>Table1[[#This Row],[Unit Price]]*Table1[[#This Row],[Case Pack]]</f>
        <v>56.7</v>
      </c>
      <c r="I14" s="27"/>
      <c r="J14" s="26">
        <f>Table1[[#This Row],[Cases to Order]]*Table1[[#This Row],[Case Price]]</f>
        <v>0</v>
      </c>
    </row>
    <row r="15" spans="1:10" ht="15" customHeight="1">
      <c r="A15" s="47" t="s">
        <v>302</v>
      </c>
      <c r="B15" s="43" t="s">
        <v>303</v>
      </c>
      <c r="C15" s="44" t="s">
        <v>313</v>
      </c>
      <c r="D15" s="45" t="s">
        <v>314</v>
      </c>
      <c r="E15" s="46" t="s">
        <v>315</v>
      </c>
      <c r="F15" s="24">
        <v>24</v>
      </c>
      <c r="G15" s="25">
        <v>2.3625000000000003</v>
      </c>
      <c r="H15" s="26">
        <f>Table1[[#This Row],[Unit Price]]*Table1[[#This Row],[Case Pack]]</f>
        <v>56.7</v>
      </c>
      <c r="I15" s="27"/>
      <c r="J15" s="26">
        <f>Table1[[#This Row],[Cases to Order]]*Table1[[#This Row],[Case Price]]</f>
        <v>0</v>
      </c>
    </row>
    <row r="16" spans="1:10" ht="15" customHeight="1">
      <c r="A16" s="47" t="s">
        <v>302</v>
      </c>
      <c r="B16" s="43" t="s">
        <v>316</v>
      </c>
      <c r="C16" s="44" t="s">
        <v>317</v>
      </c>
      <c r="D16" s="45" t="s">
        <v>318</v>
      </c>
      <c r="E16" s="46" t="s">
        <v>319</v>
      </c>
      <c r="F16" s="24">
        <v>24</v>
      </c>
      <c r="G16" s="25">
        <v>2.3625000000000003</v>
      </c>
      <c r="H16" s="26">
        <f>Table1[[#This Row],[Unit Price]]*Table1[[#This Row],[Case Pack]]</f>
        <v>56.7</v>
      </c>
      <c r="I16" s="27"/>
      <c r="J16" s="26">
        <f>Table1[[#This Row],[Cases to Order]]*Table1[[#This Row],[Case Price]]</f>
        <v>0</v>
      </c>
    </row>
    <row r="17" spans="1:10" ht="15" customHeight="1">
      <c r="A17" s="47" t="s">
        <v>302</v>
      </c>
      <c r="B17" s="43" t="s">
        <v>316</v>
      </c>
      <c r="C17" s="44" t="s">
        <v>320</v>
      </c>
      <c r="D17" s="45" t="s">
        <v>321</v>
      </c>
      <c r="E17" s="46" t="s">
        <v>322</v>
      </c>
      <c r="F17" s="24">
        <v>24</v>
      </c>
      <c r="G17" s="25">
        <v>2.3625000000000003</v>
      </c>
      <c r="H17" s="26">
        <f>Table1[[#This Row],[Unit Price]]*Table1[[#This Row],[Case Pack]]</f>
        <v>56.7</v>
      </c>
      <c r="I17" s="27"/>
      <c r="J17" s="26">
        <f>Table1[[#This Row],[Cases to Order]]*Table1[[#This Row],[Case Price]]</f>
        <v>0</v>
      </c>
    </row>
    <row r="18" spans="1:10" ht="15" customHeight="1">
      <c r="A18" s="47" t="s">
        <v>302</v>
      </c>
      <c r="B18" s="43" t="s">
        <v>316</v>
      </c>
      <c r="C18" s="44" t="s">
        <v>323</v>
      </c>
      <c r="D18" s="45" t="s">
        <v>324</v>
      </c>
      <c r="E18" s="46" t="s">
        <v>325</v>
      </c>
      <c r="F18" s="24">
        <v>24</v>
      </c>
      <c r="G18" s="25">
        <v>2.3625000000000003</v>
      </c>
      <c r="H18" s="26">
        <f>Table1[[#This Row],[Unit Price]]*Table1[[#This Row],[Case Pack]]</f>
        <v>56.7</v>
      </c>
      <c r="I18" s="27"/>
      <c r="J18" s="26">
        <f>Table1[[#This Row],[Cases to Order]]*Table1[[#This Row],[Case Price]]</f>
        <v>0</v>
      </c>
    </row>
    <row r="19" spans="1:10" ht="15" customHeight="1">
      <c r="A19" s="47" t="s">
        <v>302</v>
      </c>
      <c r="B19" s="43" t="s">
        <v>316</v>
      </c>
      <c r="C19" s="44" t="s">
        <v>326</v>
      </c>
      <c r="D19" s="45" t="s">
        <v>327</v>
      </c>
      <c r="E19" s="46" t="s">
        <v>328</v>
      </c>
      <c r="F19" s="24">
        <v>24</v>
      </c>
      <c r="G19" s="25">
        <v>2.3625000000000003</v>
      </c>
      <c r="H19" s="26">
        <f>Table1[[#This Row],[Unit Price]]*Table1[[#This Row],[Case Pack]]</f>
        <v>56.7</v>
      </c>
      <c r="I19" s="27"/>
      <c r="J19" s="26">
        <f>Table1[[#This Row],[Cases to Order]]*Table1[[#This Row],[Case Price]]</f>
        <v>0</v>
      </c>
    </row>
    <row r="20" spans="1:10" ht="15" customHeight="1">
      <c r="A20" s="47" t="s">
        <v>302</v>
      </c>
      <c r="B20" s="43" t="s">
        <v>329</v>
      </c>
      <c r="C20" s="44" t="s">
        <v>330</v>
      </c>
      <c r="D20" s="45" t="s">
        <v>331</v>
      </c>
      <c r="E20" s="46" t="s">
        <v>332</v>
      </c>
      <c r="F20" s="24">
        <v>24</v>
      </c>
      <c r="G20" s="25">
        <v>4.0500000000000007</v>
      </c>
      <c r="H20" s="26">
        <f>Table1[[#This Row],[Unit Price]]*Table1[[#This Row],[Case Pack]]</f>
        <v>97.200000000000017</v>
      </c>
      <c r="I20" s="27"/>
      <c r="J20" s="26">
        <f>Table1[[#This Row],[Cases to Order]]*Table1[[#This Row],[Case Price]]</f>
        <v>0</v>
      </c>
    </row>
    <row r="21" spans="1:10" ht="15" customHeight="1">
      <c r="A21" s="47" t="s">
        <v>302</v>
      </c>
      <c r="B21" s="43" t="s">
        <v>329</v>
      </c>
      <c r="C21" s="44" t="s">
        <v>333</v>
      </c>
      <c r="D21" s="45" t="s">
        <v>334</v>
      </c>
      <c r="E21" s="46" t="s">
        <v>335</v>
      </c>
      <c r="F21" s="24">
        <v>24</v>
      </c>
      <c r="G21" s="25">
        <v>3.375</v>
      </c>
      <c r="H21" s="26">
        <f>Table1[[#This Row],[Unit Price]]*Table1[[#This Row],[Case Pack]]</f>
        <v>81</v>
      </c>
      <c r="I21" s="27"/>
      <c r="J21" s="26">
        <f>Table1[[#This Row],[Cases to Order]]*Table1[[#This Row],[Case Price]]</f>
        <v>0</v>
      </c>
    </row>
    <row r="22" spans="1:10" ht="15" customHeight="1">
      <c r="A22" s="47" t="s">
        <v>302</v>
      </c>
      <c r="B22" s="43" t="s">
        <v>329</v>
      </c>
      <c r="C22" s="44" t="s">
        <v>336</v>
      </c>
      <c r="D22" s="45" t="s">
        <v>337</v>
      </c>
      <c r="E22" s="46" t="s">
        <v>338</v>
      </c>
      <c r="F22" s="24">
        <v>24</v>
      </c>
      <c r="G22" s="25">
        <v>4.0500000000000007</v>
      </c>
      <c r="H22" s="26">
        <f>Table1[[#This Row],[Unit Price]]*Table1[[#This Row],[Case Pack]]</f>
        <v>97.200000000000017</v>
      </c>
      <c r="I22" s="27"/>
      <c r="J22" s="26">
        <f>Table1[[#This Row],[Cases to Order]]*Table1[[#This Row],[Case Price]]</f>
        <v>0</v>
      </c>
    </row>
    <row r="23" spans="1:10" ht="15" customHeight="1">
      <c r="A23" s="47" t="s">
        <v>302</v>
      </c>
      <c r="B23" s="43" t="s">
        <v>339</v>
      </c>
      <c r="C23" s="44" t="s">
        <v>340</v>
      </c>
      <c r="D23" s="45" t="s">
        <v>341</v>
      </c>
      <c r="E23" s="46" t="s">
        <v>342</v>
      </c>
      <c r="F23" s="24">
        <v>6</v>
      </c>
      <c r="G23" s="25">
        <v>5.4</v>
      </c>
      <c r="H23" s="26">
        <f>Table1[[#This Row],[Unit Price]]*Table1[[#This Row],[Case Pack]]</f>
        <v>32.400000000000006</v>
      </c>
      <c r="I23" s="27"/>
      <c r="J23" s="26">
        <f>Table1[[#This Row],[Cases to Order]]*Table1[[#This Row],[Case Price]]</f>
        <v>0</v>
      </c>
    </row>
    <row r="24" spans="1:10" ht="15" customHeight="1">
      <c r="A24" s="47" t="s">
        <v>302</v>
      </c>
      <c r="B24" s="43" t="s">
        <v>339</v>
      </c>
      <c r="C24" s="44" t="s">
        <v>343</v>
      </c>
      <c r="D24" s="45" t="s">
        <v>344</v>
      </c>
      <c r="E24" s="46" t="s">
        <v>345</v>
      </c>
      <c r="F24" s="24">
        <v>6</v>
      </c>
      <c r="G24" s="25">
        <v>5.4</v>
      </c>
      <c r="H24" s="26">
        <f>Table1[[#This Row],[Unit Price]]*Table1[[#This Row],[Case Pack]]</f>
        <v>32.400000000000006</v>
      </c>
      <c r="I24" s="27"/>
      <c r="J24" s="26">
        <f>Table1[[#This Row],[Cases to Order]]*Table1[[#This Row],[Case Price]]</f>
        <v>0</v>
      </c>
    </row>
    <row r="25" spans="1:10" ht="15" customHeight="1">
      <c r="A25" s="47" t="s">
        <v>302</v>
      </c>
      <c r="B25" s="43" t="s">
        <v>339</v>
      </c>
      <c r="C25" s="44" t="s">
        <v>346</v>
      </c>
      <c r="D25" s="45" t="s">
        <v>347</v>
      </c>
      <c r="E25" s="46" t="s">
        <v>348</v>
      </c>
      <c r="F25" s="24">
        <v>6</v>
      </c>
      <c r="G25" s="25">
        <v>5.4</v>
      </c>
      <c r="H25" s="26">
        <f>Table1[[#This Row],[Unit Price]]*Table1[[#This Row],[Case Pack]]</f>
        <v>32.400000000000006</v>
      </c>
      <c r="I25" s="27"/>
      <c r="J25" s="26">
        <f>Table1[[#This Row],[Cases to Order]]*Table1[[#This Row],[Case Price]]</f>
        <v>0</v>
      </c>
    </row>
    <row r="26" spans="1:10" ht="15" customHeight="1">
      <c r="A26" s="47" t="s">
        <v>381</v>
      </c>
      <c r="B26" s="43" t="s">
        <v>401</v>
      </c>
      <c r="C26" s="44" t="s">
        <v>402</v>
      </c>
      <c r="D26" s="45" t="s">
        <v>403</v>
      </c>
      <c r="E26" s="46" t="s">
        <v>404</v>
      </c>
      <c r="F26" s="24">
        <v>24</v>
      </c>
      <c r="G26" s="25">
        <v>3.375</v>
      </c>
      <c r="H26" s="26">
        <f>Table1[[#This Row],[Unit Price]]*Table1[[#This Row],[Case Pack]]</f>
        <v>81</v>
      </c>
      <c r="I26" s="27"/>
      <c r="J26" s="26">
        <f>Table1[[#This Row],[Cases to Order]]*Table1[[#This Row],[Case Price]]</f>
        <v>0</v>
      </c>
    </row>
    <row r="27" spans="1:10" ht="15" customHeight="1">
      <c r="A27" s="47" t="s">
        <v>381</v>
      </c>
      <c r="B27" s="43" t="s">
        <v>401</v>
      </c>
      <c r="C27" s="44" t="s">
        <v>405</v>
      </c>
      <c r="D27" s="45" t="s">
        <v>406</v>
      </c>
      <c r="E27" s="46" t="s">
        <v>407</v>
      </c>
      <c r="F27" s="24">
        <v>24</v>
      </c>
      <c r="G27" s="25">
        <v>3.375</v>
      </c>
      <c r="H27" s="26">
        <f>Table1[[#This Row],[Unit Price]]*Table1[[#This Row],[Case Pack]]</f>
        <v>81</v>
      </c>
      <c r="I27" s="27"/>
      <c r="J27" s="26">
        <f>Table1[[#This Row],[Cases to Order]]*Table1[[#This Row],[Case Price]]</f>
        <v>0</v>
      </c>
    </row>
    <row r="28" spans="1:10" ht="15" customHeight="1">
      <c r="A28" s="47" t="s">
        <v>381</v>
      </c>
      <c r="B28" s="43" t="s">
        <v>401</v>
      </c>
      <c r="C28" s="44" t="s">
        <v>408</v>
      </c>
      <c r="D28" s="45" t="s">
        <v>409</v>
      </c>
      <c r="E28" s="46" t="s">
        <v>410</v>
      </c>
      <c r="F28" s="24">
        <v>24</v>
      </c>
      <c r="G28" s="25">
        <v>3.375</v>
      </c>
      <c r="H28" s="26">
        <f>Table1[[#This Row],[Unit Price]]*Table1[[#This Row],[Case Pack]]</f>
        <v>81</v>
      </c>
      <c r="I28" s="27"/>
      <c r="J28" s="26">
        <f>Table1[[#This Row],[Cases to Order]]*Table1[[#This Row],[Case Price]]</f>
        <v>0</v>
      </c>
    </row>
    <row r="29" spans="1:10" ht="15" customHeight="1">
      <c r="A29" s="47" t="s">
        <v>381</v>
      </c>
      <c r="B29" s="43" t="s">
        <v>401</v>
      </c>
      <c r="C29" s="44" t="s">
        <v>411</v>
      </c>
      <c r="D29" s="45" t="s">
        <v>412</v>
      </c>
      <c r="E29" s="46" t="s">
        <v>413</v>
      </c>
      <c r="F29" s="24">
        <v>24</v>
      </c>
      <c r="G29" s="25">
        <v>3.375</v>
      </c>
      <c r="H29" s="26">
        <f>Table1[[#This Row],[Unit Price]]*Table1[[#This Row],[Case Pack]]</f>
        <v>81</v>
      </c>
      <c r="I29" s="27"/>
      <c r="J29" s="26">
        <f>Table1[[#This Row],[Cases to Order]]*Table1[[#This Row],[Case Price]]</f>
        <v>0</v>
      </c>
    </row>
    <row r="30" spans="1:10" ht="15" customHeight="1">
      <c r="A30" s="47" t="s">
        <v>381</v>
      </c>
      <c r="B30" s="43" t="s">
        <v>401</v>
      </c>
      <c r="C30" s="44" t="s">
        <v>426</v>
      </c>
      <c r="D30" s="45" t="s">
        <v>427</v>
      </c>
      <c r="E30" s="46" t="s">
        <v>428</v>
      </c>
      <c r="F30" s="24">
        <v>24</v>
      </c>
      <c r="G30" s="25">
        <v>5.4</v>
      </c>
      <c r="H30" s="26">
        <f>Table1[[#This Row],[Unit Price]]*Table1[[#This Row],[Case Pack]]</f>
        <v>129.60000000000002</v>
      </c>
      <c r="I30" s="27"/>
      <c r="J30" s="26">
        <f>Table1[[#This Row],[Cases to Order]]*Table1[[#This Row],[Case Price]]</f>
        <v>0</v>
      </c>
    </row>
    <row r="31" spans="1:10" ht="15" customHeight="1">
      <c r="A31" s="47" t="s">
        <v>381</v>
      </c>
      <c r="B31" s="43" t="s">
        <v>401</v>
      </c>
      <c r="C31" s="44" t="s">
        <v>429</v>
      </c>
      <c r="D31" s="45" t="s">
        <v>430</v>
      </c>
      <c r="E31" s="46" t="s">
        <v>431</v>
      </c>
      <c r="F31" s="24">
        <v>24</v>
      </c>
      <c r="G31" s="25">
        <v>5.4</v>
      </c>
      <c r="H31" s="26">
        <f>Table1[[#This Row],[Unit Price]]*Table1[[#This Row],[Case Pack]]</f>
        <v>129.60000000000002</v>
      </c>
      <c r="I31" s="27"/>
      <c r="J31" s="26">
        <f>Table1[[#This Row],[Cases to Order]]*Table1[[#This Row],[Case Price]]</f>
        <v>0</v>
      </c>
    </row>
    <row r="32" spans="1:10" ht="15" customHeight="1">
      <c r="A32" s="47" t="s">
        <v>381</v>
      </c>
      <c r="B32" s="43" t="s">
        <v>401</v>
      </c>
      <c r="C32" s="44" t="s">
        <v>432</v>
      </c>
      <c r="D32" s="45" t="s">
        <v>433</v>
      </c>
      <c r="E32" s="46" t="s">
        <v>434</v>
      </c>
      <c r="F32" s="24">
        <v>24</v>
      </c>
      <c r="G32" s="25">
        <v>5.4</v>
      </c>
      <c r="H32" s="26">
        <f>Table1[[#This Row],[Unit Price]]*Table1[[#This Row],[Case Pack]]</f>
        <v>129.60000000000002</v>
      </c>
      <c r="I32" s="27"/>
      <c r="J32" s="26">
        <f>Table1[[#This Row],[Cases to Order]]*Table1[[#This Row],[Case Price]]</f>
        <v>0</v>
      </c>
    </row>
    <row r="33" spans="1:10" ht="15" customHeight="1">
      <c r="A33" s="47" t="s">
        <v>381</v>
      </c>
      <c r="B33" s="43" t="s">
        <v>401</v>
      </c>
      <c r="C33" s="44" t="s">
        <v>435</v>
      </c>
      <c r="D33" s="45" t="s">
        <v>436</v>
      </c>
      <c r="E33" s="46" t="s">
        <v>437</v>
      </c>
      <c r="F33" s="24">
        <v>24</v>
      </c>
      <c r="G33" s="25">
        <v>5.4</v>
      </c>
      <c r="H33" s="26">
        <f>Table1[[#This Row],[Unit Price]]*Table1[[#This Row],[Case Pack]]</f>
        <v>129.60000000000002</v>
      </c>
      <c r="I33" s="27"/>
      <c r="J33" s="26">
        <f>Table1[[#This Row],[Cases to Order]]*Table1[[#This Row],[Case Price]]</f>
        <v>0</v>
      </c>
    </row>
    <row r="34" spans="1:10" ht="15" customHeight="1">
      <c r="A34" s="47" t="s">
        <v>381</v>
      </c>
      <c r="B34" s="43" t="s">
        <v>329</v>
      </c>
      <c r="C34" s="44" t="s">
        <v>414</v>
      </c>
      <c r="D34" s="45" t="s">
        <v>415</v>
      </c>
      <c r="E34" s="46" t="s">
        <v>416</v>
      </c>
      <c r="F34" s="24">
        <v>24</v>
      </c>
      <c r="G34" s="25">
        <v>3.375</v>
      </c>
      <c r="H34" s="26">
        <f>Table1[[#This Row],[Unit Price]]*Table1[[#This Row],[Case Pack]]</f>
        <v>81</v>
      </c>
      <c r="I34" s="27"/>
      <c r="J34" s="26">
        <f>Table1[[#This Row],[Cases to Order]]*Table1[[#This Row],[Case Price]]</f>
        <v>0</v>
      </c>
    </row>
    <row r="35" spans="1:10" ht="15" customHeight="1">
      <c r="A35" s="47" t="s">
        <v>381</v>
      </c>
      <c r="B35" s="43" t="s">
        <v>329</v>
      </c>
      <c r="C35" s="44" t="s">
        <v>417</v>
      </c>
      <c r="D35" s="45" t="s">
        <v>418</v>
      </c>
      <c r="E35" s="46" t="s">
        <v>419</v>
      </c>
      <c r="F35" s="24">
        <v>24</v>
      </c>
      <c r="G35" s="25">
        <v>3.375</v>
      </c>
      <c r="H35" s="26">
        <f>Table1[[#This Row],[Unit Price]]*Table1[[#This Row],[Case Pack]]</f>
        <v>81</v>
      </c>
      <c r="I35" s="27"/>
      <c r="J35" s="26">
        <f>Table1[[#This Row],[Cases to Order]]*Table1[[#This Row],[Case Price]]</f>
        <v>0</v>
      </c>
    </row>
    <row r="36" spans="1:10" ht="15" customHeight="1">
      <c r="A36" s="47" t="s">
        <v>381</v>
      </c>
      <c r="B36" s="43" t="s">
        <v>329</v>
      </c>
      <c r="C36" s="44" t="s">
        <v>420</v>
      </c>
      <c r="D36" s="45" t="s">
        <v>421</v>
      </c>
      <c r="E36" s="46" t="s">
        <v>422</v>
      </c>
      <c r="F36" s="24">
        <v>24</v>
      </c>
      <c r="G36" s="25">
        <v>3.375</v>
      </c>
      <c r="H36" s="26">
        <f>Table1[[#This Row],[Unit Price]]*Table1[[#This Row],[Case Pack]]</f>
        <v>81</v>
      </c>
      <c r="I36" s="27"/>
      <c r="J36" s="26">
        <f>Table1[[#This Row],[Cases to Order]]*Table1[[#This Row],[Case Price]]</f>
        <v>0</v>
      </c>
    </row>
    <row r="37" spans="1:10" ht="15" customHeight="1">
      <c r="A37" s="47" t="s">
        <v>381</v>
      </c>
      <c r="B37" s="43" t="s">
        <v>329</v>
      </c>
      <c r="C37" s="44" t="s">
        <v>423</v>
      </c>
      <c r="D37" s="45" t="s">
        <v>424</v>
      </c>
      <c r="E37" s="46" t="s">
        <v>425</v>
      </c>
      <c r="F37" s="24">
        <v>24</v>
      </c>
      <c r="G37" s="25">
        <v>3.375</v>
      </c>
      <c r="H37" s="26">
        <f>Table1[[#This Row],[Unit Price]]*Table1[[#This Row],[Case Pack]]</f>
        <v>81</v>
      </c>
      <c r="I37" s="27"/>
      <c r="J37" s="26">
        <f>Table1[[#This Row],[Cases to Order]]*Table1[[#This Row],[Case Price]]</f>
        <v>0</v>
      </c>
    </row>
    <row r="38" spans="1:10" ht="15" customHeight="1">
      <c r="A38" s="47" t="s">
        <v>381</v>
      </c>
      <c r="B38" s="43" t="s">
        <v>438</v>
      </c>
      <c r="C38" s="44" t="s">
        <v>439</v>
      </c>
      <c r="D38" s="45" t="s">
        <v>440</v>
      </c>
      <c r="E38" s="46" t="s">
        <v>441</v>
      </c>
      <c r="F38" s="24">
        <v>24</v>
      </c>
      <c r="G38" s="25">
        <v>2.7</v>
      </c>
      <c r="H38" s="26">
        <f>Table1[[#This Row],[Unit Price]]*Table1[[#This Row],[Case Pack]]</f>
        <v>64.800000000000011</v>
      </c>
      <c r="I38" s="27"/>
      <c r="J38" s="26">
        <f>Table1[[#This Row],[Cases to Order]]*Table1[[#This Row],[Case Price]]</f>
        <v>0</v>
      </c>
    </row>
    <row r="39" spans="1:10" ht="15" customHeight="1">
      <c r="A39" s="47" t="s">
        <v>381</v>
      </c>
      <c r="B39" s="43" t="s">
        <v>382</v>
      </c>
      <c r="C39" s="44" t="s">
        <v>383</v>
      </c>
      <c r="D39" s="45" t="s">
        <v>384</v>
      </c>
      <c r="E39" s="46" t="s">
        <v>385</v>
      </c>
      <c r="F39" s="24">
        <v>72</v>
      </c>
      <c r="G39" s="25">
        <v>0.81</v>
      </c>
      <c r="H39" s="26">
        <f>Table1[[#This Row],[Unit Price]]*Table1[[#This Row],[Case Pack]]</f>
        <v>58.320000000000007</v>
      </c>
      <c r="I39" s="27"/>
      <c r="J39" s="26">
        <f>Table1[[#This Row],[Cases to Order]]*Table1[[#This Row],[Case Price]]</f>
        <v>0</v>
      </c>
    </row>
    <row r="40" spans="1:10" ht="15" customHeight="1">
      <c r="A40" s="47" t="s">
        <v>381</v>
      </c>
      <c r="B40" s="43" t="s">
        <v>382</v>
      </c>
      <c r="C40" s="44" t="s">
        <v>386</v>
      </c>
      <c r="D40" s="45" t="s">
        <v>387</v>
      </c>
      <c r="E40" s="46" t="s">
        <v>388</v>
      </c>
      <c r="F40" s="24">
        <v>72</v>
      </c>
      <c r="G40" s="25">
        <v>0.81</v>
      </c>
      <c r="H40" s="26">
        <f>Table1[[#This Row],[Unit Price]]*Table1[[#This Row],[Case Pack]]</f>
        <v>58.320000000000007</v>
      </c>
      <c r="I40" s="27"/>
      <c r="J40" s="26">
        <f>Table1[[#This Row],[Cases to Order]]*Table1[[#This Row],[Case Price]]</f>
        <v>0</v>
      </c>
    </row>
    <row r="41" spans="1:10" ht="15" customHeight="1">
      <c r="A41" s="47" t="s">
        <v>381</v>
      </c>
      <c r="B41" s="43" t="s">
        <v>382</v>
      </c>
      <c r="C41" s="44" t="s">
        <v>389</v>
      </c>
      <c r="D41" s="45" t="s">
        <v>390</v>
      </c>
      <c r="E41" s="46" t="s">
        <v>391</v>
      </c>
      <c r="F41" s="24">
        <v>72</v>
      </c>
      <c r="G41" s="25">
        <v>0.81</v>
      </c>
      <c r="H41" s="26">
        <f>Table1[[#This Row],[Unit Price]]*Table1[[#This Row],[Case Pack]]</f>
        <v>58.320000000000007</v>
      </c>
      <c r="I41" s="27"/>
      <c r="J41" s="26">
        <f>Table1[[#This Row],[Cases to Order]]*Table1[[#This Row],[Case Price]]</f>
        <v>0</v>
      </c>
    </row>
    <row r="42" spans="1:10" ht="15" customHeight="1">
      <c r="A42" s="47" t="s">
        <v>381</v>
      </c>
      <c r="B42" s="43" t="s">
        <v>382</v>
      </c>
      <c r="C42" s="44" t="s">
        <v>392</v>
      </c>
      <c r="D42" s="45" t="s">
        <v>393</v>
      </c>
      <c r="E42" s="46" t="s">
        <v>394</v>
      </c>
      <c r="F42" s="24">
        <v>72</v>
      </c>
      <c r="G42" s="25">
        <v>0.81</v>
      </c>
      <c r="H42" s="26">
        <f>Table1[[#This Row],[Unit Price]]*Table1[[#This Row],[Case Pack]]</f>
        <v>58.320000000000007</v>
      </c>
      <c r="I42" s="27"/>
      <c r="J42" s="26">
        <f>Table1[[#This Row],[Cases to Order]]*Table1[[#This Row],[Case Price]]</f>
        <v>0</v>
      </c>
    </row>
    <row r="43" spans="1:10" ht="15" customHeight="1">
      <c r="A43" s="47" t="s">
        <v>381</v>
      </c>
      <c r="B43" s="43" t="s">
        <v>382</v>
      </c>
      <c r="C43" s="44" t="s">
        <v>395</v>
      </c>
      <c r="D43" s="45" t="s">
        <v>396</v>
      </c>
      <c r="E43" s="46" t="s">
        <v>397</v>
      </c>
      <c r="F43" s="24">
        <v>72</v>
      </c>
      <c r="G43" s="25">
        <v>0.81</v>
      </c>
      <c r="H43" s="26">
        <f>Table1[[#This Row],[Unit Price]]*Table1[[#This Row],[Case Pack]]</f>
        <v>58.320000000000007</v>
      </c>
      <c r="I43" s="27"/>
      <c r="J43" s="26">
        <f>Table1[[#This Row],[Cases to Order]]*Table1[[#This Row],[Case Price]]</f>
        <v>0</v>
      </c>
    </row>
    <row r="44" spans="1:10" ht="15" customHeight="1">
      <c r="A44" s="47" t="s">
        <v>381</v>
      </c>
      <c r="B44" s="43" t="s">
        <v>382</v>
      </c>
      <c r="C44" s="44" t="s">
        <v>398</v>
      </c>
      <c r="D44" s="45" t="s">
        <v>399</v>
      </c>
      <c r="E44" s="46" t="s">
        <v>400</v>
      </c>
      <c r="F44" s="24">
        <v>72</v>
      </c>
      <c r="G44" s="25">
        <v>0.81</v>
      </c>
      <c r="H44" s="26">
        <f>Table1[[#This Row],[Unit Price]]*Table1[[#This Row],[Case Pack]]</f>
        <v>58.320000000000007</v>
      </c>
      <c r="I44" s="27"/>
      <c r="J44" s="26">
        <f>Table1[[#This Row],[Cases to Order]]*Table1[[#This Row],[Case Price]]</f>
        <v>0</v>
      </c>
    </row>
    <row r="45" spans="1:10" ht="15" customHeight="1">
      <c r="A45" s="6" t="s">
        <v>240</v>
      </c>
      <c r="B45" s="35" t="s">
        <v>109</v>
      </c>
      <c r="C45" s="36" t="s">
        <v>110</v>
      </c>
      <c r="D45" s="37" t="s">
        <v>111</v>
      </c>
      <c r="E45" s="38" t="s">
        <v>76</v>
      </c>
      <c r="F45" s="24">
        <v>96</v>
      </c>
      <c r="G45" s="25">
        <v>3.5775000000000001</v>
      </c>
      <c r="H45" s="26">
        <f>Table1[[#This Row],[Unit Price]]*Table1[[#This Row],[Case Pack]]</f>
        <v>343.44</v>
      </c>
      <c r="I45" s="27"/>
      <c r="J45" s="26">
        <f>Table1[[#This Row],[Cases to Order]]*Table1[[#This Row],[Case Price]]</f>
        <v>0</v>
      </c>
    </row>
    <row r="46" spans="1:10" ht="15" customHeight="1">
      <c r="A46" s="6" t="s">
        <v>240</v>
      </c>
      <c r="B46" s="35" t="s">
        <v>109</v>
      </c>
      <c r="C46" s="36" t="s">
        <v>130</v>
      </c>
      <c r="D46" s="37" t="s">
        <v>131</v>
      </c>
      <c r="E46" s="38" t="s">
        <v>77</v>
      </c>
      <c r="F46" s="24">
        <v>96</v>
      </c>
      <c r="G46" s="25">
        <v>3.5775000000000001</v>
      </c>
      <c r="H46" s="26">
        <f>Table1[[#This Row],[Unit Price]]*Table1[[#This Row],[Case Pack]]</f>
        <v>343.44</v>
      </c>
      <c r="I46" s="27"/>
      <c r="J46" s="26">
        <f>Table1[[#This Row],[Cases to Order]]*Table1[[#This Row],[Case Price]]</f>
        <v>0</v>
      </c>
    </row>
    <row r="47" spans="1:10" ht="15" customHeight="1">
      <c r="A47" s="6" t="s">
        <v>240</v>
      </c>
      <c r="B47" s="35" t="s">
        <v>109</v>
      </c>
      <c r="C47" s="36" t="s">
        <v>132</v>
      </c>
      <c r="D47" s="37" t="s">
        <v>133</v>
      </c>
      <c r="E47" s="38" t="s">
        <v>78</v>
      </c>
      <c r="F47" s="24">
        <v>96</v>
      </c>
      <c r="G47" s="25">
        <v>3.5775000000000001</v>
      </c>
      <c r="H47" s="26">
        <f>Table1[[#This Row],[Unit Price]]*Table1[[#This Row],[Case Pack]]</f>
        <v>343.44</v>
      </c>
      <c r="I47" s="27"/>
      <c r="J47" s="26">
        <f>Table1[[#This Row],[Cases to Order]]*Table1[[#This Row],[Case Price]]</f>
        <v>0</v>
      </c>
    </row>
    <row r="48" spans="1:10" ht="15" customHeight="1">
      <c r="A48" s="6" t="s">
        <v>240</v>
      </c>
      <c r="B48" s="35" t="s">
        <v>109</v>
      </c>
      <c r="C48" s="36" t="s">
        <v>134</v>
      </c>
      <c r="D48" s="37" t="s">
        <v>135</v>
      </c>
      <c r="E48" s="38" t="s">
        <v>79</v>
      </c>
      <c r="F48" s="24">
        <v>96</v>
      </c>
      <c r="G48" s="25">
        <v>3.5775000000000001</v>
      </c>
      <c r="H48" s="26">
        <f>Table1[[#This Row],[Unit Price]]*Table1[[#This Row],[Case Pack]]</f>
        <v>343.44</v>
      </c>
      <c r="I48" s="27"/>
      <c r="J48" s="26">
        <f>Table1[[#This Row],[Cases to Order]]*Table1[[#This Row],[Case Price]]</f>
        <v>0</v>
      </c>
    </row>
    <row r="49" spans="1:10" ht="15" customHeight="1">
      <c r="A49" s="6" t="s">
        <v>240</v>
      </c>
      <c r="B49" s="35" t="s">
        <v>109</v>
      </c>
      <c r="C49" s="36" t="s">
        <v>136</v>
      </c>
      <c r="D49" s="37" t="s">
        <v>137</v>
      </c>
      <c r="E49" s="38" t="s">
        <v>80</v>
      </c>
      <c r="F49" s="24">
        <v>96</v>
      </c>
      <c r="G49" s="25">
        <v>3.5775000000000001</v>
      </c>
      <c r="H49" s="26">
        <f>Table1[[#This Row],[Unit Price]]*Table1[[#This Row],[Case Pack]]</f>
        <v>343.44</v>
      </c>
      <c r="I49" s="27"/>
      <c r="J49" s="26">
        <f>Table1[[#This Row],[Cases to Order]]*Table1[[#This Row],[Case Price]]</f>
        <v>0</v>
      </c>
    </row>
    <row r="50" spans="1:10" ht="15" customHeight="1">
      <c r="A50" s="6" t="s">
        <v>240</v>
      </c>
      <c r="B50" s="35" t="s">
        <v>109</v>
      </c>
      <c r="C50" s="36" t="s">
        <v>138</v>
      </c>
      <c r="D50" s="37" t="s">
        <v>139</v>
      </c>
      <c r="E50" s="38" t="s">
        <v>81</v>
      </c>
      <c r="F50" s="24">
        <v>96</v>
      </c>
      <c r="G50" s="25">
        <v>3.8475000000000006</v>
      </c>
      <c r="H50" s="26">
        <f>Table1[[#This Row],[Unit Price]]*Table1[[#This Row],[Case Pack]]</f>
        <v>369.36000000000007</v>
      </c>
      <c r="I50" s="27"/>
      <c r="J50" s="26">
        <f>Table1[[#This Row],[Cases to Order]]*Table1[[#This Row],[Case Price]]</f>
        <v>0</v>
      </c>
    </row>
    <row r="51" spans="1:10" ht="15" customHeight="1">
      <c r="A51" s="6" t="s">
        <v>240</v>
      </c>
      <c r="B51" s="35" t="s">
        <v>109</v>
      </c>
      <c r="C51" s="36" t="s">
        <v>140</v>
      </c>
      <c r="D51" s="37" t="s">
        <v>141</v>
      </c>
      <c r="E51" s="38" t="s">
        <v>82</v>
      </c>
      <c r="F51" s="24">
        <v>96</v>
      </c>
      <c r="G51" s="25">
        <v>3.5775000000000001</v>
      </c>
      <c r="H51" s="26">
        <f>Table1[[#This Row],[Unit Price]]*Table1[[#This Row],[Case Pack]]</f>
        <v>343.44</v>
      </c>
      <c r="I51" s="27"/>
      <c r="J51" s="26">
        <f>Table1[[#This Row],[Cases to Order]]*Table1[[#This Row],[Case Price]]</f>
        <v>0</v>
      </c>
    </row>
    <row r="52" spans="1:10" ht="15" customHeight="1">
      <c r="A52" s="6" t="s">
        <v>240</v>
      </c>
      <c r="B52" s="35" t="s">
        <v>109</v>
      </c>
      <c r="C52" s="36" t="s">
        <v>142</v>
      </c>
      <c r="D52" s="37" t="s">
        <v>143</v>
      </c>
      <c r="E52" s="38" t="s">
        <v>83</v>
      </c>
      <c r="F52" s="24">
        <v>96</v>
      </c>
      <c r="G52" s="25">
        <v>3.5775000000000001</v>
      </c>
      <c r="H52" s="26">
        <f>Table1[[#This Row],[Unit Price]]*Table1[[#This Row],[Case Pack]]</f>
        <v>343.44</v>
      </c>
      <c r="I52" s="27"/>
      <c r="J52" s="26">
        <f>Table1[[#This Row],[Cases to Order]]*Table1[[#This Row],[Case Price]]</f>
        <v>0</v>
      </c>
    </row>
    <row r="53" spans="1:10" ht="15" customHeight="1">
      <c r="A53" s="6" t="s">
        <v>240</v>
      </c>
      <c r="B53" s="35" t="s">
        <v>109</v>
      </c>
      <c r="C53" s="36" t="s">
        <v>144</v>
      </c>
      <c r="D53" s="37" t="s">
        <v>145</v>
      </c>
      <c r="E53" s="38" t="s">
        <v>84</v>
      </c>
      <c r="F53" s="24">
        <v>96</v>
      </c>
      <c r="G53" s="25">
        <v>3.5775000000000001</v>
      </c>
      <c r="H53" s="26">
        <f>Table1[[#This Row],[Unit Price]]*Table1[[#This Row],[Case Pack]]</f>
        <v>343.44</v>
      </c>
      <c r="I53" s="27"/>
      <c r="J53" s="26">
        <f>Table1[[#This Row],[Cases to Order]]*Table1[[#This Row],[Case Price]]</f>
        <v>0</v>
      </c>
    </row>
    <row r="54" spans="1:10" ht="15" customHeight="1">
      <c r="A54" s="6" t="s">
        <v>240</v>
      </c>
      <c r="B54" s="35" t="s">
        <v>109</v>
      </c>
      <c r="C54" s="36" t="s">
        <v>146</v>
      </c>
      <c r="D54" s="37" t="s">
        <v>147</v>
      </c>
      <c r="E54" s="38" t="s">
        <v>85</v>
      </c>
      <c r="F54" s="24">
        <v>96</v>
      </c>
      <c r="G54" s="25">
        <v>3.5775000000000001</v>
      </c>
      <c r="H54" s="26">
        <f>Table1[[#This Row],[Unit Price]]*Table1[[#This Row],[Case Pack]]</f>
        <v>343.44</v>
      </c>
      <c r="I54" s="27"/>
      <c r="J54" s="26">
        <f>Table1[[#This Row],[Cases to Order]]*Table1[[#This Row],[Case Price]]</f>
        <v>0</v>
      </c>
    </row>
    <row r="55" spans="1:10" ht="15" customHeight="1">
      <c r="A55" s="6" t="s">
        <v>240</v>
      </c>
      <c r="B55" s="35" t="s">
        <v>109</v>
      </c>
      <c r="C55" s="36" t="s">
        <v>148</v>
      </c>
      <c r="D55" s="37" t="s">
        <v>149</v>
      </c>
      <c r="E55" s="38" t="s">
        <v>86</v>
      </c>
      <c r="F55" s="24">
        <v>96</v>
      </c>
      <c r="G55" s="25">
        <v>3.5775000000000001</v>
      </c>
      <c r="H55" s="26">
        <f>Table1[[#This Row],[Unit Price]]*Table1[[#This Row],[Case Pack]]</f>
        <v>343.44</v>
      </c>
      <c r="I55" s="27"/>
      <c r="J55" s="26">
        <f>Table1[[#This Row],[Cases to Order]]*Table1[[#This Row],[Case Price]]</f>
        <v>0</v>
      </c>
    </row>
    <row r="56" spans="1:10" ht="15" customHeight="1">
      <c r="A56" s="6" t="s">
        <v>240</v>
      </c>
      <c r="B56" s="35" t="s">
        <v>109</v>
      </c>
      <c r="C56" s="36" t="s">
        <v>150</v>
      </c>
      <c r="D56" s="37" t="s">
        <v>151</v>
      </c>
      <c r="E56" s="38" t="s">
        <v>87</v>
      </c>
      <c r="F56" s="24">
        <v>96</v>
      </c>
      <c r="G56" s="25">
        <v>3.5775000000000001</v>
      </c>
      <c r="H56" s="26">
        <f>Table1[[#This Row],[Unit Price]]*Table1[[#This Row],[Case Pack]]</f>
        <v>343.44</v>
      </c>
      <c r="I56" s="27"/>
      <c r="J56" s="26">
        <f>Table1[[#This Row],[Cases to Order]]*Table1[[#This Row],[Case Price]]</f>
        <v>0</v>
      </c>
    </row>
    <row r="57" spans="1:10" ht="15" customHeight="1">
      <c r="A57" s="6" t="s">
        <v>240</v>
      </c>
      <c r="B57" s="35" t="s">
        <v>109</v>
      </c>
      <c r="C57" s="36" t="s">
        <v>152</v>
      </c>
      <c r="D57" s="37" t="s">
        <v>153</v>
      </c>
      <c r="E57" s="38" t="s">
        <v>154</v>
      </c>
      <c r="F57" s="24">
        <v>96</v>
      </c>
      <c r="G57" s="25">
        <v>3.5775000000000001</v>
      </c>
      <c r="H57" s="26">
        <f>Table1[[#This Row],[Unit Price]]*Table1[[#This Row],[Case Pack]]</f>
        <v>343.44</v>
      </c>
      <c r="I57" s="27"/>
      <c r="J57" s="26">
        <f>Table1[[#This Row],[Cases to Order]]*Table1[[#This Row],[Case Price]]</f>
        <v>0</v>
      </c>
    </row>
    <row r="58" spans="1:10" ht="15" customHeight="1">
      <c r="A58" s="6" t="s">
        <v>240</v>
      </c>
      <c r="B58" s="39" t="s">
        <v>109</v>
      </c>
      <c r="C58" s="40" t="s">
        <v>155</v>
      </c>
      <c r="D58" s="41" t="s">
        <v>156</v>
      </c>
      <c r="E58" s="42" t="s">
        <v>88</v>
      </c>
      <c r="F58" s="24">
        <v>96</v>
      </c>
      <c r="G58" s="25">
        <v>3.8475000000000006</v>
      </c>
      <c r="H58" s="26">
        <f>Table1[[#This Row],[Unit Price]]*Table1[[#This Row],[Case Pack]]</f>
        <v>369.36000000000007</v>
      </c>
      <c r="I58" s="27"/>
      <c r="J58" s="26">
        <f>Table1[[#This Row],[Cases to Order]]*Table1[[#This Row],[Case Price]]</f>
        <v>0</v>
      </c>
    </row>
    <row r="59" spans="1:10" ht="15" customHeight="1">
      <c r="A59" s="6" t="s">
        <v>240</v>
      </c>
      <c r="B59" s="43" t="s">
        <v>109</v>
      </c>
      <c r="C59" s="44" t="s">
        <v>241</v>
      </c>
      <c r="D59" s="45" t="s">
        <v>242</v>
      </c>
      <c r="E59" s="46" t="s">
        <v>243</v>
      </c>
      <c r="F59" s="24">
        <v>24</v>
      </c>
      <c r="G59" s="48">
        <v>3.8475000000000006</v>
      </c>
      <c r="H59" s="26">
        <f>Table1[[#This Row],[Unit Price]]*Table1[[#This Row],[Case Pack]]</f>
        <v>92.340000000000018</v>
      </c>
      <c r="I59" s="27"/>
      <c r="J59" s="26">
        <f>Table1[[#This Row],[Cases to Order]]*Table1[[#This Row],[Case Price]]</f>
        <v>0</v>
      </c>
    </row>
    <row r="60" spans="1:10" ht="15" customHeight="1">
      <c r="A60" s="6" t="s">
        <v>240</v>
      </c>
      <c r="B60" s="43" t="s">
        <v>109</v>
      </c>
      <c r="C60" s="44" t="s">
        <v>244</v>
      </c>
      <c r="D60" s="45" t="s">
        <v>245</v>
      </c>
      <c r="E60" s="46" t="s">
        <v>246</v>
      </c>
      <c r="F60" s="24">
        <v>24</v>
      </c>
      <c r="G60" s="48">
        <v>3.8475000000000006</v>
      </c>
      <c r="H60" s="26">
        <f>Table1[[#This Row],[Unit Price]]*Table1[[#This Row],[Case Pack]]</f>
        <v>92.340000000000018</v>
      </c>
      <c r="I60" s="27"/>
      <c r="J60" s="26">
        <f>Table1[[#This Row],[Cases to Order]]*Table1[[#This Row],[Case Price]]</f>
        <v>0</v>
      </c>
    </row>
    <row r="61" spans="1:10" ht="15" customHeight="1">
      <c r="A61" s="6" t="s">
        <v>240</v>
      </c>
      <c r="B61" s="43" t="s">
        <v>109</v>
      </c>
      <c r="C61" s="44" t="s">
        <v>247</v>
      </c>
      <c r="D61" s="45" t="s">
        <v>248</v>
      </c>
      <c r="E61" s="46" t="s">
        <v>249</v>
      </c>
      <c r="F61" s="24">
        <v>24</v>
      </c>
      <c r="G61" s="48">
        <v>3.8475000000000006</v>
      </c>
      <c r="H61" s="26">
        <f>Table1[[#This Row],[Unit Price]]*Table1[[#This Row],[Case Pack]]</f>
        <v>92.340000000000018</v>
      </c>
      <c r="I61" s="27"/>
      <c r="J61" s="26">
        <f>Table1[[#This Row],[Cases to Order]]*Table1[[#This Row],[Case Price]]</f>
        <v>0</v>
      </c>
    </row>
    <row r="62" spans="1:10" ht="15" customHeight="1">
      <c r="A62" s="6" t="s">
        <v>240</v>
      </c>
      <c r="B62" s="43" t="s">
        <v>109</v>
      </c>
      <c r="C62" s="44" t="s">
        <v>250</v>
      </c>
      <c r="D62" s="45" t="s">
        <v>251</v>
      </c>
      <c r="E62" s="46" t="s">
        <v>252</v>
      </c>
      <c r="F62" s="24">
        <v>24</v>
      </c>
      <c r="G62" s="48">
        <v>3.8475000000000006</v>
      </c>
      <c r="H62" s="26">
        <f>Table1[[#This Row],[Unit Price]]*Table1[[#This Row],[Case Pack]]</f>
        <v>92.340000000000018</v>
      </c>
      <c r="I62" s="27"/>
      <c r="J62" s="26">
        <f>Table1[[#This Row],[Cases to Order]]*Table1[[#This Row],[Case Price]]</f>
        <v>0</v>
      </c>
    </row>
    <row r="63" spans="1:10" ht="15" customHeight="1">
      <c r="A63" s="6" t="s">
        <v>240</v>
      </c>
      <c r="B63" s="43" t="s">
        <v>109</v>
      </c>
      <c r="C63" s="44" t="s">
        <v>253</v>
      </c>
      <c r="D63" s="45" t="s">
        <v>254</v>
      </c>
      <c r="E63" s="46" t="s">
        <v>255</v>
      </c>
      <c r="F63" s="24">
        <v>24</v>
      </c>
      <c r="G63" s="48">
        <v>3.8475000000000006</v>
      </c>
      <c r="H63" s="26">
        <f>Table1[[#This Row],[Unit Price]]*Table1[[#This Row],[Case Pack]]</f>
        <v>92.340000000000018</v>
      </c>
      <c r="I63" s="27"/>
      <c r="J63" s="26">
        <f>Table1[[#This Row],[Cases to Order]]*Table1[[#This Row],[Case Price]]</f>
        <v>0</v>
      </c>
    </row>
    <row r="64" spans="1:10" ht="15" customHeight="1">
      <c r="A64" s="6" t="s">
        <v>240</v>
      </c>
      <c r="B64" s="43" t="s">
        <v>109</v>
      </c>
      <c r="C64" s="44" t="s">
        <v>256</v>
      </c>
      <c r="D64" s="45" t="s">
        <v>257</v>
      </c>
      <c r="E64" s="46" t="s">
        <v>258</v>
      </c>
      <c r="F64" s="24">
        <v>24</v>
      </c>
      <c r="G64" s="48">
        <v>3.8475000000000006</v>
      </c>
      <c r="H64" s="26">
        <f>Table1[[#This Row],[Unit Price]]*Table1[[#This Row],[Case Pack]]</f>
        <v>92.340000000000018</v>
      </c>
      <c r="I64" s="27"/>
      <c r="J64" s="26">
        <f>Table1[[#This Row],[Cases to Order]]*Table1[[#This Row],[Case Price]]</f>
        <v>0</v>
      </c>
    </row>
    <row r="65" spans="1:10" ht="15" customHeight="1">
      <c r="A65" s="6" t="s">
        <v>240</v>
      </c>
      <c r="B65" s="43" t="s">
        <v>109</v>
      </c>
      <c r="C65" s="44" t="s">
        <v>259</v>
      </c>
      <c r="D65" s="45" t="s">
        <v>260</v>
      </c>
      <c r="E65" s="46" t="s">
        <v>261</v>
      </c>
      <c r="F65" s="24">
        <v>24</v>
      </c>
      <c r="G65" s="25">
        <v>3.5775000000000001</v>
      </c>
      <c r="H65" s="26">
        <f>Table1[[#This Row],[Unit Price]]*Table1[[#This Row],[Case Pack]]</f>
        <v>85.86</v>
      </c>
      <c r="I65" s="27"/>
      <c r="J65" s="26">
        <f>Table1[[#This Row],[Cases to Order]]*Table1[[#This Row],[Case Price]]</f>
        <v>0</v>
      </c>
    </row>
    <row r="66" spans="1:10" ht="15" customHeight="1">
      <c r="A66" s="6" t="s">
        <v>240</v>
      </c>
      <c r="B66" s="43" t="s">
        <v>109</v>
      </c>
      <c r="C66" s="44" t="s">
        <v>262</v>
      </c>
      <c r="D66" s="45" t="s">
        <v>263</v>
      </c>
      <c r="E66" s="46" t="s">
        <v>264</v>
      </c>
      <c r="F66" s="24">
        <v>24</v>
      </c>
      <c r="G66" s="25">
        <v>3.5775000000000001</v>
      </c>
      <c r="H66" s="26">
        <f>Table1[[#This Row],[Unit Price]]*Table1[[#This Row],[Case Pack]]</f>
        <v>85.86</v>
      </c>
      <c r="I66" s="27"/>
      <c r="J66" s="26">
        <f>Table1[[#This Row],[Cases to Order]]*Table1[[#This Row],[Case Price]]</f>
        <v>0</v>
      </c>
    </row>
    <row r="67" spans="1:10" ht="15" customHeight="1">
      <c r="A67" s="6" t="s">
        <v>240</v>
      </c>
      <c r="B67" s="43" t="s">
        <v>109</v>
      </c>
      <c r="C67" s="44" t="s">
        <v>265</v>
      </c>
      <c r="D67" s="45" t="s">
        <v>266</v>
      </c>
      <c r="E67" s="46" t="s">
        <v>267</v>
      </c>
      <c r="F67" s="24">
        <v>24</v>
      </c>
      <c r="G67" s="25">
        <v>3.5775000000000001</v>
      </c>
      <c r="H67" s="26">
        <f>Table1[[#This Row],[Unit Price]]*Table1[[#This Row],[Case Pack]]</f>
        <v>85.86</v>
      </c>
      <c r="I67" s="27"/>
      <c r="J67" s="26">
        <f>Table1[[#This Row],[Cases to Order]]*Table1[[#This Row],[Case Price]]</f>
        <v>0</v>
      </c>
    </row>
    <row r="68" spans="1:10" ht="15" customHeight="1">
      <c r="A68" s="6" t="s">
        <v>240</v>
      </c>
      <c r="B68" s="43" t="s">
        <v>109</v>
      </c>
      <c r="C68" s="44" t="s">
        <v>268</v>
      </c>
      <c r="D68" s="45" t="s">
        <v>269</v>
      </c>
      <c r="E68" s="46" t="s">
        <v>270</v>
      </c>
      <c r="F68" s="24">
        <v>24</v>
      </c>
      <c r="G68" s="25">
        <v>3.5775000000000001</v>
      </c>
      <c r="H68" s="26">
        <f>Table1[[#This Row],[Unit Price]]*Table1[[#This Row],[Case Pack]]</f>
        <v>85.86</v>
      </c>
      <c r="I68" s="27"/>
      <c r="J68" s="26">
        <f>Table1[[#This Row],[Cases to Order]]*Table1[[#This Row],[Case Price]]</f>
        <v>0</v>
      </c>
    </row>
    <row r="69" spans="1:10" ht="15" customHeight="1">
      <c r="A69" s="6" t="s">
        <v>240</v>
      </c>
      <c r="B69" s="43" t="s">
        <v>109</v>
      </c>
      <c r="C69" s="44" t="s">
        <v>271</v>
      </c>
      <c r="D69" s="45" t="s">
        <v>272</v>
      </c>
      <c r="E69" s="46" t="s">
        <v>273</v>
      </c>
      <c r="F69" s="24">
        <v>24</v>
      </c>
      <c r="G69" s="25">
        <v>3.5775000000000001</v>
      </c>
      <c r="H69" s="26">
        <f>Table1[[#This Row],[Unit Price]]*Table1[[#This Row],[Case Pack]]</f>
        <v>85.86</v>
      </c>
      <c r="I69" s="27"/>
      <c r="J69" s="26">
        <f>Table1[[#This Row],[Cases to Order]]*Table1[[#This Row],[Case Price]]</f>
        <v>0</v>
      </c>
    </row>
    <row r="70" spans="1:10" ht="15" customHeight="1">
      <c r="A70" s="6" t="s">
        <v>240</v>
      </c>
      <c r="B70" s="43" t="s">
        <v>109</v>
      </c>
      <c r="C70" s="44" t="s">
        <v>274</v>
      </c>
      <c r="D70" s="45" t="s">
        <v>275</v>
      </c>
      <c r="E70" s="46" t="s">
        <v>276</v>
      </c>
      <c r="F70" s="24">
        <v>24</v>
      </c>
      <c r="G70" s="25">
        <v>3.5775000000000001</v>
      </c>
      <c r="H70" s="26">
        <f>Table1[[#This Row],[Unit Price]]*Table1[[#This Row],[Case Pack]]</f>
        <v>85.86</v>
      </c>
      <c r="I70" s="27"/>
      <c r="J70" s="26">
        <f>Table1[[#This Row],[Cases to Order]]*Table1[[#This Row],[Case Price]]</f>
        <v>0</v>
      </c>
    </row>
    <row r="71" spans="1:10" ht="15" customHeight="1">
      <c r="A71" s="6" t="s">
        <v>240</v>
      </c>
      <c r="B71" s="43" t="s">
        <v>109</v>
      </c>
      <c r="C71" s="44" t="s">
        <v>277</v>
      </c>
      <c r="D71" s="45" t="s">
        <v>278</v>
      </c>
      <c r="E71" s="46" t="s">
        <v>279</v>
      </c>
      <c r="F71" s="24">
        <v>24</v>
      </c>
      <c r="G71" s="25">
        <v>3.5775000000000001</v>
      </c>
      <c r="H71" s="26">
        <f>Table1[[#This Row],[Unit Price]]*Table1[[#This Row],[Case Pack]]</f>
        <v>85.86</v>
      </c>
      <c r="I71" s="27"/>
      <c r="J71" s="26">
        <f>Table1[[#This Row],[Cases to Order]]*Table1[[#This Row],[Case Price]]</f>
        <v>0</v>
      </c>
    </row>
    <row r="72" spans="1:10" ht="15" customHeight="1">
      <c r="A72" s="6" t="s">
        <v>240</v>
      </c>
      <c r="B72" s="43" t="s">
        <v>109</v>
      </c>
      <c r="C72" s="44" t="s">
        <v>280</v>
      </c>
      <c r="D72" s="45" t="s">
        <v>281</v>
      </c>
      <c r="E72" s="46" t="s">
        <v>282</v>
      </c>
      <c r="F72" s="24">
        <v>24</v>
      </c>
      <c r="G72" s="25">
        <v>3.8475000000000006</v>
      </c>
      <c r="H72" s="26">
        <f>Table1[[#This Row],[Unit Price]]*Table1[[#This Row],[Case Pack]]</f>
        <v>92.340000000000018</v>
      </c>
      <c r="I72" s="27"/>
      <c r="J72" s="26">
        <f>Table1[[#This Row],[Cases to Order]]*Table1[[#This Row],[Case Price]]</f>
        <v>0</v>
      </c>
    </row>
    <row r="73" spans="1:10" ht="15" customHeight="1">
      <c r="A73" s="6" t="s">
        <v>240</v>
      </c>
      <c r="B73" s="43" t="s">
        <v>283</v>
      </c>
      <c r="C73" s="52" t="s">
        <v>284</v>
      </c>
      <c r="D73" s="45" t="s">
        <v>285</v>
      </c>
      <c r="E73" s="46" t="s">
        <v>286</v>
      </c>
      <c r="F73" s="24">
        <v>24</v>
      </c>
      <c r="G73" s="25">
        <v>3.375</v>
      </c>
      <c r="H73" s="26">
        <f>Table1[[#This Row],[Unit Price]]*Table1[[#This Row],[Case Pack]]</f>
        <v>81</v>
      </c>
      <c r="I73" s="27"/>
      <c r="J73" s="26">
        <f>Table1[[#This Row],[Cases to Order]]*Table1[[#This Row],[Case Price]]</f>
        <v>0</v>
      </c>
    </row>
    <row r="74" spans="1:10" ht="15" customHeight="1">
      <c r="A74" s="6" t="s">
        <v>240</v>
      </c>
      <c r="B74" s="43" t="s">
        <v>283</v>
      </c>
      <c r="C74" s="52" t="s">
        <v>287</v>
      </c>
      <c r="D74" s="45" t="s">
        <v>288</v>
      </c>
      <c r="E74" s="46" t="s">
        <v>289</v>
      </c>
      <c r="F74" s="24">
        <v>24</v>
      </c>
      <c r="G74" s="25">
        <v>3.375</v>
      </c>
      <c r="H74" s="26">
        <f>Table1[[#This Row],[Unit Price]]*Table1[[#This Row],[Case Pack]]</f>
        <v>81</v>
      </c>
      <c r="I74" s="27"/>
      <c r="J74" s="26">
        <f>Table1[[#This Row],[Cases to Order]]*Table1[[#This Row],[Case Price]]</f>
        <v>0</v>
      </c>
    </row>
    <row r="75" spans="1:10" ht="15" customHeight="1">
      <c r="A75" s="6" t="s">
        <v>240</v>
      </c>
      <c r="B75" s="43" t="s">
        <v>283</v>
      </c>
      <c r="C75" s="52" t="s">
        <v>290</v>
      </c>
      <c r="D75" s="45" t="s">
        <v>291</v>
      </c>
      <c r="E75" s="46" t="s">
        <v>292</v>
      </c>
      <c r="F75" s="24">
        <v>24</v>
      </c>
      <c r="G75" s="25">
        <v>3.375</v>
      </c>
      <c r="H75" s="26">
        <f>Table1[[#This Row],[Unit Price]]*Table1[[#This Row],[Case Pack]]</f>
        <v>81</v>
      </c>
      <c r="I75" s="27"/>
      <c r="J75" s="26">
        <f>Table1[[#This Row],[Cases to Order]]*Table1[[#This Row],[Case Price]]</f>
        <v>0</v>
      </c>
    </row>
    <row r="76" spans="1:10" ht="15" customHeight="1">
      <c r="A76" s="6" t="s">
        <v>240</v>
      </c>
      <c r="B76" s="43" t="s">
        <v>283</v>
      </c>
      <c r="C76" s="52" t="s">
        <v>293</v>
      </c>
      <c r="D76" s="45" t="s">
        <v>294</v>
      </c>
      <c r="E76" s="46" t="s">
        <v>295</v>
      </c>
      <c r="F76" s="24">
        <v>24</v>
      </c>
      <c r="G76" s="25">
        <v>3.375</v>
      </c>
      <c r="H76" s="26">
        <f>Table1[[#This Row],[Unit Price]]*Table1[[#This Row],[Case Pack]]</f>
        <v>81</v>
      </c>
      <c r="I76" s="27"/>
      <c r="J76" s="26">
        <f>Table1[[#This Row],[Cases to Order]]*Table1[[#This Row],[Case Price]]</f>
        <v>0</v>
      </c>
    </row>
    <row r="77" spans="1:10" ht="15" customHeight="1">
      <c r="A77" s="6" t="s">
        <v>240</v>
      </c>
      <c r="B77" s="43" t="s">
        <v>283</v>
      </c>
      <c r="C77" s="52" t="s">
        <v>296</v>
      </c>
      <c r="D77" s="45" t="s">
        <v>297</v>
      </c>
      <c r="E77" s="46" t="s">
        <v>298</v>
      </c>
      <c r="F77" s="24">
        <v>24</v>
      </c>
      <c r="G77" s="25">
        <v>3.375</v>
      </c>
      <c r="H77" s="26">
        <f>Table1[[#This Row],[Unit Price]]*Table1[[#This Row],[Case Pack]]</f>
        <v>81</v>
      </c>
      <c r="I77" s="27"/>
      <c r="J77" s="26">
        <f>Table1[[#This Row],[Cases to Order]]*Table1[[#This Row],[Case Price]]</f>
        <v>0</v>
      </c>
    </row>
    <row r="78" spans="1:10" ht="15" customHeight="1">
      <c r="A78" s="6" t="s">
        <v>240</v>
      </c>
      <c r="B78" s="43" t="s">
        <v>283</v>
      </c>
      <c r="C78" s="52" t="s">
        <v>299</v>
      </c>
      <c r="D78" s="45" t="s">
        <v>300</v>
      </c>
      <c r="E78" s="46" t="s">
        <v>301</v>
      </c>
      <c r="F78" s="24">
        <v>24</v>
      </c>
      <c r="G78" s="25">
        <v>3.375</v>
      </c>
      <c r="H78" s="26">
        <f>Table1[[#This Row],[Unit Price]]*Table1[[#This Row],[Case Pack]]</f>
        <v>81</v>
      </c>
      <c r="I78" s="27"/>
      <c r="J78" s="26">
        <f>Table1[[#This Row],[Cases to Order]]*Table1[[#This Row],[Case Price]]</f>
        <v>0</v>
      </c>
    </row>
    <row r="79" spans="1:10" ht="15" customHeight="1">
      <c r="A79" s="6" t="s">
        <v>240</v>
      </c>
      <c r="B79" s="29" t="s">
        <v>179</v>
      </c>
      <c r="C79" s="49" t="s">
        <v>180</v>
      </c>
      <c r="D79" s="8" t="s">
        <v>181</v>
      </c>
      <c r="E79" s="28" t="s">
        <v>182</v>
      </c>
      <c r="F79" s="24">
        <v>144</v>
      </c>
      <c r="G79" s="25">
        <v>1.4850000000000003</v>
      </c>
      <c r="H79" s="26">
        <f>Table1[[#This Row],[Unit Price]]*Table1[[#This Row],[Case Pack]]</f>
        <v>213.84000000000003</v>
      </c>
      <c r="I79" s="27"/>
      <c r="J79" s="26">
        <f>Table1[[#This Row],[Cases to Order]]*Table1[[#This Row],[Case Price]]</f>
        <v>0</v>
      </c>
    </row>
    <row r="80" spans="1:10" ht="15" customHeight="1">
      <c r="A80" s="6" t="s">
        <v>240</v>
      </c>
      <c r="B80" s="29" t="s">
        <v>179</v>
      </c>
      <c r="C80" s="49" t="s">
        <v>183</v>
      </c>
      <c r="D80" s="8" t="s">
        <v>184</v>
      </c>
      <c r="E80" s="28" t="s">
        <v>185</v>
      </c>
      <c r="F80" s="24">
        <v>144</v>
      </c>
      <c r="G80" s="25">
        <v>1.4850000000000003</v>
      </c>
      <c r="H80" s="26">
        <f>Table1[[#This Row],[Unit Price]]*Table1[[#This Row],[Case Pack]]</f>
        <v>213.84000000000003</v>
      </c>
      <c r="I80" s="27"/>
      <c r="J80" s="26">
        <f>Table1[[#This Row],[Cases to Order]]*Table1[[#This Row],[Case Price]]</f>
        <v>0</v>
      </c>
    </row>
    <row r="81" spans="1:10" ht="15" customHeight="1">
      <c r="A81" s="6" t="s">
        <v>240</v>
      </c>
      <c r="B81" s="29" t="s">
        <v>179</v>
      </c>
      <c r="C81" s="49" t="s">
        <v>186</v>
      </c>
      <c r="D81" s="8" t="s">
        <v>187</v>
      </c>
      <c r="E81" s="28" t="s">
        <v>188</v>
      </c>
      <c r="F81" s="24">
        <v>144</v>
      </c>
      <c r="G81" s="25">
        <v>1.4850000000000003</v>
      </c>
      <c r="H81" s="26">
        <f>Table1[[#This Row],[Unit Price]]*Table1[[#This Row],[Case Pack]]</f>
        <v>213.84000000000003</v>
      </c>
      <c r="I81" s="27"/>
      <c r="J81" s="26">
        <f>Table1[[#This Row],[Cases to Order]]*Table1[[#This Row],[Case Price]]</f>
        <v>0</v>
      </c>
    </row>
    <row r="82" spans="1:10" ht="15" customHeight="1">
      <c r="A82" s="6" t="s">
        <v>240</v>
      </c>
      <c r="B82" s="29" t="s">
        <v>179</v>
      </c>
      <c r="C82" s="49" t="s">
        <v>189</v>
      </c>
      <c r="D82" s="8" t="s">
        <v>190</v>
      </c>
      <c r="E82" s="28" t="s">
        <v>191</v>
      </c>
      <c r="F82" s="24">
        <v>144</v>
      </c>
      <c r="G82" s="25">
        <v>1.4850000000000003</v>
      </c>
      <c r="H82" s="26">
        <f>Table1[[#This Row],[Unit Price]]*Table1[[#This Row],[Case Pack]]</f>
        <v>213.84000000000003</v>
      </c>
      <c r="I82" s="27"/>
      <c r="J82" s="26">
        <f>Table1[[#This Row],[Cases to Order]]*Table1[[#This Row],[Case Price]]</f>
        <v>0</v>
      </c>
    </row>
    <row r="83" spans="1:10" ht="15" customHeight="1">
      <c r="A83" s="6" t="s">
        <v>240</v>
      </c>
      <c r="B83" s="29" t="s">
        <v>179</v>
      </c>
      <c r="C83" s="49" t="s">
        <v>192</v>
      </c>
      <c r="D83" s="8" t="s">
        <v>193</v>
      </c>
      <c r="E83" s="28" t="s">
        <v>194</v>
      </c>
      <c r="F83" s="24">
        <v>144</v>
      </c>
      <c r="G83" s="25">
        <v>1.4850000000000003</v>
      </c>
      <c r="H83" s="26">
        <f>Table1[[#This Row],[Unit Price]]*Table1[[#This Row],[Case Pack]]</f>
        <v>213.84000000000003</v>
      </c>
      <c r="I83" s="27"/>
      <c r="J83" s="26">
        <f>Table1[[#This Row],[Cases to Order]]*Table1[[#This Row],[Case Price]]</f>
        <v>0</v>
      </c>
    </row>
    <row r="84" spans="1:10" ht="15" customHeight="1">
      <c r="A84" s="6" t="s">
        <v>240</v>
      </c>
      <c r="B84" s="29" t="s">
        <v>179</v>
      </c>
      <c r="C84" s="49" t="s">
        <v>195</v>
      </c>
      <c r="D84" s="8" t="s">
        <v>196</v>
      </c>
      <c r="E84" s="28" t="s">
        <v>197</v>
      </c>
      <c r="F84" s="24">
        <v>144</v>
      </c>
      <c r="G84" s="25">
        <v>1.4850000000000003</v>
      </c>
      <c r="H84" s="26">
        <f>Table1[[#This Row],[Unit Price]]*Table1[[#This Row],[Case Pack]]</f>
        <v>213.84000000000003</v>
      </c>
      <c r="I84" s="27"/>
      <c r="J84" s="26">
        <f>Table1[[#This Row],[Cases to Order]]*Table1[[#This Row],[Case Price]]</f>
        <v>0</v>
      </c>
    </row>
    <row r="85" spans="1:10" ht="15" customHeight="1">
      <c r="A85" s="6" t="s">
        <v>240</v>
      </c>
      <c r="B85" s="29" t="s">
        <v>115</v>
      </c>
      <c r="C85" s="49" t="s">
        <v>157</v>
      </c>
      <c r="D85" s="8" t="s">
        <v>158</v>
      </c>
      <c r="E85" s="28" t="s">
        <v>89</v>
      </c>
      <c r="F85" s="24">
        <v>144</v>
      </c>
      <c r="G85" s="25">
        <v>0.67500000000000004</v>
      </c>
      <c r="H85" s="26">
        <f>Table1[[#This Row],[Unit Price]]*Table1[[#This Row],[Case Pack]]</f>
        <v>97.2</v>
      </c>
      <c r="I85" s="27"/>
      <c r="J85" s="26">
        <f>Table1[[#This Row],[Cases to Order]]*Table1[[#This Row],[Case Price]]</f>
        <v>0</v>
      </c>
    </row>
    <row r="86" spans="1:10" ht="15" customHeight="1">
      <c r="A86" s="6" t="s">
        <v>240</v>
      </c>
      <c r="B86" s="29" t="s">
        <v>115</v>
      </c>
      <c r="C86" s="49" t="s">
        <v>159</v>
      </c>
      <c r="D86" s="8" t="s">
        <v>160</v>
      </c>
      <c r="E86" s="28" t="s">
        <v>90</v>
      </c>
      <c r="F86" s="24">
        <v>144</v>
      </c>
      <c r="G86" s="25">
        <v>0.67500000000000004</v>
      </c>
      <c r="H86" s="26">
        <f>Table1[[#This Row],[Unit Price]]*Table1[[#This Row],[Case Pack]]</f>
        <v>97.2</v>
      </c>
      <c r="I86" s="27"/>
      <c r="J86" s="26">
        <f>Table1[[#This Row],[Cases to Order]]*Table1[[#This Row],[Case Price]]</f>
        <v>0</v>
      </c>
    </row>
    <row r="87" spans="1:10" ht="15" customHeight="1">
      <c r="A87" s="6" t="s">
        <v>240</v>
      </c>
      <c r="B87" s="29" t="s">
        <v>115</v>
      </c>
      <c r="C87" s="49" t="s">
        <v>161</v>
      </c>
      <c r="D87" s="8" t="s">
        <v>162</v>
      </c>
      <c r="E87" s="28" t="s">
        <v>91</v>
      </c>
      <c r="F87" s="24">
        <v>144</v>
      </c>
      <c r="G87" s="25">
        <v>0.67500000000000004</v>
      </c>
      <c r="H87" s="26">
        <f>Table1[[#This Row],[Unit Price]]*Table1[[#This Row],[Case Pack]]</f>
        <v>97.2</v>
      </c>
      <c r="I87" s="27"/>
      <c r="J87" s="26">
        <f>Table1[[#This Row],[Cases to Order]]*Table1[[#This Row],[Case Price]]</f>
        <v>0</v>
      </c>
    </row>
    <row r="88" spans="1:10" ht="15" customHeight="1">
      <c r="A88" s="6" t="s">
        <v>240</v>
      </c>
      <c r="B88" s="29" t="s">
        <v>115</v>
      </c>
      <c r="C88" s="49" t="s">
        <v>163</v>
      </c>
      <c r="D88" s="8" t="s">
        <v>164</v>
      </c>
      <c r="E88" s="28" t="s">
        <v>92</v>
      </c>
      <c r="F88" s="24">
        <v>144</v>
      </c>
      <c r="G88" s="25">
        <v>0.67500000000000004</v>
      </c>
      <c r="H88" s="26">
        <f>Table1[[#This Row],[Unit Price]]*Table1[[#This Row],[Case Pack]]</f>
        <v>97.2</v>
      </c>
      <c r="I88" s="27"/>
      <c r="J88" s="26">
        <f>Table1[[#This Row],[Cases to Order]]*Table1[[#This Row],[Case Price]]</f>
        <v>0</v>
      </c>
    </row>
    <row r="89" spans="1:10" ht="15" customHeight="1">
      <c r="A89" s="6" t="s">
        <v>240</v>
      </c>
      <c r="B89" s="29" t="s">
        <v>115</v>
      </c>
      <c r="C89" s="49" t="s">
        <v>165</v>
      </c>
      <c r="D89" s="8" t="s">
        <v>166</v>
      </c>
      <c r="E89" s="28" t="s">
        <v>93</v>
      </c>
      <c r="F89" s="24">
        <v>144</v>
      </c>
      <c r="G89" s="25">
        <v>0.67500000000000004</v>
      </c>
      <c r="H89" s="26">
        <f>Table1[[#This Row],[Unit Price]]*Table1[[#This Row],[Case Pack]]</f>
        <v>97.2</v>
      </c>
      <c r="I89" s="27"/>
      <c r="J89" s="26">
        <f>Table1[[#This Row],[Cases to Order]]*Table1[[#This Row],[Case Price]]</f>
        <v>0</v>
      </c>
    </row>
    <row r="90" spans="1:10" ht="15" customHeight="1">
      <c r="A90" s="6" t="s">
        <v>240</v>
      </c>
      <c r="B90" s="29" t="s">
        <v>115</v>
      </c>
      <c r="C90" s="49" t="s">
        <v>167</v>
      </c>
      <c r="D90" s="8" t="s">
        <v>168</v>
      </c>
      <c r="E90" s="28" t="s">
        <v>94</v>
      </c>
      <c r="F90" s="24">
        <v>144</v>
      </c>
      <c r="G90" s="25">
        <v>0.67500000000000004</v>
      </c>
      <c r="H90" s="26">
        <f>Table1[[#This Row],[Unit Price]]*Table1[[#This Row],[Case Pack]]</f>
        <v>97.2</v>
      </c>
      <c r="I90" s="27"/>
      <c r="J90" s="26">
        <f>Table1[[#This Row],[Cases to Order]]*Table1[[#This Row],[Case Price]]</f>
        <v>0</v>
      </c>
    </row>
    <row r="91" spans="1:10" ht="15" customHeight="1">
      <c r="A91" s="6" t="s">
        <v>240</v>
      </c>
      <c r="B91" s="35" t="s">
        <v>115</v>
      </c>
      <c r="C91" s="50" t="s">
        <v>116</v>
      </c>
      <c r="D91" s="37" t="s">
        <v>117</v>
      </c>
      <c r="E91" s="38" t="s">
        <v>95</v>
      </c>
      <c r="F91" s="24">
        <v>24</v>
      </c>
      <c r="G91" s="25">
        <v>2.3625000000000003</v>
      </c>
      <c r="H91" s="26">
        <f>Table1[[#This Row],[Unit Price]]*Table1[[#This Row],[Case Pack]]</f>
        <v>56.7</v>
      </c>
      <c r="I91" s="27"/>
      <c r="J91" s="26">
        <f>Table1[[#This Row],[Cases to Order]]*Table1[[#This Row],[Case Price]]</f>
        <v>0</v>
      </c>
    </row>
    <row r="92" spans="1:10" ht="15" customHeight="1">
      <c r="A92" s="6" t="s">
        <v>240</v>
      </c>
      <c r="B92" s="35" t="s">
        <v>115</v>
      </c>
      <c r="C92" s="50" t="s">
        <v>120</v>
      </c>
      <c r="D92" s="37" t="s">
        <v>121</v>
      </c>
      <c r="E92" s="38" t="s">
        <v>96</v>
      </c>
      <c r="F92" s="24">
        <v>24</v>
      </c>
      <c r="G92" s="25">
        <v>2.3625000000000003</v>
      </c>
      <c r="H92" s="26">
        <f>Table1[[#This Row],[Unit Price]]*Table1[[#This Row],[Case Pack]]</f>
        <v>56.7</v>
      </c>
      <c r="I92" s="27"/>
      <c r="J92" s="26">
        <f>Table1[[#This Row],[Cases to Order]]*Table1[[#This Row],[Case Price]]</f>
        <v>0</v>
      </c>
    </row>
    <row r="93" spans="1:10" ht="15" customHeight="1">
      <c r="A93" s="6" t="s">
        <v>240</v>
      </c>
      <c r="B93" s="39" t="s">
        <v>115</v>
      </c>
      <c r="C93" s="51" t="s">
        <v>124</v>
      </c>
      <c r="D93" s="41" t="s">
        <v>125</v>
      </c>
      <c r="E93" s="42" t="s">
        <v>97</v>
      </c>
      <c r="F93" s="24">
        <v>24</v>
      </c>
      <c r="G93" s="25">
        <v>2.3625000000000003</v>
      </c>
      <c r="H93" s="26">
        <f>Table1[[#This Row],[Unit Price]]*Table1[[#This Row],[Case Pack]]</f>
        <v>56.7</v>
      </c>
      <c r="I93" s="27"/>
      <c r="J93" s="26">
        <f>Table1[[#This Row],[Cases to Order]]*Table1[[#This Row],[Case Price]]</f>
        <v>0</v>
      </c>
    </row>
    <row r="94" spans="1:10" ht="15" customHeight="1">
      <c r="A94" s="6" t="s">
        <v>240</v>
      </c>
      <c r="B94" s="29" t="s">
        <v>115</v>
      </c>
      <c r="C94" s="49" t="s">
        <v>169</v>
      </c>
      <c r="D94" s="8" t="s">
        <v>170</v>
      </c>
      <c r="E94" s="28" t="s">
        <v>98</v>
      </c>
      <c r="F94" s="24">
        <v>144</v>
      </c>
      <c r="G94" s="25">
        <v>0.67500000000000004</v>
      </c>
      <c r="H94" s="26">
        <f>Table1[[#This Row],[Unit Price]]*Table1[[#This Row],[Case Pack]]</f>
        <v>97.2</v>
      </c>
      <c r="I94" s="27"/>
      <c r="J94" s="26">
        <f>Table1[[#This Row],[Cases to Order]]*Table1[[#This Row],[Case Price]]</f>
        <v>0</v>
      </c>
    </row>
    <row r="95" spans="1:10" ht="15" customHeight="1">
      <c r="A95" s="6" t="s">
        <v>240</v>
      </c>
      <c r="B95" s="29" t="s">
        <v>115</v>
      </c>
      <c r="C95" s="49" t="s">
        <v>171</v>
      </c>
      <c r="D95" s="8" t="s">
        <v>172</v>
      </c>
      <c r="E95" s="28" t="s">
        <v>99</v>
      </c>
      <c r="F95" s="24">
        <v>144</v>
      </c>
      <c r="G95" s="25">
        <v>0.67500000000000004</v>
      </c>
      <c r="H95" s="26">
        <f>Table1[[#This Row],[Unit Price]]*Table1[[#This Row],[Case Pack]]</f>
        <v>97.2</v>
      </c>
      <c r="I95" s="27"/>
      <c r="J95" s="26">
        <f>Table1[[#This Row],[Cases to Order]]*Table1[[#This Row],[Case Price]]</f>
        <v>0</v>
      </c>
    </row>
    <row r="96" spans="1:10" ht="15" customHeight="1">
      <c r="A96" s="6" t="s">
        <v>240</v>
      </c>
      <c r="B96" s="29" t="s">
        <v>115</v>
      </c>
      <c r="C96" s="49" t="s">
        <v>173</v>
      </c>
      <c r="D96" s="8" t="s">
        <v>174</v>
      </c>
      <c r="E96" s="28" t="s">
        <v>100</v>
      </c>
      <c r="F96" s="24">
        <v>144</v>
      </c>
      <c r="G96" s="25">
        <v>0.67500000000000004</v>
      </c>
      <c r="H96" s="26">
        <f>Table1[[#This Row],[Unit Price]]*Table1[[#This Row],[Case Pack]]</f>
        <v>97.2</v>
      </c>
      <c r="I96" s="27"/>
      <c r="J96" s="26">
        <f>Table1[[#This Row],[Cases to Order]]*Table1[[#This Row],[Case Price]]</f>
        <v>0</v>
      </c>
    </row>
    <row r="97" spans="1:10" ht="15" customHeight="1">
      <c r="A97" s="6" t="s">
        <v>240</v>
      </c>
      <c r="B97" s="29" t="s">
        <v>115</v>
      </c>
      <c r="C97" s="49" t="s">
        <v>175</v>
      </c>
      <c r="D97" s="8" t="s">
        <v>176</v>
      </c>
      <c r="E97" s="28" t="s">
        <v>101</v>
      </c>
      <c r="F97" s="24">
        <v>144</v>
      </c>
      <c r="G97" s="25">
        <v>0.67500000000000004</v>
      </c>
      <c r="H97" s="26">
        <f>Table1[[#This Row],[Unit Price]]*Table1[[#This Row],[Case Pack]]</f>
        <v>97.2</v>
      </c>
      <c r="I97" s="27"/>
      <c r="J97" s="26">
        <f>Table1[[#This Row],[Cases to Order]]*Table1[[#This Row],[Case Price]]</f>
        <v>0</v>
      </c>
    </row>
    <row r="98" spans="1:10" ht="15" customHeight="1">
      <c r="A98" s="6" t="s">
        <v>240</v>
      </c>
      <c r="B98" s="29" t="s">
        <v>115</v>
      </c>
      <c r="C98" s="49" t="s">
        <v>177</v>
      </c>
      <c r="D98" s="8" t="s">
        <v>178</v>
      </c>
      <c r="E98" s="28" t="s">
        <v>102</v>
      </c>
      <c r="F98" s="24">
        <v>144</v>
      </c>
      <c r="G98" s="25">
        <v>0.67500000000000004</v>
      </c>
      <c r="H98" s="26">
        <f>Table1[[#This Row],[Unit Price]]*Table1[[#This Row],[Case Pack]]</f>
        <v>97.2</v>
      </c>
      <c r="I98" s="27"/>
      <c r="J98" s="26">
        <f>Table1[[#This Row],[Cases to Order]]*Table1[[#This Row],[Case Price]]</f>
        <v>0</v>
      </c>
    </row>
    <row r="99" spans="1:10" ht="15" customHeight="1">
      <c r="A99" s="6" t="s">
        <v>240</v>
      </c>
      <c r="B99" s="29" t="s">
        <v>215</v>
      </c>
      <c r="C99" s="49" t="s">
        <v>216</v>
      </c>
      <c r="D99" s="8" t="s">
        <v>217</v>
      </c>
      <c r="E99" s="28" t="s">
        <v>218</v>
      </c>
      <c r="F99" s="24">
        <v>24</v>
      </c>
      <c r="G99" s="25">
        <v>3.375</v>
      </c>
      <c r="H99" s="26">
        <f>Table1[[#This Row],[Unit Price]]*Table1[[#This Row],[Case Pack]]</f>
        <v>81</v>
      </c>
      <c r="I99" s="27"/>
      <c r="J99" s="26">
        <f>Table1[[#This Row],[Cases to Order]]*Table1[[#This Row],[Case Price]]</f>
        <v>0</v>
      </c>
    </row>
    <row r="100" spans="1:10" ht="15" customHeight="1">
      <c r="A100" s="6" t="s">
        <v>240</v>
      </c>
      <c r="B100" s="29" t="s">
        <v>215</v>
      </c>
      <c r="C100" s="49" t="s">
        <v>219</v>
      </c>
      <c r="D100" s="8" t="s">
        <v>220</v>
      </c>
      <c r="E100" s="28" t="s">
        <v>221</v>
      </c>
      <c r="F100" s="24">
        <v>24</v>
      </c>
      <c r="G100" s="25">
        <v>3.375</v>
      </c>
      <c r="H100" s="26">
        <f>Table1[[#This Row],[Unit Price]]*Table1[[#This Row],[Case Pack]]</f>
        <v>81</v>
      </c>
      <c r="I100" s="27"/>
      <c r="J100" s="26">
        <f>Table1[[#This Row],[Cases to Order]]*Table1[[#This Row],[Case Price]]</f>
        <v>0</v>
      </c>
    </row>
    <row r="101" spans="1:10" ht="15" customHeight="1">
      <c r="A101" s="6" t="s">
        <v>240</v>
      </c>
      <c r="B101" s="29" t="s">
        <v>215</v>
      </c>
      <c r="C101" s="49" t="s">
        <v>222</v>
      </c>
      <c r="D101" s="8" t="s">
        <v>223</v>
      </c>
      <c r="E101" s="28" t="s">
        <v>224</v>
      </c>
      <c r="F101" s="24">
        <v>24</v>
      </c>
      <c r="G101" s="25">
        <v>3.375</v>
      </c>
      <c r="H101" s="26">
        <f>Table1[[#This Row],[Unit Price]]*Table1[[#This Row],[Case Pack]]</f>
        <v>81</v>
      </c>
      <c r="I101" s="27"/>
      <c r="J101" s="26">
        <f>Table1[[#This Row],[Cases to Order]]*Table1[[#This Row],[Case Price]]</f>
        <v>0</v>
      </c>
    </row>
    <row r="102" spans="1:10" ht="15" customHeight="1">
      <c r="A102" s="6" t="s">
        <v>240</v>
      </c>
      <c r="B102" s="29" t="s">
        <v>215</v>
      </c>
      <c r="C102" s="49" t="s">
        <v>225</v>
      </c>
      <c r="D102" s="8" t="s">
        <v>226</v>
      </c>
      <c r="E102" s="28" t="s">
        <v>227</v>
      </c>
      <c r="F102" s="24">
        <v>24</v>
      </c>
      <c r="G102" s="25">
        <v>3.375</v>
      </c>
      <c r="H102" s="26">
        <f>Table1[[#This Row],[Unit Price]]*Table1[[#This Row],[Case Pack]]</f>
        <v>81</v>
      </c>
      <c r="I102" s="27"/>
      <c r="J102" s="26">
        <f>Table1[[#This Row],[Cases to Order]]*Table1[[#This Row],[Case Price]]</f>
        <v>0</v>
      </c>
    </row>
    <row r="103" spans="1:10" ht="15" customHeight="1">
      <c r="A103" s="6" t="s">
        <v>240</v>
      </c>
      <c r="B103" s="29" t="s">
        <v>215</v>
      </c>
      <c r="C103" s="49" t="s">
        <v>228</v>
      </c>
      <c r="D103" s="8" t="s">
        <v>229</v>
      </c>
      <c r="E103" s="28" t="s">
        <v>230</v>
      </c>
      <c r="F103" s="24">
        <v>24</v>
      </c>
      <c r="G103" s="25">
        <v>3.375</v>
      </c>
      <c r="H103" s="26">
        <f>Table1[[#This Row],[Unit Price]]*Table1[[#This Row],[Case Pack]]</f>
        <v>81</v>
      </c>
      <c r="I103" s="27"/>
      <c r="J103" s="26">
        <f>Table1[[#This Row],[Cases to Order]]*Table1[[#This Row],[Case Price]]</f>
        <v>0</v>
      </c>
    </row>
    <row r="104" spans="1:10" ht="15" customHeight="1">
      <c r="A104" s="6" t="s">
        <v>240</v>
      </c>
      <c r="B104" s="29" t="s">
        <v>215</v>
      </c>
      <c r="C104" s="49" t="s">
        <v>231</v>
      </c>
      <c r="D104" s="8" t="s">
        <v>232</v>
      </c>
      <c r="E104" s="28" t="s">
        <v>233</v>
      </c>
      <c r="F104" s="24">
        <v>24</v>
      </c>
      <c r="G104" s="25">
        <v>3.375</v>
      </c>
      <c r="H104" s="26">
        <f>Table1[[#This Row],[Unit Price]]*Table1[[#This Row],[Case Pack]]</f>
        <v>81</v>
      </c>
      <c r="I104" s="27"/>
      <c r="J104" s="26">
        <f>Table1[[#This Row],[Cases to Order]]*Table1[[#This Row],[Case Price]]</f>
        <v>0</v>
      </c>
    </row>
    <row r="105" spans="1:10" ht="15" customHeight="1">
      <c r="A105" s="6" t="s">
        <v>240</v>
      </c>
      <c r="B105" s="29" t="s">
        <v>215</v>
      </c>
      <c r="C105" s="49" t="s">
        <v>234</v>
      </c>
      <c r="D105" s="8" t="s">
        <v>235</v>
      </c>
      <c r="E105" s="28" t="s">
        <v>236</v>
      </c>
      <c r="F105" s="24">
        <v>24</v>
      </c>
      <c r="G105" s="25">
        <v>3.375</v>
      </c>
      <c r="H105" s="26">
        <f>Table1[[#This Row],[Unit Price]]*Table1[[#This Row],[Case Pack]]</f>
        <v>81</v>
      </c>
      <c r="I105" s="27"/>
      <c r="J105" s="26">
        <f>Table1[[#This Row],[Cases to Order]]*Table1[[#This Row],[Case Price]]</f>
        <v>0</v>
      </c>
    </row>
    <row r="106" spans="1:10" ht="15" customHeight="1">
      <c r="A106" s="6" t="s">
        <v>240</v>
      </c>
      <c r="B106" s="29" t="s">
        <v>215</v>
      </c>
      <c r="C106" s="49" t="s">
        <v>237</v>
      </c>
      <c r="D106" s="8" t="s">
        <v>238</v>
      </c>
      <c r="E106" s="28" t="s">
        <v>239</v>
      </c>
      <c r="F106" s="24">
        <v>24</v>
      </c>
      <c r="G106" s="25">
        <v>3.375</v>
      </c>
      <c r="H106" s="26">
        <f>Table1[[#This Row],[Unit Price]]*Table1[[#This Row],[Case Pack]]</f>
        <v>81</v>
      </c>
      <c r="I106" s="27"/>
      <c r="J106" s="26">
        <f>Table1[[#This Row],[Cases to Order]]*Table1[[#This Row],[Case Price]]</f>
        <v>0</v>
      </c>
    </row>
    <row r="107" spans="1:10" ht="15" customHeight="1">
      <c r="A107" s="6" t="s">
        <v>240</v>
      </c>
      <c r="B107" s="29" t="s">
        <v>18</v>
      </c>
      <c r="C107" s="49" t="s">
        <v>19</v>
      </c>
      <c r="D107" s="8" t="s">
        <v>20</v>
      </c>
      <c r="E107" s="28" t="s">
        <v>21</v>
      </c>
      <c r="F107" s="24">
        <v>144</v>
      </c>
      <c r="G107" s="25">
        <v>1.4850000000000003</v>
      </c>
      <c r="H107" s="26">
        <f>Table1[[#This Row],[Unit Price]]*Table1[[#This Row],[Case Pack]]</f>
        <v>213.84000000000003</v>
      </c>
      <c r="I107" s="27"/>
      <c r="J107" s="26">
        <f>Table1[[#This Row],[Cases to Order]]*Table1[[#This Row],[Case Price]]</f>
        <v>0</v>
      </c>
    </row>
    <row r="108" spans="1:10" ht="15" customHeight="1">
      <c r="A108" s="6" t="s">
        <v>240</v>
      </c>
      <c r="B108" s="29" t="s">
        <v>18</v>
      </c>
      <c r="C108" s="49" t="s">
        <v>22</v>
      </c>
      <c r="D108" s="8" t="s">
        <v>23</v>
      </c>
      <c r="E108" s="28" t="s">
        <v>24</v>
      </c>
      <c r="F108" s="24">
        <v>144</v>
      </c>
      <c r="G108" s="25">
        <v>1.4850000000000003</v>
      </c>
      <c r="H108" s="26">
        <f>Table1[[#This Row],[Unit Price]]*Table1[[#This Row],[Case Pack]]</f>
        <v>213.84000000000003</v>
      </c>
      <c r="I108" s="27"/>
      <c r="J108" s="26">
        <f>Table1[[#This Row],[Cases to Order]]*Table1[[#This Row],[Case Price]]</f>
        <v>0</v>
      </c>
    </row>
    <row r="109" spans="1:10" ht="15" customHeight="1">
      <c r="A109" s="6" t="s">
        <v>240</v>
      </c>
      <c r="B109" s="29" t="s">
        <v>18</v>
      </c>
      <c r="C109" s="49" t="s">
        <v>25</v>
      </c>
      <c r="D109" s="8" t="s">
        <v>26</v>
      </c>
      <c r="E109" s="28" t="s">
        <v>27</v>
      </c>
      <c r="F109" s="24">
        <v>144</v>
      </c>
      <c r="G109" s="25">
        <v>1.4850000000000003</v>
      </c>
      <c r="H109" s="26">
        <f>Table1[[#This Row],[Unit Price]]*Table1[[#This Row],[Case Pack]]</f>
        <v>213.84000000000003</v>
      </c>
      <c r="I109" s="27"/>
      <c r="J109" s="26">
        <f>Table1[[#This Row],[Cases to Order]]*Table1[[#This Row],[Case Price]]</f>
        <v>0</v>
      </c>
    </row>
    <row r="110" spans="1:10" ht="15" customHeight="1">
      <c r="A110" s="6" t="s">
        <v>240</v>
      </c>
      <c r="B110" s="29" t="s">
        <v>18</v>
      </c>
      <c r="C110" s="49" t="s">
        <v>28</v>
      </c>
      <c r="D110" s="8" t="s">
        <v>29</v>
      </c>
      <c r="E110" s="28" t="s">
        <v>30</v>
      </c>
      <c r="F110" s="24">
        <v>144</v>
      </c>
      <c r="G110" s="25">
        <v>1.4850000000000003</v>
      </c>
      <c r="H110" s="26">
        <f>Table1[[#This Row],[Unit Price]]*Table1[[#This Row],[Case Pack]]</f>
        <v>213.84000000000003</v>
      </c>
      <c r="I110" s="27"/>
      <c r="J110" s="26">
        <f>Table1[[#This Row],[Cases to Order]]*Table1[[#This Row],[Case Price]]</f>
        <v>0</v>
      </c>
    </row>
    <row r="111" spans="1:10" ht="15" customHeight="1">
      <c r="A111" s="6" t="s">
        <v>240</v>
      </c>
      <c r="B111" s="29" t="s">
        <v>18</v>
      </c>
      <c r="C111" s="49" t="s">
        <v>31</v>
      </c>
      <c r="D111" s="8" t="s">
        <v>32</v>
      </c>
      <c r="E111" s="28" t="s">
        <v>33</v>
      </c>
      <c r="F111" s="24">
        <v>144</v>
      </c>
      <c r="G111" s="25">
        <v>1.4850000000000003</v>
      </c>
      <c r="H111" s="26">
        <f>Table1[[#This Row],[Unit Price]]*Table1[[#This Row],[Case Pack]]</f>
        <v>213.84000000000003</v>
      </c>
      <c r="I111" s="27"/>
      <c r="J111" s="26">
        <f>Table1[[#This Row],[Cases to Order]]*Table1[[#This Row],[Case Price]]</f>
        <v>0</v>
      </c>
    </row>
    <row r="112" spans="1:10" ht="15" customHeight="1">
      <c r="A112" s="6" t="s">
        <v>240</v>
      </c>
      <c r="B112" s="29" t="s">
        <v>18</v>
      </c>
      <c r="C112" s="49" t="s">
        <v>34</v>
      </c>
      <c r="D112" s="8" t="s">
        <v>35</v>
      </c>
      <c r="E112" s="28" t="s">
        <v>36</v>
      </c>
      <c r="F112" s="24">
        <v>144</v>
      </c>
      <c r="G112" s="25">
        <v>1.4850000000000003</v>
      </c>
      <c r="H112" s="26">
        <f>Table1[[#This Row],[Unit Price]]*Table1[[#This Row],[Case Pack]]</f>
        <v>213.84000000000003</v>
      </c>
      <c r="I112" s="27"/>
      <c r="J112" s="26">
        <f>Table1[[#This Row],[Cases to Order]]*Table1[[#This Row],[Case Price]]</f>
        <v>0</v>
      </c>
    </row>
    <row r="113" spans="1:10" ht="15" customHeight="1">
      <c r="A113" s="6" t="s">
        <v>240</v>
      </c>
      <c r="B113" s="29" t="s">
        <v>18</v>
      </c>
      <c r="C113" s="49" t="s">
        <v>37</v>
      </c>
      <c r="D113" s="8" t="s">
        <v>38</v>
      </c>
      <c r="E113" s="28" t="s">
        <v>39</v>
      </c>
      <c r="F113" s="24">
        <v>144</v>
      </c>
      <c r="G113" s="25">
        <v>1.4850000000000003</v>
      </c>
      <c r="H113" s="26">
        <f>Table1[[#This Row],[Unit Price]]*Table1[[#This Row],[Case Pack]]</f>
        <v>213.84000000000003</v>
      </c>
      <c r="I113" s="27"/>
      <c r="J113" s="26">
        <f>Table1[[#This Row],[Cases to Order]]*Table1[[#This Row],[Case Price]]</f>
        <v>0</v>
      </c>
    </row>
    <row r="114" spans="1:10" ht="15" customHeight="1">
      <c r="A114" s="6" t="s">
        <v>240</v>
      </c>
      <c r="B114" s="29" t="s">
        <v>18</v>
      </c>
      <c r="C114" s="49" t="s">
        <v>40</v>
      </c>
      <c r="D114" s="8" t="s">
        <v>41</v>
      </c>
      <c r="E114" s="28" t="s">
        <v>42</v>
      </c>
      <c r="F114" s="24">
        <v>144</v>
      </c>
      <c r="G114" s="25">
        <v>1.4850000000000003</v>
      </c>
      <c r="H114" s="26">
        <f>Table1[[#This Row],[Unit Price]]*Table1[[#This Row],[Case Pack]]</f>
        <v>213.84000000000003</v>
      </c>
      <c r="I114" s="27"/>
      <c r="J114" s="26">
        <f>Table1[[#This Row],[Cases to Order]]*Table1[[#This Row],[Case Price]]</f>
        <v>0</v>
      </c>
    </row>
    <row r="115" spans="1:10" ht="15" customHeight="1">
      <c r="A115" s="6" t="s">
        <v>240</v>
      </c>
      <c r="B115" s="35" t="s">
        <v>18</v>
      </c>
      <c r="C115" s="50" t="s">
        <v>112</v>
      </c>
      <c r="D115" s="37" t="s">
        <v>113</v>
      </c>
      <c r="E115" s="38" t="s">
        <v>114</v>
      </c>
      <c r="F115" s="24">
        <v>24</v>
      </c>
      <c r="G115" s="25">
        <v>2.9700000000000006</v>
      </c>
      <c r="H115" s="26">
        <f>Table1[[#This Row],[Unit Price]]*Table1[[#This Row],[Case Pack]]</f>
        <v>71.280000000000015</v>
      </c>
      <c r="I115" s="27"/>
      <c r="J115" s="26">
        <f>Table1[[#This Row],[Cases to Order]]*Table1[[#This Row],[Case Price]]</f>
        <v>0</v>
      </c>
    </row>
    <row r="116" spans="1:10" ht="15" customHeight="1">
      <c r="A116" s="6" t="s">
        <v>240</v>
      </c>
      <c r="B116" s="35" t="s">
        <v>18</v>
      </c>
      <c r="C116" s="50" t="s">
        <v>118</v>
      </c>
      <c r="D116" s="37" t="s">
        <v>119</v>
      </c>
      <c r="E116" s="38" t="s">
        <v>114</v>
      </c>
      <c r="F116" s="24">
        <v>24</v>
      </c>
      <c r="G116" s="25">
        <v>2.9700000000000006</v>
      </c>
      <c r="H116" s="26">
        <f>Table1[[#This Row],[Unit Price]]*Table1[[#This Row],[Case Pack]]</f>
        <v>71.280000000000015</v>
      </c>
      <c r="I116" s="27"/>
      <c r="J116" s="26">
        <f>Table1[[#This Row],[Cases to Order]]*Table1[[#This Row],[Case Price]]</f>
        <v>0</v>
      </c>
    </row>
    <row r="117" spans="1:10" ht="15" customHeight="1">
      <c r="A117" s="6" t="s">
        <v>240</v>
      </c>
      <c r="B117" s="35" t="s">
        <v>18</v>
      </c>
      <c r="C117" s="51" t="s">
        <v>122</v>
      </c>
      <c r="D117" s="41" t="s">
        <v>123</v>
      </c>
      <c r="E117" s="42" t="s">
        <v>114</v>
      </c>
      <c r="F117" s="24">
        <v>24</v>
      </c>
      <c r="G117" s="25">
        <v>2.9700000000000006</v>
      </c>
      <c r="H117" s="26">
        <f>Table1[[#This Row],[Unit Price]]*Table1[[#This Row],[Case Pack]]</f>
        <v>71.280000000000015</v>
      </c>
      <c r="I117" s="27"/>
      <c r="J117" s="26">
        <f>Table1[[#This Row],[Cases to Order]]*Table1[[#This Row],[Case Price]]</f>
        <v>0</v>
      </c>
    </row>
    <row r="118" spans="1:10" ht="15" customHeight="1">
      <c r="A118" s="6" t="s">
        <v>240</v>
      </c>
      <c r="B118" s="35" t="s">
        <v>18</v>
      </c>
      <c r="C118" s="50" t="s">
        <v>126</v>
      </c>
      <c r="D118" s="37" t="s">
        <v>127</v>
      </c>
      <c r="E118" s="38" t="s">
        <v>114</v>
      </c>
      <c r="F118" s="24">
        <v>24</v>
      </c>
      <c r="G118" s="25">
        <v>2.9700000000000006</v>
      </c>
      <c r="H118" s="26">
        <f>Table1[[#This Row],[Unit Price]]*Table1[[#This Row],[Case Pack]]</f>
        <v>71.280000000000015</v>
      </c>
      <c r="I118" s="27"/>
      <c r="J118" s="26">
        <f>Table1[[#This Row],[Cases to Order]]*Table1[[#This Row],[Case Price]]</f>
        <v>0</v>
      </c>
    </row>
    <row r="119" spans="1:10" ht="15" customHeight="1">
      <c r="A119" s="6" t="s">
        <v>240</v>
      </c>
      <c r="B119" s="35" t="s">
        <v>18</v>
      </c>
      <c r="C119" s="50" t="s">
        <v>128</v>
      </c>
      <c r="D119" s="37" t="s">
        <v>129</v>
      </c>
      <c r="E119" s="38" t="s">
        <v>114</v>
      </c>
      <c r="F119" s="24">
        <v>24</v>
      </c>
      <c r="G119" s="25">
        <v>2.9700000000000006</v>
      </c>
      <c r="H119" s="26">
        <f>Table1[[#This Row],[Unit Price]]*Table1[[#This Row],[Case Pack]]</f>
        <v>71.280000000000015</v>
      </c>
      <c r="I119" s="27"/>
      <c r="J119" s="26">
        <f>Table1[[#This Row],[Cases to Order]]*Table1[[#This Row],[Case Price]]</f>
        <v>0</v>
      </c>
    </row>
    <row r="120" spans="1:10" ht="15" customHeight="1">
      <c r="A120" s="6" t="s">
        <v>240</v>
      </c>
      <c r="B120" s="29" t="s">
        <v>18</v>
      </c>
      <c r="C120" s="49" t="s">
        <v>43</v>
      </c>
      <c r="D120" s="8" t="s">
        <v>44</v>
      </c>
      <c r="E120" s="28" t="s">
        <v>45</v>
      </c>
      <c r="F120" s="24">
        <v>144</v>
      </c>
      <c r="G120" s="25">
        <v>1.4850000000000003</v>
      </c>
      <c r="H120" s="26">
        <f>Table1[[#This Row],[Unit Price]]*Table1[[#This Row],[Case Pack]]</f>
        <v>213.84000000000003</v>
      </c>
      <c r="I120" s="27"/>
      <c r="J120" s="26">
        <f>Table1[[#This Row],[Cases to Order]]*Table1[[#This Row],[Case Price]]</f>
        <v>0</v>
      </c>
    </row>
    <row r="121" spans="1:10" ht="15" customHeight="1">
      <c r="A121" s="6" t="s">
        <v>240</v>
      </c>
      <c r="B121" s="29" t="s">
        <v>18</v>
      </c>
      <c r="C121" s="49" t="s">
        <v>46</v>
      </c>
      <c r="D121" s="8" t="s">
        <v>47</v>
      </c>
      <c r="E121" s="28" t="s">
        <v>48</v>
      </c>
      <c r="F121" s="24">
        <v>144</v>
      </c>
      <c r="G121" s="25">
        <v>1.4850000000000003</v>
      </c>
      <c r="H121" s="26">
        <f>Table1[[#This Row],[Unit Price]]*Table1[[#This Row],[Case Pack]]</f>
        <v>213.84000000000003</v>
      </c>
      <c r="I121" s="27"/>
      <c r="J121" s="26">
        <f>Table1[[#This Row],[Cases to Order]]*Table1[[#This Row],[Case Price]]</f>
        <v>0</v>
      </c>
    </row>
    <row r="122" spans="1:10" ht="15" customHeight="1">
      <c r="A122" s="6" t="s">
        <v>240</v>
      </c>
      <c r="B122" s="29" t="s">
        <v>18</v>
      </c>
      <c r="C122" s="49" t="s">
        <v>49</v>
      </c>
      <c r="D122" s="8" t="s">
        <v>50</v>
      </c>
      <c r="E122" s="28" t="s">
        <v>51</v>
      </c>
      <c r="F122" s="24">
        <v>144</v>
      </c>
      <c r="G122" s="25">
        <v>1.4850000000000003</v>
      </c>
      <c r="H122" s="26">
        <f>Table1[[#This Row],[Unit Price]]*Table1[[#This Row],[Case Pack]]</f>
        <v>213.84000000000003</v>
      </c>
      <c r="I122" s="27"/>
      <c r="J122" s="26">
        <f>Table1[[#This Row],[Cases to Order]]*Table1[[#This Row],[Case Price]]</f>
        <v>0</v>
      </c>
    </row>
    <row r="123" spans="1:10" ht="15" customHeight="1">
      <c r="A123" s="6" t="s">
        <v>240</v>
      </c>
      <c r="B123" s="29" t="s">
        <v>18</v>
      </c>
      <c r="C123" s="49" t="s">
        <v>52</v>
      </c>
      <c r="D123" s="8" t="s">
        <v>53</v>
      </c>
      <c r="E123" s="28" t="s">
        <v>54</v>
      </c>
      <c r="F123" s="24">
        <v>144</v>
      </c>
      <c r="G123" s="25">
        <v>1.4850000000000003</v>
      </c>
      <c r="H123" s="26">
        <f>Table1[[#This Row],[Unit Price]]*Table1[[#This Row],[Case Pack]]</f>
        <v>213.84000000000003</v>
      </c>
      <c r="I123" s="27"/>
      <c r="J123" s="26">
        <f>Table1[[#This Row],[Cases to Order]]*Table1[[#This Row],[Case Price]]</f>
        <v>0</v>
      </c>
    </row>
    <row r="124" spans="1:10" ht="15" customHeight="1">
      <c r="A124" s="6" t="s">
        <v>240</v>
      </c>
      <c r="B124" s="29" t="s">
        <v>18</v>
      </c>
      <c r="C124" s="49" t="s">
        <v>55</v>
      </c>
      <c r="D124" s="8" t="s">
        <v>56</v>
      </c>
      <c r="E124" s="28" t="s">
        <v>57</v>
      </c>
      <c r="F124" s="24">
        <v>144</v>
      </c>
      <c r="G124" s="25">
        <v>1.4850000000000003</v>
      </c>
      <c r="H124" s="26">
        <f>Table1[[#This Row],[Unit Price]]*Table1[[#This Row],[Case Pack]]</f>
        <v>213.84000000000003</v>
      </c>
      <c r="I124" s="27"/>
      <c r="J124" s="26">
        <f>Table1[[#This Row],[Cases to Order]]*Table1[[#This Row],[Case Price]]</f>
        <v>0</v>
      </c>
    </row>
    <row r="125" spans="1:10" ht="15" customHeight="1">
      <c r="A125" s="6" t="s">
        <v>240</v>
      </c>
      <c r="B125" s="29" t="s">
        <v>18</v>
      </c>
      <c r="C125" s="49" t="s">
        <v>58</v>
      </c>
      <c r="D125" s="8" t="s">
        <v>59</v>
      </c>
      <c r="E125" s="28" t="s">
        <v>60</v>
      </c>
      <c r="F125" s="24">
        <v>144</v>
      </c>
      <c r="G125" s="25">
        <v>1.4850000000000003</v>
      </c>
      <c r="H125" s="26">
        <f>Table1[[#This Row],[Unit Price]]*Table1[[#This Row],[Case Pack]]</f>
        <v>213.84000000000003</v>
      </c>
      <c r="I125" s="27"/>
      <c r="J125" s="26">
        <f>Table1[[#This Row],[Cases to Order]]*Table1[[#This Row],[Case Price]]</f>
        <v>0</v>
      </c>
    </row>
    <row r="126" spans="1:10" ht="15" customHeight="1">
      <c r="A126" s="6" t="s">
        <v>240</v>
      </c>
      <c r="B126" s="29" t="s">
        <v>18</v>
      </c>
      <c r="C126" s="49" t="s">
        <v>61</v>
      </c>
      <c r="D126" s="8" t="s">
        <v>62</v>
      </c>
      <c r="E126" s="28" t="s">
        <v>63</v>
      </c>
      <c r="F126" s="24">
        <v>144</v>
      </c>
      <c r="G126" s="25">
        <v>1.4850000000000003</v>
      </c>
      <c r="H126" s="26">
        <f>Table1[[#This Row],[Unit Price]]*Table1[[#This Row],[Case Pack]]</f>
        <v>213.84000000000003</v>
      </c>
      <c r="I126" s="27"/>
      <c r="J126" s="26">
        <f>Table1[[#This Row],[Cases to Order]]*Table1[[#This Row],[Case Price]]</f>
        <v>0</v>
      </c>
    </row>
    <row r="127" spans="1:10" ht="15" customHeight="1">
      <c r="A127" s="6" t="s">
        <v>240</v>
      </c>
      <c r="B127" s="29" t="s">
        <v>18</v>
      </c>
      <c r="C127" s="49" t="s">
        <v>64</v>
      </c>
      <c r="D127" s="8" t="s">
        <v>65</v>
      </c>
      <c r="E127" s="28" t="s">
        <v>66</v>
      </c>
      <c r="F127" s="24">
        <v>144</v>
      </c>
      <c r="G127" s="25">
        <v>1.4850000000000003</v>
      </c>
      <c r="H127" s="26">
        <f>Table1[[#This Row],[Unit Price]]*Table1[[#This Row],[Case Pack]]</f>
        <v>213.84000000000003</v>
      </c>
      <c r="I127" s="27"/>
      <c r="J127" s="26">
        <f>Table1[[#This Row],[Cases to Order]]*Table1[[#This Row],[Case Price]]</f>
        <v>0</v>
      </c>
    </row>
    <row r="128" spans="1:10" ht="15" customHeight="1">
      <c r="A128" s="6" t="s">
        <v>240</v>
      </c>
      <c r="B128" s="29" t="s">
        <v>18</v>
      </c>
      <c r="C128" s="49" t="s">
        <v>67</v>
      </c>
      <c r="D128" s="8" t="s">
        <v>68</v>
      </c>
      <c r="E128" s="28" t="s">
        <v>69</v>
      </c>
      <c r="F128" s="24">
        <v>144</v>
      </c>
      <c r="G128" s="25">
        <v>1.4850000000000003</v>
      </c>
      <c r="H128" s="26">
        <f>Table1[[#This Row],[Unit Price]]*Table1[[#This Row],[Case Pack]]</f>
        <v>213.84000000000003</v>
      </c>
      <c r="I128" s="27"/>
      <c r="J128" s="26">
        <f>Table1[[#This Row],[Cases to Order]]*Table1[[#This Row],[Case Price]]</f>
        <v>0</v>
      </c>
    </row>
    <row r="129" spans="1:10" ht="15" customHeight="1">
      <c r="A129" s="6" t="s">
        <v>240</v>
      </c>
      <c r="B129" s="29" t="s">
        <v>18</v>
      </c>
      <c r="C129" s="49" t="s">
        <v>70</v>
      </c>
      <c r="D129" s="8" t="s">
        <v>71</v>
      </c>
      <c r="E129" s="28" t="s">
        <v>72</v>
      </c>
      <c r="F129" s="24">
        <v>144</v>
      </c>
      <c r="G129" s="25">
        <v>1.4850000000000003</v>
      </c>
      <c r="H129" s="26">
        <f>Table1[[#This Row],[Unit Price]]*Table1[[#This Row],[Case Pack]]</f>
        <v>213.84000000000003</v>
      </c>
      <c r="I129" s="27"/>
      <c r="J129" s="26">
        <f>Table1[[#This Row],[Cases to Order]]*Table1[[#This Row],[Case Price]]</f>
        <v>0</v>
      </c>
    </row>
    <row r="130" spans="1:10" ht="15" customHeight="1">
      <c r="A130" s="6" t="s">
        <v>240</v>
      </c>
      <c r="B130" s="29" t="s">
        <v>18</v>
      </c>
      <c r="C130" s="49" t="s">
        <v>73</v>
      </c>
      <c r="D130" s="8" t="s">
        <v>74</v>
      </c>
      <c r="E130" s="28" t="s">
        <v>75</v>
      </c>
      <c r="F130" s="24">
        <v>144</v>
      </c>
      <c r="G130" s="25">
        <v>1.4850000000000003</v>
      </c>
      <c r="H130" s="26">
        <f>Table1[[#This Row],[Unit Price]]*Table1[[#This Row],[Case Pack]]</f>
        <v>213.84000000000003</v>
      </c>
      <c r="I130" s="27"/>
      <c r="J130" s="26">
        <f>Table1[[#This Row],[Cases to Order]]*Table1[[#This Row],[Case Price]]</f>
        <v>0</v>
      </c>
    </row>
    <row r="131" spans="1:10" ht="15" customHeight="1">
      <c r="A131" s="6" t="s">
        <v>240</v>
      </c>
      <c r="B131" s="29" t="s">
        <v>202</v>
      </c>
      <c r="C131" s="7" t="s">
        <v>203</v>
      </c>
      <c r="D131" s="8" t="s">
        <v>204</v>
      </c>
      <c r="E131" s="28" t="s">
        <v>103</v>
      </c>
      <c r="F131" s="24">
        <v>72</v>
      </c>
      <c r="G131" s="25">
        <v>1.6875</v>
      </c>
      <c r="H131" s="26">
        <f>Table1[[#This Row],[Unit Price]]*Table1[[#This Row],[Case Pack]]</f>
        <v>121.5</v>
      </c>
      <c r="I131" s="27"/>
      <c r="J131" s="26">
        <f>Table1[[#This Row],[Cases to Order]]*Table1[[#This Row],[Case Price]]</f>
        <v>0</v>
      </c>
    </row>
    <row r="132" spans="1:10" ht="15" customHeight="1">
      <c r="A132" s="6" t="s">
        <v>240</v>
      </c>
      <c r="B132" s="29" t="s">
        <v>202</v>
      </c>
      <c r="C132" s="7" t="s">
        <v>205</v>
      </c>
      <c r="D132" s="8" t="s">
        <v>206</v>
      </c>
      <c r="E132" s="28" t="s">
        <v>104</v>
      </c>
      <c r="F132" s="24">
        <v>72</v>
      </c>
      <c r="G132" s="25">
        <v>1.6875</v>
      </c>
      <c r="H132" s="26">
        <f>Table1[[#This Row],[Unit Price]]*Table1[[#This Row],[Case Pack]]</f>
        <v>121.5</v>
      </c>
      <c r="I132" s="27"/>
      <c r="J132" s="26">
        <f>Table1[[#This Row],[Cases to Order]]*Table1[[#This Row],[Case Price]]</f>
        <v>0</v>
      </c>
    </row>
    <row r="133" spans="1:10" ht="15" customHeight="1">
      <c r="A133" s="6" t="s">
        <v>240</v>
      </c>
      <c r="B133" s="29" t="s">
        <v>202</v>
      </c>
      <c r="C133" s="7" t="s">
        <v>207</v>
      </c>
      <c r="D133" s="8" t="s">
        <v>208</v>
      </c>
      <c r="E133" s="28" t="s">
        <v>105</v>
      </c>
      <c r="F133" s="24">
        <v>72</v>
      </c>
      <c r="G133" s="25">
        <v>1.6875</v>
      </c>
      <c r="H133" s="26">
        <f>Table1[[#This Row],[Unit Price]]*Table1[[#This Row],[Case Pack]]</f>
        <v>121.5</v>
      </c>
      <c r="I133" s="27"/>
      <c r="J133" s="26">
        <f>Table1[[#This Row],[Cases to Order]]*Table1[[#This Row],[Case Price]]</f>
        <v>0</v>
      </c>
    </row>
    <row r="134" spans="1:10" ht="15" customHeight="1">
      <c r="A134" s="6" t="s">
        <v>240</v>
      </c>
      <c r="B134" s="29" t="s">
        <v>202</v>
      </c>
      <c r="C134" s="7" t="s">
        <v>209</v>
      </c>
      <c r="D134" s="8" t="s">
        <v>210</v>
      </c>
      <c r="E134" s="28" t="s">
        <v>106</v>
      </c>
      <c r="F134" s="24">
        <v>72</v>
      </c>
      <c r="G134" s="25">
        <v>1.6875</v>
      </c>
      <c r="H134" s="26">
        <f>Table1[[#This Row],[Unit Price]]*Table1[[#This Row],[Case Pack]]</f>
        <v>121.5</v>
      </c>
      <c r="I134" s="27"/>
      <c r="J134" s="26">
        <f>Table1[[#This Row],[Cases to Order]]*Table1[[#This Row],[Case Price]]</f>
        <v>0</v>
      </c>
    </row>
    <row r="135" spans="1:10" ht="15" customHeight="1">
      <c r="A135" s="6" t="s">
        <v>240</v>
      </c>
      <c r="B135" s="29" t="s">
        <v>202</v>
      </c>
      <c r="C135" s="7" t="s">
        <v>211</v>
      </c>
      <c r="D135" s="8" t="s">
        <v>212</v>
      </c>
      <c r="E135" s="28" t="s">
        <v>107</v>
      </c>
      <c r="F135" s="24">
        <v>72</v>
      </c>
      <c r="G135" s="25">
        <v>1.6875</v>
      </c>
      <c r="H135" s="26">
        <f>Table1[[#This Row],[Unit Price]]*Table1[[#This Row],[Case Pack]]</f>
        <v>121.5</v>
      </c>
      <c r="I135" s="27"/>
      <c r="J135" s="26">
        <f>Table1[[#This Row],[Cases to Order]]*Table1[[#This Row],[Case Price]]</f>
        <v>0</v>
      </c>
    </row>
    <row r="136" spans="1:10" ht="15" customHeight="1">
      <c r="A136" s="6" t="s">
        <v>240</v>
      </c>
      <c r="B136" s="29" t="s">
        <v>202</v>
      </c>
      <c r="C136" s="7" t="s">
        <v>213</v>
      </c>
      <c r="D136" s="8" t="s">
        <v>214</v>
      </c>
      <c r="E136" s="28" t="s">
        <v>108</v>
      </c>
      <c r="F136" s="24">
        <v>72</v>
      </c>
      <c r="G136" s="25">
        <v>1.6875</v>
      </c>
      <c r="H136" s="26">
        <f>Table1[[#This Row],[Unit Price]]*Table1[[#This Row],[Case Pack]]</f>
        <v>121.5</v>
      </c>
      <c r="I136" s="27"/>
      <c r="J136" s="26">
        <f>Table1[[#This Row],[Cases to Order]]*Table1[[#This Row],[Case Price]]</f>
        <v>0</v>
      </c>
    </row>
    <row r="137" spans="1:10" ht="15" customHeight="1">
      <c r="A137" s="6" t="s">
        <v>240</v>
      </c>
      <c r="B137" s="29" t="s">
        <v>198</v>
      </c>
      <c r="C137" s="7" t="s">
        <v>199</v>
      </c>
      <c r="D137" s="8" t="s">
        <v>200</v>
      </c>
      <c r="E137" s="28" t="s">
        <v>201</v>
      </c>
      <c r="F137" s="24">
        <v>24</v>
      </c>
      <c r="G137" s="25">
        <v>2.7</v>
      </c>
      <c r="H137" s="26">
        <f>Table1[[#This Row],[Unit Price]]*Table1[[#This Row],[Case Pack]]</f>
        <v>64.800000000000011</v>
      </c>
      <c r="I137" s="27"/>
      <c r="J137" s="26">
        <f>Table1[[#This Row],[Cases to Order]]*Table1[[#This Row],[Case Price]]</f>
        <v>0</v>
      </c>
    </row>
    <row r="138" spans="1:10" ht="15" customHeight="1">
      <c r="A138" s="47" t="s">
        <v>349</v>
      </c>
      <c r="B138" s="43" t="s">
        <v>303</v>
      </c>
      <c r="C138" s="44" t="s">
        <v>366</v>
      </c>
      <c r="D138" s="45" t="s">
        <v>367</v>
      </c>
      <c r="E138" s="46" t="s">
        <v>368</v>
      </c>
      <c r="F138" s="24">
        <v>12</v>
      </c>
      <c r="G138" s="25">
        <v>2.7</v>
      </c>
      <c r="H138" s="26">
        <f>Table1[[#This Row],[Unit Price]]*Table1[[#This Row],[Case Pack]]</f>
        <v>32.400000000000006</v>
      </c>
      <c r="I138" s="27"/>
      <c r="J138" s="26">
        <f>Table1[[#This Row],[Cases to Order]]*Table1[[#This Row],[Case Price]]</f>
        <v>0</v>
      </c>
    </row>
    <row r="139" spans="1:10" ht="15" customHeight="1">
      <c r="A139" s="47" t="s">
        <v>349</v>
      </c>
      <c r="B139" s="43" t="s">
        <v>303</v>
      </c>
      <c r="C139" s="44" t="s">
        <v>369</v>
      </c>
      <c r="D139" s="45" t="s">
        <v>370</v>
      </c>
      <c r="E139" s="46" t="s">
        <v>371</v>
      </c>
      <c r="F139" s="24">
        <v>12</v>
      </c>
      <c r="G139" s="25">
        <v>2.7</v>
      </c>
      <c r="H139" s="26">
        <f>Table1[[#This Row],[Unit Price]]*Table1[[#This Row],[Case Pack]]</f>
        <v>32.400000000000006</v>
      </c>
      <c r="I139" s="27"/>
      <c r="J139" s="26">
        <f>Table1[[#This Row],[Cases to Order]]*Table1[[#This Row],[Case Price]]</f>
        <v>0</v>
      </c>
    </row>
    <row r="140" spans="1:10" ht="15" customHeight="1">
      <c r="A140" s="47" t="s">
        <v>349</v>
      </c>
      <c r="B140" s="43" t="s">
        <v>303</v>
      </c>
      <c r="C140" s="44" t="s">
        <v>372</v>
      </c>
      <c r="D140" s="45" t="s">
        <v>373</v>
      </c>
      <c r="E140" s="46" t="s">
        <v>374</v>
      </c>
      <c r="F140" s="24">
        <v>12</v>
      </c>
      <c r="G140" s="25">
        <v>2.7</v>
      </c>
      <c r="H140" s="26">
        <f>Table1[[#This Row],[Unit Price]]*Table1[[#This Row],[Case Pack]]</f>
        <v>32.400000000000006</v>
      </c>
      <c r="I140" s="27"/>
      <c r="J140" s="26">
        <f>Table1[[#This Row],[Cases to Order]]*Table1[[#This Row],[Case Price]]</f>
        <v>0</v>
      </c>
    </row>
    <row r="141" spans="1:10" ht="15" customHeight="1">
      <c r="A141" s="47" t="s">
        <v>349</v>
      </c>
      <c r="B141" s="43" t="s">
        <v>303</v>
      </c>
      <c r="C141" s="44" t="s">
        <v>375</v>
      </c>
      <c r="D141" s="45" t="s">
        <v>376</v>
      </c>
      <c r="E141" s="46" t="s">
        <v>377</v>
      </c>
      <c r="F141" s="24">
        <v>12</v>
      </c>
      <c r="G141" s="25">
        <v>2.7</v>
      </c>
      <c r="H141" s="26">
        <f>Table1[[#This Row],[Unit Price]]*Table1[[#This Row],[Case Pack]]</f>
        <v>32.400000000000006</v>
      </c>
      <c r="I141" s="27"/>
      <c r="J141" s="26">
        <f>Table1[[#This Row],[Cases to Order]]*Table1[[#This Row],[Case Price]]</f>
        <v>0</v>
      </c>
    </row>
    <row r="142" spans="1:10" ht="15" customHeight="1">
      <c r="A142" s="47" t="s">
        <v>349</v>
      </c>
      <c r="B142" s="43" t="s">
        <v>303</v>
      </c>
      <c r="C142" s="44" t="s">
        <v>378</v>
      </c>
      <c r="D142" s="45" t="s">
        <v>379</v>
      </c>
      <c r="E142" s="46" t="s">
        <v>380</v>
      </c>
      <c r="F142" s="24">
        <v>12</v>
      </c>
      <c r="G142" s="25">
        <v>2.7</v>
      </c>
      <c r="H142" s="26">
        <f>Table1[[#This Row],[Unit Price]]*Table1[[#This Row],[Case Pack]]</f>
        <v>32.400000000000006</v>
      </c>
      <c r="I142" s="27"/>
      <c r="J142" s="26">
        <f>Table1[[#This Row],[Cases to Order]]*Table1[[#This Row],[Case Price]]</f>
        <v>0</v>
      </c>
    </row>
    <row r="143" spans="1:10" ht="15" customHeight="1">
      <c r="A143" s="47" t="s">
        <v>349</v>
      </c>
      <c r="B143" s="43" t="s">
        <v>350</v>
      </c>
      <c r="C143" s="44" t="s">
        <v>351</v>
      </c>
      <c r="D143" s="45" t="s">
        <v>352</v>
      </c>
      <c r="E143" s="46" t="s">
        <v>353</v>
      </c>
      <c r="F143" s="24">
        <v>12</v>
      </c>
      <c r="G143" s="25">
        <v>3.24</v>
      </c>
      <c r="H143" s="26">
        <f>Table1[[#This Row],[Unit Price]]*Table1[[#This Row],[Case Pack]]</f>
        <v>38.880000000000003</v>
      </c>
      <c r="I143" s="27"/>
      <c r="J143" s="26">
        <f>Table1[[#This Row],[Cases to Order]]*Table1[[#This Row],[Case Price]]</f>
        <v>0</v>
      </c>
    </row>
    <row r="144" spans="1:10" ht="15" customHeight="1">
      <c r="A144" s="47" t="s">
        <v>349</v>
      </c>
      <c r="B144" s="43" t="s">
        <v>350</v>
      </c>
      <c r="C144" s="44" t="s">
        <v>354</v>
      </c>
      <c r="D144" s="45" t="s">
        <v>355</v>
      </c>
      <c r="E144" s="46" t="s">
        <v>356</v>
      </c>
      <c r="F144" s="24">
        <v>12</v>
      </c>
      <c r="G144" s="25">
        <v>3.24</v>
      </c>
      <c r="H144" s="26">
        <f>Table1[[#This Row],[Unit Price]]*Table1[[#This Row],[Case Pack]]</f>
        <v>38.880000000000003</v>
      </c>
      <c r="I144" s="27"/>
      <c r="J144" s="26">
        <f>Table1[[#This Row],[Cases to Order]]*Table1[[#This Row],[Case Price]]</f>
        <v>0</v>
      </c>
    </row>
    <row r="145" spans="1:10" ht="15" customHeight="1">
      <c r="A145" s="47" t="s">
        <v>349</v>
      </c>
      <c r="B145" s="43" t="s">
        <v>350</v>
      </c>
      <c r="C145" s="44" t="s">
        <v>357</v>
      </c>
      <c r="D145" s="45" t="s">
        <v>358</v>
      </c>
      <c r="E145" s="46" t="s">
        <v>359</v>
      </c>
      <c r="F145" s="24">
        <v>12</v>
      </c>
      <c r="G145" s="25">
        <v>3.24</v>
      </c>
      <c r="H145" s="26">
        <f>Table1[[#This Row],[Unit Price]]*Table1[[#This Row],[Case Pack]]</f>
        <v>38.880000000000003</v>
      </c>
      <c r="I145" s="27"/>
      <c r="J145" s="26">
        <f>Table1[[#This Row],[Cases to Order]]*Table1[[#This Row],[Case Price]]</f>
        <v>0</v>
      </c>
    </row>
    <row r="146" spans="1:10" ht="15" customHeight="1">
      <c r="A146" s="47" t="s">
        <v>349</v>
      </c>
      <c r="B146" s="43" t="s">
        <v>350</v>
      </c>
      <c r="C146" s="44" t="s">
        <v>360</v>
      </c>
      <c r="D146" s="45" t="s">
        <v>361</v>
      </c>
      <c r="E146" s="46" t="s">
        <v>362</v>
      </c>
      <c r="F146" s="24">
        <v>12</v>
      </c>
      <c r="G146" s="25">
        <v>3.24</v>
      </c>
      <c r="H146" s="26">
        <f>Table1[[#This Row],[Unit Price]]*Table1[[#This Row],[Case Pack]]</f>
        <v>38.880000000000003</v>
      </c>
      <c r="I146" s="27"/>
      <c r="J146" s="26">
        <f>Table1[[#This Row],[Cases to Order]]*Table1[[#This Row],[Case Price]]</f>
        <v>0</v>
      </c>
    </row>
    <row r="147" spans="1:10" ht="15" customHeight="1">
      <c r="A147" s="47" t="s">
        <v>349</v>
      </c>
      <c r="B147" s="43" t="s">
        <v>350</v>
      </c>
      <c r="C147" s="44" t="s">
        <v>363</v>
      </c>
      <c r="D147" s="45" t="s">
        <v>364</v>
      </c>
      <c r="E147" s="46" t="s">
        <v>365</v>
      </c>
      <c r="F147" s="24">
        <v>12</v>
      </c>
      <c r="G147" s="25">
        <v>3.24</v>
      </c>
      <c r="H147" s="26">
        <f>Table1[[#This Row],[Unit Price]]*Table1[[#This Row],[Case Pack]]</f>
        <v>38.880000000000003</v>
      </c>
      <c r="I147" s="27"/>
      <c r="J147" s="26">
        <f>Table1[[#This Row],[Cases to Order]]*Table1[[#This Row],[Case Price]]</f>
        <v>0</v>
      </c>
    </row>
  </sheetData>
  <sortState xmlns:xlrd2="http://schemas.microsoft.com/office/spreadsheetml/2017/richdata2" ref="B2:J383">
    <sortCondition ref="F9"/>
  </sortState>
  <mergeCells count="6">
    <mergeCell ref="B4:D4"/>
    <mergeCell ref="B5:D5"/>
    <mergeCell ref="B6:D6"/>
    <mergeCell ref="H3:J3"/>
    <mergeCell ref="H5:J5"/>
    <mergeCell ref="H6:J6"/>
  </mergeCells>
  <phoneticPr fontId="2" type="noConversion"/>
  <conditionalFormatting sqref="B3">
    <cfRule type="containsBlanks" dxfId="9" priority="10">
      <formula>LEN(TRIM(B3))=0</formula>
    </cfRule>
  </conditionalFormatting>
  <conditionalFormatting sqref="B7:B8">
    <cfRule type="containsBlanks" dxfId="8" priority="9">
      <formula>LEN(TRIM(B7))=0</formula>
    </cfRule>
  </conditionalFormatting>
  <conditionalFormatting sqref="B4:D6">
    <cfRule type="containsBlanks" dxfId="7" priority="8">
      <formula>LEN(TRIM(B4))=0</formula>
    </cfRule>
  </conditionalFormatting>
  <conditionalFormatting sqref="C105:C118">
    <cfRule type="duplicateValues" dxfId="6" priority="48"/>
  </conditionalFormatting>
  <conditionalFormatting sqref="C129:C134">
    <cfRule type="duplicateValues" dxfId="5" priority="5"/>
  </conditionalFormatting>
  <conditionalFormatting sqref="C12:C147">
    <cfRule type="duplicateValues" dxfId="4" priority="58"/>
  </conditionalFormatting>
  <conditionalFormatting sqref="C135:C138">
    <cfRule type="duplicateValues" dxfId="3" priority="60"/>
  </conditionalFormatting>
  <conditionalFormatting sqref="C139:C142">
    <cfRule type="duplicateValues" dxfId="2" priority="3"/>
  </conditionalFormatting>
  <conditionalFormatting sqref="C143:C146">
    <cfRule type="duplicateValues" dxfId="1" priority="2"/>
  </conditionalFormatting>
  <conditionalFormatting sqref="C147">
    <cfRule type="duplicateValues" dxfId="0" priority="1"/>
  </conditionalFormatting>
  <dataValidations count="3">
    <dataValidation type="date" allowBlank="1" showInputMessage="1" showErrorMessage="1" sqref="B3 B7" xr:uid="{00000000-0002-0000-0000-000000000000}">
      <formula1>42736</formula1>
      <formula2>43466</formula2>
    </dataValidation>
    <dataValidation type="date" allowBlank="1" showInputMessage="1" showErrorMessage="1" sqref="B8" xr:uid="{4F4A4E58-845D-664B-9673-DA4245D34315}">
      <formula1>42736</formula1>
      <formula2>47484</formula2>
    </dataValidation>
    <dataValidation type="whole" allowBlank="1" showInputMessage="1" showErrorMessage="1" sqref="I12:I147" xr:uid="{00000000-0002-0000-0000-000001000000}">
      <formula1>1</formula1>
      <formula2>1000</formula2>
    </dataValidation>
  </dataValidations>
  <pageMargins left="0.25" right="0.25" top="0.75" bottom="0.75" header="0.3" footer="0.3"/>
  <pageSetup scale="65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FiskBrands</vt:lpstr>
      <vt:lpstr>FiskBrands!Print_Titles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Beautylicious</cp:lastModifiedBy>
  <cp:lastPrinted>2019-05-03T22:49:33Z</cp:lastPrinted>
  <dcterms:created xsi:type="dcterms:W3CDTF">2015-10-27T15:44:23Z</dcterms:created>
  <dcterms:modified xsi:type="dcterms:W3CDTF">2019-05-03T22:56:43Z</dcterms:modified>
</cp:coreProperties>
</file>