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JCPA\Staff Folders\Melanie\"/>
    </mc:Choice>
  </mc:AlternateContent>
  <xr:revisionPtr revIDLastSave="0" documentId="13_ncr:1_{00215684-E7FA-49D8-BB78-30C3B5EDD9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ient Instructions" sheetId="9" r:id="rId1"/>
    <sheet name="Summary" sheetId="8" r:id="rId2"/>
    <sheet name="Additional Items" sheetId="11" r:id="rId3"/>
  </sheets>
  <definedNames>
    <definedName name="Meth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1" l="1"/>
  <c r="D8" i="8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P20" i="8" l="1"/>
  <c r="Q20" i="8" l="1"/>
  <c r="R20" i="8"/>
  <c r="S20" i="8" s="1"/>
  <c r="U20" i="8" s="1"/>
  <c r="P23" i="8"/>
  <c r="Q23" i="8"/>
  <c r="R23" i="8"/>
  <c r="S23" i="8"/>
  <c r="U23" i="8"/>
  <c r="P53" i="8"/>
  <c r="Q53" i="8" s="1"/>
  <c r="P52" i="8"/>
  <c r="Q52" i="8" s="1"/>
  <c r="P51" i="8"/>
  <c r="R51" i="8" s="1"/>
  <c r="P50" i="8"/>
  <c r="P49" i="8"/>
  <c r="R49" i="8" s="1"/>
  <c r="P48" i="8"/>
  <c r="P47" i="8"/>
  <c r="R47" i="8" s="1"/>
  <c r="P46" i="8"/>
  <c r="Q46" i="8" s="1"/>
  <c r="P45" i="8"/>
  <c r="Q45" i="8" s="1"/>
  <c r="P40" i="8"/>
  <c r="P39" i="8"/>
  <c r="P38" i="8"/>
  <c r="R38" i="8" s="1"/>
  <c r="P37" i="8"/>
  <c r="Q37" i="8" s="1"/>
  <c r="P36" i="8"/>
  <c r="R36" i="8" s="1"/>
  <c r="P35" i="8"/>
  <c r="P34" i="8"/>
  <c r="Q34" i="8" s="1"/>
  <c r="P33" i="8"/>
  <c r="Q33" i="8" s="1"/>
  <c r="P27" i="8"/>
  <c r="Q27" i="8" s="1"/>
  <c r="P26" i="8"/>
  <c r="Q26" i="8" s="1"/>
  <c r="P25" i="8"/>
  <c r="Q25" i="8" s="1"/>
  <c r="P24" i="8"/>
  <c r="Q24" i="8" s="1"/>
  <c r="P22" i="8"/>
  <c r="Q22" i="8" s="1"/>
  <c r="P21" i="8"/>
  <c r="Q21" i="8" s="1"/>
  <c r="P19" i="8"/>
  <c r="Q19" i="8" s="1"/>
  <c r="P18" i="8"/>
  <c r="Q18" i="8" s="1"/>
  <c r="P17" i="8"/>
  <c r="Q17" i="8" s="1"/>
  <c r="P16" i="8"/>
  <c r="P15" i="8"/>
  <c r="Q15" i="8" s="1"/>
  <c r="P14" i="8"/>
  <c r="Q14" i="8" s="1"/>
  <c r="Q29" i="8" s="1"/>
  <c r="P13" i="8"/>
  <c r="P12" i="8"/>
  <c r="Q12" i="8" s="1"/>
  <c r="P11" i="8"/>
  <c r="Q11" i="8" s="1"/>
  <c r="R45" i="8" l="1"/>
  <c r="R34" i="8"/>
  <c r="Q40" i="8"/>
  <c r="R40" i="8" s="1"/>
  <c r="R53" i="8"/>
  <c r="R48" i="8"/>
  <c r="R52" i="8"/>
  <c r="R46" i="8"/>
  <c r="R50" i="8"/>
  <c r="R33" i="8"/>
  <c r="R35" i="8"/>
  <c r="R37" i="8"/>
  <c r="R39" i="8"/>
  <c r="R12" i="8"/>
  <c r="S12" i="8" s="1"/>
  <c r="R14" i="8"/>
  <c r="S14" i="8" s="1"/>
  <c r="U14" i="8" s="1"/>
  <c r="R15" i="8"/>
  <c r="S15" i="8" s="1"/>
  <c r="R16" i="8"/>
  <c r="S16" i="8" s="1"/>
  <c r="R18" i="8"/>
  <c r="S18" i="8" s="1"/>
  <c r="R21" i="8"/>
  <c r="S21" i="8" s="1"/>
  <c r="R25" i="8"/>
  <c r="S25" i="8" s="1"/>
  <c r="R27" i="8"/>
  <c r="S27" i="8" s="1"/>
  <c r="R11" i="8"/>
  <c r="S11" i="8" s="1"/>
  <c r="R13" i="8"/>
  <c r="S13" i="8" s="1"/>
  <c r="R17" i="8"/>
  <c r="S17" i="8" s="1"/>
  <c r="R19" i="8"/>
  <c r="S19" i="8" s="1"/>
  <c r="R22" i="8"/>
  <c r="S22" i="8" s="1"/>
  <c r="R24" i="8"/>
  <c r="S24" i="8" s="1"/>
  <c r="R26" i="8"/>
  <c r="S26" i="8" s="1"/>
  <c r="P44" i="8"/>
  <c r="P32" i="8"/>
  <c r="Q32" i="8" s="1"/>
  <c r="P10" i="8"/>
  <c r="P7" i="8"/>
  <c r="Q7" i="8" l="1"/>
  <c r="R7" i="8" s="1"/>
  <c r="R8" i="8" s="1"/>
  <c r="P63" i="8" s="1"/>
  <c r="R32" i="8"/>
  <c r="Q10" i="8"/>
  <c r="Q28" i="8" s="1"/>
  <c r="Q44" i="8"/>
  <c r="R44" i="8" s="1"/>
  <c r="U24" i="8"/>
  <c r="R10" i="8" l="1"/>
  <c r="U11" i="8"/>
  <c r="U13" i="8"/>
  <c r="U16" i="8"/>
  <c r="U17" i="8"/>
  <c r="U19" i="8"/>
  <c r="U21" i="8"/>
  <c r="U26" i="8"/>
  <c r="S45" i="8"/>
  <c r="U45" i="8" s="1"/>
  <c r="S47" i="8"/>
  <c r="U47" i="8" s="1"/>
  <c r="S48" i="8"/>
  <c r="U48" i="8" s="1"/>
  <c r="S49" i="8"/>
  <c r="U49" i="8" s="1"/>
  <c r="S50" i="8"/>
  <c r="U50" i="8" s="1"/>
  <c r="S51" i="8"/>
  <c r="U51" i="8" s="1"/>
  <c r="S52" i="8"/>
  <c r="U52" i="8" s="1"/>
  <c r="S53" i="8"/>
  <c r="U53" i="8" s="1"/>
  <c r="S35" i="8"/>
  <c r="U35" i="8" s="1"/>
  <c r="S36" i="8"/>
  <c r="U36" i="8" s="1"/>
  <c r="S38" i="8"/>
  <c r="U38" i="8" s="1"/>
  <c r="S39" i="8"/>
  <c r="U39" i="8" s="1"/>
  <c r="S40" i="8"/>
  <c r="U40" i="8" s="1"/>
  <c r="E8" i="8"/>
  <c r="F8" i="8"/>
  <c r="G8" i="8"/>
  <c r="H8" i="8"/>
  <c r="I8" i="8"/>
  <c r="J8" i="8"/>
  <c r="K8" i="8"/>
  <c r="L8" i="8"/>
  <c r="M8" i="8"/>
  <c r="N8" i="8"/>
  <c r="O8" i="8"/>
  <c r="D28" i="8"/>
  <c r="E28" i="8"/>
  <c r="F28" i="8"/>
  <c r="G28" i="8"/>
  <c r="H28" i="8"/>
  <c r="I28" i="8"/>
  <c r="J28" i="8"/>
  <c r="K28" i="8"/>
  <c r="L28" i="8"/>
  <c r="M28" i="8"/>
  <c r="N28" i="8"/>
  <c r="O28" i="8"/>
  <c r="D41" i="8"/>
  <c r="E41" i="8"/>
  <c r="F41" i="8"/>
  <c r="G41" i="8"/>
  <c r="H41" i="8"/>
  <c r="I41" i="8"/>
  <c r="J41" i="8"/>
  <c r="K41" i="8"/>
  <c r="L41" i="8"/>
  <c r="M41" i="8"/>
  <c r="N41" i="8"/>
  <c r="O41" i="8"/>
  <c r="D54" i="8"/>
  <c r="E54" i="8"/>
  <c r="F54" i="8"/>
  <c r="G54" i="8"/>
  <c r="H54" i="8"/>
  <c r="I54" i="8"/>
  <c r="J54" i="8"/>
  <c r="K54" i="8"/>
  <c r="L54" i="8"/>
  <c r="M54" i="8"/>
  <c r="N54" i="8"/>
  <c r="O54" i="8"/>
  <c r="U27" i="8"/>
  <c r="S33" i="8"/>
  <c r="U33" i="8" s="1"/>
  <c r="S34" i="8"/>
  <c r="U34" i="8" s="1"/>
  <c r="U12" i="8"/>
  <c r="O56" i="8" l="1"/>
  <c r="D56" i="8"/>
  <c r="Q8" i="8"/>
  <c r="P64" i="8" s="1"/>
  <c r="S37" i="8"/>
  <c r="U37" i="8" s="1"/>
  <c r="S46" i="8"/>
  <c r="U46" i="8" s="1"/>
  <c r="Q54" i="8"/>
  <c r="Q55" i="8" s="1"/>
  <c r="Q41" i="8"/>
  <c r="Q42" i="8" s="1"/>
  <c r="P65" i="8" s="1"/>
  <c r="P54" i="8"/>
  <c r="P8" i="8"/>
  <c r="U22" i="8"/>
  <c r="P28" i="8"/>
  <c r="M56" i="8"/>
  <c r="I56" i="8"/>
  <c r="E56" i="8"/>
  <c r="P41" i="8"/>
  <c r="K56" i="8"/>
  <c r="G56" i="8"/>
  <c r="N56" i="8"/>
  <c r="L56" i="8"/>
  <c r="J56" i="8"/>
  <c r="H56" i="8"/>
  <c r="F56" i="8"/>
  <c r="U25" i="8"/>
  <c r="U15" i="8"/>
  <c r="U18" i="8"/>
  <c r="P66" i="8" l="1"/>
  <c r="P68" i="8"/>
  <c r="S44" i="8"/>
  <c r="U44" i="8" s="1"/>
  <c r="R54" i="8"/>
  <c r="R28" i="8"/>
  <c r="S10" i="8"/>
  <c r="S32" i="8"/>
  <c r="R41" i="8"/>
  <c r="U10" i="8" l="1"/>
  <c r="U28" i="8" s="1"/>
  <c r="S28" i="8"/>
  <c r="U32" i="8"/>
  <c r="U41" i="8" s="1"/>
  <c r="S41" i="8"/>
  <c r="S54" i="8"/>
  <c r="U54" i="8"/>
  <c r="U56" i="8" s="1"/>
  <c r="U58" i="8" l="1"/>
  <c r="U59" i="8"/>
</calcChain>
</file>

<file path=xl/sharedStrings.xml><?xml version="1.0" encoding="utf-8"?>
<sst xmlns="http://schemas.openxmlformats.org/spreadsheetml/2006/main" count="138" uniqueCount="110">
  <si>
    <t>Statement of Business Income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</si>
  <si>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</si>
  <si>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</si>
  <si>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</si>
  <si>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</si>
  <si>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</si>
  <si>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</si>
  <si>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</si>
  <si>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</si>
  <si>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</si>
  <si>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</si>
  <si>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</si>
  <si>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</si>
  <si>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</t>
  </si>
  <si>
    <t>Total Income</t>
  </si>
  <si>
    <t>Interest</t>
  </si>
  <si>
    <t>Meals &amp; Entertainment</t>
  </si>
  <si>
    <t>Postage &amp; Delivery</t>
  </si>
  <si>
    <t>Gas</t>
  </si>
  <si>
    <t>Insurance</t>
  </si>
  <si>
    <t>License</t>
  </si>
  <si>
    <t>Hydro</t>
  </si>
  <si>
    <t>Total Expenses</t>
  </si>
  <si>
    <t>Computer Services</t>
  </si>
  <si>
    <t xml:space="preserve">Repairs </t>
  </si>
  <si>
    <t>Parking / 407</t>
  </si>
  <si>
    <t>Total</t>
  </si>
  <si>
    <t>Bank Service Charges</t>
  </si>
  <si>
    <t>Expenses</t>
  </si>
  <si>
    <t>Office Expenses</t>
  </si>
  <si>
    <t>Water</t>
  </si>
  <si>
    <t>Total Vehicle Expenses</t>
  </si>
  <si>
    <t>Total Home/Office Expenses</t>
  </si>
  <si>
    <t>Other</t>
  </si>
  <si>
    <t>Advertising</t>
  </si>
  <si>
    <t>Fees / Dues</t>
  </si>
  <si>
    <t>Mortgage Interest Only</t>
  </si>
  <si>
    <t>Repairs &amp; Maintenance</t>
  </si>
  <si>
    <t>Lease</t>
  </si>
  <si>
    <t>Business Insurance</t>
  </si>
  <si>
    <t>Supplies / Purchases</t>
  </si>
  <si>
    <t>New Assets (Tools)</t>
  </si>
  <si>
    <t>New Assets (Vehicle)</t>
  </si>
  <si>
    <t>New Asset (Equipment)</t>
  </si>
  <si>
    <t>Rent</t>
  </si>
  <si>
    <t>Telephone/Internet</t>
  </si>
  <si>
    <t>Telephone - Cell</t>
  </si>
  <si>
    <t>Business</t>
  </si>
  <si>
    <t>Claim</t>
  </si>
  <si>
    <t>HST</t>
  </si>
  <si>
    <t>(Cash or Cheque)</t>
  </si>
  <si>
    <t xml:space="preserve">Line 101 - Sales / Revenue </t>
  </si>
  <si>
    <t>Line 105 - HST Collected</t>
  </si>
  <si>
    <t>Line 108 - HST Paid (Business)</t>
  </si>
  <si>
    <t>Line 109 - Net Tax</t>
  </si>
  <si>
    <t>Line 114 - Refund / Line 115 - Due to CRA - Net Tax</t>
  </si>
  <si>
    <t>Gross Total</t>
  </si>
  <si>
    <t>CCA</t>
  </si>
  <si>
    <t>Internet</t>
  </si>
  <si>
    <t>Net Income</t>
  </si>
  <si>
    <t>HST 80%</t>
  </si>
  <si>
    <t>HST 50%</t>
  </si>
  <si>
    <t>Office Supplies</t>
  </si>
  <si>
    <t>Accounting Fee</t>
  </si>
  <si>
    <t>Telephone - Internet</t>
  </si>
  <si>
    <t>HST 10%</t>
  </si>
  <si>
    <t>Access Code: _____</t>
  </si>
  <si>
    <t>HST Return 2024</t>
  </si>
  <si>
    <t>Year ended December 31, 2024</t>
  </si>
  <si>
    <t>Net (Before Tax)</t>
  </si>
  <si>
    <t>Carry forward to 2025 (If a net loss is reported, then the office in-home expenses get carried forward to the next year)</t>
  </si>
  <si>
    <t>Vehicle Expenses</t>
  </si>
  <si>
    <t>Equipment Rental</t>
  </si>
  <si>
    <t>(Total Use of Business km________ / Personal km__________)</t>
  </si>
  <si>
    <t xml:space="preserve">Home/Office Expenses </t>
  </si>
  <si>
    <t>Property Taxes</t>
  </si>
  <si>
    <t>Line 110 - Instalments</t>
  </si>
  <si>
    <t>2) There are two options for entering your receipts:</t>
  </si>
  <si>
    <t>4) This spreadsheet is formatted and will calculate the HST from your totals</t>
  </si>
  <si>
    <t>Client Instructions</t>
  </si>
  <si>
    <t>Client's Notes to Accountant:</t>
  </si>
  <si>
    <t>Enter your HST Number:   RT0001 ________</t>
  </si>
  <si>
    <t xml:space="preserve">    b) Enter each receipt by using the [ + ] sign between each amount (+13.56+5.65+9.04=28.25)</t>
  </si>
  <si>
    <r>
      <rPr>
        <sz val="10"/>
        <color theme="1"/>
        <rFont val="Calibri"/>
        <family val="2"/>
      </rPr>
      <t>←</t>
    </r>
    <r>
      <rPr>
        <sz val="10"/>
        <color theme="1"/>
        <rFont val="Arial"/>
        <family val="2"/>
      </rPr>
      <t xml:space="preserve"> This will be filled in from the Summary page</t>
    </r>
  </si>
  <si>
    <t>Instructions</t>
  </si>
  <si>
    <t>Enter any additional items below that do not have a category so that the spreadsheet can be updated for your next year</t>
  </si>
  <si>
    <t>Anything entered will be applied to the current year for your return</t>
  </si>
  <si>
    <t>Date</t>
  </si>
  <si>
    <t>Description</t>
  </si>
  <si>
    <t>Total value</t>
  </si>
  <si>
    <t>Expense</t>
  </si>
  <si>
    <t>Example</t>
  </si>
  <si>
    <t>x</t>
  </si>
  <si>
    <t>Sold old equipment parts</t>
  </si>
  <si>
    <t>Other supplies</t>
  </si>
  <si>
    <t>1) Ensure the amounts are in Canadian dollars</t>
  </si>
  <si>
    <t xml:space="preserve">    a) Total your receipts (HST included) by month and enter the total in the proper month</t>
  </si>
  <si>
    <t>3) To represent personal/business portion use the Business column - please change the percentage amount for each column</t>
  </si>
  <si>
    <t>7) Please include your GST/HST filing form for the current year being filed, if applicable</t>
  </si>
  <si>
    <t>8) Please complete your HST and access code numbers in Red, if applicable</t>
  </si>
  <si>
    <t>9) If you have an expense or income that does not fit into the sheets, enter it on the additional items sheet tab</t>
  </si>
  <si>
    <t>Heat  (Oil/Propane/Gas)</t>
  </si>
  <si>
    <t>FILL IN YOUR NAME</t>
  </si>
  <si>
    <t>Monthly</t>
  </si>
  <si>
    <t xml:space="preserve">    c) Saving it on a flash drive/USB and drop-off at our office</t>
  </si>
  <si>
    <t xml:space="preserve">    b) Emailing it to info@kjcpa.ca</t>
  </si>
  <si>
    <t xml:space="preserve">    a) Uploading it to our KJPCA Portal; if you do not have an existing username &amp; password to access our portal, please contact us</t>
  </si>
  <si>
    <t>5) Save the spreadsheet with your business name and change year ended to the current year being filed and provide to us by:</t>
  </si>
  <si>
    <t>6) Please keep your receipts in case they are needed for a CRA review</t>
  </si>
  <si>
    <t xml:space="preserve">   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</si>
</sst>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3" tint="0.39997558519241921"/>
      <name val="Arial"/>
      <family val="2"/>
    </font>
    <font>
      <b/>
      <u/>
      <sz val="12"/>
      <color theme="3" tint="0.39997558519241921"/>
      <name val="Arial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9C6E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0" fillId="0" borderId="0" xfId="0" applyNumberFormat="1"/>
    <xf numFmtId="0" fontId="5" fillId="0" borderId="0" xfId="0" applyFont="1" applyAlignment="1">
      <alignment horizontal="centerContinuous"/>
    </xf>
    <xf numFmtId="0" fontId="5" fillId="0" borderId="0" xfId="0" applyFont="1"/>
    <xf numFmtId="0" fontId="4" fillId="0" borderId="1" xfId="0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2" xfId="0" applyNumberFormat="1" applyFont="1" applyBorder="1"/>
    <xf numFmtId="43" fontId="4" fillId="0" borderId="1" xfId="0" applyNumberFormat="1" applyFont="1" applyBorder="1"/>
    <xf numFmtId="0" fontId="4" fillId="0" borderId="0" xfId="0" applyFont="1" applyAlignment="1">
      <alignment horizontal="centerContinuous"/>
    </xf>
    <xf numFmtId="0" fontId="5" fillId="0" borderId="3" xfId="0" applyFont="1" applyBorder="1"/>
    <xf numFmtId="43" fontId="5" fillId="0" borderId="1" xfId="0" applyNumberFormat="1" applyFont="1" applyBorder="1"/>
    <xf numFmtId="0" fontId="4" fillId="0" borderId="4" xfId="0" applyFont="1" applyBorder="1" applyAlignment="1">
      <alignment horizontal="center"/>
    </xf>
    <xf numFmtId="43" fontId="5" fillId="0" borderId="5" xfId="0" applyNumberFormat="1" applyFont="1" applyBorder="1"/>
    <xf numFmtId="43" fontId="5" fillId="0" borderId="4" xfId="0" applyNumberFormat="1" applyFont="1" applyBorder="1"/>
    <xf numFmtId="43" fontId="5" fillId="0" borderId="6" xfId="0" applyNumberFormat="1" applyFont="1" applyBorder="1"/>
    <xf numFmtId="0" fontId="5" fillId="0" borderId="7" xfId="0" applyFont="1" applyBorder="1"/>
    <xf numFmtId="43" fontId="4" fillId="0" borderId="8" xfId="0" applyNumberFormat="1" applyFont="1" applyBorder="1"/>
    <xf numFmtId="43" fontId="5" fillId="0" borderId="8" xfId="0" applyNumberFormat="1" applyFont="1" applyBorder="1"/>
    <xf numFmtId="43" fontId="4" fillId="0" borderId="10" xfId="0" applyNumberFormat="1" applyFont="1" applyBorder="1"/>
    <xf numFmtId="43" fontId="4" fillId="0" borderId="11" xfId="0" applyNumberFormat="1" applyFont="1" applyBorder="1"/>
    <xf numFmtId="0" fontId="4" fillId="0" borderId="12" xfId="0" applyFont="1" applyBorder="1" applyAlignment="1">
      <alignment horizontal="centerContinuous"/>
    </xf>
    <xf numFmtId="43" fontId="5" fillId="0" borderId="13" xfId="0" applyNumberFormat="1" applyFont="1" applyBorder="1"/>
    <xf numFmtId="43" fontId="5" fillId="0" borderId="14" xfId="0" applyNumberFormat="1" applyFont="1" applyBorder="1"/>
    <xf numFmtId="43" fontId="5" fillId="0" borderId="15" xfId="0" applyNumberFormat="1" applyFont="1" applyBorder="1"/>
    <xf numFmtId="43" fontId="5" fillId="0" borderId="16" xfId="0" applyNumberFormat="1" applyFont="1" applyBorder="1"/>
    <xf numFmtId="43" fontId="5" fillId="0" borderId="17" xfId="0" applyNumberFormat="1" applyFont="1" applyBorder="1"/>
    <xf numFmtId="43" fontId="5" fillId="0" borderId="18" xfId="0" applyNumberFormat="1" applyFont="1" applyBorder="1"/>
    <xf numFmtId="43" fontId="5" fillId="0" borderId="19" xfId="0" applyNumberFormat="1" applyFont="1" applyBorder="1"/>
    <xf numFmtId="43" fontId="5" fillId="0" borderId="20" xfId="0" applyNumberFormat="1" applyFont="1" applyBorder="1"/>
    <xf numFmtId="43" fontId="5" fillId="0" borderId="21" xfId="0" applyNumberFormat="1" applyFont="1" applyBorder="1"/>
    <xf numFmtId="43" fontId="5" fillId="0" borderId="22" xfId="0" applyNumberFormat="1" applyFont="1" applyBorder="1"/>
    <xf numFmtId="0" fontId="4" fillId="0" borderId="0" xfId="0" applyFont="1" applyAlignment="1">
      <alignment horizontal="left"/>
    </xf>
    <xf numFmtId="164" fontId="5" fillId="0" borderId="13" xfId="0" applyNumberFormat="1" applyFont="1" applyBorder="1"/>
    <xf numFmtId="164" fontId="5" fillId="0" borderId="14" xfId="0" applyNumberFormat="1" applyFont="1" applyBorder="1"/>
    <xf numFmtId="164" fontId="5" fillId="0" borderId="25" xfId="0" applyNumberFormat="1" applyFont="1" applyBorder="1"/>
    <xf numFmtId="164" fontId="5" fillId="0" borderId="9" xfId="0" applyNumberFormat="1" applyFont="1" applyBorder="1"/>
    <xf numFmtId="164" fontId="5" fillId="0" borderId="3" xfId="0" applyNumberFormat="1" applyFont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164" fontId="5" fillId="0" borderId="26" xfId="0" applyNumberFormat="1" applyFont="1" applyBorder="1"/>
    <xf numFmtId="164" fontId="5" fillId="0" borderId="27" xfId="0" applyNumberFormat="1" applyFont="1" applyBorder="1"/>
    <xf numFmtId="164" fontId="5" fillId="0" borderId="2" xfId="0" applyNumberFormat="1" applyFont="1" applyBorder="1"/>
    <xf numFmtId="164" fontId="5" fillId="0" borderId="19" xfId="0" applyNumberFormat="1" applyFon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8" xfId="0" applyNumberFormat="1" applyFont="1" applyBorder="1"/>
    <xf numFmtId="164" fontId="7" fillId="0" borderId="0" xfId="0" applyNumberFormat="1" applyFont="1"/>
    <xf numFmtId="164" fontId="4" fillId="0" borderId="30" xfId="0" applyNumberFormat="1" applyFont="1" applyBorder="1"/>
    <xf numFmtId="164" fontId="4" fillId="0" borderId="31" xfId="0" applyNumberFormat="1" applyFont="1" applyBorder="1"/>
    <xf numFmtId="164" fontId="7" fillId="0" borderId="32" xfId="0" applyNumberFormat="1" applyFont="1" applyBorder="1"/>
    <xf numFmtId="164" fontId="7" fillId="0" borderId="33" xfId="0" applyNumberFormat="1" applyFont="1" applyBorder="1"/>
    <xf numFmtId="164" fontId="4" fillId="0" borderId="34" xfId="0" applyNumberFormat="1" applyFont="1" applyBorder="1"/>
    <xf numFmtId="164" fontId="4" fillId="0" borderId="35" xfId="0" applyNumberFormat="1" applyFont="1" applyBorder="1"/>
    <xf numFmtId="0" fontId="4" fillId="0" borderId="36" xfId="0" applyFont="1" applyBorder="1" applyAlignment="1">
      <alignment horizontal="center"/>
    </xf>
    <xf numFmtId="0" fontId="0" fillId="0" borderId="36" xfId="0" applyBorder="1"/>
    <xf numFmtId="0" fontId="4" fillId="0" borderId="29" xfId="0" applyFont="1" applyBorder="1" applyAlignment="1">
      <alignment horizontal="center"/>
    </xf>
    <xf numFmtId="10" fontId="7" fillId="0" borderId="18" xfId="0" applyNumberFormat="1" applyFont="1" applyBorder="1" applyAlignment="1">
      <alignment horizontal="center"/>
    </xf>
    <xf numFmtId="10" fontId="7" fillId="0" borderId="37" xfId="0" applyNumberFormat="1" applyFont="1" applyBorder="1" applyAlignment="1">
      <alignment horizontal="center"/>
    </xf>
    <xf numFmtId="10" fontId="7" fillId="0" borderId="38" xfId="0" applyNumberFormat="1" applyFont="1" applyBorder="1" applyAlignment="1">
      <alignment horizontal="center"/>
    </xf>
    <xf numFmtId="43" fontId="4" fillId="0" borderId="29" xfId="0" applyNumberFormat="1" applyFont="1" applyBorder="1"/>
    <xf numFmtId="43" fontId="5" fillId="0" borderId="22" xfId="0" applyNumberFormat="1" applyFont="1" applyBorder="1" applyAlignment="1">
      <alignment horizontal="center"/>
    </xf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7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wrapText="1"/>
      <protection locked="0"/>
    </xf>
    <xf numFmtId="43" fontId="5" fillId="0" borderId="39" xfId="0" applyNumberFormat="1" applyFont="1" applyBorder="1" applyProtection="1">
      <protection locked="0"/>
    </xf>
    <xf numFmtId="43" fontId="5" fillId="0" borderId="7" xfId="0" applyNumberFormat="1" applyFont="1" applyBorder="1" applyProtection="1">
      <protection locked="0"/>
    </xf>
    <xf numFmtId="43" fontId="4" fillId="0" borderId="31" xfId="0" applyNumberFormat="1" applyFont="1" applyBorder="1" applyProtection="1">
      <protection locked="0"/>
    </xf>
    <xf numFmtId="43" fontId="4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4" fontId="5" fillId="0" borderId="40" xfId="0" applyNumberFormat="1" applyFont="1" applyBorder="1"/>
    <xf numFmtId="164" fontId="5" fillId="0" borderId="41" xfId="0" applyNumberFormat="1" applyFont="1" applyBorder="1"/>
    <xf numFmtId="0" fontId="13" fillId="0" borderId="0" xfId="0" applyFont="1" applyAlignment="1">
      <alignment horizontal="centerContinuous"/>
    </xf>
    <xf numFmtId="0" fontId="14" fillId="0" borderId="0" xfId="0" applyFont="1"/>
    <xf numFmtId="0" fontId="13" fillId="0" borderId="0" xfId="0" applyFont="1"/>
    <xf numFmtId="164" fontId="4" fillId="0" borderId="0" xfId="0" applyNumberFormat="1" applyFont="1"/>
    <xf numFmtId="164" fontId="4" fillId="0" borderId="33" xfId="0" applyNumberFormat="1" applyFont="1" applyBorder="1"/>
    <xf numFmtId="43" fontId="4" fillId="0" borderId="42" xfId="0" applyNumberFormat="1" applyFont="1" applyBorder="1"/>
    <xf numFmtId="43" fontId="0" fillId="0" borderId="0" xfId="0" applyNumberFormat="1"/>
    <xf numFmtId="43" fontId="0" fillId="0" borderId="31" xfId="0" applyNumberFormat="1" applyBorder="1"/>
    <xf numFmtId="43" fontId="4" fillId="0" borderId="5" xfId="0" applyNumberFormat="1" applyFont="1" applyBorder="1"/>
    <xf numFmtId="164" fontId="4" fillId="0" borderId="43" xfId="0" applyNumberFormat="1" applyFont="1" applyBorder="1"/>
    <xf numFmtId="43" fontId="5" fillId="0" borderId="7" xfId="0" applyNumberFormat="1" applyFont="1" applyBorder="1"/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" fillId="0" borderId="0" xfId="1"/>
    <xf numFmtId="164" fontId="16" fillId="2" borderId="0" xfId="2" applyFont="1" applyFill="1"/>
    <xf numFmtId="0" fontId="1" fillId="2" borderId="0" xfId="1" applyFill="1"/>
    <xf numFmtId="0" fontId="1" fillId="2" borderId="0" xfId="1" applyFill="1" applyAlignment="1">
      <alignment horizontal="center"/>
    </xf>
    <xf numFmtId="0" fontId="20" fillId="0" borderId="0" xfId="1" applyFont="1"/>
    <xf numFmtId="0" fontId="1" fillId="0" borderId="0" xfId="1" applyAlignment="1">
      <alignment horizontal="center"/>
    </xf>
    <xf numFmtId="0" fontId="20" fillId="0" borderId="0" xfId="1" applyFont="1" applyAlignment="1">
      <alignment horizontal="left"/>
    </xf>
    <xf numFmtId="15" fontId="1" fillId="0" borderId="44" xfId="1" applyNumberFormat="1" applyBorder="1" applyAlignment="1">
      <alignment horizontal="left"/>
    </xf>
    <xf numFmtId="0" fontId="1" fillId="0" borderId="44" xfId="1" applyBorder="1"/>
    <xf numFmtId="43" fontId="1" fillId="0" borderId="44" xfId="1" applyNumberFormat="1" applyBorder="1"/>
    <xf numFmtId="0" fontId="1" fillId="0" borderId="44" xfId="1" applyBorder="1" applyAlignment="1">
      <alignment horizontal="center"/>
    </xf>
    <xf numFmtId="0" fontId="1" fillId="0" borderId="12" xfId="1" applyBorder="1"/>
    <xf numFmtId="15" fontId="1" fillId="0" borderId="45" xfId="1" applyNumberFormat="1" applyBorder="1" applyAlignment="1">
      <alignment horizontal="left"/>
    </xf>
    <xf numFmtId="0" fontId="1" fillId="0" borderId="45" xfId="1" applyBorder="1"/>
    <xf numFmtId="43" fontId="1" fillId="0" borderId="45" xfId="1" applyNumberFormat="1" applyBorder="1"/>
    <xf numFmtId="0" fontId="1" fillId="0" borderId="45" xfId="1" applyBorder="1" applyAlignment="1">
      <alignment horizontal="center"/>
    </xf>
    <xf numFmtId="0" fontId="1" fillId="0" borderId="46" xfId="1" applyBorder="1"/>
    <xf numFmtId="43" fontId="1" fillId="0" borderId="46" xfId="1" applyNumberFormat="1" applyBorder="1"/>
    <xf numFmtId="0" fontId="1" fillId="0" borderId="46" xfId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6" fillId="4" borderId="0" xfId="0" applyFont="1" applyFill="1" applyAlignment="1">
      <alignment horizontal="centerContinuous"/>
    </xf>
    <xf numFmtId="0" fontId="4" fillId="4" borderId="0" xfId="0" applyFont="1" applyFill="1" applyAlignment="1">
      <alignment horizontal="centerContinuous"/>
    </xf>
    <xf numFmtId="0" fontId="5" fillId="4" borderId="0" xfId="0" applyFont="1" applyFill="1" applyAlignment="1">
      <alignment horizontal="centerContinuous"/>
    </xf>
    <xf numFmtId="0" fontId="4" fillId="3" borderId="23" xfId="0" applyFont="1" applyFill="1" applyBorder="1" applyAlignment="1">
      <alignment horizontal="left"/>
    </xf>
    <xf numFmtId="0" fontId="15" fillId="0" borderId="0" xfId="1" quotePrefix="1" applyFont="1"/>
    <xf numFmtId="0" fontId="6" fillId="0" borderId="0" xfId="0" applyFont="1" applyAlignment="1">
      <alignment horizontal="centerContinuous"/>
    </xf>
    <xf numFmtId="0" fontId="3" fillId="4" borderId="0" xfId="0" applyFont="1" applyFill="1"/>
    <xf numFmtId="0" fontId="5" fillId="0" borderId="0" xfId="0" applyFont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</cellXfs>
  <cellStyles count="3">
    <cellStyle name="Comma 2" xfId="2" xr:uid="{B5DD9CEA-6F7E-4DFB-A578-4544EE887ABE}"/>
    <cellStyle name="Normal" xfId="0" builtinId="0"/>
    <cellStyle name="Normal 2" xfId="1" xr:uid="{A0B3E34E-8B4F-41FE-B5E1-ECAFF6AF24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97304</xdr:rowOff>
    </xdr:from>
    <xdr:to>
      <xdr:col>2</xdr:col>
      <xdr:colOff>1229147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8CCC30-731C-4FF6-8CA7-498EA471E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7304"/>
          <a:ext cx="1171997" cy="855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13453-6AC7-4E86-9690-A7FA31A10229}">
  <dimension ref="A1:N26"/>
  <sheetViews>
    <sheetView tabSelected="1" workbookViewId="0">
      <selection activeCell="G15" sqref="G15"/>
    </sheetView>
  </sheetViews>
  <sheetFormatPr defaultRowHeight="12.75" x14ac:dyDescent="0.2"/>
  <sheetData>
    <row r="1" spans="1:14" ht="15.75" x14ac:dyDescent="0.25">
      <c r="A1" s="93" t="s">
        <v>79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66"/>
    </row>
    <row r="2" spans="1:14" x14ac:dyDescent="0.2">
      <c r="A2" s="76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66"/>
    </row>
    <row r="3" spans="1:14" x14ac:dyDescent="0.2">
      <c r="A3" s="77" t="s">
        <v>95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66"/>
    </row>
    <row r="4" spans="1:14" x14ac:dyDescent="0.2">
      <c r="A4" s="78" t="s">
        <v>77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">
      <c r="A5" s="78" t="s">
        <v>96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x14ac:dyDescent="0.2">
      <c r="A6" s="78" t="s">
        <v>109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x14ac:dyDescent="0.2">
      <c r="A7" s="78" t="s">
        <v>82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x14ac:dyDescent="0.2">
      <c r="A8" s="77" t="s">
        <v>97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x14ac:dyDescent="0.2">
      <c r="A9" s="78" t="s">
        <v>78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4" x14ac:dyDescent="0.2">
      <c r="A10" s="78" t="s">
        <v>107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4" x14ac:dyDescent="0.2">
      <c r="A11" s="78" t="s">
        <v>106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4" x14ac:dyDescent="0.2">
      <c r="A12" s="78" t="s">
        <v>105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</row>
    <row r="13" spans="1:14" x14ac:dyDescent="0.2">
      <c r="A13" s="78" t="s">
        <v>104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4" x14ac:dyDescent="0.2">
      <c r="A14" s="78" t="s">
        <v>108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</row>
    <row r="15" spans="1:14" x14ac:dyDescent="0.2">
      <c r="A15" s="78" t="s">
        <v>98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x14ac:dyDescent="0.2">
      <c r="A16" s="78" t="s">
        <v>99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spans="1:14" x14ac:dyDescent="0.2">
      <c r="A17" s="78" t="s">
        <v>100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77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ht="15" x14ac:dyDescent="0.25">
      <c r="A19" s="92" t="s">
        <v>80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1:14" x14ac:dyDescent="0.2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66"/>
    </row>
    <row r="21" spans="1:14" x14ac:dyDescent="0.2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66"/>
    </row>
    <row r="22" spans="1:14" x14ac:dyDescent="0.2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66"/>
    </row>
    <row r="23" spans="1:14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6"/>
    </row>
    <row r="24" spans="1:14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6"/>
    </row>
    <row r="25" spans="1:14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6"/>
    </row>
    <row r="26" spans="1:14" x14ac:dyDescent="0.2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6"/>
    </row>
  </sheetData>
  <mergeCells count="1">
    <mergeCell ref="A20:M26"/>
  </mergeCell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94"/>
  <sheetViews>
    <sheetView topLeftCell="A12" zoomScale="115" zoomScaleNormal="115" workbookViewId="0">
      <selection activeCell="C69" sqref="C69"/>
    </sheetView>
  </sheetViews>
  <sheetFormatPr defaultRowHeight="15" outlineLevelRow="1" outlineLevelCol="1" x14ac:dyDescent="0.2"/>
  <cols>
    <col min="2" max="2" width="2.85546875" style="82" customWidth="1"/>
    <col min="3" max="3" width="21.5703125" style="6" customWidth="1"/>
    <col min="4" max="4" width="10.140625" style="6" customWidth="1" outlineLevel="1"/>
    <col min="5" max="14" width="8.7109375" style="6" customWidth="1" outlineLevel="1"/>
    <col min="15" max="15" width="8.85546875" style="6" customWidth="1" outlineLevel="1" collapsed="1"/>
    <col min="16" max="16" width="12.5703125" style="6" customWidth="1"/>
    <col min="17" max="17" width="9.85546875" style="6" customWidth="1"/>
    <col min="18" max="18" width="15.5703125" style="6" customWidth="1"/>
    <col min="19" max="19" width="9" style="6" customWidth="1" outlineLevel="1"/>
    <col min="20" max="20" width="13.140625" style="6" customWidth="1" outlineLevel="1"/>
    <col min="21" max="21" width="13.28515625" customWidth="1"/>
    <col min="22" max="22" width="9.140625" hidden="1" customWidth="1" outlineLevel="1"/>
    <col min="23" max="23" width="8.85546875" collapsed="1"/>
  </cols>
  <sheetData>
    <row r="1" spans="2:21" ht="36" customHeight="1" x14ac:dyDescent="0.25">
      <c r="B1" s="81" t="s">
        <v>102</v>
      </c>
      <c r="C1" s="120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  <c r="Q1" s="116"/>
      <c r="R1" s="116"/>
      <c r="S1" s="117"/>
      <c r="T1" s="117"/>
      <c r="U1" s="121"/>
    </row>
    <row r="2" spans="2:21" s="1" customFormat="1" ht="15" customHeight="1" x14ac:dyDescent="0.25">
      <c r="B2" s="8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5"/>
      <c r="T2" s="5"/>
    </row>
    <row r="3" spans="2:21" s="1" customFormat="1" ht="15" customHeight="1" x14ac:dyDescent="0.25">
      <c r="B3" s="81" t="s">
        <v>68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5"/>
      <c r="T3" s="5"/>
    </row>
    <row r="4" spans="2:21" ht="16.5" thickBot="1" x14ac:dyDescent="0.3">
      <c r="B4" s="8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4"/>
    </row>
    <row r="5" spans="2:21" ht="13.5" thickBot="1" x14ac:dyDescent="0.25">
      <c r="B5" s="118" t="s">
        <v>103</v>
      </c>
      <c r="C5" s="113"/>
      <c r="D5" s="113" t="s">
        <v>1</v>
      </c>
      <c r="E5" s="113" t="s">
        <v>2</v>
      </c>
      <c r="F5" s="113" t="s">
        <v>3</v>
      </c>
      <c r="G5" s="113" t="s">
        <v>4</v>
      </c>
      <c r="H5" s="113" t="s">
        <v>5</v>
      </c>
      <c r="I5" s="113" t="s">
        <v>6</v>
      </c>
      <c r="J5" s="113" t="s">
        <v>7</v>
      </c>
      <c r="K5" s="113" t="s">
        <v>8</v>
      </c>
      <c r="L5" s="113" t="s">
        <v>9</v>
      </c>
      <c r="M5" s="113" t="s">
        <v>10</v>
      </c>
      <c r="N5" s="113" t="s">
        <v>11</v>
      </c>
      <c r="O5" s="114" t="s">
        <v>12</v>
      </c>
      <c r="P5" s="15" t="s">
        <v>56</v>
      </c>
      <c r="Q5" s="7" t="s">
        <v>49</v>
      </c>
      <c r="R5" s="7" t="s">
        <v>69</v>
      </c>
      <c r="S5" s="9"/>
    </row>
    <row r="6" spans="2:21" ht="15.75" x14ac:dyDescent="0.25">
      <c r="B6" s="83" t="s">
        <v>13</v>
      </c>
      <c r="P6" s="13"/>
      <c r="Q6" s="13"/>
      <c r="R6" s="13"/>
    </row>
    <row r="7" spans="2:21" ht="15.75" thickBot="1" x14ac:dyDescent="0.25">
      <c r="C7" s="2" t="s">
        <v>50</v>
      </c>
      <c r="D7" s="25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>
        <v>0</v>
      </c>
      <c r="P7" s="34">
        <f>SUM(D7:O7)</f>
        <v>0</v>
      </c>
      <c r="Q7" s="34">
        <f>P7/113*13</f>
        <v>0</v>
      </c>
      <c r="R7" s="64">
        <f>P7-Q7</f>
        <v>0</v>
      </c>
      <c r="S7" s="8"/>
    </row>
    <row r="8" spans="2:21" ht="15.75" thickBot="1" x14ac:dyDescent="0.25">
      <c r="C8" s="3" t="s">
        <v>14</v>
      </c>
      <c r="D8" s="17">
        <f t="shared" ref="D8:Q8" si="0">SUM(D7:D7)</f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6">
        <f t="shared" si="0"/>
        <v>0</v>
      </c>
      <c r="P8" s="18">
        <f t="shared" si="0"/>
        <v>0</v>
      </c>
      <c r="Q8" s="14">
        <f t="shared" si="0"/>
        <v>0</v>
      </c>
      <c r="R8" s="22">
        <f>SUM(R7)</f>
        <v>0</v>
      </c>
      <c r="S8" s="23"/>
    </row>
    <row r="9" spans="2:21" ht="16.5" thickBot="1" x14ac:dyDescent="0.3">
      <c r="B9" s="83" t="s">
        <v>28</v>
      </c>
      <c r="P9" s="15" t="s">
        <v>56</v>
      </c>
      <c r="Q9" s="7" t="s">
        <v>49</v>
      </c>
      <c r="R9" s="7" t="s">
        <v>69</v>
      </c>
      <c r="S9" s="7" t="s">
        <v>26</v>
      </c>
      <c r="T9" s="7" t="s">
        <v>47</v>
      </c>
      <c r="U9" s="7" t="s">
        <v>48</v>
      </c>
    </row>
    <row r="10" spans="2:21" x14ac:dyDescent="0.2">
      <c r="C10" s="35" t="s">
        <v>34</v>
      </c>
      <c r="D10" s="25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7">
        <v>0</v>
      </c>
      <c r="P10" s="10">
        <f t="shared" ref="P10" si="1">SUM(D10:O10)</f>
        <v>0</v>
      </c>
      <c r="Q10" s="10">
        <f>P10/113*13</f>
        <v>0</v>
      </c>
      <c r="R10" s="10">
        <f>P10-Q10</f>
        <v>0</v>
      </c>
      <c r="S10" s="50">
        <f t="shared" ref="S10" si="2">R10</f>
        <v>0</v>
      </c>
      <c r="T10" s="60">
        <v>1</v>
      </c>
      <c r="U10" s="54">
        <f>S10</f>
        <v>0</v>
      </c>
    </row>
    <row r="11" spans="2:21" x14ac:dyDescent="0.2">
      <c r="C11" s="35" t="s">
        <v>35</v>
      </c>
      <c r="D11" s="29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1">
        <v>0</v>
      </c>
      <c r="P11" s="10">
        <f t="shared" ref="P11:P27" si="3">SUM(D11:O11)</f>
        <v>0</v>
      </c>
      <c r="Q11" s="10">
        <f t="shared" ref="Q11:Q27" si="4">P11/113*13</f>
        <v>0</v>
      </c>
      <c r="R11" s="10">
        <f t="shared" ref="R11:R27" si="5">P11-Q11</f>
        <v>0</v>
      </c>
      <c r="S11" s="50">
        <f t="shared" ref="S11:S27" si="6">R11</f>
        <v>0</v>
      </c>
      <c r="T11" s="60">
        <v>1</v>
      </c>
      <c r="U11" s="54">
        <f>S11</f>
        <v>0</v>
      </c>
    </row>
    <row r="12" spans="2:21" x14ac:dyDescent="0.2">
      <c r="C12" s="2" t="s">
        <v>17</v>
      </c>
      <c r="D12" s="29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1">
        <v>0</v>
      </c>
      <c r="P12" s="10">
        <f t="shared" si="3"/>
        <v>0</v>
      </c>
      <c r="Q12" s="10">
        <f t="shared" si="4"/>
        <v>0</v>
      </c>
      <c r="R12" s="10">
        <f t="shared" si="5"/>
        <v>0</v>
      </c>
      <c r="S12" s="50">
        <f t="shared" si="6"/>
        <v>0</v>
      </c>
      <c r="T12" s="60">
        <v>1</v>
      </c>
      <c r="U12" s="54">
        <f>S12</f>
        <v>0</v>
      </c>
    </row>
    <row r="13" spans="2:21" x14ac:dyDescent="0.2">
      <c r="C13" s="2" t="s">
        <v>39</v>
      </c>
      <c r="D13" s="29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1">
        <v>0</v>
      </c>
      <c r="P13" s="10">
        <f t="shared" si="3"/>
        <v>0</v>
      </c>
      <c r="Q13" s="10">
        <v>0</v>
      </c>
      <c r="R13" s="10">
        <f t="shared" si="5"/>
        <v>0</v>
      </c>
      <c r="S13" s="50">
        <f t="shared" si="6"/>
        <v>0</v>
      </c>
      <c r="T13" s="60">
        <v>1</v>
      </c>
      <c r="U13" s="54">
        <f>S13</f>
        <v>0</v>
      </c>
    </row>
    <row r="14" spans="2:21" x14ac:dyDescent="0.2">
      <c r="C14" s="2" t="s">
        <v>16</v>
      </c>
      <c r="D14" s="29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1">
        <v>0</v>
      </c>
      <c r="P14" s="10">
        <f t="shared" si="3"/>
        <v>0</v>
      </c>
      <c r="Q14" s="10">
        <f>P14/113*13</f>
        <v>0</v>
      </c>
      <c r="R14" s="10">
        <f t="shared" si="5"/>
        <v>0</v>
      </c>
      <c r="S14" s="50">
        <f t="shared" si="6"/>
        <v>0</v>
      </c>
      <c r="T14" s="60">
        <v>0.5</v>
      </c>
      <c r="U14" s="54">
        <f>S14*0.5</f>
        <v>0</v>
      </c>
    </row>
    <row r="15" spans="2:21" x14ac:dyDescent="0.2">
      <c r="C15" s="2" t="s">
        <v>23</v>
      </c>
      <c r="D15" s="29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1">
        <v>0</v>
      </c>
      <c r="P15" s="10">
        <f t="shared" si="3"/>
        <v>0</v>
      </c>
      <c r="Q15" s="10">
        <f t="shared" si="4"/>
        <v>0</v>
      </c>
      <c r="R15" s="10">
        <f t="shared" si="5"/>
        <v>0</v>
      </c>
      <c r="S15" s="50">
        <f t="shared" si="6"/>
        <v>0</v>
      </c>
      <c r="T15" s="60">
        <v>1</v>
      </c>
      <c r="U15" s="54">
        <f>S15</f>
        <v>0</v>
      </c>
    </row>
    <row r="16" spans="2:21" x14ac:dyDescent="0.2">
      <c r="C16" s="2" t="s">
        <v>27</v>
      </c>
      <c r="D16" s="29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1">
        <v>0</v>
      </c>
      <c r="P16" s="10">
        <f t="shared" si="3"/>
        <v>0</v>
      </c>
      <c r="Q16" s="10">
        <v>0</v>
      </c>
      <c r="R16" s="10">
        <f t="shared" si="5"/>
        <v>0</v>
      </c>
      <c r="S16" s="50">
        <f t="shared" si="6"/>
        <v>0</v>
      </c>
      <c r="T16" s="60">
        <v>1</v>
      </c>
      <c r="U16" s="54">
        <f t="shared" ref="U16:U27" si="7">S16</f>
        <v>0</v>
      </c>
    </row>
    <row r="17" spans="2:22" x14ac:dyDescent="0.2">
      <c r="C17" s="2" t="s">
        <v>40</v>
      </c>
      <c r="D17" s="29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1">
        <v>0</v>
      </c>
      <c r="P17" s="10">
        <f t="shared" si="3"/>
        <v>0</v>
      </c>
      <c r="Q17" s="10">
        <f t="shared" si="4"/>
        <v>0</v>
      </c>
      <c r="R17" s="10">
        <f t="shared" si="5"/>
        <v>0</v>
      </c>
      <c r="S17" s="50">
        <f t="shared" si="6"/>
        <v>0</v>
      </c>
      <c r="T17" s="60">
        <v>1</v>
      </c>
      <c r="U17" s="54">
        <f t="shared" si="7"/>
        <v>0</v>
      </c>
    </row>
    <row r="18" spans="2:22" x14ac:dyDescent="0.2">
      <c r="C18" s="2" t="s">
        <v>72</v>
      </c>
      <c r="D18" s="29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1">
        <v>0</v>
      </c>
      <c r="P18" s="10">
        <f t="shared" si="3"/>
        <v>0</v>
      </c>
      <c r="Q18" s="10">
        <f t="shared" si="4"/>
        <v>0</v>
      </c>
      <c r="R18" s="10">
        <f t="shared" si="5"/>
        <v>0</v>
      </c>
      <c r="S18" s="50">
        <f t="shared" si="6"/>
        <v>0</v>
      </c>
      <c r="T18" s="60">
        <v>1</v>
      </c>
      <c r="U18" s="54">
        <f t="shared" si="7"/>
        <v>0</v>
      </c>
    </row>
    <row r="19" spans="2:22" x14ac:dyDescent="0.2">
      <c r="C19" s="2" t="s">
        <v>29</v>
      </c>
      <c r="D19" s="29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1">
        <v>0</v>
      </c>
      <c r="P19" s="10">
        <f t="shared" si="3"/>
        <v>0</v>
      </c>
      <c r="Q19" s="10">
        <f t="shared" si="4"/>
        <v>0</v>
      </c>
      <c r="R19" s="10">
        <f t="shared" si="5"/>
        <v>0</v>
      </c>
      <c r="S19" s="50">
        <f t="shared" si="6"/>
        <v>0</v>
      </c>
      <c r="T19" s="60">
        <v>1</v>
      </c>
      <c r="U19" s="54">
        <f t="shared" si="7"/>
        <v>0</v>
      </c>
    </row>
    <row r="20" spans="2:22" x14ac:dyDescent="0.2">
      <c r="C20" s="2" t="s">
        <v>62</v>
      </c>
      <c r="D20" s="29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1">
        <v>0</v>
      </c>
      <c r="P20" s="10">
        <f t="shared" si="3"/>
        <v>0</v>
      </c>
      <c r="Q20" s="10">
        <f t="shared" ref="Q20" si="8">P20/113*13</f>
        <v>0</v>
      </c>
      <c r="R20" s="10">
        <f t="shared" ref="R20" si="9">P20-Q20</f>
        <v>0</v>
      </c>
      <c r="S20" s="50">
        <f t="shared" ref="S20" si="10">R20</f>
        <v>0</v>
      </c>
      <c r="T20" s="60">
        <v>1</v>
      </c>
      <c r="U20" s="54">
        <f t="shared" ref="U20" si="11">S20</f>
        <v>0</v>
      </c>
    </row>
    <row r="21" spans="2:22" x14ac:dyDescent="0.2">
      <c r="C21" s="2" t="s">
        <v>64</v>
      </c>
      <c r="D21" s="29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1">
        <v>0</v>
      </c>
      <c r="P21" s="10">
        <f t="shared" si="3"/>
        <v>0</v>
      </c>
      <c r="Q21" s="10">
        <f t="shared" si="4"/>
        <v>0</v>
      </c>
      <c r="R21" s="10">
        <f t="shared" si="5"/>
        <v>0</v>
      </c>
      <c r="S21" s="50">
        <f t="shared" si="6"/>
        <v>0</v>
      </c>
      <c r="T21" s="60">
        <v>1</v>
      </c>
      <c r="U21" s="54">
        <f t="shared" si="7"/>
        <v>0</v>
      </c>
    </row>
    <row r="22" spans="2:22" x14ac:dyDescent="0.2">
      <c r="C22" s="2" t="s">
        <v>46</v>
      </c>
      <c r="D22" s="29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1">
        <v>0</v>
      </c>
      <c r="P22" s="10">
        <f t="shared" si="3"/>
        <v>0</v>
      </c>
      <c r="Q22" s="10">
        <f t="shared" si="4"/>
        <v>0</v>
      </c>
      <c r="R22" s="10">
        <f t="shared" si="5"/>
        <v>0</v>
      </c>
      <c r="S22" s="50">
        <f t="shared" si="6"/>
        <v>0</v>
      </c>
      <c r="T22" s="60">
        <v>1</v>
      </c>
      <c r="U22" s="54">
        <f t="shared" si="7"/>
        <v>0</v>
      </c>
    </row>
    <row r="23" spans="2:22" x14ac:dyDescent="0.2">
      <c r="C23" s="2" t="s">
        <v>58</v>
      </c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>
        <v>0</v>
      </c>
      <c r="P23" s="10">
        <f t="shared" ref="P23" si="12">SUM(D23:O23)</f>
        <v>0</v>
      </c>
      <c r="Q23" s="10">
        <f t="shared" ref="Q23" si="13">P23/113*13</f>
        <v>0</v>
      </c>
      <c r="R23" s="10">
        <f t="shared" ref="R23" si="14">P23-Q23</f>
        <v>0</v>
      </c>
      <c r="S23" s="50">
        <f t="shared" ref="S23" si="15">R23</f>
        <v>0</v>
      </c>
      <c r="T23" s="60">
        <v>1</v>
      </c>
      <c r="U23" s="54">
        <f t="shared" ref="U23" si="16">S23</f>
        <v>0</v>
      </c>
    </row>
    <row r="24" spans="2:22" x14ac:dyDescent="0.2">
      <c r="C24" s="2" t="s">
        <v>63</v>
      </c>
      <c r="D24" s="29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1">
        <v>0</v>
      </c>
      <c r="P24" s="10">
        <f t="shared" si="3"/>
        <v>0</v>
      </c>
      <c r="Q24" s="10">
        <f>P24/113*13</f>
        <v>0</v>
      </c>
      <c r="R24" s="10">
        <f t="shared" si="5"/>
        <v>0</v>
      </c>
      <c r="S24" s="50">
        <f t="shared" si="6"/>
        <v>0</v>
      </c>
      <c r="T24" s="60">
        <v>1</v>
      </c>
      <c r="U24" s="54">
        <f t="shared" si="7"/>
        <v>0</v>
      </c>
    </row>
    <row r="25" spans="2:22" outlineLevel="1" x14ac:dyDescent="0.2">
      <c r="C25" s="2" t="s">
        <v>41</v>
      </c>
      <c r="D25" s="29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1">
        <v>0</v>
      </c>
      <c r="P25" s="10">
        <f t="shared" si="3"/>
        <v>0</v>
      </c>
      <c r="Q25" s="10">
        <f t="shared" si="4"/>
        <v>0</v>
      </c>
      <c r="R25" s="10">
        <f t="shared" si="5"/>
        <v>0</v>
      </c>
      <c r="S25" s="50">
        <f t="shared" si="6"/>
        <v>0</v>
      </c>
      <c r="T25" s="60">
        <v>0</v>
      </c>
      <c r="U25" s="54">
        <f t="shared" si="7"/>
        <v>0</v>
      </c>
      <c r="V25" t="s">
        <v>57</v>
      </c>
    </row>
    <row r="26" spans="2:22" outlineLevel="1" x14ac:dyDescent="0.2">
      <c r="C26" s="2" t="s">
        <v>43</v>
      </c>
      <c r="D26" s="29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1">
        <v>0</v>
      </c>
      <c r="P26" s="10">
        <f t="shared" si="3"/>
        <v>0</v>
      </c>
      <c r="Q26" s="10">
        <f t="shared" si="4"/>
        <v>0</v>
      </c>
      <c r="R26" s="10">
        <f t="shared" si="5"/>
        <v>0</v>
      </c>
      <c r="S26" s="50">
        <f t="shared" si="6"/>
        <v>0</v>
      </c>
      <c r="T26" s="60">
        <v>0</v>
      </c>
      <c r="U26" s="54">
        <f t="shared" si="7"/>
        <v>0</v>
      </c>
      <c r="V26" t="s">
        <v>57</v>
      </c>
    </row>
    <row r="27" spans="2:22" ht="15.75" outlineLevel="1" thickBot="1" x14ac:dyDescent="0.25">
      <c r="C27" s="2" t="s">
        <v>33</v>
      </c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28">
        <v>0</v>
      </c>
      <c r="P27" s="10">
        <f t="shared" si="3"/>
        <v>0</v>
      </c>
      <c r="Q27" s="10">
        <f t="shared" si="4"/>
        <v>0</v>
      </c>
      <c r="R27" s="10">
        <f t="shared" si="5"/>
        <v>0</v>
      </c>
      <c r="S27" s="50">
        <f t="shared" si="6"/>
        <v>0</v>
      </c>
      <c r="T27" s="60">
        <v>0</v>
      </c>
      <c r="U27" s="54">
        <f t="shared" si="7"/>
        <v>0</v>
      </c>
      <c r="V27" t="s">
        <v>57</v>
      </c>
    </row>
    <row r="28" spans="2:22" ht="15.75" thickBot="1" x14ac:dyDescent="0.25">
      <c r="C28" s="3" t="s">
        <v>22</v>
      </c>
      <c r="D28" s="17">
        <f t="shared" ref="D28:R28" si="17">SUM(D10:D27)</f>
        <v>0</v>
      </c>
      <c r="E28" s="14">
        <f t="shared" si="17"/>
        <v>0</v>
      </c>
      <c r="F28" s="14">
        <f t="shared" si="17"/>
        <v>0</v>
      </c>
      <c r="G28" s="14">
        <f t="shared" si="17"/>
        <v>0</v>
      </c>
      <c r="H28" s="14">
        <f t="shared" si="17"/>
        <v>0</v>
      </c>
      <c r="I28" s="14">
        <f t="shared" si="17"/>
        <v>0</v>
      </c>
      <c r="J28" s="14">
        <f t="shared" si="17"/>
        <v>0</v>
      </c>
      <c r="K28" s="14">
        <f t="shared" si="17"/>
        <v>0</v>
      </c>
      <c r="L28" s="14">
        <f t="shared" si="17"/>
        <v>0</v>
      </c>
      <c r="M28" s="14">
        <f t="shared" si="17"/>
        <v>0</v>
      </c>
      <c r="N28" s="14">
        <f t="shared" si="17"/>
        <v>0</v>
      </c>
      <c r="O28" s="16">
        <f t="shared" si="17"/>
        <v>0</v>
      </c>
      <c r="P28" s="11">
        <f t="shared" si="17"/>
        <v>0</v>
      </c>
      <c r="Q28" s="11">
        <f>SUM(Q10:Q27)-Q14</f>
        <v>0</v>
      </c>
      <c r="R28" s="11">
        <f t="shared" si="17"/>
        <v>0</v>
      </c>
      <c r="S28" s="51">
        <f>SUM(S10:S27)</f>
        <v>0</v>
      </c>
      <c r="T28" s="52"/>
      <c r="U28" s="56">
        <f>SUM(U10:U27)</f>
        <v>0</v>
      </c>
    </row>
    <row r="29" spans="2:22" ht="16.5" thickTop="1" thickBot="1" x14ac:dyDescent="0.25">
      <c r="C29" s="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9" t="s">
        <v>61</v>
      </c>
      <c r="Q29" s="89">
        <f>Q14*0.5</f>
        <v>0</v>
      </c>
      <c r="R29" s="89"/>
      <c r="S29" s="90"/>
      <c r="T29" s="84"/>
      <c r="U29" s="84"/>
    </row>
    <row r="30" spans="2:22" ht="16.5" thickBot="1" x14ac:dyDescent="0.3">
      <c r="B30" s="83" t="s">
        <v>71</v>
      </c>
      <c r="C30" s="2"/>
      <c r="P30" s="15" t="s">
        <v>56</v>
      </c>
      <c r="Q30" s="7" t="s">
        <v>49</v>
      </c>
      <c r="R30" s="7" t="s">
        <v>69</v>
      </c>
      <c r="S30" s="59" t="s">
        <v>26</v>
      </c>
      <c r="T30" s="7" t="s">
        <v>47</v>
      </c>
      <c r="U30" s="7" t="s">
        <v>48</v>
      </c>
    </row>
    <row r="31" spans="2:22" ht="15.75" x14ac:dyDescent="0.25">
      <c r="B31" s="83"/>
      <c r="C31" s="2" t="s">
        <v>73</v>
      </c>
      <c r="P31" s="57"/>
      <c r="Q31" s="57"/>
      <c r="R31" s="57"/>
      <c r="S31" s="58"/>
      <c r="T31" s="58"/>
      <c r="U31" s="58"/>
    </row>
    <row r="32" spans="2:22" x14ac:dyDescent="0.2">
      <c r="C32" s="2" t="s">
        <v>18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7">
        <v>0</v>
      </c>
      <c r="P32" s="10">
        <f t="shared" ref="P32" si="18">SUM(D32:O32)</f>
        <v>0</v>
      </c>
      <c r="Q32" s="10">
        <f>P32/113*13</f>
        <v>0</v>
      </c>
      <c r="R32" s="10">
        <f>P32-Q32</f>
        <v>0</v>
      </c>
      <c r="S32" s="50">
        <f t="shared" ref="S32:S40" si="19">R32</f>
        <v>0</v>
      </c>
      <c r="T32" s="60">
        <v>0.8</v>
      </c>
      <c r="U32" s="54">
        <f>S32*0.8</f>
        <v>0</v>
      </c>
    </row>
    <row r="33" spans="2:22" outlineLevel="1" x14ac:dyDescent="0.2">
      <c r="C33" s="2" t="s">
        <v>38</v>
      </c>
      <c r="D33" s="29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1">
        <v>0</v>
      </c>
      <c r="P33" s="10">
        <f t="shared" ref="P33:P40" si="20">SUM(D33:O33)</f>
        <v>0</v>
      </c>
      <c r="Q33" s="10">
        <f t="shared" ref="Q33:Q40" si="21">P33/113*13</f>
        <v>0</v>
      </c>
      <c r="R33" s="10">
        <f t="shared" ref="R33:R40" si="22">P33-Q33</f>
        <v>0</v>
      </c>
      <c r="S33" s="50">
        <f t="shared" si="19"/>
        <v>0</v>
      </c>
      <c r="T33" s="60">
        <v>0.8</v>
      </c>
      <c r="U33" s="54">
        <f t="shared" ref="U33:U40" si="23">S33*0.8</f>
        <v>0</v>
      </c>
    </row>
    <row r="34" spans="2:22" outlineLevel="1" x14ac:dyDescent="0.2">
      <c r="C34" s="2" t="s">
        <v>42</v>
      </c>
      <c r="D34" s="29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1">
        <v>0</v>
      </c>
      <c r="P34" s="10">
        <f t="shared" si="20"/>
        <v>0</v>
      </c>
      <c r="Q34" s="10">
        <f t="shared" si="21"/>
        <v>0</v>
      </c>
      <c r="R34" s="10">
        <f t="shared" si="22"/>
        <v>0</v>
      </c>
      <c r="S34" s="50">
        <f t="shared" si="19"/>
        <v>0</v>
      </c>
      <c r="T34" s="60">
        <v>0</v>
      </c>
      <c r="U34" s="54">
        <f t="shared" si="23"/>
        <v>0</v>
      </c>
      <c r="V34" t="s">
        <v>57</v>
      </c>
    </row>
    <row r="35" spans="2:22" x14ac:dyDescent="0.2">
      <c r="C35" s="2" t="s">
        <v>19</v>
      </c>
      <c r="D35" s="29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1">
        <v>0</v>
      </c>
      <c r="P35" s="10">
        <f t="shared" si="20"/>
        <v>0</v>
      </c>
      <c r="Q35" s="10">
        <v>0</v>
      </c>
      <c r="R35" s="10">
        <f t="shared" si="22"/>
        <v>0</v>
      </c>
      <c r="S35" s="50">
        <f t="shared" si="19"/>
        <v>0</v>
      </c>
      <c r="T35" s="60">
        <v>0.8</v>
      </c>
      <c r="U35" s="54">
        <f t="shared" si="23"/>
        <v>0</v>
      </c>
    </row>
    <row r="36" spans="2:22" x14ac:dyDescent="0.2">
      <c r="C36" s="2" t="s">
        <v>20</v>
      </c>
      <c r="D36" s="29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1">
        <v>0</v>
      </c>
      <c r="P36" s="10">
        <f t="shared" si="20"/>
        <v>0</v>
      </c>
      <c r="Q36" s="10">
        <v>0</v>
      </c>
      <c r="R36" s="10">
        <f t="shared" si="22"/>
        <v>0</v>
      </c>
      <c r="S36" s="50">
        <f t="shared" si="19"/>
        <v>0</v>
      </c>
      <c r="T36" s="60">
        <v>0.8</v>
      </c>
      <c r="U36" s="54">
        <f t="shared" si="23"/>
        <v>0</v>
      </c>
    </row>
    <row r="37" spans="2:22" x14ac:dyDescent="0.2">
      <c r="C37" s="2" t="s">
        <v>24</v>
      </c>
      <c r="D37" s="29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1">
        <v>0</v>
      </c>
      <c r="P37" s="10">
        <f t="shared" si="20"/>
        <v>0</v>
      </c>
      <c r="Q37" s="10">
        <f>P37/113*13</f>
        <v>0</v>
      </c>
      <c r="R37" s="10">
        <f t="shared" si="22"/>
        <v>0</v>
      </c>
      <c r="S37" s="50">
        <f t="shared" si="19"/>
        <v>0</v>
      </c>
      <c r="T37" s="60">
        <v>0.8</v>
      </c>
      <c r="U37" s="54">
        <f t="shared" si="23"/>
        <v>0</v>
      </c>
    </row>
    <row r="38" spans="2:22" outlineLevel="1" x14ac:dyDescent="0.2">
      <c r="C38" s="2" t="s">
        <v>25</v>
      </c>
      <c r="D38" s="29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1">
        <v>0</v>
      </c>
      <c r="P38" s="10">
        <f t="shared" si="20"/>
        <v>0</v>
      </c>
      <c r="Q38" s="10">
        <v>0</v>
      </c>
      <c r="R38" s="10">
        <f t="shared" si="22"/>
        <v>0</v>
      </c>
      <c r="S38" s="50">
        <f t="shared" si="19"/>
        <v>0</v>
      </c>
      <c r="T38" s="60">
        <v>0.8</v>
      </c>
      <c r="U38" s="54">
        <f t="shared" si="23"/>
        <v>0</v>
      </c>
    </row>
    <row r="39" spans="2:22" outlineLevel="1" x14ac:dyDescent="0.2">
      <c r="C39" s="2" t="s">
        <v>15</v>
      </c>
      <c r="D39" s="29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1">
        <v>0</v>
      </c>
      <c r="P39" s="10">
        <f t="shared" si="20"/>
        <v>0</v>
      </c>
      <c r="Q39" s="10">
        <v>0</v>
      </c>
      <c r="R39" s="10">
        <f t="shared" si="22"/>
        <v>0</v>
      </c>
      <c r="S39" s="50">
        <f t="shared" si="19"/>
        <v>0</v>
      </c>
      <c r="T39" s="60">
        <v>0.8</v>
      </c>
      <c r="U39" s="54">
        <f t="shared" si="23"/>
        <v>0</v>
      </c>
    </row>
    <row r="40" spans="2:22" ht="15.75" outlineLevel="1" thickBot="1" x14ac:dyDescent="0.25">
      <c r="C40" s="2" t="s">
        <v>33</v>
      </c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28">
        <v>0</v>
      </c>
      <c r="P40" s="10">
        <f t="shared" si="20"/>
        <v>0</v>
      </c>
      <c r="Q40" s="10">
        <f t="shared" si="21"/>
        <v>0</v>
      </c>
      <c r="R40" s="10">
        <f t="shared" si="22"/>
        <v>0</v>
      </c>
      <c r="S40" s="50">
        <f t="shared" si="19"/>
        <v>0</v>
      </c>
      <c r="T40" s="60">
        <v>0.8</v>
      </c>
      <c r="U40" s="54">
        <f t="shared" si="23"/>
        <v>0</v>
      </c>
    </row>
    <row r="41" spans="2:22" ht="15.75" thickBot="1" x14ac:dyDescent="0.25">
      <c r="C41" s="3" t="s">
        <v>31</v>
      </c>
      <c r="D41" s="18">
        <f t="shared" ref="D41:R41" si="24">SUM(D32:D40)</f>
        <v>0</v>
      </c>
      <c r="E41" s="21">
        <f t="shared" si="24"/>
        <v>0</v>
      </c>
      <c r="F41" s="21">
        <f t="shared" si="24"/>
        <v>0</v>
      </c>
      <c r="G41" s="21">
        <f t="shared" si="24"/>
        <v>0</v>
      </c>
      <c r="H41" s="21">
        <f t="shared" si="24"/>
        <v>0</v>
      </c>
      <c r="I41" s="21">
        <f t="shared" si="24"/>
        <v>0</v>
      </c>
      <c r="J41" s="21">
        <f t="shared" si="24"/>
        <v>0</v>
      </c>
      <c r="K41" s="21">
        <f t="shared" si="24"/>
        <v>0</v>
      </c>
      <c r="L41" s="21">
        <f t="shared" si="24"/>
        <v>0</v>
      </c>
      <c r="M41" s="21">
        <f t="shared" si="24"/>
        <v>0</v>
      </c>
      <c r="N41" s="21">
        <f t="shared" si="24"/>
        <v>0</v>
      </c>
      <c r="O41" s="21">
        <f t="shared" si="24"/>
        <v>0</v>
      </c>
      <c r="P41" s="20">
        <f t="shared" si="24"/>
        <v>0</v>
      </c>
      <c r="Q41" s="20">
        <f t="shared" si="24"/>
        <v>0</v>
      </c>
      <c r="R41" s="20">
        <f t="shared" si="24"/>
        <v>0</v>
      </c>
      <c r="S41" s="51">
        <f>SUM(S32:S40)</f>
        <v>0</v>
      </c>
      <c r="T41" s="52"/>
      <c r="U41" s="56">
        <f>SUM(U32:U40)</f>
        <v>0</v>
      </c>
    </row>
    <row r="42" spans="2:22" ht="16.5" thickTop="1" thickBot="1" x14ac:dyDescent="0.25">
      <c r="C42" s="3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6" t="s">
        <v>60</v>
      </c>
      <c r="Q42" s="86">
        <f>Q41*0.8</f>
        <v>0</v>
      </c>
      <c r="R42" s="86"/>
      <c r="S42" s="90"/>
      <c r="T42" s="84"/>
      <c r="U42" s="85"/>
    </row>
    <row r="43" spans="2:22" ht="16.5" outlineLevel="1" thickBot="1" x14ac:dyDescent="0.3">
      <c r="B43" s="83" t="s">
        <v>74</v>
      </c>
      <c r="P43" s="15" t="s">
        <v>56</v>
      </c>
      <c r="Q43" s="7" t="s">
        <v>49</v>
      </c>
      <c r="R43" s="7" t="s">
        <v>69</v>
      </c>
      <c r="S43" s="59" t="s">
        <v>26</v>
      </c>
      <c r="T43" s="7" t="s">
        <v>47</v>
      </c>
      <c r="U43" s="7" t="s">
        <v>48</v>
      </c>
    </row>
    <row r="44" spans="2:22" outlineLevel="1" x14ac:dyDescent="0.2">
      <c r="C44" s="2" t="s">
        <v>101</v>
      </c>
      <c r="D44" s="36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8">
        <v>0</v>
      </c>
      <c r="P44" s="39">
        <f t="shared" ref="P44" si="25">SUM(D44:O44)</f>
        <v>0</v>
      </c>
      <c r="Q44" s="45">
        <f>P44/113*13</f>
        <v>0</v>
      </c>
      <c r="R44" s="40">
        <f>P44-Q44</f>
        <v>0</v>
      </c>
      <c r="S44" s="50">
        <f>R44</f>
        <v>0</v>
      </c>
      <c r="T44" s="61">
        <v>0.1</v>
      </c>
      <c r="U44" s="53">
        <f>S44*0.1</f>
        <v>0</v>
      </c>
    </row>
    <row r="45" spans="2:22" outlineLevel="1" x14ac:dyDescent="0.2">
      <c r="C45" s="2" t="s">
        <v>45</v>
      </c>
      <c r="D45" s="41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3">
        <v>0</v>
      </c>
      <c r="P45" s="44">
        <f t="shared" ref="P45:P53" si="26">SUM(D45:O45)</f>
        <v>0</v>
      </c>
      <c r="Q45" s="45">
        <f t="shared" ref="Q45:Q53" si="27">P45/113*13</f>
        <v>0</v>
      </c>
      <c r="R45" s="45">
        <f t="shared" ref="R45:R53" si="28">P45-Q45</f>
        <v>0</v>
      </c>
      <c r="S45" s="50">
        <f t="shared" ref="S45:S52" si="29">R45</f>
        <v>0</v>
      </c>
      <c r="T45" s="60">
        <v>0.1</v>
      </c>
      <c r="U45" s="54">
        <f>S45*0.1</f>
        <v>0</v>
      </c>
    </row>
    <row r="46" spans="2:22" outlineLevel="1" x14ac:dyDescent="0.2">
      <c r="C46" s="2" t="s">
        <v>21</v>
      </c>
      <c r="D46" s="41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3">
        <v>0</v>
      </c>
      <c r="P46" s="44">
        <f t="shared" si="26"/>
        <v>0</v>
      </c>
      <c r="Q46" s="45">
        <f t="shared" si="27"/>
        <v>0</v>
      </c>
      <c r="R46" s="45">
        <f t="shared" si="28"/>
        <v>0</v>
      </c>
      <c r="S46" s="50">
        <f t="shared" si="29"/>
        <v>0</v>
      </c>
      <c r="T46" s="60">
        <v>0.1</v>
      </c>
      <c r="U46" s="54">
        <f t="shared" ref="U46:U53" si="30">S46*0.1</f>
        <v>0</v>
      </c>
    </row>
    <row r="47" spans="2:22" outlineLevel="1" x14ac:dyDescent="0.2">
      <c r="C47" s="2" t="s">
        <v>30</v>
      </c>
      <c r="D47" s="41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3">
        <v>0</v>
      </c>
      <c r="P47" s="44">
        <f t="shared" si="26"/>
        <v>0</v>
      </c>
      <c r="Q47" s="45">
        <v>0</v>
      </c>
      <c r="R47" s="45">
        <f t="shared" si="28"/>
        <v>0</v>
      </c>
      <c r="S47" s="50">
        <f t="shared" si="29"/>
        <v>0</v>
      </c>
      <c r="T47" s="60">
        <v>0.1</v>
      </c>
      <c r="U47" s="54">
        <f t="shared" si="30"/>
        <v>0</v>
      </c>
    </row>
    <row r="48" spans="2:22" outlineLevel="1" x14ac:dyDescent="0.2">
      <c r="C48" s="2" t="s">
        <v>19</v>
      </c>
      <c r="D48" s="41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3">
        <v>0</v>
      </c>
      <c r="P48" s="44">
        <f t="shared" si="26"/>
        <v>0</v>
      </c>
      <c r="Q48" s="45">
        <v>0</v>
      </c>
      <c r="R48" s="45">
        <f t="shared" si="28"/>
        <v>0</v>
      </c>
      <c r="S48" s="50">
        <f t="shared" si="29"/>
        <v>0</v>
      </c>
      <c r="T48" s="60">
        <v>0.1</v>
      </c>
      <c r="U48" s="54">
        <f t="shared" si="30"/>
        <v>0</v>
      </c>
    </row>
    <row r="49" spans="2:21" outlineLevel="1" x14ac:dyDescent="0.2">
      <c r="C49" s="2" t="s">
        <v>44</v>
      </c>
      <c r="D49" s="41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3">
        <v>0</v>
      </c>
      <c r="P49" s="44">
        <f t="shared" si="26"/>
        <v>0</v>
      </c>
      <c r="Q49" s="45">
        <v>0</v>
      </c>
      <c r="R49" s="45">
        <f t="shared" si="28"/>
        <v>0</v>
      </c>
      <c r="S49" s="50">
        <f t="shared" si="29"/>
        <v>0</v>
      </c>
      <c r="T49" s="60">
        <v>0.1</v>
      </c>
      <c r="U49" s="54">
        <f t="shared" si="30"/>
        <v>0</v>
      </c>
    </row>
    <row r="50" spans="2:21" outlineLevel="1" x14ac:dyDescent="0.2">
      <c r="C50" s="2" t="s">
        <v>36</v>
      </c>
      <c r="D50" s="41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3">
        <v>0</v>
      </c>
      <c r="P50" s="44">
        <f t="shared" si="26"/>
        <v>0</v>
      </c>
      <c r="Q50" s="45">
        <v>0</v>
      </c>
      <c r="R50" s="45">
        <f t="shared" si="28"/>
        <v>0</v>
      </c>
      <c r="S50" s="50">
        <f t="shared" si="29"/>
        <v>0</v>
      </c>
      <c r="T50" s="60">
        <v>0.1</v>
      </c>
      <c r="U50" s="54">
        <f t="shared" si="30"/>
        <v>0</v>
      </c>
    </row>
    <row r="51" spans="2:21" outlineLevel="1" x14ac:dyDescent="0.2">
      <c r="C51" s="2" t="s">
        <v>75</v>
      </c>
      <c r="D51" s="41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3">
        <v>0</v>
      </c>
      <c r="P51" s="44">
        <f t="shared" si="26"/>
        <v>0</v>
      </c>
      <c r="Q51" s="45">
        <v>0</v>
      </c>
      <c r="R51" s="45">
        <f t="shared" si="28"/>
        <v>0</v>
      </c>
      <c r="S51" s="50">
        <f t="shared" si="29"/>
        <v>0</v>
      </c>
      <c r="T51" s="60">
        <v>0.1</v>
      </c>
      <c r="U51" s="54">
        <f t="shared" si="30"/>
        <v>0</v>
      </c>
    </row>
    <row r="52" spans="2:21" outlineLevel="1" x14ac:dyDescent="0.2">
      <c r="C52" s="2" t="s">
        <v>37</v>
      </c>
      <c r="D52" s="41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6">
        <v>0</v>
      </c>
      <c r="P52" s="44">
        <f t="shared" si="26"/>
        <v>0</v>
      </c>
      <c r="Q52" s="45">
        <f t="shared" si="27"/>
        <v>0</v>
      </c>
      <c r="R52" s="45">
        <f t="shared" si="28"/>
        <v>0</v>
      </c>
      <c r="S52" s="50">
        <f t="shared" si="29"/>
        <v>0</v>
      </c>
      <c r="T52" s="60">
        <v>0.1</v>
      </c>
      <c r="U52" s="54">
        <f t="shared" si="30"/>
        <v>0</v>
      </c>
    </row>
    <row r="53" spans="2:21" ht="15.75" outlineLevel="1" thickBot="1" x14ac:dyDescent="0.25">
      <c r="C53" s="2" t="s">
        <v>33</v>
      </c>
      <c r="D53" s="47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9">
        <v>0</v>
      </c>
      <c r="P53" s="79">
        <f t="shared" si="26"/>
        <v>0</v>
      </c>
      <c r="Q53" s="80">
        <f t="shared" si="27"/>
        <v>0</v>
      </c>
      <c r="R53" s="80">
        <f t="shared" si="28"/>
        <v>0</v>
      </c>
      <c r="S53" s="50">
        <f>R53</f>
        <v>0</v>
      </c>
      <c r="T53" s="62">
        <v>0.1</v>
      </c>
      <c r="U53" s="54">
        <f t="shared" si="30"/>
        <v>0</v>
      </c>
    </row>
    <row r="54" spans="2:21" ht="15.75" outlineLevel="1" thickBot="1" x14ac:dyDescent="0.25">
      <c r="C54" s="3" t="s">
        <v>32</v>
      </c>
      <c r="D54" s="17">
        <f t="shared" ref="D54:R54" si="31">SUM(D44:D53)</f>
        <v>0</v>
      </c>
      <c r="E54" s="14">
        <f t="shared" si="31"/>
        <v>0</v>
      </c>
      <c r="F54" s="14">
        <f t="shared" si="31"/>
        <v>0</v>
      </c>
      <c r="G54" s="14">
        <f t="shared" si="31"/>
        <v>0</v>
      </c>
      <c r="H54" s="14">
        <f t="shared" si="31"/>
        <v>0</v>
      </c>
      <c r="I54" s="14">
        <f t="shared" si="31"/>
        <v>0</v>
      </c>
      <c r="J54" s="14">
        <f t="shared" si="31"/>
        <v>0</v>
      </c>
      <c r="K54" s="14">
        <f t="shared" si="31"/>
        <v>0</v>
      </c>
      <c r="L54" s="14">
        <f t="shared" si="31"/>
        <v>0</v>
      </c>
      <c r="M54" s="14">
        <f t="shared" si="31"/>
        <v>0</v>
      </c>
      <c r="N54" s="14">
        <f t="shared" si="31"/>
        <v>0</v>
      </c>
      <c r="O54" s="16">
        <f t="shared" si="31"/>
        <v>0</v>
      </c>
      <c r="P54" s="63">
        <f t="shared" si="31"/>
        <v>0</v>
      </c>
      <c r="Q54" s="63">
        <f t="shared" si="31"/>
        <v>0</v>
      </c>
      <c r="R54" s="63">
        <f t="shared" si="31"/>
        <v>0</v>
      </c>
      <c r="S54" s="55">
        <f>SUM(S44:S53)</f>
        <v>0</v>
      </c>
      <c r="T54" s="52"/>
      <c r="U54" s="56">
        <f>SUM(U44:U53)</f>
        <v>0</v>
      </c>
    </row>
    <row r="55" spans="2:21" ht="15.75" outlineLevel="1" thickBot="1" x14ac:dyDescent="0.25">
      <c r="P55" s="19" t="s">
        <v>65</v>
      </c>
      <c r="Q55" s="91">
        <f>Q54*0.1</f>
        <v>0</v>
      </c>
      <c r="R55" s="8"/>
      <c r="S55" s="4"/>
      <c r="T55"/>
    </row>
    <row r="56" spans="2:21" ht="16.5" thickBot="1" x14ac:dyDescent="0.3">
      <c r="B56" s="83" t="s">
        <v>22</v>
      </c>
      <c r="D56" s="17">
        <f t="shared" ref="D56:O56" si="32">+D54+D41+D28</f>
        <v>0</v>
      </c>
      <c r="E56" s="17">
        <f t="shared" si="32"/>
        <v>0</v>
      </c>
      <c r="F56" s="17">
        <f t="shared" si="32"/>
        <v>0</v>
      </c>
      <c r="G56" s="17">
        <f t="shared" si="32"/>
        <v>0</v>
      </c>
      <c r="H56" s="17">
        <f t="shared" si="32"/>
        <v>0</v>
      </c>
      <c r="I56" s="17">
        <f t="shared" si="32"/>
        <v>0</v>
      </c>
      <c r="J56" s="17">
        <f t="shared" si="32"/>
        <v>0</v>
      </c>
      <c r="K56" s="17">
        <f t="shared" si="32"/>
        <v>0</v>
      </c>
      <c r="L56" s="17">
        <f t="shared" si="32"/>
        <v>0</v>
      </c>
      <c r="M56" s="17">
        <f t="shared" si="32"/>
        <v>0</v>
      </c>
      <c r="N56" s="17">
        <f t="shared" si="32"/>
        <v>0</v>
      </c>
      <c r="O56" s="18">
        <f t="shared" si="32"/>
        <v>0</v>
      </c>
      <c r="P56" s="8"/>
      <c r="Q56" s="8"/>
      <c r="R56" s="83"/>
      <c r="S56" s="5"/>
      <c r="T56"/>
      <c r="U56" s="87">
        <f>+U54+U41+U28</f>
        <v>0</v>
      </c>
    </row>
    <row r="57" spans="2:21" ht="15.75" x14ac:dyDescent="0.25">
      <c r="B57" s="83" t="s">
        <v>57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3"/>
      <c r="S57" s="5"/>
      <c r="T57"/>
      <c r="U57" s="87">
        <v>0</v>
      </c>
    </row>
    <row r="58" spans="2:21" ht="15.75" x14ac:dyDescent="0.25">
      <c r="B58" s="83" t="s">
        <v>70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3"/>
      <c r="S58" s="5"/>
      <c r="T58"/>
      <c r="U58" s="87">
        <f>-U54</f>
        <v>0</v>
      </c>
    </row>
    <row r="59" spans="2:21" ht="16.5" thickBot="1" x14ac:dyDescent="0.3">
      <c r="B59" s="83" t="s">
        <v>59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3"/>
      <c r="S59" s="5"/>
      <c r="T59" s="5"/>
      <c r="U59" s="88">
        <f>R8-U56-U57-U58</f>
        <v>0</v>
      </c>
    </row>
    <row r="60" spans="2:21" ht="16.5" thickTop="1" x14ac:dyDescent="0.25">
      <c r="B60" s="83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5"/>
      <c r="T60" s="5"/>
      <c r="U60" s="87"/>
    </row>
    <row r="61" spans="2:21" x14ac:dyDescent="0.2">
      <c r="C61" s="65" t="s">
        <v>81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Q61" s="67"/>
      <c r="R61" s="65" t="s">
        <v>66</v>
      </c>
      <c r="S61" s="66"/>
      <c r="T61" s="66"/>
      <c r="U61" s="66"/>
    </row>
    <row r="62" spans="2:21" x14ac:dyDescent="0.2">
      <c r="C62" s="69" t="s">
        <v>67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8"/>
      <c r="Q62" s="66"/>
      <c r="R62" s="66"/>
      <c r="S62" s="66"/>
      <c r="T62" s="66"/>
      <c r="U62" s="66"/>
    </row>
    <row r="63" spans="2:21" x14ac:dyDescent="0.2">
      <c r="C63" s="70" t="s">
        <v>51</v>
      </c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71">
        <f>R8</f>
        <v>0</v>
      </c>
      <c r="Q63" s="66"/>
      <c r="R63" s="66"/>
      <c r="S63" s="66"/>
      <c r="T63" s="66"/>
      <c r="U63" s="66"/>
    </row>
    <row r="64" spans="2:21" x14ac:dyDescent="0.2">
      <c r="C64" s="66" t="s">
        <v>52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71">
        <f>Q8</f>
        <v>0</v>
      </c>
      <c r="Q64" s="66"/>
      <c r="R64" s="66"/>
      <c r="S64" s="66"/>
      <c r="T64" s="66"/>
      <c r="U64" s="66"/>
    </row>
    <row r="65" spans="3:21" x14ac:dyDescent="0.2">
      <c r="C65" s="66" t="s">
        <v>53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71">
        <f>Q28+Q29+Q42+Q55</f>
        <v>0</v>
      </c>
      <c r="Q65" s="66"/>
      <c r="R65" s="66"/>
      <c r="S65" s="66"/>
      <c r="T65" s="66"/>
      <c r="U65" s="66"/>
    </row>
    <row r="66" spans="3:21" x14ac:dyDescent="0.2">
      <c r="C66" s="66" t="s">
        <v>54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71">
        <f>P64-P65</f>
        <v>0</v>
      </c>
      <c r="Q66" s="66"/>
      <c r="R66" s="66"/>
      <c r="S66" s="66"/>
      <c r="T66" s="66"/>
      <c r="U66" s="66"/>
    </row>
    <row r="67" spans="3:21" x14ac:dyDescent="0.2">
      <c r="C67" s="66" t="s">
        <v>76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72">
        <v>0</v>
      </c>
      <c r="Q67" s="66"/>
      <c r="R67" s="66"/>
      <c r="S67" s="66"/>
      <c r="T67" s="66"/>
      <c r="U67" s="66"/>
    </row>
    <row r="68" spans="3:21" ht="15.75" thickBot="1" x14ac:dyDescent="0.25">
      <c r="C68" s="66" t="s">
        <v>55</v>
      </c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73">
        <f>SUM(P66:P67)</f>
        <v>0</v>
      </c>
      <c r="Q68" s="66"/>
      <c r="R68" s="66"/>
      <c r="S68" s="66"/>
      <c r="T68" s="66"/>
      <c r="U68" s="66"/>
    </row>
    <row r="69" spans="3:21" ht="15.75" thickTop="1" x14ac:dyDescent="0.2"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74"/>
      <c r="Q69" s="66"/>
      <c r="R69" s="66"/>
      <c r="S69" s="66"/>
      <c r="T69" s="66"/>
      <c r="U69" s="66"/>
    </row>
    <row r="70" spans="3:21" ht="15.75" outlineLevel="1" x14ac:dyDescent="0.25">
      <c r="C70" s="93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66"/>
      <c r="Q70" s="66"/>
      <c r="R70" s="66"/>
      <c r="S70" s="66"/>
      <c r="T70" s="66"/>
      <c r="U70" s="66"/>
    </row>
    <row r="71" spans="3:21" outlineLevel="1" x14ac:dyDescent="0.2">
      <c r="C71" s="76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66"/>
      <c r="Q71" s="66"/>
      <c r="R71" s="66"/>
      <c r="S71" s="66"/>
      <c r="T71" s="66"/>
      <c r="U71" s="66"/>
    </row>
    <row r="72" spans="3:21" outlineLevel="1" x14ac:dyDescent="0.2">
      <c r="C72" s="77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66"/>
      <c r="Q72" s="66"/>
      <c r="R72" s="66"/>
      <c r="S72" s="66"/>
      <c r="T72" s="66"/>
      <c r="U72" s="66"/>
    </row>
    <row r="73" spans="3:21" outlineLevel="1" x14ac:dyDescent="0.2">
      <c r="C73" s="78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</row>
    <row r="74" spans="3:21" outlineLevel="1" x14ac:dyDescent="0.2">
      <c r="C74" s="78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</row>
    <row r="75" spans="3:21" outlineLevel="1" x14ac:dyDescent="0.2">
      <c r="C75" s="78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</row>
    <row r="76" spans="3:21" outlineLevel="1" x14ac:dyDescent="0.2">
      <c r="C76" s="77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</row>
    <row r="77" spans="3:21" outlineLevel="1" x14ac:dyDescent="0.2">
      <c r="C77" s="78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</row>
    <row r="78" spans="3:21" outlineLevel="1" x14ac:dyDescent="0.2">
      <c r="C78" s="78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</row>
    <row r="79" spans="3:21" outlineLevel="1" x14ac:dyDescent="0.2">
      <c r="C79" s="78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0" spans="3:21" outlineLevel="1" x14ac:dyDescent="0.2">
      <c r="C80" s="78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</row>
    <row r="81" spans="2:21" outlineLevel="1" x14ac:dyDescent="0.2">
      <c r="C81" s="78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</row>
    <row r="82" spans="2:21" outlineLevel="1" x14ac:dyDescent="0.2">
      <c r="C82" s="78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</row>
    <row r="83" spans="2:21" outlineLevel="1" x14ac:dyDescent="0.2">
      <c r="C83" s="78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</row>
    <row r="84" spans="2:21" outlineLevel="1" x14ac:dyDescent="0.2">
      <c r="C84" s="78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</row>
    <row r="85" spans="2:21" outlineLevel="1" x14ac:dyDescent="0.2">
      <c r="C85" s="77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</row>
    <row r="86" spans="2:21" ht="15.75" outlineLevel="1" x14ac:dyDescent="0.25">
      <c r="C86" s="92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</row>
    <row r="87" spans="2:21" ht="15" customHeight="1" outlineLevel="1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66"/>
      <c r="R87" s="66"/>
      <c r="S87" s="66"/>
      <c r="T87" s="66"/>
      <c r="U87" s="66"/>
    </row>
    <row r="88" spans="2:21" ht="15" customHeight="1" outlineLevel="1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66"/>
      <c r="R88" s="66"/>
      <c r="S88" s="66"/>
      <c r="T88" s="66"/>
      <c r="U88" s="66"/>
    </row>
    <row r="89" spans="2:21" ht="15" customHeight="1" outlineLevel="1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2:21" ht="15" customHeight="1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2:21" ht="15" customHeight="1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2:21" ht="15" customHeight="1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2:21" ht="15" customHeight="1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2:21" ht="15" customHeight="1" x14ac:dyDescent="0.2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</sheetData>
  <phoneticPr fontId="0" type="noConversion"/>
  <pageMargins left="0.25" right="0.25" top="0.75" bottom="0.75" header="0.3" footer="0.3"/>
  <pageSetup paperSize="5" scale="82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9FB0-99DA-4E03-A494-59C6362B32C9}">
  <sheetPr>
    <pageSetUpPr fitToPage="1"/>
  </sheetPr>
  <dimension ref="A2:G41"/>
  <sheetViews>
    <sheetView topLeftCell="A10" workbookViewId="0">
      <selection activeCell="C3" sqref="C3"/>
    </sheetView>
  </sheetViews>
  <sheetFormatPr defaultRowHeight="15" x14ac:dyDescent="0.25"/>
  <cols>
    <col min="1" max="1" width="9.140625" style="94"/>
    <col min="2" max="2" width="14" style="94" customWidth="1"/>
    <col min="3" max="3" width="28.7109375" style="94" customWidth="1"/>
    <col min="4" max="4" width="13.28515625" style="94" customWidth="1"/>
    <col min="5" max="5" width="9.140625" style="94"/>
    <col min="6" max="6" width="12.85546875" style="99" customWidth="1"/>
    <col min="7" max="7" width="12.140625" style="99" customWidth="1"/>
    <col min="8" max="16384" width="9.140625" style="94"/>
  </cols>
  <sheetData>
    <row r="2" spans="1:7" x14ac:dyDescent="0.25">
      <c r="B2" s="119" t="str">
        <f>Summary!B1</f>
        <v>FILL IN YOUR NAME</v>
      </c>
      <c r="D2" s="95" t="s">
        <v>83</v>
      </c>
      <c r="E2" s="96"/>
      <c r="F2" s="97"/>
      <c r="G2" s="97"/>
    </row>
    <row r="3" spans="1:7" x14ac:dyDescent="0.25">
      <c r="B3" s="94" t="s">
        <v>68</v>
      </c>
      <c r="D3" s="95" t="s">
        <v>83</v>
      </c>
      <c r="E3" s="96"/>
      <c r="F3" s="97"/>
      <c r="G3" s="97"/>
    </row>
    <row r="4" spans="1:7" x14ac:dyDescent="0.25">
      <c r="F4" s="94"/>
      <c r="G4" s="94"/>
    </row>
    <row r="5" spans="1:7" x14ac:dyDescent="0.25">
      <c r="B5" s="98" t="s">
        <v>84</v>
      </c>
    </row>
    <row r="7" spans="1:7" x14ac:dyDescent="0.25">
      <c r="B7" s="94" t="s">
        <v>85</v>
      </c>
    </row>
    <row r="8" spans="1:7" x14ac:dyDescent="0.25">
      <c r="B8" s="94" t="s">
        <v>86</v>
      </c>
    </row>
    <row r="12" spans="1:7" x14ac:dyDescent="0.25">
      <c r="B12" s="98" t="s">
        <v>87</v>
      </c>
      <c r="C12" s="98" t="s">
        <v>88</v>
      </c>
      <c r="D12" s="98" t="s">
        <v>89</v>
      </c>
      <c r="E12" s="98" t="s">
        <v>49</v>
      </c>
      <c r="F12" s="100" t="s">
        <v>13</v>
      </c>
      <c r="G12" s="100" t="s">
        <v>90</v>
      </c>
    </row>
    <row r="14" spans="1:7" x14ac:dyDescent="0.25">
      <c r="A14" s="94" t="s">
        <v>91</v>
      </c>
      <c r="B14" s="101">
        <v>45413</v>
      </c>
      <c r="C14" s="102" t="s">
        <v>94</v>
      </c>
      <c r="D14" s="103">
        <v>113</v>
      </c>
      <c r="E14" s="103">
        <f>D14/113*13</f>
        <v>13</v>
      </c>
      <c r="F14" s="104"/>
      <c r="G14" s="104" t="s">
        <v>92</v>
      </c>
    </row>
    <row r="15" spans="1:7" ht="15.75" thickBot="1" x14ac:dyDescent="0.3">
      <c r="A15" s="105"/>
      <c r="B15" s="106">
        <v>45458</v>
      </c>
      <c r="C15" s="107" t="s">
        <v>93</v>
      </c>
      <c r="D15" s="108">
        <v>226</v>
      </c>
      <c r="E15" s="108">
        <f t="shared" ref="E15:E41" si="0">D15/113*13</f>
        <v>26</v>
      </c>
      <c r="F15" s="109" t="s">
        <v>92</v>
      </c>
      <c r="G15" s="109"/>
    </row>
    <row r="16" spans="1:7" x14ac:dyDescent="0.25">
      <c r="B16" s="110"/>
      <c r="C16" s="110"/>
      <c r="D16" s="111"/>
      <c r="E16" s="111">
        <f t="shared" si="0"/>
        <v>0</v>
      </c>
      <c r="F16" s="112"/>
      <c r="G16" s="112"/>
    </row>
    <row r="17" spans="2:7" x14ac:dyDescent="0.25">
      <c r="B17" s="102"/>
      <c r="C17" s="102"/>
      <c r="D17" s="103"/>
      <c r="E17" s="103">
        <f t="shared" si="0"/>
        <v>0</v>
      </c>
      <c r="F17" s="104"/>
      <c r="G17" s="104"/>
    </row>
    <row r="18" spans="2:7" x14ac:dyDescent="0.25">
      <c r="B18" s="102"/>
      <c r="C18" s="102"/>
      <c r="D18" s="103"/>
      <c r="E18" s="103">
        <f t="shared" si="0"/>
        <v>0</v>
      </c>
      <c r="F18" s="104"/>
      <c r="G18" s="104"/>
    </row>
    <row r="19" spans="2:7" x14ac:dyDescent="0.25">
      <c r="B19" s="102"/>
      <c r="C19" s="102"/>
      <c r="D19" s="103"/>
      <c r="E19" s="103">
        <f t="shared" si="0"/>
        <v>0</v>
      </c>
      <c r="F19" s="104"/>
      <c r="G19" s="104"/>
    </row>
    <row r="20" spans="2:7" x14ac:dyDescent="0.25">
      <c r="B20" s="102"/>
      <c r="C20" s="102"/>
      <c r="D20" s="103"/>
      <c r="E20" s="103">
        <f t="shared" si="0"/>
        <v>0</v>
      </c>
      <c r="F20" s="104"/>
      <c r="G20" s="104"/>
    </row>
    <row r="21" spans="2:7" x14ac:dyDescent="0.25">
      <c r="B21" s="102"/>
      <c r="C21" s="102"/>
      <c r="D21" s="103"/>
      <c r="E21" s="103">
        <f t="shared" si="0"/>
        <v>0</v>
      </c>
      <c r="F21" s="104"/>
      <c r="G21" s="104"/>
    </row>
    <row r="22" spans="2:7" x14ac:dyDescent="0.25">
      <c r="B22" s="102"/>
      <c r="C22" s="102"/>
      <c r="D22" s="103"/>
      <c r="E22" s="103">
        <f t="shared" si="0"/>
        <v>0</v>
      </c>
      <c r="F22" s="104"/>
      <c r="G22" s="104"/>
    </row>
    <row r="23" spans="2:7" x14ac:dyDescent="0.25">
      <c r="B23" s="102"/>
      <c r="C23" s="102"/>
      <c r="D23" s="103"/>
      <c r="E23" s="103">
        <f t="shared" si="0"/>
        <v>0</v>
      </c>
      <c r="F23" s="104"/>
      <c r="G23" s="104"/>
    </row>
    <row r="24" spans="2:7" x14ac:dyDescent="0.25">
      <c r="B24" s="102"/>
      <c r="C24" s="102"/>
      <c r="D24" s="103"/>
      <c r="E24" s="103">
        <f t="shared" si="0"/>
        <v>0</v>
      </c>
      <c r="F24" s="104"/>
      <c r="G24" s="104"/>
    </row>
    <row r="25" spans="2:7" x14ac:dyDescent="0.25">
      <c r="B25" s="102"/>
      <c r="C25" s="102"/>
      <c r="D25" s="103"/>
      <c r="E25" s="103">
        <f t="shared" si="0"/>
        <v>0</v>
      </c>
      <c r="F25" s="104"/>
      <c r="G25" s="104"/>
    </row>
    <row r="26" spans="2:7" x14ac:dyDescent="0.25">
      <c r="B26" s="102"/>
      <c r="C26" s="102"/>
      <c r="D26" s="103"/>
      <c r="E26" s="103">
        <f t="shared" si="0"/>
        <v>0</v>
      </c>
      <c r="F26" s="104"/>
      <c r="G26" s="104"/>
    </row>
    <row r="27" spans="2:7" x14ac:dyDescent="0.25">
      <c r="B27" s="102"/>
      <c r="C27" s="102"/>
      <c r="D27" s="103"/>
      <c r="E27" s="103">
        <f t="shared" si="0"/>
        <v>0</v>
      </c>
      <c r="F27" s="104"/>
      <c r="G27" s="104"/>
    </row>
    <row r="28" spans="2:7" x14ac:dyDescent="0.25">
      <c r="B28" s="102"/>
      <c r="C28" s="102"/>
      <c r="D28" s="103"/>
      <c r="E28" s="103">
        <f t="shared" si="0"/>
        <v>0</v>
      </c>
      <c r="F28" s="104"/>
      <c r="G28" s="104"/>
    </row>
    <row r="29" spans="2:7" x14ac:dyDescent="0.25">
      <c r="B29" s="102"/>
      <c r="C29" s="102"/>
      <c r="D29" s="103"/>
      <c r="E29" s="103">
        <f t="shared" si="0"/>
        <v>0</v>
      </c>
      <c r="F29" s="104"/>
      <c r="G29" s="104"/>
    </row>
    <row r="30" spans="2:7" x14ac:dyDescent="0.25">
      <c r="B30" s="102"/>
      <c r="C30" s="102"/>
      <c r="D30" s="103"/>
      <c r="E30" s="103">
        <f t="shared" si="0"/>
        <v>0</v>
      </c>
      <c r="F30" s="104"/>
      <c r="G30" s="104"/>
    </row>
    <row r="31" spans="2:7" x14ac:dyDescent="0.25">
      <c r="B31" s="102"/>
      <c r="C31" s="102"/>
      <c r="D31" s="103"/>
      <c r="E31" s="103">
        <f t="shared" si="0"/>
        <v>0</v>
      </c>
      <c r="F31" s="104"/>
      <c r="G31" s="104"/>
    </row>
    <row r="32" spans="2:7" x14ac:dyDescent="0.25">
      <c r="B32" s="102"/>
      <c r="C32" s="102"/>
      <c r="D32" s="103"/>
      <c r="E32" s="103">
        <f t="shared" si="0"/>
        <v>0</v>
      </c>
      <c r="F32" s="104"/>
      <c r="G32" s="104"/>
    </row>
    <row r="33" spans="2:7" x14ac:dyDescent="0.25">
      <c r="B33" s="102"/>
      <c r="C33" s="102"/>
      <c r="D33" s="103"/>
      <c r="E33" s="103">
        <f t="shared" si="0"/>
        <v>0</v>
      </c>
      <c r="F33" s="104"/>
      <c r="G33" s="104"/>
    </row>
    <row r="34" spans="2:7" x14ac:dyDescent="0.25">
      <c r="B34" s="102"/>
      <c r="C34" s="102"/>
      <c r="D34" s="103"/>
      <c r="E34" s="103">
        <f t="shared" si="0"/>
        <v>0</v>
      </c>
      <c r="F34" s="104"/>
      <c r="G34" s="104"/>
    </row>
    <row r="35" spans="2:7" x14ac:dyDescent="0.25">
      <c r="B35" s="102"/>
      <c r="C35" s="102"/>
      <c r="D35" s="103"/>
      <c r="E35" s="103">
        <f t="shared" si="0"/>
        <v>0</v>
      </c>
      <c r="F35" s="104"/>
      <c r="G35" s="104"/>
    </row>
    <row r="36" spans="2:7" x14ac:dyDescent="0.25">
      <c r="B36" s="102"/>
      <c r="C36" s="102"/>
      <c r="D36" s="103"/>
      <c r="E36" s="103">
        <f t="shared" si="0"/>
        <v>0</v>
      </c>
      <c r="F36" s="104"/>
      <c r="G36" s="104"/>
    </row>
    <row r="37" spans="2:7" x14ac:dyDescent="0.25">
      <c r="B37" s="102"/>
      <c r="C37" s="102"/>
      <c r="D37" s="103"/>
      <c r="E37" s="103">
        <f t="shared" si="0"/>
        <v>0</v>
      </c>
      <c r="F37" s="104"/>
      <c r="G37" s="104"/>
    </row>
    <row r="38" spans="2:7" x14ac:dyDescent="0.25">
      <c r="B38" s="102"/>
      <c r="C38" s="102"/>
      <c r="D38" s="103"/>
      <c r="E38" s="103">
        <f t="shared" si="0"/>
        <v>0</v>
      </c>
      <c r="F38" s="104"/>
      <c r="G38" s="104"/>
    </row>
    <row r="39" spans="2:7" x14ac:dyDescent="0.25">
      <c r="B39" s="102"/>
      <c r="C39" s="102"/>
      <c r="D39" s="103"/>
      <c r="E39" s="103">
        <f t="shared" si="0"/>
        <v>0</v>
      </c>
      <c r="F39" s="104"/>
      <c r="G39" s="104"/>
    </row>
    <row r="40" spans="2:7" x14ac:dyDescent="0.25">
      <c r="B40" s="102"/>
      <c r="C40" s="102"/>
      <c r="D40" s="103"/>
      <c r="E40" s="103">
        <f t="shared" si="0"/>
        <v>0</v>
      </c>
      <c r="F40" s="104"/>
      <c r="G40" s="104"/>
    </row>
    <row r="41" spans="2:7" x14ac:dyDescent="0.25">
      <c r="B41" s="102"/>
      <c r="C41" s="102"/>
      <c r="D41" s="103"/>
      <c r="E41" s="103">
        <f t="shared" si="0"/>
        <v>0</v>
      </c>
      <c r="F41" s="104"/>
      <c r="G41" s="104"/>
    </row>
  </sheetData>
  <pageMargins left="0.7" right="0.7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AD24D3D30C9439605E97D656B886E" ma:contentTypeVersion="5" ma:contentTypeDescription="Create a new document." ma:contentTypeScope="" ma:versionID="a7273508cfd2daab61b1023d4f61b809">
  <xsd:schema xmlns:xsd="http://www.w3.org/2001/XMLSchema" xmlns:xs="http://www.w3.org/2001/XMLSchema" xmlns:p="http://schemas.microsoft.com/office/2006/metadata/properties" xmlns:ns3="0f7dd619-69bd-40bb-a63e-a67bc882c333" targetNamespace="http://schemas.microsoft.com/office/2006/metadata/properties" ma:root="true" ma:fieldsID="21220daa6ac24797495fb72586031d37" ns3:_="">
    <xsd:import namespace="0f7dd619-69bd-40bb-a63e-a67bc882c3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dd619-69bd-40bb-a63e-a67bc882c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C932F-F5B4-4B22-9B81-7557D534B8C8}">
  <ds:schemaRefs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f7dd619-69bd-40bb-a63e-a67bc882c33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3F2220-558E-47FC-8735-86E965293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dd619-69bd-40bb-a63e-a67bc882c3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E1A314-A9EB-4507-8802-017414428C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Instructions</vt:lpstr>
      <vt:lpstr>Summary</vt:lpstr>
      <vt:lpstr>Additional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Edgecombe</dc:creator>
  <cp:lastModifiedBy>Melanie Stasiuk</cp:lastModifiedBy>
  <cp:lastPrinted>2024-12-03T19:01:02Z</cp:lastPrinted>
  <dcterms:created xsi:type="dcterms:W3CDTF">2006-02-09T13:28:12Z</dcterms:created>
  <dcterms:modified xsi:type="dcterms:W3CDTF">2024-12-03T19:07:41Z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0x01010063FAD24D3D30C9439605E97D656B886E</vt:lpwstr>
  </property>
</Properties>
</file>