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ristaleinhos/Library/Mobile Documents/com~apple~CloudDocs/VSFL/"/>
    </mc:Choice>
  </mc:AlternateContent>
  <xr:revisionPtr revIDLastSave="0" documentId="13_ncr:1_{8ABA6D17-1F21-F044-92E4-A7210864176F}" xr6:coauthVersionLast="47" xr6:coauthVersionMax="47" xr10:uidLastSave="{00000000-0000-0000-0000-000000000000}"/>
  <bookViews>
    <workbookView xWindow="0" yWindow="740" windowWidth="29400" windowHeight="17000" tabRatio="802" xr2:uid="{00000000-000D-0000-FFFF-FFFF00000000}"/>
  </bookViews>
  <sheets>
    <sheet name="Keepers" sheetId="12" r:id="rId1"/>
    <sheet name="BREAKDOWN" sheetId="1" r:id="rId2"/>
    <sheet name="OVERALL" sheetId="11" r:id="rId3"/>
    <sheet name="David" sheetId="7" r:id="rId4"/>
    <sheet name="Justin" sheetId="6" r:id="rId5"/>
    <sheet name="Kenny" sheetId="3" r:id="rId6"/>
    <sheet name="Kevin" sheetId="5" r:id="rId7"/>
    <sheet name="Krista" sheetId="2" r:id="rId8"/>
    <sheet name="Mike" sheetId="9" r:id="rId9"/>
    <sheet name="Robert" sheetId="8" r:id="rId10"/>
    <sheet name="Tom" sheetId="4" r:id="rId11"/>
    <sheet name="Drifters" sheetId="10" r:id="rId12"/>
  </sheets>
  <definedNames>
    <definedName name="_xlnm._FilterDatabase" localSheetId="1" hidden="1">BREAKDOWN!$A$1:$J$101</definedName>
    <definedName name="_xlnm.Print_Area" localSheetId="2">OVERALL!$B$1:$G$59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2" i="8" l="1"/>
  <c r="F32" i="8"/>
  <c r="D32" i="8"/>
  <c r="C32" i="8"/>
  <c r="G15" i="8"/>
  <c r="F15" i="8"/>
  <c r="D15" i="8"/>
  <c r="C15" i="8"/>
  <c r="E2" i="8"/>
  <c r="E22" i="8"/>
  <c r="G32" i="2"/>
  <c r="F32" i="2"/>
  <c r="D32" i="2"/>
  <c r="C32" i="2"/>
  <c r="G15" i="2"/>
  <c r="F15" i="2"/>
  <c r="D15" i="2"/>
  <c r="C15" i="2"/>
  <c r="E2" i="2"/>
  <c r="E22" i="2"/>
  <c r="G32" i="9"/>
  <c r="F32" i="9"/>
  <c r="D32" i="9"/>
  <c r="C32" i="9"/>
  <c r="G15" i="9"/>
  <c r="F15" i="9"/>
  <c r="D15" i="9"/>
  <c r="C15" i="9"/>
  <c r="E2" i="9"/>
  <c r="E22" i="9"/>
  <c r="G32" i="3"/>
  <c r="F32" i="3"/>
  <c r="D32" i="3"/>
  <c r="C32" i="3"/>
  <c r="G15" i="3"/>
  <c r="F15" i="3"/>
  <c r="D15" i="3"/>
  <c r="C15" i="3"/>
  <c r="E2" i="3"/>
  <c r="E22" i="3"/>
  <c r="E12" i="7"/>
  <c r="G12" i="7"/>
  <c r="F12" i="7"/>
  <c r="D12" i="7"/>
  <c r="C12" i="7"/>
  <c r="E2" i="7"/>
  <c r="G32" i="5"/>
  <c r="F32" i="5"/>
  <c r="D32" i="5"/>
  <c r="C32" i="5"/>
  <c r="G15" i="5"/>
  <c r="F15" i="5"/>
  <c r="D15" i="5"/>
  <c r="E15" i="5" s="1"/>
  <c r="C15" i="5"/>
  <c r="E2" i="5"/>
  <c r="E22" i="5"/>
  <c r="G32" i="6"/>
  <c r="F32" i="6"/>
  <c r="D32" i="6"/>
  <c r="C32" i="6"/>
  <c r="G14" i="6"/>
  <c r="F14" i="6"/>
  <c r="D14" i="6"/>
  <c r="C14" i="6"/>
  <c r="E2" i="6"/>
  <c r="E22" i="6"/>
  <c r="E32" i="4"/>
  <c r="G32" i="4"/>
  <c r="F32" i="4"/>
  <c r="D32" i="4"/>
  <c r="C32" i="4"/>
  <c r="G15" i="4"/>
  <c r="F15" i="4"/>
  <c r="E15" i="4"/>
  <c r="D15" i="4"/>
  <c r="C15" i="4"/>
  <c r="E2" i="4"/>
  <c r="E22" i="4"/>
  <c r="E3" i="1"/>
  <c r="E4" i="1"/>
  <c r="E5" i="1"/>
  <c r="E6" i="1"/>
  <c r="E7" i="1"/>
  <c r="E8" i="1"/>
  <c r="E9" i="1"/>
  <c r="E2" i="1"/>
  <c r="E10" i="1"/>
  <c r="E23" i="4"/>
  <c r="E3" i="4"/>
  <c r="E23" i="8"/>
  <c r="E3" i="8"/>
  <c r="E32" i="9"/>
  <c r="E23" i="9"/>
  <c r="E3" i="9"/>
  <c r="E23" i="2"/>
  <c r="E3" i="2"/>
  <c r="E23" i="5"/>
  <c r="E3" i="5"/>
  <c r="E23" i="3"/>
  <c r="E3" i="3"/>
  <c r="E32" i="6"/>
  <c r="E23" i="6"/>
  <c r="E3" i="6"/>
  <c r="E3" i="7"/>
  <c r="E11" i="1"/>
  <c r="E12" i="1"/>
  <c r="E13" i="1"/>
  <c r="E14" i="1"/>
  <c r="E15" i="1"/>
  <c r="E16" i="1"/>
  <c r="E17" i="1"/>
  <c r="E32" i="1"/>
  <c r="E22" i="1"/>
  <c r="E29" i="1"/>
  <c r="E20" i="1"/>
  <c r="E31" i="1"/>
  <c r="E25" i="1"/>
  <c r="E33" i="1"/>
  <c r="E23" i="1"/>
  <c r="E30" i="1"/>
  <c r="E19" i="1"/>
  <c r="E28" i="1"/>
  <c r="E18" i="1"/>
  <c r="E26" i="1"/>
  <c r="E24" i="1"/>
  <c r="E27" i="1"/>
  <c r="E21" i="1"/>
  <c r="E25" i="4"/>
  <c r="E24" i="4"/>
  <c r="E5" i="4"/>
  <c r="E25" i="8"/>
  <c r="E24" i="8"/>
  <c r="E5" i="8"/>
  <c r="E25" i="9"/>
  <c r="E24" i="9"/>
  <c r="E5" i="9"/>
  <c r="E25" i="2"/>
  <c r="E24" i="2"/>
  <c r="E5" i="2"/>
  <c r="E25" i="5"/>
  <c r="E24" i="5"/>
  <c r="E25" i="3"/>
  <c r="E24" i="3"/>
  <c r="E5" i="3"/>
  <c r="E25" i="6"/>
  <c r="E24" i="6"/>
  <c r="E4" i="4"/>
  <c r="E4" i="8"/>
  <c r="E4" i="9"/>
  <c r="E4" i="2"/>
  <c r="E5" i="5"/>
  <c r="E4" i="5"/>
  <c r="E4" i="3"/>
  <c r="E5" i="6"/>
  <c r="E4" i="6"/>
  <c r="E5" i="7"/>
  <c r="E4" i="7"/>
  <c r="E30" i="4"/>
  <c r="E29" i="4"/>
  <c r="E28" i="4"/>
  <c r="E27" i="4"/>
  <c r="E26" i="4"/>
  <c r="E30" i="8"/>
  <c r="E29" i="8"/>
  <c r="E28" i="8"/>
  <c r="E27" i="8"/>
  <c r="E26" i="8"/>
  <c r="E30" i="9"/>
  <c r="E29" i="9"/>
  <c r="E28" i="9"/>
  <c r="E27" i="9"/>
  <c r="E26" i="9"/>
  <c r="E30" i="2"/>
  <c r="E29" i="2"/>
  <c r="E28" i="2"/>
  <c r="E27" i="2"/>
  <c r="E26" i="2"/>
  <c r="E30" i="5"/>
  <c r="E29" i="5"/>
  <c r="E28" i="5"/>
  <c r="E27" i="5"/>
  <c r="E26" i="5"/>
  <c r="E30" i="3"/>
  <c r="E29" i="3"/>
  <c r="E28" i="3"/>
  <c r="E27" i="3"/>
  <c r="E26" i="3"/>
  <c r="E30" i="6"/>
  <c r="E29" i="6"/>
  <c r="E28" i="6"/>
  <c r="E27" i="6"/>
  <c r="E26" i="6"/>
  <c r="E6" i="5"/>
  <c r="E6" i="2"/>
  <c r="E6" i="9"/>
  <c r="E6" i="4"/>
  <c r="E6" i="7"/>
  <c r="E6" i="6"/>
  <c r="E6" i="8"/>
  <c r="E6" i="3"/>
  <c r="E35" i="1"/>
  <c r="E36" i="1"/>
  <c r="E37" i="1"/>
  <c r="E38" i="1"/>
  <c r="E39" i="1"/>
  <c r="E40" i="1"/>
  <c r="E41" i="1"/>
  <c r="E34" i="1"/>
  <c r="E42" i="1"/>
  <c r="G15" i="10"/>
  <c r="F15" i="10"/>
  <c r="D15" i="10"/>
  <c r="C15" i="10"/>
  <c r="E7" i="2"/>
  <c r="E7" i="9"/>
  <c r="E7" i="3"/>
  <c r="E7" i="8"/>
  <c r="E7" i="5"/>
  <c r="E7" i="7"/>
  <c r="E7" i="6"/>
  <c r="E7" i="4"/>
  <c r="E43" i="1"/>
  <c r="E44" i="1"/>
  <c r="E45" i="1"/>
  <c r="E46" i="1"/>
  <c r="E47" i="1"/>
  <c r="E48" i="1"/>
  <c r="E49" i="1"/>
  <c r="E50" i="1"/>
  <c r="E8" i="2"/>
  <c r="E8" i="6"/>
  <c r="E8" i="9"/>
  <c r="E8" i="7"/>
  <c r="E8" i="3"/>
  <c r="E8" i="4"/>
  <c r="E8" i="5"/>
  <c r="E8" i="8"/>
  <c r="E51" i="1"/>
  <c r="E52" i="1"/>
  <c r="E53" i="1"/>
  <c r="E54" i="1"/>
  <c r="E55" i="1"/>
  <c r="E56" i="1"/>
  <c r="E57" i="1"/>
  <c r="E58" i="1"/>
  <c r="E10" i="4"/>
  <c r="E11" i="4"/>
  <c r="E12" i="4"/>
  <c r="E13" i="4"/>
  <c r="E9" i="4"/>
  <c r="E10" i="3"/>
  <c r="E11" i="3"/>
  <c r="E12" i="3"/>
  <c r="E13" i="3"/>
  <c r="E9" i="3"/>
  <c r="E10" i="6"/>
  <c r="E11" i="6"/>
  <c r="E12" i="6"/>
  <c r="E9" i="6"/>
  <c r="E10" i="9"/>
  <c r="E11" i="9"/>
  <c r="E12" i="9"/>
  <c r="E13" i="9"/>
  <c r="E9" i="9"/>
  <c r="E10" i="2"/>
  <c r="E11" i="2"/>
  <c r="E12" i="2"/>
  <c r="E13" i="2"/>
  <c r="E9" i="2"/>
  <c r="E10" i="7"/>
  <c r="E9" i="7"/>
  <c r="E10" i="5"/>
  <c r="E11" i="5"/>
  <c r="E12" i="5"/>
  <c r="E13" i="5"/>
  <c r="E9" i="5"/>
  <c r="E10" i="8"/>
  <c r="E11" i="8"/>
  <c r="E12" i="8"/>
  <c r="E13" i="8"/>
  <c r="E9" i="8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80" i="1"/>
  <c r="E75" i="1"/>
  <c r="E77" i="1"/>
  <c r="E81" i="1"/>
  <c r="E76" i="1"/>
  <c r="E78" i="1"/>
  <c r="E79" i="1"/>
  <c r="E74" i="1"/>
  <c r="E84" i="1"/>
  <c r="E88" i="1"/>
  <c r="E86" i="1"/>
  <c r="E87" i="1"/>
  <c r="E90" i="1"/>
  <c r="E89" i="1"/>
  <c r="E82" i="1"/>
  <c r="E83" i="1"/>
  <c r="E85" i="1"/>
  <c r="E91" i="1"/>
  <c r="E94" i="1"/>
  <c r="E97" i="1"/>
  <c r="E92" i="1"/>
  <c r="E98" i="1"/>
  <c r="E101" i="1"/>
  <c r="E99" i="1"/>
  <c r="E93" i="1"/>
  <c r="E95" i="1"/>
  <c r="E96" i="1"/>
  <c r="E100" i="1"/>
  <c r="E32" i="5" l="1"/>
  <c r="E15" i="9"/>
  <c r="E32" i="3"/>
  <c r="E32" i="8"/>
  <c r="E15" i="8"/>
  <c r="E15" i="2"/>
  <c r="E32" i="2"/>
  <c r="E15" i="3"/>
  <c r="E14" i="6"/>
</calcChain>
</file>

<file path=xl/sharedStrings.xml><?xml version="1.0" encoding="utf-8"?>
<sst xmlns="http://schemas.openxmlformats.org/spreadsheetml/2006/main" count="1211" uniqueCount="222">
  <si>
    <t>Team</t>
  </si>
  <si>
    <t>Wins</t>
  </si>
  <si>
    <t>Losses</t>
  </si>
  <si>
    <t>PCT</t>
  </si>
  <si>
    <t>Krista</t>
  </si>
  <si>
    <t>Points Forced</t>
  </si>
  <si>
    <t>Points Allowed</t>
  </si>
  <si>
    <t>Kenny</t>
  </si>
  <si>
    <t>Mike</t>
  </si>
  <si>
    <t>Justin</t>
  </si>
  <si>
    <t>Tom</t>
  </si>
  <si>
    <t>David</t>
  </si>
  <si>
    <t>Robert</t>
  </si>
  <si>
    <t>Kevin</t>
  </si>
  <si>
    <t>Drifters</t>
  </si>
  <si>
    <t>Year</t>
  </si>
  <si>
    <t>NA</t>
  </si>
  <si>
    <t>Standing</t>
  </si>
  <si>
    <t>Notes</t>
  </si>
  <si>
    <t>Suck My Ditka</t>
  </si>
  <si>
    <t>John Davis</t>
  </si>
  <si>
    <t>Smokin Blunts N Stretchin Punts</t>
  </si>
  <si>
    <t>Ladies and Edelman</t>
  </si>
  <si>
    <t>Comeback Kid</t>
  </si>
  <si>
    <t>Team Name</t>
  </si>
  <si>
    <t>Freeman of the South</t>
  </si>
  <si>
    <t>Fuck My Luck</t>
  </si>
  <si>
    <t>Tiny Testicle Tickling Texan</t>
  </si>
  <si>
    <t>Box of Frogs</t>
  </si>
  <si>
    <t>It's Gronkey, Bitch</t>
  </si>
  <si>
    <t>The Bert and Ernie Buttplugs</t>
  </si>
  <si>
    <t>Lick My Bells</t>
  </si>
  <si>
    <t>E-Zika Virus</t>
  </si>
  <si>
    <t>For the Love of Tori</t>
  </si>
  <si>
    <t>Doublecheck the Bells A-aron</t>
  </si>
  <si>
    <t>Russeling Brady's Balls</t>
  </si>
  <si>
    <t>The Illiterate Sandbaggers</t>
  </si>
  <si>
    <t>Cooper Troopa's</t>
  </si>
  <si>
    <t>Make America Gronk Again</t>
  </si>
  <si>
    <t>Wild Wild Wentz</t>
  </si>
  <si>
    <t>Turn Down for Watt</t>
  </si>
  <si>
    <t>Bye Week</t>
  </si>
  <si>
    <t>Ice Ice Brady</t>
  </si>
  <si>
    <t>Robert Bottom Kenny Bottom</t>
  </si>
  <si>
    <t>The Other Bye Week</t>
  </si>
  <si>
    <t>Good Luck Chuck Kenny Sucks</t>
  </si>
  <si>
    <t>I'm Sorry Fred Jackson</t>
  </si>
  <si>
    <t>Breesin' Thru the Season</t>
  </si>
  <si>
    <t>The Full Fuxin</t>
  </si>
  <si>
    <t>The Murder Boners</t>
  </si>
  <si>
    <t>Beaver Free</t>
  </si>
  <si>
    <t>GATTACA Scrote Squad</t>
  </si>
  <si>
    <t>Fuck this Season</t>
  </si>
  <si>
    <t>Justin Wilson</t>
  </si>
  <si>
    <t>Baracka Flacka Flames</t>
  </si>
  <si>
    <t>Tyler Lewis</t>
  </si>
  <si>
    <t>Kaylee Christensen</t>
  </si>
  <si>
    <t>Alex Becerra</t>
  </si>
  <si>
    <t>Australian for Foster</t>
  </si>
  <si>
    <t>Show Your TD's</t>
  </si>
  <si>
    <t>Ken Christensen</t>
  </si>
  <si>
    <t>The Guns</t>
  </si>
  <si>
    <t>OVERALL</t>
  </si>
  <si>
    <t>Going H.A.M. On This MF</t>
  </si>
  <si>
    <t>Kareem'n For Tori</t>
  </si>
  <si>
    <t>Let Gronk Drink</t>
  </si>
  <si>
    <t>Old Greg and the Derpettes</t>
  </si>
  <si>
    <t>Tori's Succop</t>
  </si>
  <si>
    <t>Chuck Dynasty</t>
  </si>
  <si>
    <t>Dilly Dilly!</t>
  </si>
  <si>
    <t>Beauty and the BeastMode</t>
  </si>
  <si>
    <t>David Johnson</t>
  </si>
  <si>
    <t>Draft Position</t>
  </si>
  <si>
    <t>Previous Position</t>
  </si>
  <si>
    <t>Waiver Wire</t>
  </si>
  <si>
    <t>Jordan Howard</t>
  </si>
  <si>
    <t>Player</t>
  </si>
  <si>
    <t>Lamar Miller</t>
  </si>
  <si>
    <t>Isaiah Crowell</t>
  </si>
  <si>
    <t>Kareem Hunt</t>
  </si>
  <si>
    <t>DeAndre Hopkins</t>
  </si>
  <si>
    <t>Years Kept</t>
  </si>
  <si>
    <t>Jay Ajayi</t>
  </si>
  <si>
    <t>None</t>
  </si>
  <si>
    <t>N/A</t>
  </si>
  <si>
    <t>Odell Beckam Jr.</t>
  </si>
  <si>
    <t>C.J. Anderson</t>
  </si>
  <si>
    <t>Unknown</t>
  </si>
  <si>
    <t>Terrell Pryor</t>
  </si>
  <si>
    <t>Cam Newton</t>
  </si>
  <si>
    <t>Amari Cooper</t>
  </si>
  <si>
    <t>T.Y. Hilton</t>
  </si>
  <si>
    <t>Jimmy Garroppolo</t>
  </si>
  <si>
    <t>Deshaun Watson</t>
  </si>
  <si>
    <t>Alvin Kamara</t>
  </si>
  <si>
    <t>Moved OBJ to 10th  to make up for 2016-2017 fuck up</t>
  </si>
  <si>
    <t>Adam Thielen</t>
  </si>
  <si>
    <t>Mike should have gotten OBJ in the 13th but we fucked up. See year 2017-2018</t>
  </si>
  <si>
    <t>Ty Montgomery</t>
  </si>
  <si>
    <t>Deandre Hopkins</t>
  </si>
  <si>
    <t>Derek Carr</t>
  </si>
  <si>
    <t>Todd Gurley</t>
  </si>
  <si>
    <t>The One True Gordon</t>
  </si>
  <si>
    <t>Fuck Bell</t>
  </si>
  <si>
    <t>Kareem'n on Christians</t>
  </si>
  <si>
    <t>Mahome Field Advantage</t>
  </si>
  <si>
    <t>Out of Luck</t>
  </si>
  <si>
    <t>Hooked on a Thielen</t>
  </si>
  <si>
    <t>Alvin Kamara-Ha-Me-Ha</t>
  </si>
  <si>
    <t>I'm Diggin Gronk's JuJu</t>
  </si>
  <si>
    <t>Patrick Mahomes</t>
  </si>
  <si>
    <t>Zach Ertz</t>
  </si>
  <si>
    <t>Nick Chubb</t>
  </si>
  <si>
    <t>James Conner</t>
  </si>
  <si>
    <t>George Kittle</t>
  </si>
  <si>
    <t>Cook'n Up Judgement Day</t>
  </si>
  <si>
    <t>Big Black Johnsons</t>
  </si>
  <si>
    <t>Kamara Sutra</t>
  </si>
  <si>
    <t>For Fuck's Sake, Antonio</t>
  </si>
  <si>
    <t>Olympian VS Ol'LimpDicks</t>
  </si>
  <si>
    <t>Power Bottom</t>
  </si>
  <si>
    <t>REGGAE CHARK</t>
  </si>
  <si>
    <t>Gurls Rule Boys Drool</t>
  </si>
  <si>
    <t>Fair Dinkum</t>
  </si>
  <si>
    <t>Dry Ass Patrick</t>
  </si>
  <si>
    <t>A Swift O'BJ</t>
  </si>
  <si>
    <t>Cornhoale Crushers</t>
  </si>
  <si>
    <t>Cook'n Up Moore Tori's</t>
  </si>
  <si>
    <t>Herbie's Fully Loaded DK</t>
  </si>
  <si>
    <t>The Chicken Coop</t>
  </si>
  <si>
    <t>Gurley Did Nothing Wrong</t>
  </si>
  <si>
    <t>Games</t>
  </si>
  <si>
    <t>A.D. Stats Only</t>
  </si>
  <si>
    <t>A.D. OVERALL</t>
  </si>
  <si>
    <t>Josh Allen</t>
  </si>
  <si>
    <t>Dalvin Cook</t>
  </si>
  <si>
    <t>Lamar Jackson</t>
  </si>
  <si>
    <t>Dak Prescott</t>
  </si>
  <si>
    <t>Matt Breida</t>
  </si>
  <si>
    <t xml:space="preserve">David </t>
  </si>
  <si>
    <t>Calvin Ridley</t>
  </si>
  <si>
    <t>James Robinson</t>
  </si>
  <si>
    <t>Justin Jefferson</t>
  </si>
  <si>
    <t>Mike Davis</t>
  </si>
  <si>
    <t>Diontae Johnson</t>
  </si>
  <si>
    <t>Baker Mayfield</t>
  </si>
  <si>
    <t>Justin Herbert</t>
  </si>
  <si>
    <t>Stefon Diggs</t>
  </si>
  <si>
    <t>None - Draft Absentee</t>
  </si>
  <si>
    <t>Aaron Rodgers</t>
  </si>
  <si>
    <t>Jalen Hurts</t>
  </si>
  <si>
    <t>Deebo Samuel</t>
  </si>
  <si>
    <t>Leonard Fournette</t>
  </si>
  <si>
    <t>Johnathan Taylor</t>
  </si>
  <si>
    <t>Cooper Kupp</t>
  </si>
  <si>
    <t>Storm Coopers</t>
  </si>
  <si>
    <t>Hurts So Good</t>
  </si>
  <si>
    <t>Mahomies Last Dance</t>
  </si>
  <si>
    <t>Breece's in Pieces</t>
  </si>
  <si>
    <t>Big Chubb Energy</t>
  </si>
  <si>
    <t>The Derp</t>
  </si>
  <si>
    <t>F_ck You Ezekiel</t>
  </si>
  <si>
    <t>Burrowin' Bitches</t>
  </si>
  <si>
    <t>Dakstreet's Back Alright</t>
  </si>
  <si>
    <t>Ain't Nothin But a Hurtsache</t>
  </si>
  <si>
    <t>Gay Savior</t>
  </si>
  <si>
    <t>It's Gonna Be Mayfield</t>
  </si>
  <si>
    <t>King of the Hills</t>
  </si>
  <si>
    <t>Here We Go Herb Got The Flow</t>
  </si>
  <si>
    <t>Hit Me Brady One More Time</t>
  </si>
  <si>
    <t>Bye Bye Bye Quarterbacks</t>
  </si>
  <si>
    <t>Jamar Chase</t>
  </si>
  <si>
    <t>Michael Pittman Jr.</t>
  </si>
  <si>
    <t>AJ Dillion</t>
  </si>
  <si>
    <t>D'Andre Swift</t>
  </si>
  <si>
    <t>Mark Andrews</t>
  </si>
  <si>
    <t>Austin Ekeler</t>
  </si>
  <si>
    <t>Javonte Williams</t>
  </si>
  <si>
    <t>Derrick Henry</t>
  </si>
  <si>
    <t>Trey Lance</t>
  </si>
  <si>
    <t>Russell Wilson</t>
  </si>
  <si>
    <t>Davante Adams</t>
  </si>
  <si>
    <t>Switched Mark Andrews and Stefon Diggs in ESPN</t>
  </si>
  <si>
    <t>Switched Nick Chubb and AJ Dillon in ESPN</t>
  </si>
  <si>
    <t>Trevor Lawrence</t>
  </si>
  <si>
    <t>Tony Pollard</t>
  </si>
  <si>
    <t>Jared Goff</t>
  </si>
  <si>
    <t>Justin Fields</t>
  </si>
  <si>
    <t>Jaylen Waddle</t>
  </si>
  <si>
    <t>Isiah Pacheco</t>
  </si>
  <si>
    <t>Josh Jacobs</t>
  </si>
  <si>
    <t>Amon-Ra St. Brown</t>
  </si>
  <si>
    <t>Jamaar Chase</t>
  </si>
  <si>
    <t>Tyreek Hill</t>
  </si>
  <si>
    <t>CJ Stroud</t>
  </si>
  <si>
    <t>Just Allen and McCaffery</t>
  </si>
  <si>
    <t>Butker Snorkeler</t>
  </si>
  <si>
    <t>Stroud to be an America</t>
  </si>
  <si>
    <t>Genie in a Waddle</t>
  </si>
  <si>
    <t>Alabama Alliance</t>
  </si>
  <si>
    <t>Here for the Chaos</t>
  </si>
  <si>
    <t>Pollard Pollard Bills Ya'll</t>
  </si>
  <si>
    <t>FTW I Lost</t>
  </si>
  <si>
    <t>Breece Hall</t>
  </si>
  <si>
    <t>De'Von Achane</t>
  </si>
  <si>
    <t>CeeDee Lamb</t>
  </si>
  <si>
    <t>Kyler Murray</t>
  </si>
  <si>
    <t>Jordan Love</t>
  </si>
  <si>
    <t>Sam LaPorta</t>
  </si>
  <si>
    <t>Christian McCaffrey</t>
  </si>
  <si>
    <t>Kyren Williams</t>
  </si>
  <si>
    <t>1 tie</t>
  </si>
  <si>
    <t>The Patty Jacks</t>
  </si>
  <si>
    <t>Ford Bronco Chase</t>
  </si>
  <si>
    <t>Look at This Burrowgraph</t>
  </si>
  <si>
    <t>CAN YOU DRAKE ME HIGHER</t>
  </si>
  <si>
    <t>Carolina Amazons</t>
  </si>
  <si>
    <t>Wasting Away in LaPortaville</t>
  </si>
  <si>
    <t>Krista's Kriminals</t>
  </si>
  <si>
    <t>Nacua Matata</t>
  </si>
  <si>
    <t>OVERALL STATS 2013-2024</t>
  </si>
  <si>
    <t>A.D. OVERALL STATS 2016-2024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</si>
</sst>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.000"/>
    <numFmt numFmtId="165" formatCode="0.000"/>
  </numFmts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4" fillId="0" borderId="1" xfId="0" applyNumberFormat="1" applyFont="1" applyBorder="1"/>
    <xf numFmtId="0" fontId="0" fillId="0" borderId="0" xfId="0" applyAlignment="1">
      <alignment horizontal="center"/>
    </xf>
    <xf numFmtId="0" fontId="5" fillId="0" borderId="0" xfId="0" applyFont="1"/>
    <xf numFmtId="0" fontId="6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2" borderId="0" xfId="0" applyFont="1" applyFill="1"/>
    <xf numFmtId="0" fontId="0" fillId="6" borderId="0" xfId="0" applyFill="1"/>
    <xf numFmtId="164" fontId="0" fillId="6" borderId="0" xfId="0" applyNumberFormat="1" applyFill="1"/>
    <xf numFmtId="0" fontId="0" fillId="7" borderId="0" xfId="0" applyFill="1"/>
    <xf numFmtId="165" fontId="11" fillId="0" borderId="0" xfId="256" applyNumberFormat="1" applyFill="1"/>
    <xf numFmtId="165" fontId="10" fillId="0" borderId="0" xfId="255" applyNumberFormat="1" applyFill="1"/>
    <xf numFmtId="165" fontId="12" fillId="0" borderId="0" xfId="257" applyNumberFormat="1" applyFill="1"/>
    <xf numFmtId="0" fontId="0" fillId="8" borderId="0" xfId="0" applyFill="1"/>
    <xf numFmtId="164" fontId="0" fillId="8" borderId="0" xfId="0" applyNumberFormat="1" applyFill="1"/>
    <xf numFmtId="0" fontId="9" fillId="0" borderId="0" xfId="0" applyFont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0" xfId="0" applyFill="1"/>
    <xf numFmtId="164" fontId="0" fillId="0" borderId="0" xfId="0" applyNumberFormat="1" applyFill="1"/>
    <xf numFmtId="0" fontId="0" fillId="0" borderId="1" xfId="0" applyFill="1" applyBorder="1" applyAlignment="1">
      <alignment horizontal="center"/>
    </xf>
  </cellXfs>
  <cellStyles count="318">
    <cellStyle name="Bad" xfId="256" builtinId="27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Good" xfId="255" builtinId="26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Neutral" xfId="257" builtinId="2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7"/>
  <sheetViews>
    <sheetView tabSelected="1" showRuler="0" zoomScaleNormal="100" zoomScalePageLayoutView="200" workbookViewId="0">
      <selection activeCell="B8" sqref="B8"/>
    </sheetView>
  </sheetViews>
  <sheetFormatPr baseColWidth="10" defaultColWidth="11" defaultRowHeight="16" x14ac:dyDescent="0.2"/>
  <cols>
    <col min="1" max="1" width="13.33203125" style="6" bestFit="1" customWidth="1"/>
    <col min="2" max="2" width="19.33203125" customWidth="1"/>
    <col min="3" max="3" width="12.33203125" style="5" bestFit="1" customWidth="1"/>
    <col min="4" max="4" width="15.1640625" style="5" bestFit="1" customWidth="1"/>
    <col min="5" max="5" width="11" style="5"/>
    <col min="6" max="6" width="65.83203125" bestFit="1" customWidth="1"/>
  </cols>
  <sheetData>
    <row r="1" spans="1:6" ht="21" x14ac:dyDescent="0.25">
      <c r="A1" s="7">
        <v>2025</v>
      </c>
      <c r="B1" s="8" t="s">
        <v>76</v>
      </c>
      <c r="C1" s="9" t="s">
        <v>72</v>
      </c>
      <c r="D1" s="9" t="s">
        <v>73</v>
      </c>
      <c r="E1" s="9" t="s">
        <v>81</v>
      </c>
      <c r="F1" s="10" t="s">
        <v>18</v>
      </c>
    </row>
    <row r="2" spans="1:6" x14ac:dyDescent="0.2">
      <c r="A2" s="6" t="s">
        <v>11</v>
      </c>
    </row>
    <row r="3" spans="1:6" x14ac:dyDescent="0.2">
      <c r="A3" s="6" t="s">
        <v>139</v>
      </c>
    </row>
    <row r="4" spans="1:6" x14ac:dyDescent="0.2">
      <c r="A4" s="6" t="s">
        <v>9</v>
      </c>
    </row>
    <row r="5" spans="1:6" x14ac:dyDescent="0.2">
      <c r="A5" s="6" t="s">
        <v>9</v>
      </c>
    </row>
    <row r="6" spans="1:6" x14ac:dyDescent="0.2">
      <c r="A6" s="6" t="s">
        <v>7</v>
      </c>
    </row>
    <row r="7" spans="1:6" x14ac:dyDescent="0.2">
      <c r="A7" s="6" t="s">
        <v>7</v>
      </c>
    </row>
    <row r="8" spans="1:6" x14ac:dyDescent="0.2">
      <c r="A8" s="6" t="s">
        <v>13</v>
      </c>
    </row>
    <row r="9" spans="1:6" x14ac:dyDescent="0.2">
      <c r="A9" s="6" t="s">
        <v>13</v>
      </c>
    </row>
    <row r="10" spans="1:6" x14ac:dyDescent="0.2">
      <c r="A10" s="6" t="s">
        <v>4</v>
      </c>
    </row>
    <row r="11" spans="1:6" x14ac:dyDescent="0.2">
      <c r="A11" s="6" t="s">
        <v>4</v>
      </c>
    </row>
    <row r="12" spans="1:6" x14ac:dyDescent="0.2">
      <c r="A12" s="6" t="s">
        <v>8</v>
      </c>
    </row>
    <row r="13" spans="1:6" x14ac:dyDescent="0.2">
      <c r="A13" s="6" t="s">
        <v>8</v>
      </c>
    </row>
    <row r="14" spans="1:6" x14ac:dyDescent="0.2">
      <c r="A14" s="6" t="s">
        <v>12</v>
      </c>
    </row>
    <row r="15" spans="1:6" x14ac:dyDescent="0.2">
      <c r="A15" s="6" t="s">
        <v>12</v>
      </c>
    </row>
    <row r="16" spans="1:6" x14ac:dyDescent="0.2">
      <c r="A16" s="6" t="s">
        <v>10</v>
      </c>
    </row>
    <row r="17" spans="1:6" x14ac:dyDescent="0.2">
      <c r="A17" s="6" t="s">
        <v>10</v>
      </c>
    </row>
    <row r="19" spans="1:6" ht="21" x14ac:dyDescent="0.25">
      <c r="A19" s="7">
        <v>2024</v>
      </c>
      <c r="B19" s="8" t="s">
        <v>76</v>
      </c>
      <c r="C19" s="9" t="s">
        <v>72</v>
      </c>
      <c r="D19" s="9" t="s">
        <v>73</v>
      </c>
      <c r="E19" s="9" t="s">
        <v>81</v>
      </c>
      <c r="F19" s="10" t="s">
        <v>18</v>
      </c>
    </row>
    <row r="20" spans="1:6" x14ac:dyDescent="0.2">
      <c r="A20" s="6" t="s">
        <v>11</v>
      </c>
      <c r="B20" t="s">
        <v>203</v>
      </c>
      <c r="C20" s="5">
        <v>6</v>
      </c>
      <c r="D20" s="5">
        <v>6</v>
      </c>
      <c r="E20" s="5">
        <v>1</v>
      </c>
    </row>
    <row r="21" spans="1:6" x14ac:dyDescent="0.2">
      <c r="A21" s="6" t="s">
        <v>139</v>
      </c>
      <c r="B21" t="s">
        <v>204</v>
      </c>
      <c r="C21" s="5">
        <v>16</v>
      </c>
      <c r="D21" s="5">
        <v>16</v>
      </c>
      <c r="E21" s="5">
        <v>1</v>
      </c>
    </row>
    <row r="22" spans="1:6" x14ac:dyDescent="0.2">
      <c r="A22" s="6" t="s">
        <v>9</v>
      </c>
      <c r="B22" t="s">
        <v>205</v>
      </c>
      <c r="C22" s="5">
        <v>2</v>
      </c>
      <c r="D22" s="5">
        <v>2</v>
      </c>
      <c r="E22" s="5">
        <v>1</v>
      </c>
    </row>
    <row r="23" spans="1:6" x14ac:dyDescent="0.2">
      <c r="A23" s="6" t="s">
        <v>9</v>
      </c>
      <c r="B23" t="s">
        <v>150</v>
      </c>
      <c r="C23" s="5">
        <v>7</v>
      </c>
      <c r="D23" s="5">
        <v>10</v>
      </c>
      <c r="E23" s="5">
        <v>4</v>
      </c>
    </row>
    <row r="24" spans="1:6" x14ac:dyDescent="0.2">
      <c r="A24" s="6" t="s">
        <v>7</v>
      </c>
      <c r="B24" t="s">
        <v>206</v>
      </c>
      <c r="C24" s="5">
        <v>12</v>
      </c>
      <c r="D24" s="5">
        <v>12</v>
      </c>
      <c r="E24" s="5">
        <v>1</v>
      </c>
    </row>
    <row r="25" spans="1:6" x14ac:dyDescent="0.2">
      <c r="A25" s="6" t="s">
        <v>7</v>
      </c>
      <c r="B25" t="s">
        <v>207</v>
      </c>
      <c r="C25" s="5">
        <v>15</v>
      </c>
      <c r="D25" s="5">
        <v>15</v>
      </c>
      <c r="E25" s="5">
        <v>1</v>
      </c>
    </row>
    <row r="26" spans="1:6" x14ac:dyDescent="0.2">
      <c r="A26" s="6" t="s">
        <v>13</v>
      </c>
      <c r="B26" t="s">
        <v>142</v>
      </c>
      <c r="C26" s="5">
        <v>7</v>
      </c>
      <c r="D26" s="5">
        <v>13</v>
      </c>
      <c r="E26" s="5">
        <v>3</v>
      </c>
    </row>
    <row r="27" spans="1:6" x14ac:dyDescent="0.2">
      <c r="A27" s="6" t="s">
        <v>13</v>
      </c>
      <c r="B27" t="s">
        <v>194</v>
      </c>
      <c r="C27" s="5">
        <v>16</v>
      </c>
      <c r="D27" s="5">
        <v>16</v>
      </c>
      <c r="E27" s="5">
        <v>1</v>
      </c>
    </row>
    <row r="28" spans="1:6" x14ac:dyDescent="0.2">
      <c r="A28" s="6" t="s">
        <v>4</v>
      </c>
      <c r="B28" t="s">
        <v>193</v>
      </c>
      <c r="C28" s="5">
        <v>1</v>
      </c>
      <c r="D28" s="5">
        <v>1</v>
      </c>
      <c r="E28" s="5">
        <v>1</v>
      </c>
    </row>
    <row r="29" spans="1:6" x14ac:dyDescent="0.2">
      <c r="A29" s="6" t="s">
        <v>4</v>
      </c>
      <c r="B29" t="s">
        <v>186</v>
      </c>
      <c r="C29" s="5">
        <v>13</v>
      </c>
      <c r="D29" s="5">
        <v>16</v>
      </c>
      <c r="E29" s="5">
        <v>2</v>
      </c>
    </row>
    <row r="30" spans="1:6" x14ac:dyDescent="0.2">
      <c r="A30" s="6" t="s">
        <v>8</v>
      </c>
      <c r="B30" t="s">
        <v>146</v>
      </c>
      <c r="C30" s="5">
        <v>7</v>
      </c>
      <c r="D30" s="5">
        <v>10</v>
      </c>
      <c r="E30" s="5">
        <v>4</v>
      </c>
    </row>
    <row r="31" spans="1:6" x14ac:dyDescent="0.2">
      <c r="A31" s="6" t="s">
        <v>8</v>
      </c>
      <c r="B31" t="s">
        <v>208</v>
      </c>
      <c r="C31" s="5">
        <v>16</v>
      </c>
      <c r="D31" s="5">
        <v>16</v>
      </c>
      <c r="E31" s="5">
        <v>1</v>
      </c>
    </row>
    <row r="32" spans="1:6" x14ac:dyDescent="0.2">
      <c r="A32" s="6" t="s">
        <v>12</v>
      </c>
      <c r="B32" t="s">
        <v>134</v>
      </c>
      <c r="C32" s="5">
        <v>2</v>
      </c>
      <c r="D32" s="5">
        <v>5</v>
      </c>
      <c r="E32" s="5">
        <v>5</v>
      </c>
    </row>
    <row r="33" spans="1:6" x14ac:dyDescent="0.2">
      <c r="A33" s="6" t="s">
        <v>12</v>
      </c>
      <c r="B33" t="s">
        <v>209</v>
      </c>
      <c r="C33" s="5">
        <v>1</v>
      </c>
      <c r="D33" s="5">
        <v>1</v>
      </c>
      <c r="E33" s="5">
        <v>1</v>
      </c>
    </row>
    <row r="34" spans="1:6" x14ac:dyDescent="0.2">
      <c r="A34" s="6" t="s">
        <v>10</v>
      </c>
      <c r="B34" t="s">
        <v>110</v>
      </c>
      <c r="C34" s="5">
        <v>1</v>
      </c>
      <c r="D34" s="5">
        <v>1</v>
      </c>
      <c r="E34" s="5">
        <v>1</v>
      </c>
    </row>
    <row r="35" spans="1:6" x14ac:dyDescent="0.2">
      <c r="A35" s="6" t="s">
        <v>10</v>
      </c>
      <c r="B35" t="s">
        <v>210</v>
      </c>
      <c r="C35" s="5">
        <v>16</v>
      </c>
      <c r="D35" s="5">
        <v>16</v>
      </c>
      <c r="E35" s="5">
        <v>1</v>
      </c>
    </row>
    <row r="37" spans="1:6" ht="21" x14ac:dyDescent="0.25">
      <c r="A37" s="7">
        <v>2023</v>
      </c>
      <c r="B37" s="8" t="s">
        <v>76</v>
      </c>
      <c r="C37" s="9" t="s">
        <v>72</v>
      </c>
      <c r="D37" s="9" t="s">
        <v>73</v>
      </c>
      <c r="E37" s="9" t="s">
        <v>81</v>
      </c>
      <c r="F37" s="10" t="s">
        <v>18</v>
      </c>
    </row>
    <row r="38" spans="1:6" x14ac:dyDescent="0.2">
      <c r="A38" s="6" t="s">
        <v>11</v>
      </c>
      <c r="B38" t="s">
        <v>136</v>
      </c>
      <c r="C38" s="5">
        <v>5</v>
      </c>
      <c r="D38" s="5">
        <v>8</v>
      </c>
      <c r="E38" s="5">
        <v>4</v>
      </c>
    </row>
    <row r="39" spans="1:6" x14ac:dyDescent="0.2">
      <c r="A39" s="6" t="s">
        <v>139</v>
      </c>
      <c r="B39" t="s">
        <v>187</v>
      </c>
      <c r="C39" s="5">
        <v>12</v>
      </c>
      <c r="D39" s="5">
        <v>12</v>
      </c>
      <c r="E39" s="5">
        <v>1</v>
      </c>
    </row>
    <row r="40" spans="1:6" x14ac:dyDescent="0.2">
      <c r="A40" s="6" t="s">
        <v>9</v>
      </c>
      <c r="B40" t="s">
        <v>150</v>
      </c>
      <c r="C40" s="5">
        <v>10</v>
      </c>
      <c r="D40" s="5">
        <v>13</v>
      </c>
      <c r="E40" s="5">
        <v>3</v>
      </c>
    </row>
    <row r="41" spans="1:6" x14ac:dyDescent="0.2">
      <c r="A41" s="6" t="s">
        <v>9</v>
      </c>
      <c r="B41" t="s">
        <v>93</v>
      </c>
      <c r="C41" s="5">
        <v>16</v>
      </c>
      <c r="D41" s="5">
        <v>16</v>
      </c>
      <c r="E41" s="5">
        <v>1</v>
      </c>
    </row>
    <row r="42" spans="1:6" x14ac:dyDescent="0.2">
      <c r="A42" s="6" t="s">
        <v>7</v>
      </c>
      <c r="B42" t="s">
        <v>110</v>
      </c>
      <c r="C42" s="5">
        <v>2</v>
      </c>
      <c r="D42" s="5">
        <v>5</v>
      </c>
      <c r="E42" s="5">
        <v>5</v>
      </c>
    </row>
    <row r="43" spans="1:6" x14ac:dyDescent="0.2">
      <c r="A43" s="6" t="s">
        <v>7</v>
      </c>
      <c r="B43" t="s">
        <v>192</v>
      </c>
      <c r="C43" s="5">
        <v>6</v>
      </c>
      <c r="D43" s="5">
        <v>9</v>
      </c>
      <c r="E43" s="5">
        <v>2</v>
      </c>
    </row>
    <row r="44" spans="1:6" x14ac:dyDescent="0.2">
      <c r="A44" s="6" t="s">
        <v>13</v>
      </c>
      <c r="B44" t="s">
        <v>190</v>
      </c>
      <c r="C44" s="5">
        <v>6</v>
      </c>
      <c r="D44" s="5">
        <v>6</v>
      </c>
      <c r="E44" s="5">
        <v>1</v>
      </c>
    </row>
    <row r="45" spans="1:6" x14ac:dyDescent="0.2">
      <c r="A45" s="6" t="s">
        <v>13</v>
      </c>
      <c r="B45" t="s">
        <v>142</v>
      </c>
      <c r="C45" s="5">
        <v>10</v>
      </c>
      <c r="D45" s="5">
        <v>13</v>
      </c>
      <c r="E45" s="5">
        <v>2</v>
      </c>
    </row>
    <row r="46" spans="1:6" x14ac:dyDescent="0.2">
      <c r="A46" s="6" t="s">
        <v>4</v>
      </c>
      <c r="B46" t="s">
        <v>185</v>
      </c>
      <c r="C46" s="5">
        <v>11</v>
      </c>
      <c r="D46" s="5">
        <v>11</v>
      </c>
      <c r="E46" s="5">
        <v>1</v>
      </c>
    </row>
    <row r="47" spans="1:6" x14ac:dyDescent="0.2">
      <c r="A47" s="6" t="s">
        <v>4</v>
      </c>
      <c r="B47" t="s">
        <v>186</v>
      </c>
      <c r="C47" s="5">
        <v>16</v>
      </c>
      <c r="D47" s="5">
        <v>16</v>
      </c>
      <c r="E47" s="5">
        <v>1</v>
      </c>
    </row>
    <row r="48" spans="1:6" x14ac:dyDescent="0.2">
      <c r="A48" s="6" t="s">
        <v>8</v>
      </c>
      <c r="B48" t="s">
        <v>191</v>
      </c>
      <c r="C48" s="5">
        <v>8</v>
      </c>
      <c r="D48" s="5">
        <v>8</v>
      </c>
      <c r="E48" s="5">
        <v>1</v>
      </c>
    </row>
    <row r="49" spans="1:6" x14ac:dyDescent="0.2">
      <c r="A49" s="6" t="s">
        <v>8</v>
      </c>
      <c r="B49" t="s">
        <v>146</v>
      </c>
      <c r="C49" s="5">
        <v>10</v>
      </c>
      <c r="D49" s="5">
        <v>13</v>
      </c>
      <c r="E49" s="5">
        <v>3</v>
      </c>
    </row>
    <row r="50" spans="1:6" x14ac:dyDescent="0.2">
      <c r="A50" s="6" t="s">
        <v>12</v>
      </c>
      <c r="B50" t="s">
        <v>134</v>
      </c>
      <c r="C50" s="5">
        <v>5</v>
      </c>
      <c r="D50" s="5">
        <v>8</v>
      </c>
      <c r="E50" s="5">
        <v>4</v>
      </c>
    </row>
    <row r="51" spans="1:6" x14ac:dyDescent="0.2">
      <c r="A51" s="6" t="s">
        <v>12</v>
      </c>
      <c r="B51" t="s">
        <v>184</v>
      </c>
      <c r="C51" s="5">
        <v>10</v>
      </c>
      <c r="D51" s="5">
        <v>10</v>
      </c>
      <c r="E51" s="5">
        <v>1</v>
      </c>
    </row>
    <row r="52" spans="1:6" x14ac:dyDescent="0.2">
      <c r="A52" s="6" t="s">
        <v>10</v>
      </c>
      <c r="B52" t="s">
        <v>188</v>
      </c>
      <c r="C52" s="5">
        <v>8</v>
      </c>
      <c r="D52" s="5">
        <v>8</v>
      </c>
      <c r="E52" s="5">
        <v>1</v>
      </c>
    </row>
    <row r="53" spans="1:6" x14ac:dyDescent="0.2">
      <c r="A53" s="6" t="s">
        <v>10</v>
      </c>
      <c r="B53" t="s">
        <v>189</v>
      </c>
      <c r="C53" s="5">
        <v>16</v>
      </c>
      <c r="D53" s="5">
        <v>16</v>
      </c>
      <c r="E53" s="5">
        <v>1</v>
      </c>
    </row>
    <row r="55" spans="1:6" ht="21" x14ac:dyDescent="0.25">
      <c r="A55" s="7">
        <v>2022</v>
      </c>
      <c r="B55" s="8" t="s">
        <v>76</v>
      </c>
      <c r="C55" s="9" t="s">
        <v>72</v>
      </c>
      <c r="D55" s="9" t="s">
        <v>73</v>
      </c>
      <c r="E55" s="9" t="s">
        <v>81</v>
      </c>
      <c r="F55" s="10" t="s">
        <v>18</v>
      </c>
    </row>
    <row r="56" spans="1:6" x14ac:dyDescent="0.2">
      <c r="A56" s="6" t="s">
        <v>11</v>
      </c>
      <c r="B56" t="s">
        <v>153</v>
      </c>
      <c r="C56" s="5">
        <v>2</v>
      </c>
      <c r="D56" s="5">
        <v>2</v>
      </c>
      <c r="E56" s="5">
        <v>1</v>
      </c>
    </row>
    <row r="57" spans="1:6" x14ac:dyDescent="0.2">
      <c r="A57" s="6" t="s">
        <v>139</v>
      </c>
      <c r="B57" t="s">
        <v>136</v>
      </c>
      <c r="C57" s="5">
        <v>8</v>
      </c>
      <c r="D57" s="5">
        <v>11</v>
      </c>
      <c r="E57" s="5">
        <v>3</v>
      </c>
    </row>
    <row r="58" spans="1:6" x14ac:dyDescent="0.2">
      <c r="A58" s="6" t="s">
        <v>139</v>
      </c>
      <c r="B58" t="s">
        <v>154</v>
      </c>
      <c r="C58" s="5">
        <v>7</v>
      </c>
      <c r="D58" s="5">
        <v>7</v>
      </c>
      <c r="E58" s="5">
        <v>1</v>
      </c>
    </row>
    <row r="59" spans="1:6" x14ac:dyDescent="0.2">
      <c r="A59" s="6" t="s">
        <v>9</v>
      </c>
      <c r="B59" t="s">
        <v>176</v>
      </c>
      <c r="C59" s="5">
        <v>2</v>
      </c>
      <c r="D59" s="5">
        <v>2</v>
      </c>
      <c r="E59" s="5">
        <v>1</v>
      </c>
    </row>
    <row r="60" spans="1:6" x14ac:dyDescent="0.2">
      <c r="A60" s="6" t="s">
        <v>9</v>
      </c>
      <c r="B60" t="s">
        <v>150</v>
      </c>
      <c r="C60" s="5">
        <v>13</v>
      </c>
      <c r="D60" s="5">
        <v>16</v>
      </c>
      <c r="E60" s="5">
        <v>2</v>
      </c>
    </row>
    <row r="61" spans="1:6" x14ac:dyDescent="0.2">
      <c r="A61" s="6" t="s">
        <v>9</v>
      </c>
      <c r="B61" t="s">
        <v>179</v>
      </c>
      <c r="C61" s="5">
        <v>12</v>
      </c>
      <c r="D61" s="5">
        <v>12</v>
      </c>
      <c r="E61" s="5">
        <v>1</v>
      </c>
    </row>
    <row r="62" spans="1:6" x14ac:dyDescent="0.2">
      <c r="A62" s="6" t="s">
        <v>7</v>
      </c>
      <c r="B62" t="s">
        <v>110</v>
      </c>
      <c r="C62" s="5">
        <v>5</v>
      </c>
      <c r="D62" s="5">
        <v>8</v>
      </c>
      <c r="E62" s="5">
        <v>4</v>
      </c>
    </row>
    <row r="63" spans="1:6" x14ac:dyDescent="0.2">
      <c r="A63" s="6" t="s">
        <v>7</v>
      </c>
      <c r="B63" t="s">
        <v>171</v>
      </c>
      <c r="C63" s="5">
        <v>9</v>
      </c>
      <c r="D63" s="5">
        <v>9</v>
      </c>
      <c r="E63" s="5">
        <v>1</v>
      </c>
    </row>
    <row r="64" spans="1:6" x14ac:dyDescent="0.2">
      <c r="A64" s="6" t="s">
        <v>7</v>
      </c>
      <c r="B64" t="s">
        <v>172</v>
      </c>
      <c r="C64" s="5">
        <v>15</v>
      </c>
      <c r="D64" s="5">
        <v>15</v>
      </c>
      <c r="E64" s="5">
        <v>1</v>
      </c>
    </row>
    <row r="65" spans="1:6" x14ac:dyDescent="0.2">
      <c r="A65" s="6" t="s">
        <v>13</v>
      </c>
      <c r="B65" t="s">
        <v>142</v>
      </c>
      <c r="C65" s="5">
        <v>13</v>
      </c>
      <c r="D65" s="5">
        <v>13</v>
      </c>
      <c r="E65" s="5">
        <v>1</v>
      </c>
    </row>
    <row r="66" spans="1:6" x14ac:dyDescent="0.2">
      <c r="A66" s="6" t="s">
        <v>13</v>
      </c>
      <c r="B66" t="s">
        <v>177</v>
      </c>
      <c r="C66" s="5">
        <v>8</v>
      </c>
      <c r="D66" s="5">
        <v>8</v>
      </c>
      <c r="E66" s="5">
        <v>1</v>
      </c>
    </row>
    <row r="67" spans="1:6" x14ac:dyDescent="0.2">
      <c r="A67" s="6" t="s">
        <v>13</v>
      </c>
      <c r="B67" t="s">
        <v>178</v>
      </c>
      <c r="C67" s="5">
        <v>1</v>
      </c>
      <c r="D67" s="5">
        <v>1</v>
      </c>
      <c r="E67" s="5">
        <v>1</v>
      </c>
    </row>
    <row r="68" spans="1:6" x14ac:dyDescent="0.2">
      <c r="A68" s="6" t="s">
        <v>4</v>
      </c>
      <c r="B68" t="s">
        <v>112</v>
      </c>
      <c r="C68" s="5">
        <v>4</v>
      </c>
      <c r="D68" s="5">
        <v>4</v>
      </c>
      <c r="E68" s="5">
        <v>1</v>
      </c>
      <c r="F68" t="s">
        <v>183</v>
      </c>
    </row>
    <row r="69" spans="1:6" x14ac:dyDescent="0.2">
      <c r="A69" s="6" t="s">
        <v>4</v>
      </c>
      <c r="B69" t="s">
        <v>173</v>
      </c>
      <c r="C69" s="5">
        <v>13</v>
      </c>
      <c r="D69" s="5">
        <v>13</v>
      </c>
      <c r="E69" s="5">
        <v>1</v>
      </c>
    </row>
    <row r="70" spans="1:6" x14ac:dyDescent="0.2">
      <c r="A70" s="6" t="s">
        <v>4</v>
      </c>
      <c r="B70" t="s">
        <v>180</v>
      </c>
      <c r="C70" s="5">
        <v>3</v>
      </c>
      <c r="D70" s="5">
        <v>3</v>
      </c>
      <c r="E70" s="5">
        <v>1</v>
      </c>
    </row>
    <row r="71" spans="1:6" x14ac:dyDescent="0.2">
      <c r="A71" s="6" t="s">
        <v>8</v>
      </c>
      <c r="B71" t="s">
        <v>146</v>
      </c>
      <c r="C71" s="5">
        <v>13</v>
      </c>
      <c r="D71" s="5">
        <v>16</v>
      </c>
      <c r="E71" s="5">
        <v>2</v>
      </c>
    </row>
    <row r="72" spans="1:6" x14ac:dyDescent="0.2">
      <c r="A72" s="6" t="s">
        <v>8</v>
      </c>
      <c r="B72" t="s">
        <v>147</v>
      </c>
      <c r="C72" s="5">
        <v>6</v>
      </c>
      <c r="D72" s="5">
        <v>9</v>
      </c>
      <c r="E72" s="5">
        <v>2</v>
      </c>
    </row>
    <row r="73" spans="1:6" x14ac:dyDescent="0.2">
      <c r="A73" s="6" t="s">
        <v>8</v>
      </c>
      <c r="B73" t="s">
        <v>175</v>
      </c>
      <c r="C73" s="5">
        <v>5</v>
      </c>
      <c r="D73" s="5">
        <v>5</v>
      </c>
      <c r="E73" s="5">
        <v>1</v>
      </c>
      <c r="F73" t="s">
        <v>182</v>
      </c>
    </row>
    <row r="74" spans="1:6" x14ac:dyDescent="0.2">
      <c r="A74" s="6" t="s">
        <v>12</v>
      </c>
      <c r="B74" t="s">
        <v>134</v>
      </c>
      <c r="C74" s="5">
        <v>8</v>
      </c>
      <c r="D74" s="5">
        <v>11</v>
      </c>
      <c r="E74" s="5">
        <v>3</v>
      </c>
    </row>
    <row r="75" spans="1:6" x14ac:dyDescent="0.2">
      <c r="A75" s="6" t="s">
        <v>12</v>
      </c>
      <c r="B75" t="s">
        <v>174</v>
      </c>
      <c r="C75" s="5">
        <v>4</v>
      </c>
      <c r="D75" s="5">
        <v>4</v>
      </c>
      <c r="E75" s="5">
        <v>1</v>
      </c>
    </row>
    <row r="76" spans="1:6" x14ac:dyDescent="0.2">
      <c r="A76" s="6" t="s">
        <v>12</v>
      </c>
      <c r="B76" t="s">
        <v>181</v>
      </c>
      <c r="C76" s="5">
        <v>1</v>
      </c>
      <c r="D76" s="5">
        <v>1</v>
      </c>
      <c r="E76" s="5">
        <v>1</v>
      </c>
    </row>
    <row r="77" spans="1:6" x14ac:dyDescent="0.2">
      <c r="A77" s="6" t="s">
        <v>10</v>
      </c>
      <c r="B77" t="s">
        <v>151</v>
      </c>
      <c r="C77" s="5">
        <v>10</v>
      </c>
      <c r="D77" s="5">
        <v>10</v>
      </c>
      <c r="E77" s="5">
        <v>1</v>
      </c>
    </row>
    <row r="78" spans="1:6" x14ac:dyDescent="0.2">
      <c r="A78" s="6" t="s">
        <v>10</v>
      </c>
      <c r="B78" t="s">
        <v>113</v>
      </c>
      <c r="C78" s="5">
        <v>13</v>
      </c>
      <c r="D78" s="5">
        <v>13</v>
      </c>
      <c r="E78" s="5">
        <v>1</v>
      </c>
    </row>
    <row r="79" spans="1:6" x14ac:dyDescent="0.2">
      <c r="A79" s="6" t="s">
        <v>10</v>
      </c>
      <c r="B79" t="s">
        <v>152</v>
      </c>
      <c r="C79" s="5">
        <v>14</v>
      </c>
      <c r="D79" s="5">
        <v>14</v>
      </c>
      <c r="E79" s="5">
        <v>1</v>
      </c>
    </row>
    <row r="81" spans="1:6" ht="21" x14ac:dyDescent="0.25">
      <c r="A81" s="7">
        <v>2021</v>
      </c>
      <c r="B81" s="8" t="s">
        <v>76</v>
      </c>
      <c r="C81" s="9" t="s">
        <v>72</v>
      </c>
      <c r="D81" s="9" t="s">
        <v>73</v>
      </c>
      <c r="E81" s="9" t="s">
        <v>81</v>
      </c>
      <c r="F81" s="10" t="s">
        <v>18</v>
      </c>
    </row>
    <row r="82" spans="1:6" x14ac:dyDescent="0.2">
      <c r="A82" s="6" t="s">
        <v>11</v>
      </c>
      <c r="B82" t="s">
        <v>137</v>
      </c>
      <c r="C82" s="5">
        <v>10</v>
      </c>
      <c r="D82" s="5">
        <v>13</v>
      </c>
      <c r="E82" s="5">
        <v>1</v>
      </c>
    </row>
    <row r="83" spans="1:6" x14ac:dyDescent="0.2">
      <c r="A83" s="6" t="s">
        <v>139</v>
      </c>
      <c r="B83" t="s">
        <v>136</v>
      </c>
      <c r="C83" s="5">
        <v>11</v>
      </c>
      <c r="D83" s="5">
        <v>14</v>
      </c>
      <c r="E83" s="5">
        <v>2</v>
      </c>
    </row>
    <row r="84" spans="1:6" x14ac:dyDescent="0.2">
      <c r="A84" s="6" t="s">
        <v>9</v>
      </c>
      <c r="B84" t="s">
        <v>149</v>
      </c>
      <c r="C84" s="5">
        <v>10</v>
      </c>
      <c r="D84" s="5">
        <v>10</v>
      </c>
      <c r="E84" s="5">
        <v>1</v>
      </c>
    </row>
    <row r="85" spans="1:6" x14ac:dyDescent="0.2">
      <c r="A85" s="6" t="s">
        <v>9</v>
      </c>
      <c r="B85" t="s">
        <v>150</v>
      </c>
      <c r="C85" s="5">
        <v>16</v>
      </c>
      <c r="D85" s="5" t="s">
        <v>74</v>
      </c>
      <c r="E85" s="5">
        <v>1</v>
      </c>
    </row>
    <row r="86" spans="1:6" x14ac:dyDescent="0.2">
      <c r="A86" s="6" t="s">
        <v>7</v>
      </c>
      <c r="B86" t="s">
        <v>110</v>
      </c>
      <c r="C86" s="5">
        <v>8</v>
      </c>
      <c r="D86" s="5">
        <v>11</v>
      </c>
      <c r="E86" s="5">
        <v>3</v>
      </c>
    </row>
    <row r="87" spans="1:6" x14ac:dyDescent="0.2">
      <c r="A87" s="6" t="s">
        <v>7</v>
      </c>
      <c r="B87" t="s">
        <v>142</v>
      </c>
      <c r="C87" s="5">
        <v>16</v>
      </c>
      <c r="D87" s="5" t="s">
        <v>74</v>
      </c>
      <c r="E87" s="5">
        <v>1</v>
      </c>
    </row>
    <row r="88" spans="1:6" x14ac:dyDescent="0.2">
      <c r="A88" s="6" t="s">
        <v>13</v>
      </c>
      <c r="B88" t="s">
        <v>112</v>
      </c>
      <c r="C88" s="5">
        <v>7</v>
      </c>
      <c r="D88" s="5">
        <v>10</v>
      </c>
      <c r="E88" s="5">
        <v>2</v>
      </c>
    </row>
    <row r="89" spans="1:6" x14ac:dyDescent="0.2">
      <c r="A89" s="6" t="s">
        <v>13</v>
      </c>
      <c r="B89" t="s">
        <v>145</v>
      </c>
      <c r="C89" s="5">
        <v>14</v>
      </c>
      <c r="D89" s="5">
        <v>14</v>
      </c>
      <c r="E89" s="5">
        <v>1</v>
      </c>
    </row>
    <row r="90" spans="1:6" x14ac:dyDescent="0.2">
      <c r="A90" s="6" t="s">
        <v>4</v>
      </c>
      <c r="B90" t="s">
        <v>143</v>
      </c>
      <c r="C90" s="5">
        <v>16</v>
      </c>
      <c r="D90" s="5" t="s">
        <v>74</v>
      </c>
      <c r="E90" s="5">
        <v>1</v>
      </c>
    </row>
    <row r="91" spans="1:6" x14ac:dyDescent="0.2">
      <c r="A91" s="6" t="s">
        <v>4</v>
      </c>
      <c r="B91" t="s">
        <v>144</v>
      </c>
      <c r="C91" s="5">
        <v>11</v>
      </c>
      <c r="D91" s="5">
        <v>11</v>
      </c>
      <c r="E91" s="5">
        <v>1</v>
      </c>
    </row>
    <row r="92" spans="1:6" x14ac:dyDescent="0.2">
      <c r="A92" s="6" t="s">
        <v>8</v>
      </c>
      <c r="B92" t="s">
        <v>146</v>
      </c>
      <c r="C92" s="5">
        <v>16</v>
      </c>
      <c r="D92" s="5" t="s">
        <v>74</v>
      </c>
      <c r="E92" s="5">
        <v>1</v>
      </c>
    </row>
    <row r="93" spans="1:6" x14ac:dyDescent="0.2">
      <c r="A93" s="6" t="s">
        <v>8</v>
      </c>
      <c r="B93" t="s">
        <v>147</v>
      </c>
      <c r="C93" s="5">
        <v>9</v>
      </c>
      <c r="D93" s="5">
        <v>9</v>
      </c>
      <c r="E93" s="5">
        <v>1</v>
      </c>
    </row>
    <row r="94" spans="1:6" x14ac:dyDescent="0.2">
      <c r="A94" s="6" t="s">
        <v>12</v>
      </c>
      <c r="B94" t="s">
        <v>134</v>
      </c>
      <c r="C94" s="5">
        <v>11</v>
      </c>
      <c r="D94" s="5">
        <v>14</v>
      </c>
      <c r="E94" s="5">
        <v>2</v>
      </c>
    </row>
    <row r="95" spans="1:6" x14ac:dyDescent="0.2">
      <c r="A95" s="6" t="s">
        <v>12</v>
      </c>
      <c r="B95" s="14" t="s">
        <v>148</v>
      </c>
    </row>
    <row r="96" spans="1:6" x14ac:dyDescent="0.2">
      <c r="A96" s="6" t="s">
        <v>10</v>
      </c>
      <c r="B96" t="s">
        <v>140</v>
      </c>
      <c r="C96" s="5">
        <v>7</v>
      </c>
      <c r="D96" s="5">
        <v>7</v>
      </c>
      <c r="E96" s="5">
        <v>1</v>
      </c>
    </row>
    <row r="97" spans="1:6" x14ac:dyDescent="0.2">
      <c r="A97" s="6" t="s">
        <v>10</v>
      </c>
      <c r="B97" t="s">
        <v>141</v>
      </c>
      <c r="C97" s="5">
        <v>16</v>
      </c>
      <c r="D97" s="5" t="s">
        <v>74</v>
      </c>
      <c r="E97" s="5">
        <v>1</v>
      </c>
    </row>
    <row r="99" spans="1:6" ht="21" x14ac:dyDescent="0.25">
      <c r="A99" s="7">
        <v>2020</v>
      </c>
      <c r="B99" s="8" t="s">
        <v>76</v>
      </c>
      <c r="C99" s="9" t="s">
        <v>72</v>
      </c>
      <c r="D99" s="9" t="s">
        <v>73</v>
      </c>
      <c r="E99" s="9" t="s">
        <v>81</v>
      </c>
      <c r="F99" s="10" t="s">
        <v>18</v>
      </c>
    </row>
    <row r="100" spans="1:6" x14ac:dyDescent="0.2">
      <c r="A100" s="6" t="s">
        <v>11</v>
      </c>
      <c r="B100" t="s">
        <v>136</v>
      </c>
      <c r="C100" s="5">
        <v>14</v>
      </c>
      <c r="D100" s="5">
        <v>14</v>
      </c>
      <c r="E100" s="5">
        <v>1</v>
      </c>
    </row>
    <row r="101" spans="1:6" x14ac:dyDescent="0.2">
      <c r="A101" s="6" t="s">
        <v>9</v>
      </c>
      <c r="B101" t="s">
        <v>137</v>
      </c>
      <c r="C101" s="5">
        <v>13</v>
      </c>
      <c r="D101" s="5">
        <v>13</v>
      </c>
      <c r="E101" s="5">
        <v>1</v>
      </c>
    </row>
    <row r="102" spans="1:6" x14ac:dyDescent="0.2">
      <c r="A102" s="6" t="s">
        <v>7</v>
      </c>
      <c r="B102" t="s">
        <v>110</v>
      </c>
      <c r="C102" s="5">
        <v>11</v>
      </c>
      <c r="D102" s="5">
        <v>14</v>
      </c>
      <c r="E102" s="5">
        <v>2</v>
      </c>
    </row>
    <row r="103" spans="1:6" x14ac:dyDescent="0.2">
      <c r="A103" s="6" t="s">
        <v>13</v>
      </c>
      <c r="B103" t="s">
        <v>112</v>
      </c>
      <c r="C103" s="5">
        <v>10</v>
      </c>
      <c r="D103" s="5">
        <v>13</v>
      </c>
      <c r="E103" s="5">
        <v>2</v>
      </c>
    </row>
    <row r="104" spans="1:6" x14ac:dyDescent="0.2">
      <c r="A104" s="6" t="s">
        <v>4</v>
      </c>
      <c r="B104" t="s">
        <v>138</v>
      </c>
      <c r="C104" s="5">
        <v>16</v>
      </c>
      <c r="D104" s="5" t="s">
        <v>74</v>
      </c>
      <c r="E104" s="5">
        <v>1</v>
      </c>
    </row>
    <row r="105" spans="1:6" x14ac:dyDescent="0.2">
      <c r="A105" s="6" t="s">
        <v>8</v>
      </c>
      <c r="B105" t="s">
        <v>114</v>
      </c>
      <c r="C105" s="5">
        <v>13</v>
      </c>
      <c r="D105" s="5">
        <v>13</v>
      </c>
      <c r="E105" s="5">
        <v>1</v>
      </c>
    </row>
    <row r="106" spans="1:6" x14ac:dyDescent="0.2">
      <c r="A106" s="6" t="s">
        <v>12</v>
      </c>
      <c r="B106" t="s">
        <v>134</v>
      </c>
      <c r="C106" s="5">
        <v>14</v>
      </c>
      <c r="D106" s="5">
        <v>14</v>
      </c>
      <c r="E106" s="5">
        <v>1</v>
      </c>
    </row>
    <row r="107" spans="1:6" x14ac:dyDescent="0.2">
      <c r="A107" s="6" t="s">
        <v>10</v>
      </c>
      <c r="B107" t="s">
        <v>135</v>
      </c>
      <c r="C107" s="5">
        <v>2</v>
      </c>
      <c r="D107" s="5">
        <v>2</v>
      </c>
      <c r="E107" s="5">
        <v>1</v>
      </c>
    </row>
    <row r="109" spans="1:6" ht="21" x14ac:dyDescent="0.25">
      <c r="A109" s="7">
        <v>2019</v>
      </c>
      <c r="B109" s="8" t="s">
        <v>76</v>
      </c>
      <c r="C109" s="9" t="s">
        <v>72</v>
      </c>
      <c r="D109" s="9" t="s">
        <v>73</v>
      </c>
      <c r="E109" s="9" t="s">
        <v>81</v>
      </c>
      <c r="F109" s="10" t="s">
        <v>18</v>
      </c>
    </row>
    <row r="110" spans="1:6" x14ac:dyDescent="0.2">
      <c r="A110" s="6" t="s">
        <v>11</v>
      </c>
      <c r="B110" t="s">
        <v>94</v>
      </c>
      <c r="C110" s="5">
        <v>13</v>
      </c>
      <c r="D110" s="5">
        <v>16</v>
      </c>
      <c r="E110" s="5">
        <v>2</v>
      </c>
    </row>
    <row r="111" spans="1:6" x14ac:dyDescent="0.2">
      <c r="A111" s="6" t="s">
        <v>9</v>
      </c>
      <c r="B111" t="s">
        <v>71</v>
      </c>
      <c r="C111" s="5">
        <v>7</v>
      </c>
      <c r="D111" s="5">
        <v>10</v>
      </c>
      <c r="E111" s="5">
        <v>4</v>
      </c>
    </row>
    <row r="112" spans="1:6" x14ac:dyDescent="0.2">
      <c r="A112" s="6" t="s">
        <v>7</v>
      </c>
      <c r="B112" t="s">
        <v>110</v>
      </c>
      <c r="C112" s="5">
        <v>14</v>
      </c>
      <c r="D112" s="5">
        <v>14</v>
      </c>
      <c r="E112" s="5">
        <v>1</v>
      </c>
    </row>
    <row r="113" spans="1:6" x14ac:dyDescent="0.2">
      <c r="A113" s="6" t="s">
        <v>13</v>
      </c>
      <c r="B113" t="s">
        <v>112</v>
      </c>
      <c r="C113" s="5">
        <v>13</v>
      </c>
      <c r="D113" s="5">
        <v>13</v>
      </c>
      <c r="E113" s="5">
        <v>1</v>
      </c>
    </row>
    <row r="114" spans="1:6" x14ac:dyDescent="0.2">
      <c r="A114" s="6" t="s">
        <v>4</v>
      </c>
      <c r="B114" t="s">
        <v>96</v>
      </c>
      <c r="C114" s="5">
        <v>13</v>
      </c>
      <c r="D114" s="5">
        <v>16</v>
      </c>
      <c r="E114" s="5">
        <v>2</v>
      </c>
    </row>
    <row r="115" spans="1:6" x14ac:dyDescent="0.2">
      <c r="A115" s="6" t="s">
        <v>8</v>
      </c>
      <c r="B115" t="s">
        <v>114</v>
      </c>
      <c r="C115" s="5">
        <v>16</v>
      </c>
      <c r="D115" s="5" t="s">
        <v>74</v>
      </c>
      <c r="E115" s="5">
        <v>1</v>
      </c>
    </row>
    <row r="116" spans="1:6" x14ac:dyDescent="0.2">
      <c r="A116" s="6" t="s">
        <v>12</v>
      </c>
      <c r="B116" t="s">
        <v>111</v>
      </c>
      <c r="C116" s="5">
        <v>5</v>
      </c>
      <c r="D116" s="5">
        <v>5</v>
      </c>
      <c r="E116" s="5">
        <v>1</v>
      </c>
    </row>
    <row r="117" spans="1:6" x14ac:dyDescent="0.2">
      <c r="A117" s="6" t="s">
        <v>10</v>
      </c>
      <c r="B117" t="s">
        <v>113</v>
      </c>
      <c r="C117" s="5">
        <v>16</v>
      </c>
      <c r="D117" s="5" t="s">
        <v>74</v>
      </c>
      <c r="E117" s="5">
        <v>1</v>
      </c>
    </row>
    <row r="119" spans="1:6" ht="21" x14ac:dyDescent="0.25">
      <c r="A119" s="7">
        <v>2018</v>
      </c>
      <c r="B119" s="8" t="s">
        <v>76</v>
      </c>
      <c r="C119" s="9" t="s">
        <v>72</v>
      </c>
      <c r="D119" s="9" t="s">
        <v>73</v>
      </c>
      <c r="E119" s="9" t="s">
        <v>81</v>
      </c>
      <c r="F119" s="10" t="s">
        <v>18</v>
      </c>
    </row>
    <row r="120" spans="1:6" x14ac:dyDescent="0.2">
      <c r="A120" s="6" t="s">
        <v>11</v>
      </c>
      <c r="B120" t="s">
        <v>94</v>
      </c>
      <c r="C120" s="5">
        <v>16</v>
      </c>
      <c r="D120" s="5" t="s">
        <v>74</v>
      </c>
      <c r="E120" s="5">
        <v>1</v>
      </c>
    </row>
    <row r="121" spans="1:6" x14ac:dyDescent="0.2">
      <c r="A121" s="6" t="s">
        <v>9</v>
      </c>
      <c r="B121" t="s">
        <v>71</v>
      </c>
      <c r="C121" s="5">
        <v>10</v>
      </c>
      <c r="D121" s="5">
        <v>13</v>
      </c>
      <c r="E121" s="5">
        <v>3</v>
      </c>
    </row>
    <row r="122" spans="1:6" x14ac:dyDescent="0.2">
      <c r="A122" s="6" t="s">
        <v>7</v>
      </c>
      <c r="B122" t="s">
        <v>93</v>
      </c>
      <c r="C122" s="5">
        <v>16</v>
      </c>
      <c r="D122" s="5" t="s">
        <v>74</v>
      </c>
      <c r="E122" s="5">
        <v>1</v>
      </c>
    </row>
    <row r="123" spans="1:6" x14ac:dyDescent="0.2">
      <c r="A123" s="6" t="s">
        <v>13</v>
      </c>
      <c r="B123" t="s">
        <v>99</v>
      </c>
      <c r="C123" s="5">
        <v>4</v>
      </c>
      <c r="D123" s="5">
        <v>4</v>
      </c>
      <c r="E123" s="5">
        <v>1</v>
      </c>
    </row>
    <row r="124" spans="1:6" x14ac:dyDescent="0.2">
      <c r="A124" s="6" t="s">
        <v>4</v>
      </c>
      <c r="B124" t="s">
        <v>96</v>
      </c>
      <c r="C124" s="5">
        <v>16</v>
      </c>
      <c r="D124" s="5" t="s">
        <v>74</v>
      </c>
      <c r="E124" s="5">
        <v>1</v>
      </c>
    </row>
    <row r="125" spans="1:6" x14ac:dyDescent="0.2">
      <c r="A125" s="6" t="s">
        <v>8</v>
      </c>
      <c r="B125" t="s">
        <v>92</v>
      </c>
      <c r="C125" s="5">
        <v>16</v>
      </c>
      <c r="D125" s="5" t="s">
        <v>74</v>
      </c>
      <c r="E125" s="5">
        <v>1</v>
      </c>
    </row>
    <row r="126" spans="1:6" x14ac:dyDescent="0.2">
      <c r="A126" s="6" t="s">
        <v>12</v>
      </c>
      <c r="B126" t="s">
        <v>101</v>
      </c>
      <c r="C126" s="5">
        <v>3</v>
      </c>
      <c r="D126" s="5">
        <v>3</v>
      </c>
      <c r="E126" s="5">
        <v>1</v>
      </c>
    </row>
    <row r="127" spans="1:6" x14ac:dyDescent="0.2">
      <c r="A127" s="6" t="s">
        <v>10</v>
      </c>
      <c r="B127" t="s">
        <v>79</v>
      </c>
      <c r="C127" s="5">
        <v>13</v>
      </c>
      <c r="D127" s="5">
        <v>13</v>
      </c>
      <c r="E127" s="5">
        <v>1</v>
      </c>
    </row>
    <row r="129" spans="1:14" ht="21" x14ac:dyDescent="0.25">
      <c r="A129" s="7">
        <v>2017</v>
      </c>
      <c r="B129" s="8" t="s">
        <v>76</v>
      </c>
      <c r="C129" s="9" t="s">
        <v>72</v>
      </c>
      <c r="D129" s="9" t="s">
        <v>73</v>
      </c>
      <c r="E129" s="9" t="s">
        <v>81</v>
      </c>
    </row>
    <row r="130" spans="1:14" x14ac:dyDescent="0.2">
      <c r="A130" s="6" t="s">
        <v>11</v>
      </c>
      <c r="B130" t="s">
        <v>75</v>
      </c>
      <c r="C130" s="5">
        <v>16</v>
      </c>
      <c r="D130" s="5" t="s">
        <v>74</v>
      </c>
    </row>
    <row r="131" spans="1:14" x14ac:dyDescent="0.2">
      <c r="A131" s="6" t="s">
        <v>9</v>
      </c>
      <c r="B131" t="s">
        <v>71</v>
      </c>
      <c r="C131" s="5">
        <v>13</v>
      </c>
      <c r="D131" s="5">
        <v>16</v>
      </c>
      <c r="E131" s="5">
        <v>2</v>
      </c>
    </row>
    <row r="132" spans="1:14" x14ac:dyDescent="0.2">
      <c r="A132" s="6" t="s">
        <v>7</v>
      </c>
      <c r="B132" t="s">
        <v>82</v>
      </c>
      <c r="C132" s="5">
        <v>16</v>
      </c>
      <c r="D132" s="5" t="s">
        <v>74</v>
      </c>
      <c r="E132" s="5">
        <v>1</v>
      </c>
    </row>
    <row r="133" spans="1:14" x14ac:dyDescent="0.2">
      <c r="A133" s="6" t="s">
        <v>13</v>
      </c>
      <c r="B133" t="s">
        <v>98</v>
      </c>
      <c r="C133" s="5">
        <v>16</v>
      </c>
      <c r="D133" s="5" t="s">
        <v>74</v>
      </c>
      <c r="E133" s="5">
        <v>1</v>
      </c>
    </row>
    <row r="134" spans="1:14" x14ac:dyDescent="0.2">
      <c r="A134" s="6" t="s">
        <v>4</v>
      </c>
      <c r="B134" t="s">
        <v>88</v>
      </c>
      <c r="C134" s="5">
        <v>16</v>
      </c>
      <c r="D134" s="5" t="s">
        <v>74</v>
      </c>
      <c r="E134" s="5">
        <v>1</v>
      </c>
    </row>
    <row r="135" spans="1:14" x14ac:dyDescent="0.2">
      <c r="A135" s="6" t="s">
        <v>8</v>
      </c>
      <c r="B135" t="s">
        <v>85</v>
      </c>
      <c r="C135" s="5">
        <v>10</v>
      </c>
      <c r="D135" s="5">
        <v>16</v>
      </c>
      <c r="E135" s="5">
        <v>3</v>
      </c>
      <c r="F135" t="s">
        <v>95</v>
      </c>
    </row>
    <row r="136" spans="1:14" x14ac:dyDescent="0.2">
      <c r="A136" s="6" t="s">
        <v>12</v>
      </c>
      <c r="B136" t="s">
        <v>100</v>
      </c>
      <c r="C136" s="5">
        <v>10</v>
      </c>
      <c r="D136" s="5">
        <v>10</v>
      </c>
      <c r="E136" s="5">
        <v>1</v>
      </c>
    </row>
    <row r="137" spans="1:14" x14ac:dyDescent="0.2">
      <c r="A137" s="6" t="s">
        <v>10</v>
      </c>
      <c r="B137" t="s">
        <v>78</v>
      </c>
      <c r="C137" s="5">
        <v>16</v>
      </c>
      <c r="D137" s="5" t="s">
        <v>74</v>
      </c>
      <c r="E137" s="5">
        <v>1</v>
      </c>
    </row>
    <row r="139" spans="1:14" ht="21" x14ac:dyDescent="0.25">
      <c r="A139" s="7">
        <v>2016</v>
      </c>
      <c r="B139" s="8" t="s">
        <v>76</v>
      </c>
      <c r="C139" s="9" t="s">
        <v>72</v>
      </c>
      <c r="D139" s="9" t="s">
        <v>73</v>
      </c>
      <c r="E139" s="9" t="s">
        <v>81</v>
      </c>
    </row>
    <row r="140" spans="1:14" x14ac:dyDescent="0.2">
      <c r="A140" s="6" t="s">
        <v>11</v>
      </c>
      <c r="B140" t="s">
        <v>83</v>
      </c>
      <c r="C140" s="5" t="s">
        <v>84</v>
      </c>
      <c r="D140" s="5" t="s">
        <v>84</v>
      </c>
      <c r="E140" s="5" t="s">
        <v>84</v>
      </c>
      <c r="N140" s="11"/>
    </row>
    <row r="141" spans="1:14" x14ac:dyDescent="0.2">
      <c r="A141" s="6" t="s">
        <v>9</v>
      </c>
      <c r="B141" t="s">
        <v>71</v>
      </c>
      <c r="C141" s="5">
        <v>16</v>
      </c>
      <c r="D141" s="5" t="s">
        <v>74</v>
      </c>
      <c r="E141" s="5">
        <v>1</v>
      </c>
    </row>
    <row r="142" spans="1:14" x14ac:dyDescent="0.2">
      <c r="A142" s="6" t="s">
        <v>7</v>
      </c>
      <c r="B142" t="s">
        <v>89</v>
      </c>
      <c r="C142" s="5">
        <v>13</v>
      </c>
      <c r="D142" s="5">
        <v>13</v>
      </c>
      <c r="E142" s="5">
        <v>1</v>
      </c>
    </row>
    <row r="143" spans="1:14" x14ac:dyDescent="0.2">
      <c r="A143" s="6" t="s">
        <v>13</v>
      </c>
      <c r="B143" t="s">
        <v>90</v>
      </c>
      <c r="C143" s="5">
        <v>10</v>
      </c>
      <c r="D143" s="5">
        <v>10</v>
      </c>
      <c r="E143" s="5">
        <v>1</v>
      </c>
    </row>
    <row r="144" spans="1:14" x14ac:dyDescent="0.2">
      <c r="A144" s="6" t="s">
        <v>4</v>
      </c>
      <c r="B144" t="s">
        <v>77</v>
      </c>
      <c r="C144" s="5">
        <v>10</v>
      </c>
      <c r="D144" s="5">
        <v>10</v>
      </c>
      <c r="E144" s="5">
        <v>1</v>
      </c>
    </row>
    <row r="145" spans="1:6" x14ac:dyDescent="0.2">
      <c r="A145" s="6" t="s">
        <v>8</v>
      </c>
      <c r="B145" t="s">
        <v>85</v>
      </c>
      <c r="C145" s="5">
        <v>16</v>
      </c>
      <c r="D145" s="5">
        <v>16</v>
      </c>
      <c r="E145" s="5">
        <v>2</v>
      </c>
      <c r="F145" t="s">
        <v>97</v>
      </c>
    </row>
    <row r="146" spans="1:6" x14ac:dyDescent="0.2">
      <c r="A146" s="6" t="s">
        <v>12</v>
      </c>
      <c r="B146" t="s">
        <v>91</v>
      </c>
      <c r="C146" s="5">
        <v>9</v>
      </c>
      <c r="D146" s="5">
        <v>9</v>
      </c>
      <c r="E146" s="5">
        <v>1</v>
      </c>
    </row>
    <row r="147" spans="1:6" x14ac:dyDescent="0.2">
      <c r="A147" s="6" t="s">
        <v>10</v>
      </c>
      <c r="B147" t="s">
        <v>80</v>
      </c>
      <c r="C147" s="5">
        <v>12</v>
      </c>
      <c r="D147" s="5">
        <v>12</v>
      </c>
      <c r="E147" s="5">
        <v>1</v>
      </c>
    </row>
    <row r="149" spans="1:6" ht="21" x14ac:dyDescent="0.25">
      <c r="A149" s="16">
        <v>2015</v>
      </c>
      <c r="B149" s="12" t="s">
        <v>76</v>
      </c>
      <c r="C149" s="13" t="s">
        <v>72</v>
      </c>
      <c r="D149" s="13" t="s">
        <v>73</v>
      </c>
      <c r="E149" s="13" t="s">
        <v>81</v>
      </c>
    </row>
    <row r="150" spans="1:6" x14ac:dyDescent="0.2">
      <c r="A150" s="14" t="s">
        <v>11</v>
      </c>
      <c r="B150" s="14" t="s">
        <v>84</v>
      </c>
      <c r="C150" s="15" t="s">
        <v>84</v>
      </c>
      <c r="D150" s="15" t="s">
        <v>84</v>
      </c>
      <c r="E150" s="15" t="s">
        <v>84</v>
      </c>
    </row>
    <row r="151" spans="1:6" x14ac:dyDescent="0.2">
      <c r="A151" s="14" t="s">
        <v>9</v>
      </c>
      <c r="B151" s="14" t="s">
        <v>86</v>
      </c>
      <c r="C151" s="15">
        <v>16</v>
      </c>
      <c r="D151" s="15" t="s">
        <v>87</v>
      </c>
      <c r="E151" s="15">
        <v>1</v>
      </c>
    </row>
    <row r="152" spans="1:6" x14ac:dyDescent="0.2">
      <c r="A152" s="14" t="s">
        <v>7</v>
      </c>
      <c r="B152" s="14"/>
      <c r="C152" s="15"/>
      <c r="D152" s="15"/>
      <c r="E152" s="15"/>
    </row>
    <row r="153" spans="1:6" x14ac:dyDescent="0.2">
      <c r="A153" s="14" t="s">
        <v>13</v>
      </c>
      <c r="B153" s="14"/>
      <c r="C153" s="15"/>
      <c r="D153" s="15"/>
      <c r="E153" s="15"/>
    </row>
    <row r="154" spans="1:6" x14ac:dyDescent="0.2">
      <c r="A154" s="14" t="s">
        <v>4</v>
      </c>
      <c r="B154" s="14"/>
      <c r="C154" s="15"/>
      <c r="D154" s="15"/>
      <c r="E154" s="15"/>
    </row>
    <row r="155" spans="1:6" x14ac:dyDescent="0.2">
      <c r="A155" s="14" t="s">
        <v>8</v>
      </c>
      <c r="B155" s="14" t="s">
        <v>85</v>
      </c>
      <c r="C155" s="15">
        <v>16</v>
      </c>
      <c r="D155" s="15" t="s">
        <v>87</v>
      </c>
      <c r="E155" s="15">
        <v>1</v>
      </c>
    </row>
    <row r="156" spans="1:6" x14ac:dyDescent="0.2">
      <c r="A156" s="14" t="s">
        <v>12</v>
      </c>
      <c r="B156" s="14"/>
      <c r="C156" s="15"/>
      <c r="D156" s="15"/>
      <c r="E156" s="15"/>
    </row>
    <row r="157" spans="1:6" x14ac:dyDescent="0.2">
      <c r="A157" s="14" t="s">
        <v>10</v>
      </c>
      <c r="B157" s="14"/>
      <c r="C157" s="15"/>
      <c r="D157" s="15"/>
      <c r="E157" s="15"/>
    </row>
  </sheetData>
  <sortState xmlns:xlrd2="http://schemas.microsoft.com/office/spreadsheetml/2017/richdata2" ref="A82:E97">
    <sortCondition ref="A82:A97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2"/>
  <sheetViews>
    <sheetView showRuler="0" workbookViewId="0">
      <selection activeCell="L32" sqref="L32"/>
    </sheetView>
  </sheetViews>
  <sheetFormatPr baseColWidth="10" defaultColWidth="11" defaultRowHeight="16" x14ac:dyDescent="0.2"/>
  <cols>
    <col min="2" max="2" width="12.5" bestFit="1" customWidth="1"/>
    <col min="6" max="6" width="12.33203125" bestFit="1" customWidth="1"/>
    <col min="7" max="7" width="13.33203125" bestFit="1" customWidth="1"/>
    <col min="9" max="9" width="25.6640625" bestFit="1" customWidth="1"/>
  </cols>
  <sheetData>
    <row r="1" spans="1:9" x14ac:dyDescent="0.2">
      <c r="A1" t="s">
        <v>15</v>
      </c>
      <c r="B1" t="s">
        <v>0</v>
      </c>
      <c r="C1" t="s">
        <v>1</v>
      </c>
      <c r="D1" t="s">
        <v>2</v>
      </c>
      <c r="E1" s="1" t="s">
        <v>3</v>
      </c>
      <c r="F1" t="s">
        <v>5</v>
      </c>
      <c r="G1" t="s">
        <v>6</v>
      </c>
      <c r="H1" t="s">
        <v>17</v>
      </c>
      <c r="I1" t="s">
        <v>24</v>
      </c>
    </row>
    <row r="2" spans="1:9" x14ac:dyDescent="0.2">
      <c r="A2">
        <v>2024</v>
      </c>
      <c r="B2" t="s">
        <v>12</v>
      </c>
      <c r="C2">
        <v>4</v>
      </c>
      <c r="D2">
        <v>10</v>
      </c>
      <c r="E2" s="1">
        <f t="shared" ref="E2" si="0">C2/(C2+D2)</f>
        <v>0.2857142857142857</v>
      </c>
      <c r="F2">
        <v>1638.1</v>
      </c>
      <c r="G2">
        <v>1840.6</v>
      </c>
      <c r="H2">
        <v>8</v>
      </c>
      <c r="I2" t="s">
        <v>219</v>
      </c>
    </row>
    <row r="3" spans="1:9" x14ac:dyDescent="0.2">
      <c r="A3">
        <v>2023</v>
      </c>
      <c r="B3" t="s">
        <v>12</v>
      </c>
      <c r="C3">
        <v>8</v>
      </c>
      <c r="D3">
        <v>6</v>
      </c>
      <c r="E3" s="1">
        <f>C3/(C3+D3)</f>
        <v>0.5714285714285714</v>
      </c>
      <c r="F3">
        <v>1880.8</v>
      </c>
      <c r="G3">
        <v>1816</v>
      </c>
      <c r="H3">
        <v>1</v>
      </c>
      <c r="I3" t="s">
        <v>195</v>
      </c>
    </row>
    <row r="4" spans="1:9" x14ac:dyDescent="0.2">
      <c r="A4">
        <v>2022</v>
      </c>
      <c r="B4" t="s">
        <v>12</v>
      </c>
      <c r="C4">
        <v>9</v>
      </c>
      <c r="D4">
        <v>5</v>
      </c>
      <c r="E4" s="1">
        <f>C4/(C4+D4)</f>
        <v>0.6428571428571429</v>
      </c>
      <c r="F4">
        <v>1882.3</v>
      </c>
      <c r="G4">
        <v>1763.7</v>
      </c>
      <c r="H4">
        <v>3</v>
      </c>
      <c r="I4" t="s">
        <v>161</v>
      </c>
    </row>
    <row r="5" spans="1:9" x14ac:dyDescent="0.2">
      <c r="A5">
        <v>2021</v>
      </c>
      <c r="B5" t="s">
        <v>12</v>
      </c>
      <c r="C5">
        <v>10</v>
      </c>
      <c r="D5">
        <v>4</v>
      </c>
      <c r="E5" s="1">
        <f>C5/(C5+D5)</f>
        <v>0.7142857142857143</v>
      </c>
      <c r="F5">
        <v>1967.2</v>
      </c>
      <c r="G5">
        <v>1748.5</v>
      </c>
      <c r="H5">
        <v>4</v>
      </c>
      <c r="I5" t="s">
        <v>169</v>
      </c>
    </row>
    <row r="6" spans="1:9" x14ac:dyDescent="0.2">
      <c r="A6">
        <v>2020</v>
      </c>
      <c r="B6" t="s">
        <v>12</v>
      </c>
      <c r="C6">
        <v>7</v>
      </c>
      <c r="D6">
        <v>7</v>
      </c>
      <c r="E6" s="1">
        <f>C6/(C6+D6)</f>
        <v>0.5</v>
      </c>
      <c r="F6">
        <v>1854.1</v>
      </c>
      <c r="G6">
        <v>1842.8</v>
      </c>
      <c r="H6">
        <v>1</v>
      </c>
      <c r="I6" t="s">
        <v>123</v>
      </c>
    </row>
    <row r="7" spans="1:9" x14ac:dyDescent="0.2">
      <c r="A7">
        <v>2019</v>
      </c>
      <c r="B7" t="s">
        <v>12</v>
      </c>
      <c r="C7">
        <v>6</v>
      </c>
      <c r="D7">
        <v>8</v>
      </c>
      <c r="E7" s="1">
        <f t="shared" ref="E7" si="1">C7/(C7+D7)</f>
        <v>0.42857142857142855</v>
      </c>
      <c r="F7">
        <v>1797.5</v>
      </c>
      <c r="G7">
        <v>1816</v>
      </c>
      <c r="H7">
        <v>5</v>
      </c>
      <c r="I7" t="s">
        <v>119</v>
      </c>
    </row>
    <row r="8" spans="1:9" x14ac:dyDescent="0.2">
      <c r="A8">
        <v>2018</v>
      </c>
      <c r="B8" t="s">
        <v>12</v>
      </c>
      <c r="C8">
        <v>8</v>
      </c>
      <c r="D8">
        <v>6</v>
      </c>
      <c r="E8" s="1">
        <f t="shared" ref="E8" si="2">C8/(C8+D8)</f>
        <v>0.5714285714285714</v>
      </c>
      <c r="F8">
        <v>1878.6</v>
      </c>
      <c r="G8">
        <v>1891.5</v>
      </c>
      <c r="H8">
        <v>2</v>
      </c>
      <c r="I8" t="s">
        <v>103</v>
      </c>
    </row>
    <row r="9" spans="1:9" x14ac:dyDescent="0.2">
      <c r="A9">
        <v>2017</v>
      </c>
      <c r="B9" t="s">
        <v>12</v>
      </c>
      <c r="C9">
        <v>6</v>
      </c>
      <c r="D9">
        <v>8</v>
      </c>
      <c r="E9" s="1">
        <f t="shared" ref="E9:E15" si="3">C9/(C9+D9)</f>
        <v>0.42857142857142855</v>
      </c>
      <c r="F9">
        <v>1700.2</v>
      </c>
      <c r="G9">
        <v>1700.9</v>
      </c>
      <c r="H9">
        <v>5</v>
      </c>
      <c r="I9" t="s">
        <v>67</v>
      </c>
    </row>
    <row r="10" spans="1:9" x14ac:dyDescent="0.2">
      <c r="A10">
        <v>2016</v>
      </c>
      <c r="B10" t="s">
        <v>12</v>
      </c>
      <c r="C10">
        <v>5</v>
      </c>
      <c r="D10">
        <v>9</v>
      </c>
      <c r="E10" s="1">
        <f t="shared" si="3"/>
        <v>0.35714285714285715</v>
      </c>
      <c r="F10">
        <v>1626.5</v>
      </c>
      <c r="G10">
        <v>1755.5</v>
      </c>
      <c r="H10">
        <v>7</v>
      </c>
      <c r="I10" t="s">
        <v>38</v>
      </c>
    </row>
    <row r="11" spans="1:9" x14ac:dyDescent="0.2">
      <c r="A11">
        <v>2015</v>
      </c>
      <c r="B11" t="s">
        <v>12</v>
      </c>
      <c r="C11">
        <v>6</v>
      </c>
      <c r="D11">
        <v>8</v>
      </c>
      <c r="E11" s="1">
        <f t="shared" si="3"/>
        <v>0.42857142857142855</v>
      </c>
      <c r="F11">
        <v>1683.5</v>
      </c>
      <c r="G11">
        <v>1673</v>
      </c>
      <c r="H11">
        <v>5</v>
      </c>
      <c r="I11" t="s">
        <v>30</v>
      </c>
    </row>
    <row r="12" spans="1:9" x14ac:dyDescent="0.2">
      <c r="A12">
        <v>2014</v>
      </c>
      <c r="B12" t="s">
        <v>12</v>
      </c>
      <c r="C12">
        <v>5</v>
      </c>
      <c r="D12">
        <v>8</v>
      </c>
      <c r="E12" s="1">
        <f t="shared" si="3"/>
        <v>0.38461538461538464</v>
      </c>
      <c r="F12">
        <v>1246</v>
      </c>
      <c r="G12">
        <v>1407.5</v>
      </c>
      <c r="H12">
        <v>8</v>
      </c>
      <c r="I12" t="s">
        <v>45</v>
      </c>
    </row>
    <row r="13" spans="1:9" x14ac:dyDescent="0.2">
      <c r="A13">
        <v>2013</v>
      </c>
      <c r="B13" t="s">
        <v>12</v>
      </c>
      <c r="C13">
        <v>4</v>
      </c>
      <c r="D13">
        <v>9</v>
      </c>
      <c r="E13" s="1">
        <f t="shared" si="3"/>
        <v>0.30769230769230771</v>
      </c>
      <c r="F13">
        <v>1291</v>
      </c>
      <c r="G13">
        <v>1459</v>
      </c>
      <c r="H13">
        <v>10</v>
      </c>
      <c r="I13" t="s">
        <v>51</v>
      </c>
    </row>
    <row r="14" spans="1:9" x14ac:dyDescent="0.2">
      <c r="C14" s="2"/>
      <c r="D14" s="2"/>
      <c r="E14" s="4"/>
      <c r="F14" s="2"/>
      <c r="G14" s="2"/>
    </row>
    <row r="15" spans="1:9" x14ac:dyDescent="0.2">
      <c r="B15" t="s">
        <v>62</v>
      </c>
      <c r="C15">
        <f>SUM(C2:C13)</f>
        <v>78</v>
      </c>
      <c r="D15">
        <f>SUM(D2:D13)</f>
        <v>88</v>
      </c>
      <c r="E15" s="1">
        <f t="shared" si="3"/>
        <v>0.46987951807228917</v>
      </c>
      <c r="F15">
        <f>SUM(F2:F13)</f>
        <v>20445.800000000003</v>
      </c>
      <c r="G15">
        <f>SUM(G2:G13)</f>
        <v>20715</v>
      </c>
    </row>
    <row r="20" spans="1:9" x14ac:dyDescent="0.2">
      <c r="A20" s="6" t="s">
        <v>132</v>
      </c>
    </row>
    <row r="21" spans="1:9" x14ac:dyDescent="0.2">
      <c r="A21" t="s">
        <v>15</v>
      </c>
      <c r="B21" t="s">
        <v>0</v>
      </c>
      <c r="C21" t="s">
        <v>1</v>
      </c>
      <c r="D21" t="s">
        <v>2</v>
      </c>
      <c r="E21" s="1" t="s">
        <v>3</v>
      </c>
      <c r="F21" t="s">
        <v>5</v>
      </c>
      <c r="G21" t="s">
        <v>6</v>
      </c>
      <c r="H21" t="s">
        <v>17</v>
      </c>
      <c r="I21" t="s">
        <v>24</v>
      </c>
    </row>
    <row r="22" spans="1:9" x14ac:dyDescent="0.2">
      <c r="A22">
        <v>2024</v>
      </c>
      <c r="B22" t="s">
        <v>12</v>
      </c>
      <c r="C22">
        <v>4</v>
      </c>
      <c r="D22">
        <v>10</v>
      </c>
      <c r="E22" s="1">
        <f t="shared" ref="E22" si="4">C22/(C22+D22)</f>
        <v>0.2857142857142857</v>
      </c>
      <c r="F22">
        <v>1638.1</v>
      </c>
      <c r="G22">
        <v>1840.6</v>
      </c>
      <c r="H22">
        <v>8</v>
      </c>
      <c r="I22" t="s">
        <v>219</v>
      </c>
    </row>
    <row r="23" spans="1:9" x14ac:dyDescent="0.2">
      <c r="A23">
        <v>2023</v>
      </c>
      <c r="B23" t="s">
        <v>12</v>
      </c>
      <c r="C23">
        <v>8</v>
      </c>
      <c r="D23">
        <v>6</v>
      </c>
      <c r="E23" s="1">
        <f>C23/(C23+D23)</f>
        <v>0.5714285714285714</v>
      </c>
      <c r="F23">
        <v>1880.8</v>
      </c>
      <c r="G23">
        <v>1816</v>
      </c>
      <c r="H23">
        <v>1</v>
      </c>
      <c r="I23" t="s">
        <v>195</v>
      </c>
    </row>
    <row r="24" spans="1:9" x14ac:dyDescent="0.2">
      <c r="A24">
        <v>2022</v>
      </c>
      <c r="B24" t="s">
        <v>12</v>
      </c>
      <c r="C24">
        <v>9</v>
      </c>
      <c r="D24">
        <v>5</v>
      </c>
      <c r="E24" s="1">
        <f>C24/(C24+D24)</f>
        <v>0.6428571428571429</v>
      </c>
      <c r="F24">
        <v>1882.3</v>
      </c>
      <c r="G24">
        <v>1763.7</v>
      </c>
      <c r="H24">
        <v>3</v>
      </c>
      <c r="I24" t="s">
        <v>161</v>
      </c>
    </row>
    <row r="25" spans="1:9" x14ac:dyDescent="0.2">
      <c r="A25">
        <v>2021</v>
      </c>
      <c r="B25" t="s">
        <v>12</v>
      </c>
      <c r="C25">
        <v>10</v>
      </c>
      <c r="D25">
        <v>4</v>
      </c>
      <c r="E25" s="1">
        <f>C25/(C25+D25)</f>
        <v>0.7142857142857143</v>
      </c>
      <c r="F25">
        <v>1967.2</v>
      </c>
      <c r="G25">
        <v>1748.5</v>
      </c>
      <c r="H25">
        <v>4</v>
      </c>
      <c r="I25" t="s">
        <v>169</v>
      </c>
    </row>
    <row r="26" spans="1:9" x14ac:dyDescent="0.2">
      <c r="A26">
        <v>2020</v>
      </c>
      <c r="B26" t="s">
        <v>12</v>
      </c>
      <c r="C26">
        <v>7</v>
      </c>
      <c r="D26">
        <v>7</v>
      </c>
      <c r="E26" s="1">
        <f>C26/(C26+D26)</f>
        <v>0.5</v>
      </c>
      <c r="F26">
        <v>1854.1</v>
      </c>
      <c r="G26">
        <v>1842.8</v>
      </c>
      <c r="H26">
        <v>1</v>
      </c>
      <c r="I26" t="s">
        <v>123</v>
      </c>
    </row>
    <row r="27" spans="1:9" x14ac:dyDescent="0.2">
      <c r="A27">
        <v>2019</v>
      </c>
      <c r="B27" t="s">
        <v>12</v>
      </c>
      <c r="C27">
        <v>6</v>
      </c>
      <c r="D27">
        <v>8</v>
      </c>
      <c r="E27" s="1">
        <f t="shared" ref="E27:E30" si="5">C27/(C27+D27)</f>
        <v>0.42857142857142855</v>
      </c>
      <c r="F27">
        <v>1797.5</v>
      </c>
      <c r="G27">
        <v>1816</v>
      </c>
      <c r="H27">
        <v>5</v>
      </c>
      <c r="I27" t="s">
        <v>119</v>
      </c>
    </row>
    <row r="28" spans="1:9" x14ac:dyDescent="0.2">
      <c r="A28">
        <v>2018</v>
      </c>
      <c r="B28" t="s">
        <v>12</v>
      </c>
      <c r="C28">
        <v>8</v>
      </c>
      <c r="D28">
        <v>6</v>
      </c>
      <c r="E28" s="1">
        <f t="shared" si="5"/>
        <v>0.5714285714285714</v>
      </c>
      <c r="F28">
        <v>1878.6</v>
      </c>
      <c r="G28">
        <v>1891.5</v>
      </c>
      <c r="H28">
        <v>2</v>
      </c>
      <c r="I28" t="s">
        <v>103</v>
      </c>
    </row>
    <row r="29" spans="1:9" x14ac:dyDescent="0.2">
      <c r="A29">
        <v>2017</v>
      </c>
      <c r="B29" t="s">
        <v>12</v>
      </c>
      <c r="C29">
        <v>6</v>
      </c>
      <c r="D29">
        <v>8</v>
      </c>
      <c r="E29" s="1">
        <f t="shared" si="5"/>
        <v>0.42857142857142855</v>
      </c>
      <c r="F29">
        <v>1700.2</v>
      </c>
      <c r="G29">
        <v>1700.9</v>
      </c>
      <c r="H29">
        <v>5</v>
      </c>
      <c r="I29" t="s">
        <v>67</v>
      </c>
    </row>
    <row r="30" spans="1:9" x14ac:dyDescent="0.2">
      <c r="A30">
        <v>2016</v>
      </c>
      <c r="B30" t="s">
        <v>12</v>
      </c>
      <c r="C30">
        <v>5</v>
      </c>
      <c r="D30">
        <v>9</v>
      </c>
      <c r="E30" s="1">
        <f t="shared" si="5"/>
        <v>0.35714285714285715</v>
      </c>
      <c r="F30">
        <v>1626.5</v>
      </c>
      <c r="G30">
        <v>1755.5</v>
      </c>
      <c r="H30">
        <v>7</v>
      </c>
      <c r="I30" t="s">
        <v>38</v>
      </c>
    </row>
    <row r="31" spans="1:9" x14ac:dyDescent="0.2">
      <c r="C31" s="2"/>
      <c r="D31" s="2"/>
      <c r="E31" s="2"/>
      <c r="F31" s="2"/>
      <c r="G31" s="2"/>
    </row>
    <row r="32" spans="1:9" x14ac:dyDescent="0.2">
      <c r="B32" t="s">
        <v>133</v>
      </c>
      <c r="C32">
        <f>SUM(C22:C30)</f>
        <v>63</v>
      </c>
      <c r="D32">
        <f>SUM(D22:D30)</f>
        <v>63</v>
      </c>
      <c r="E32" s="1">
        <f>C32/(C32+D32)</f>
        <v>0.5</v>
      </c>
      <c r="F32">
        <f>SUM(F22:F30)</f>
        <v>16225.300000000001</v>
      </c>
      <c r="G32">
        <f>SUM(G22:G30)</f>
        <v>16175.5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2"/>
  <sheetViews>
    <sheetView showRuler="0" workbookViewId="0">
      <selection activeCell="M14" sqref="M14"/>
    </sheetView>
  </sheetViews>
  <sheetFormatPr baseColWidth="10" defaultColWidth="11" defaultRowHeight="16" x14ac:dyDescent="0.2"/>
  <cols>
    <col min="2" max="2" width="12.5" bestFit="1" customWidth="1"/>
    <col min="6" max="6" width="12.33203125" bestFit="1" customWidth="1"/>
    <col min="7" max="7" width="13.33203125" bestFit="1" customWidth="1"/>
    <col min="9" max="9" width="23" bestFit="1" customWidth="1"/>
  </cols>
  <sheetData>
    <row r="1" spans="1:9" x14ac:dyDescent="0.2">
      <c r="A1" t="s">
        <v>15</v>
      </c>
      <c r="B1" t="s">
        <v>0</v>
      </c>
      <c r="C1" t="s">
        <v>1</v>
      </c>
      <c r="D1" t="s">
        <v>2</v>
      </c>
      <c r="E1" s="1" t="s">
        <v>3</v>
      </c>
      <c r="F1" t="s">
        <v>5</v>
      </c>
      <c r="G1" t="s">
        <v>6</v>
      </c>
      <c r="H1" t="s">
        <v>17</v>
      </c>
      <c r="I1" t="s">
        <v>24</v>
      </c>
    </row>
    <row r="2" spans="1:9" x14ac:dyDescent="0.2">
      <c r="A2">
        <v>2024</v>
      </c>
      <c r="B2" t="s">
        <v>10</v>
      </c>
      <c r="C2">
        <v>9</v>
      </c>
      <c r="D2">
        <v>5</v>
      </c>
      <c r="E2" s="1">
        <f>C2/(C2+D2)</f>
        <v>0.6428571428571429</v>
      </c>
      <c r="F2">
        <v>1975.5</v>
      </c>
      <c r="G2">
        <v>1876.5</v>
      </c>
      <c r="H2">
        <v>1</v>
      </c>
      <c r="I2" t="s">
        <v>212</v>
      </c>
    </row>
    <row r="3" spans="1:9" x14ac:dyDescent="0.2">
      <c r="A3">
        <v>2023</v>
      </c>
      <c r="B3" t="s">
        <v>10</v>
      </c>
      <c r="C3">
        <v>8</v>
      </c>
      <c r="D3">
        <v>6</v>
      </c>
      <c r="E3" s="1">
        <f t="shared" ref="E3" si="0">C3/(C3+D3)</f>
        <v>0.5714285714285714</v>
      </c>
      <c r="F3">
        <v>1847</v>
      </c>
      <c r="G3">
        <v>1692.2</v>
      </c>
      <c r="H3">
        <v>2</v>
      </c>
      <c r="I3" t="s">
        <v>196</v>
      </c>
    </row>
    <row r="4" spans="1:9" x14ac:dyDescent="0.2">
      <c r="A4">
        <v>2022</v>
      </c>
      <c r="B4" t="s">
        <v>10</v>
      </c>
      <c r="C4">
        <v>4</v>
      </c>
      <c r="D4">
        <v>10</v>
      </c>
      <c r="E4" s="1">
        <f>C4/(C4+D4)</f>
        <v>0.2857142857142857</v>
      </c>
      <c r="F4">
        <v>1587.4</v>
      </c>
      <c r="G4">
        <v>1826.5</v>
      </c>
      <c r="H4">
        <v>5</v>
      </c>
      <c r="I4" t="s">
        <v>162</v>
      </c>
    </row>
    <row r="5" spans="1:9" x14ac:dyDescent="0.2">
      <c r="A5">
        <v>2021</v>
      </c>
      <c r="B5" t="s">
        <v>10</v>
      </c>
      <c r="C5">
        <v>6</v>
      </c>
      <c r="D5">
        <v>8</v>
      </c>
      <c r="E5" s="1">
        <f>C5/(C5+D5)</f>
        <v>0.42857142857142855</v>
      </c>
      <c r="F5">
        <v>1837.9</v>
      </c>
      <c r="G5">
        <v>1938.4</v>
      </c>
      <c r="H5">
        <v>7</v>
      </c>
      <c r="I5" t="s">
        <v>170</v>
      </c>
    </row>
    <row r="6" spans="1:9" x14ac:dyDescent="0.2">
      <c r="A6">
        <v>2020</v>
      </c>
      <c r="B6" t="s">
        <v>10</v>
      </c>
      <c r="C6">
        <v>7</v>
      </c>
      <c r="D6">
        <v>7</v>
      </c>
      <c r="E6" s="1">
        <f>C6/(C6+D6)</f>
        <v>0.5</v>
      </c>
      <c r="F6">
        <v>1846.8</v>
      </c>
      <c r="G6">
        <v>1866.3</v>
      </c>
      <c r="H6">
        <v>5</v>
      </c>
      <c r="I6" t="s">
        <v>127</v>
      </c>
    </row>
    <row r="7" spans="1:9" x14ac:dyDescent="0.2">
      <c r="A7">
        <v>2019</v>
      </c>
      <c r="B7" t="s">
        <v>10</v>
      </c>
      <c r="C7">
        <v>13</v>
      </c>
      <c r="D7">
        <v>1</v>
      </c>
      <c r="E7" s="1">
        <f>C7/(C7+D7)</f>
        <v>0.9285714285714286</v>
      </c>
      <c r="F7">
        <v>2105.1999999999998</v>
      </c>
      <c r="G7">
        <v>1718.4</v>
      </c>
      <c r="H7">
        <v>1</v>
      </c>
      <c r="I7" t="s">
        <v>115</v>
      </c>
    </row>
    <row r="8" spans="1:9" x14ac:dyDescent="0.2">
      <c r="A8">
        <v>2018</v>
      </c>
      <c r="B8" t="s">
        <v>10</v>
      </c>
      <c r="C8">
        <v>11</v>
      </c>
      <c r="D8">
        <v>3</v>
      </c>
      <c r="E8" s="1">
        <f t="shared" ref="E8" si="1">C8/(C8+D8)</f>
        <v>0.7857142857142857</v>
      </c>
      <c r="F8">
        <v>2136.3000000000002</v>
      </c>
      <c r="G8">
        <v>1859.5</v>
      </c>
      <c r="H8">
        <v>3</v>
      </c>
      <c r="I8" t="s">
        <v>104</v>
      </c>
    </row>
    <row r="9" spans="1:9" x14ac:dyDescent="0.2">
      <c r="A9">
        <v>2017</v>
      </c>
      <c r="B9" t="s">
        <v>10</v>
      </c>
      <c r="C9">
        <v>9</v>
      </c>
      <c r="D9">
        <v>5</v>
      </c>
      <c r="E9" s="1">
        <f>C9/(C9+D9)</f>
        <v>0.6428571428571429</v>
      </c>
      <c r="F9">
        <v>1669.3</v>
      </c>
      <c r="G9">
        <v>1610.1</v>
      </c>
      <c r="H9">
        <v>1</v>
      </c>
      <c r="I9" t="s">
        <v>64</v>
      </c>
    </row>
    <row r="10" spans="1:9" x14ac:dyDescent="0.2">
      <c r="A10">
        <v>2016</v>
      </c>
      <c r="B10" t="s">
        <v>10</v>
      </c>
      <c r="C10">
        <v>4</v>
      </c>
      <c r="D10">
        <v>10</v>
      </c>
      <c r="E10" s="1">
        <f t="shared" ref="E10:E13" si="2">C10/(C10+D10)</f>
        <v>0.2857142857142857</v>
      </c>
      <c r="F10">
        <v>1597</v>
      </c>
      <c r="G10">
        <v>1758</v>
      </c>
      <c r="H10">
        <v>5</v>
      </c>
      <c r="I10" t="s">
        <v>36</v>
      </c>
    </row>
    <row r="11" spans="1:9" x14ac:dyDescent="0.2">
      <c r="A11">
        <v>2015</v>
      </c>
      <c r="B11" t="s">
        <v>10</v>
      </c>
      <c r="C11">
        <v>10</v>
      </c>
      <c r="D11">
        <v>4</v>
      </c>
      <c r="E11" s="1">
        <f t="shared" si="2"/>
        <v>0.7142857142857143</v>
      </c>
      <c r="F11">
        <v>1855</v>
      </c>
      <c r="G11">
        <v>1727.5</v>
      </c>
      <c r="H11">
        <v>3</v>
      </c>
      <c r="I11" t="s">
        <v>25</v>
      </c>
    </row>
    <row r="12" spans="1:9" x14ac:dyDescent="0.2">
      <c r="A12">
        <v>2014</v>
      </c>
      <c r="B12" t="s">
        <v>10</v>
      </c>
      <c r="C12">
        <v>3</v>
      </c>
      <c r="D12">
        <v>10</v>
      </c>
      <c r="E12" s="1">
        <f t="shared" si="2"/>
        <v>0.23076923076923078</v>
      </c>
      <c r="F12">
        <v>1066.5</v>
      </c>
      <c r="G12">
        <v>1357.5</v>
      </c>
      <c r="H12">
        <v>9</v>
      </c>
      <c r="I12" t="s">
        <v>44</v>
      </c>
    </row>
    <row r="13" spans="1:9" x14ac:dyDescent="0.2">
      <c r="A13">
        <v>2013</v>
      </c>
      <c r="B13" t="s">
        <v>10</v>
      </c>
      <c r="C13">
        <v>7</v>
      </c>
      <c r="D13">
        <v>6</v>
      </c>
      <c r="E13" s="1">
        <f t="shared" si="2"/>
        <v>0.53846153846153844</v>
      </c>
      <c r="F13">
        <v>1280.5</v>
      </c>
      <c r="G13">
        <v>1218.5</v>
      </c>
      <c r="H13">
        <v>7</v>
      </c>
      <c r="I13" t="s">
        <v>50</v>
      </c>
    </row>
    <row r="14" spans="1:9" x14ac:dyDescent="0.2">
      <c r="C14" s="2"/>
      <c r="D14" s="2"/>
      <c r="E14" s="3"/>
      <c r="F14" s="2"/>
      <c r="G14" s="2"/>
    </row>
    <row r="15" spans="1:9" x14ac:dyDescent="0.2">
      <c r="B15" t="s">
        <v>62</v>
      </c>
      <c r="C15">
        <f>SUM(C2:C13)</f>
        <v>91</v>
      </c>
      <c r="D15">
        <f>SUM(D2:D13)</f>
        <v>75</v>
      </c>
      <c r="E15" s="1">
        <f>C15/(C15+D15)</f>
        <v>0.54819277108433739</v>
      </c>
      <c r="F15">
        <f>SUM(F2:F13)</f>
        <v>20804.399999999998</v>
      </c>
      <c r="G15">
        <f>SUM(G2:G13)</f>
        <v>20449.400000000001</v>
      </c>
    </row>
    <row r="20" spans="1:9" x14ac:dyDescent="0.2">
      <c r="A20" s="6" t="s">
        <v>132</v>
      </c>
    </row>
    <row r="21" spans="1:9" x14ac:dyDescent="0.2">
      <c r="A21" t="s">
        <v>15</v>
      </c>
      <c r="B21" t="s">
        <v>0</v>
      </c>
      <c r="C21" t="s">
        <v>1</v>
      </c>
      <c r="D21" t="s">
        <v>2</v>
      </c>
      <c r="E21" s="1" t="s">
        <v>3</v>
      </c>
      <c r="F21" t="s">
        <v>5</v>
      </c>
      <c r="G21" t="s">
        <v>6</v>
      </c>
      <c r="H21" t="s">
        <v>17</v>
      </c>
      <c r="I21" t="s">
        <v>24</v>
      </c>
    </row>
    <row r="22" spans="1:9" x14ac:dyDescent="0.2">
      <c r="A22">
        <v>2024</v>
      </c>
      <c r="B22" t="s">
        <v>10</v>
      </c>
      <c r="C22">
        <v>9</v>
      </c>
      <c r="D22">
        <v>5</v>
      </c>
      <c r="E22" s="1">
        <f>C22/(C22+D22)</f>
        <v>0.6428571428571429</v>
      </c>
      <c r="F22">
        <v>1975.5</v>
      </c>
      <c r="G22">
        <v>1876.5</v>
      </c>
      <c r="H22">
        <v>1</v>
      </c>
      <c r="I22" t="s">
        <v>212</v>
      </c>
    </row>
    <row r="23" spans="1:9" x14ac:dyDescent="0.2">
      <c r="A23">
        <v>2023</v>
      </c>
      <c r="B23" t="s">
        <v>10</v>
      </c>
      <c r="C23">
        <v>8</v>
      </c>
      <c r="D23">
        <v>6</v>
      </c>
      <c r="E23" s="1">
        <f t="shared" ref="E23" si="3">C23/(C23+D23)</f>
        <v>0.5714285714285714</v>
      </c>
      <c r="F23">
        <v>1847</v>
      </c>
      <c r="G23">
        <v>1692.2</v>
      </c>
      <c r="H23">
        <v>2</v>
      </c>
      <c r="I23" t="s">
        <v>196</v>
      </c>
    </row>
    <row r="24" spans="1:9" x14ac:dyDescent="0.2">
      <c r="A24">
        <v>2022</v>
      </c>
      <c r="B24" t="s">
        <v>10</v>
      </c>
      <c r="C24">
        <v>4</v>
      </c>
      <c r="D24">
        <v>10</v>
      </c>
      <c r="E24" s="1">
        <f>C24/(C24+D24)</f>
        <v>0.2857142857142857</v>
      </c>
      <c r="F24">
        <v>1587.4</v>
      </c>
      <c r="G24">
        <v>1826.5</v>
      </c>
      <c r="H24">
        <v>5</v>
      </c>
      <c r="I24" t="s">
        <v>162</v>
      </c>
    </row>
    <row r="25" spans="1:9" x14ac:dyDescent="0.2">
      <c r="A25">
        <v>2021</v>
      </c>
      <c r="B25" t="s">
        <v>10</v>
      </c>
      <c r="C25">
        <v>6</v>
      </c>
      <c r="D25">
        <v>8</v>
      </c>
      <c r="E25" s="1">
        <f>C25/(C25+D25)</f>
        <v>0.42857142857142855</v>
      </c>
      <c r="F25">
        <v>1837.9</v>
      </c>
      <c r="G25">
        <v>1938.4</v>
      </c>
      <c r="H25">
        <v>7</v>
      </c>
      <c r="I25" t="s">
        <v>170</v>
      </c>
    </row>
    <row r="26" spans="1:9" x14ac:dyDescent="0.2">
      <c r="A26">
        <v>2020</v>
      </c>
      <c r="B26" t="s">
        <v>10</v>
      </c>
      <c r="C26">
        <v>7</v>
      </c>
      <c r="D26">
        <v>7</v>
      </c>
      <c r="E26" s="1">
        <f>C26/(C26+D26)</f>
        <v>0.5</v>
      </c>
      <c r="F26">
        <v>1846.8</v>
      </c>
      <c r="G26">
        <v>1866.3</v>
      </c>
      <c r="H26">
        <v>5</v>
      </c>
      <c r="I26" t="s">
        <v>127</v>
      </c>
    </row>
    <row r="27" spans="1:9" x14ac:dyDescent="0.2">
      <c r="A27">
        <v>2019</v>
      </c>
      <c r="B27" t="s">
        <v>10</v>
      </c>
      <c r="C27">
        <v>13</v>
      </c>
      <c r="D27">
        <v>1</v>
      </c>
      <c r="E27" s="1">
        <f>C27/(C27+D27)</f>
        <v>0.9285714285714286</v>
      </c>
      <c r="F27">
        <v>2105.1999999999998</v>
      </c>
      <c r="G27">
        <v>1718.4</v>
      </c>
      <c r="H27">
        <v>1</v>
      </c>
      <c r="I27" t="s">
        <v>115</v>
      </c>
    </row>
    <row r="28" spans="1:9" x14ac:dyDescent="0.2">
      <c r="A28">
        <v>2018</v>
      </c>
      <c r="B28" t="s">
        <v>10</v>
      </c>
      <c r="C28">
        <v>11</v>
      </c>
      <c r="D28">
        <v>3</v>
      </c>
      <c r="E28" s="1">
        <f t="shared" ref="E28" si="4">C28/(C28+D28)</f>
        <v>0.7857142857142857</v>
      </c>
      <c r="F28">
        <v>2136.3000000000002</v>
      </c>
      <c r="G28">
        <v>1859.5</v>
      </c>
      <c r="H28">
        <v>3</v>
      </c>
      <c r="I28" t="s">
        <v>104</v>
      </c>
    </row>
    <row r="29" spans="1:9" x14ac:dyDescent="0.2">
      <c r="A29">
        <v>2017</v>
      </c>
      <c r="B29" t="s">
        <v>10</v>
      </c>
      <c r="C29">
        <v>9</v>
      </c>
      <c r="D29">
        <v>5</v>
      </c>
      <c r="E29" s="1">
        <f>C29/(C29+D29)</f>
        <v>0.6428571428571429</v>
      </c>
      <c r="F29">
        <v>1669.3</v>
      </c>
      <c r="G29">
        <v>1610.1</v>
      </c>
      <c r="H29">
        <v>1</v>
      </c>
      <c r="I29" t="s">
        <v>64</v>
      </c>
    </row>
    <row r="30" spans="1:9" x14ac:dyDescent="0.2">
      <c r="A30">
        <v>2016</v>
      </c>
      <c r="B30" t="s">
        <v>10</v>
      </c>
      <c r="C30">
        <v>4</v>
      </c>
      <c r="D30">
        <v>10</v>
      </c>
      <c r="E30" s="1">
        <f t="shared" ref="E30" si="5">C30/(C30+D30)</f>
        <v>0.2857142857142857</v>
      </c>
      <c r="F30">
        <v>1597</v>
      </c>
      <c r="G30">
        <v>1758</v>
      </c>
      <c r="H30">
        <v>5</v>
      </c>
      <c r="I30" t="s">
        <v>36</v>
      </c>
    </row>
    <row r="31" spans="1:9" x14ac:dyDescent="0.2">
      <c r="C31" s="2"/>
      <c r="D31" s="2"/>
      <c r="E31" s="2"/>
      <c r="F31" s="2"/>
      <c r="G31" s="2"/>
    </row>
    <row r="32" spans="1:9" x14ac:dyDescent="0.2">
      <c r="B32" t="s">
        <v>133</v>
      </c>
      <c r="C32">
        <f>SUM(C22:C30)</f>
        <v>71</v>
      </c>
      <c r="D32">
        <f>SUM(D22:D30)</f>
        <v>55</v>
      </c>
      <c r="E32" s="1">
        <f>C32/(C32+D32)</f>
        <v>0.56349206349206349</v>
      </c>
      <c r="F32">
        <f>SUM(F22:F30)</f>
        <v>16602.399999999998</v>
      </c>
      <c r="G32">
        <f>SUM(G22:G30)</f>
        <v>16145.9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5"/>
  <sheetViews>
    <sheetView showRuler="0" workbookViewId="0">
      <selection activeCell="G25" sqref="G25"/>
    </sheetView>
  </sheetViews>
  <sheetFormatPr baseColWidth="10" defaultColWidth="11" defaultRowHeight="16" x14ac:dyDescent="0.2"/>
  <cols>
    <col min="9" max="9" width="27.33203125" bestFit="1" customWidth="1"/>
    <col min="10" max="10" width="16.6640625" bestFit="1" customWidth="1"/>
  </cols>
  <sheetData>
    <row r="1" spans="1:10" x14ac:dyDescent="0.2">
      <c r="A1" t="s">
        <v>15</v>
      </c>
      <c r="B1" t="s">
        <v>0</v>
      </c>
      <c r="C1" t="s">
        <v>1</v>
      </c>
      <c r="D1" t="s">
        <v>2</v>
      </c>
      <c r="E1" s="1" t="s">
        <v>3</v>
      </c>
      <c r="F1" t="s">
        <v>5</v>
      </c>
      <c r="G1" t="s">
        <v>6</v>
      </c>
      <c r="H1" t="s">
        <v>17</v>
      </c>
      <c r="I1" t="s">
        <v>24</v>
      </c>
      <c r="J1" t="s">
        <v>18</v>
      </c>
    </row>
    <row r="2" spans="1:10" x14ac:dyDescent="0.2">
      <c r="A2">
        <v>2019</v>
      </c>
      <c r="B2" t="s">
        <v>14</v>
      </c>
      <c r="C2">
        <v>0</v>
      </c>
      <c r="D2">
        <v>0</v>
      </c>
      <c r="E2" s="1">
        <v>0</v>
      </c>
      <c r="F2">
        <v>0</v>
      </c>
      <c r="G2">
        <v>0</v>
      </c>
      <c r="H2" t="s">
        <v>16</v>
      </c>
    </row>
    <row r="3" spans="1:10" x14ac:dyDescent="0.2">
      <c r="A3">
        <v>2018</v>
      </c>
      <c r="B3" t="s">
        <v>14</v>
      </c>
      <c r="C3">
        <v>0</v>
      </c>
      <c r="D3">
        <v>0</v>
      </c>
      <c r="E3" s="1">
        <v>0</v>
      </c>
      <c r="F3">
        <v>0</v>
      </c>
      <c r="G3">
        <v>0</v>
      </c>
      <c r="H3" t="s">
        <v>16</v>
      </c>
    </row>
    <row r="4" spans="1:10" x14ac:dyDescent="0.2">
      <c r="A4">
        <v>2017</v>
      </c>
      <c r="B4" t="s">
        <v>14</v>
      </c>
      <c r="C4">
        <v>0</v>
      </c>
      <c r="D4">
        <v>0</v>
      </c>
      <c r="E4" s="1">
        <v>0</v>
      </c>
      <c r="F4">
        <v>0</v>
      </c>
      <c r="G4">
        <v>0</v>
      </c>
      <c r="H4" t="s">
        <v>16</v>
      </c>
    </row>
    <row r="5" spans="1:10" x14ac:dyDescent="0.2">
      <c r="A5">
        <v>2016</v>
      </c>
      <c r="B5" t="s">
        <v>14</v>
      </c>
      <c r="C5">
        <v>0</v>
      </c>
      <c r="D5">
        <v>0</v>
      </c>
      <c r="E5" s="1">
        <v>0</v>
      </c>
      <c r="F5">
        <v>0</v>
      </c>
      <c r="G5">
        <v>0</v>
      </c>
      <c r="H5" t="s">
        <v>16</v>
      </c>
    </row>
    <row r="6" spans="1:10" x14ac:dyDescent="0.2">
      <c r="A6">
        <v>2015</v>
      </c>
      <c r="B6" t="s">
        <v>14</v>
      </c>
      <c r="C6">
        <v>7</v>
      </c>
      <c r="D6">
        <v>7</v>
      </c>
      <c r="E6" s="1">
        <v>0.5</v>
      </c>
      <c r="F6">
        <v>1725</v>
      </c>
      <c r="G6">
        <v>1696.5</v>
      </c>
      <c r="H6">
        <v>1</v>
      </c>
      <c r="I6" t="s">
        <v>21</v>
      </c>
      <c r="J6" t="s">
        <v>20</v>
      </c>
    </row>
    <row r="7" spans="1:10" x14ac:dyDescent="0.2">
      <c r="A7">
        <v>2014</v>
      </c>
      <c r="B7" t="s">
        <v>14</v>
      </c>
      <c r="C7">
        <v>8</v>
      </c>
      <c r="D7">
        <v>5</v>
      </c>
      <c r="E7" s="1">
        <v>0.61499999999999999</v>
      </c>
      <c r="F7">
        <v>1432.5</v>
      </c>
      <c r="G7">
        <v>1425.5</v>
      </c>
      <c r="H7">
        <v>2</v>
      </c>
      <c r="I7" t="s">
        <v>19</v>
      </c>
      <c r="J7" t="s">
        <v>56</v>
      </c>
    </row>
    <row r="8" spans="1:10" x14ac:dyDescent="0.2">
      <c r="A8">
        <v>2014</v>
      </c>
      <c r="B8" t="s">
        <v>14</v>
      </c>
      <c r="C8">
        <v>9</v>
      </c>
      <c r="D8">
        <v>4</v>
      </c>
      <c r="E8" s="1">
        <v>0.69199999999999995</v>
      </c>
      <c r="F8">
        <v>1371.5</v>
      </c>
      <c r="G8">
        <v>1189</v>
      </c>
      <c r="H8">
        <v>4</v>
      </c>
      <c r="I8" t="s">
        <v>22</v>
      </c>
      <c r="J8" t="s">
        <v>55</v>
      </c>
    </row>
    <row r="9" spans="1:10" x14ac:dyDescent="0.2">
      <c r="A9">
        <v>2014</v>
      </c>
      <c r="B9" t="s">
        <v>14</v>
      </c>
      <c r="C9">
        <v>4</v>
      </c>
      <c r="D9">
        <v>9</v>
      </c>
      <c r="E9" s="1">
        <v>0.308</v>
      </c>
      <c r="F9">
        <v>1126</v>
      </c>
      <c r="G9">
        <v>1454</v>
      </c>
      <c r="H9">
        <v>10</v>
      </c>
      <c r="I9" t="s">
        <v>23</v>
      </c>
      <c r="J9" t="s">
        <v>57</v>
      </c>
    </row>
    <row r="10" spans="1:10" x14ac:dyDescent="0.2">
      <c r="A10">
        <v>2013</v>
      </c>
      <c r="B10" t="s">
        <v>14</v>
      </c>
      <c r="C10">
        <v>8</v>
      </c>
      <c r="D10">
        <v>5</v>
      </c>
      <c r="E10" s="1">
        <v>0.61499999999999999</v>
      </c>
      <c r="F10">
        <v>1516</v>
      </c>
      <c r="G10">
        <v>1414.5</v>
      </c>
      <c r="H10">
        <v>2</v>
      </c>
      <c r="I10" t="s">
        <v>54</v>
      </c>
      <c r="J10" t="s">
        <v>53</v>
      </c>
    </row>
    <row r="11" spans="1:10" x14ac:dyDescent="0.2">
      <c r="A11">
        <v>2013</v>
      </c>
      <c r="B11" t="s">
        <v>14</v>
      </c>
      <c r="C11">
        <v>9</v>
      </c>
      <c r="D11">
        <v>4</v>
      </c>
      <c r="E11" s="1">
        <v>0.69199999999999995</v>
      </c>
      <c r="F11">
        <v>1442</v>
      </c>
      <c r="G11">
        <v>1251.5</v>
      </c>
      <c r="H11">
        <v>4</v>
      </c>
      <c r="I11" t="s">
        <v>58</v>
      </c>
      <c r="J11" t="s">
        <v>55</v>
      </c>
    </row>
    <row r="12" spans="1:10" x14ac:dyDescent="0.2">
      <c r="A12">
        <v>2013</v>
      </c>
      <c r="B12" t="s">
        <v>14</v>
      </c>
      <c r="C12">
        <v>6</v>
      </c>
      <c r="D12">
        <v>7</v>
      </c>
      <c r="E12" s="1">
        <v>0.46200000000000002</v>
      </c>
      <c r="F12">
        <v>1304.5</v>
      </c>
      <c r="G12">
        <v>1323.5</v>
      </c>
      <c r="H12">
        <v>5</v>
      </c>
      <c r="I12" t="s">
        <v>59</v>
      </c>
      <c r="J12" t="s">
        <v>60</v>
      </c>
    </row>
    <row r="13" spans="1:10" x14ac:dyDescent="0.2">
      <c r="A13">
        <v>2013</v>
      </c>
      <c r="B13" t="s">
        <v>14</v>
      </c>
      <c r="C13">
        <v>2</v>
      </c>
      <c r="D13">
        <v>11</v>
      </c>
      <c r="E13" s="1">
        <v>0.154</v>
      </c>
      <c r="F13">
        <v>1156.5</v>
      </c>
      <c r="G13">
        <v>1464</v>
      </c>
      <c r="H13">
        <v>9</v>
      </c>
      <c r="I13" t="s">
        <v>61</v>
      </c>
      <c r="J13" t="s">
        <v>56</v>
      </c>
    </row>
    <row r="14" spans="1:10" x14ac:dyDescent="0.2">
      <c r="C14" s="2"/>
      <c r="D14" s="2"/>
      <c r="E14" s="2"/>
      <c r="F14" s="2"/>
      <c r="G14" s="2"/>
    </row>
    <row r="15" spans="1:10" x14ac:dyDescent="0.2">
      <c r="B15" t="s">
        <v>62</v>
      </c>
      <c r="C15">
        <f>SUM(C2:C13)</f>
        <v>53</v>
      </c>
      <c r="D15">
        <f>SUM(D2:D13)</f>
        <v>52</v>
      </c>
      <c r="E15">
        <v>1.0189999999999999</v>
      </c>
      <c r="F15">
        <f>SUM(F2:F13)</f>
        <v>11074</v>
      </c>
      <c r="G15">
        <f>SUM(G2:G13)</f>
        <v>11218.5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1"/>
  <sheetViews>
    <sheetView showRuler="0" zoomScale="130" zoomScaleNormal="130" zoomScalePageLayoutView="200" workbookViewId="0">
      <pane ySplit="1" topLeftCell="A2" activePane="bottomLeft" state="frozen"/>
      <selection pane="bottomLeft" activeCell="A9" sqref="A9:I9"/>
    </sheetView>
  </sheetViews>
  <sheetFormatPr baseColWidth="10" defaultColWidth="11" defaultRowHeight="16" x14ac:dyDescent="0.2"/>
  <cols>
    <col min="5" max="5" width="11" style="1"/>
    <col min="6" max="6" width="12.33203125" bestFit="1" customWidth="1"/>
    <col min="7" max="7" width="13.33203125" bestFit="1" customWidth="1"/>
    <col min="9" max="9" width="27.33203125" bestFit="1" customWidth="1"/>
    <col min="10" max="10" width="16.6640625" bestFit="1" customWidth="1"/>
  </cols>
  <sheetData>
    <row r="1" spans="1:10" x14ac:dyDescent="0.2">
      <c r="A1" t="s">
        <v>15</v>
      </c>
      <c r="B1" t="s">
        <v>0</v>
      </c>
      <c r="C1" t="s">
        <v>1</v>
      </c>
      <c r="D1" t="s">
        <v>2</v>
      </c>
      <c r="E1" s="1" t="s">
        <v>3</v>
      </c>
      <c r="F1" t="s">
        <v>5</v>
      </c>
      <c r="G1" t="s">
        <v>6</v>
      </c>
      <c r="H1" t="s">
        <v>17</v>
      </c>
      <c r="I1" t="s">
        <v>24</v>
      </c>
      <c r="J1" t="s">
        <v>18</v>
      </c>
    </row>
    <row r="2" spans="1:10" x14ac:dyDescent="0.2">
      <c r="A2">
        <v>2024</v>
      </c>
      <c r="B2" t="s">
        <v>10</v>
      </c>
      <c r="C2">
        <v>9</v>
      </c>
      <c r="D2">
        <v>5</v>
      </c>
      <c r="E2" s="1">
        <f>C2/(C2+D2)</f>
        <v>0.6428571428571429</v>
      </c>
      <c r="F2">
        <v>1975.5</v>
      </c>
      <c r="G2">
        <v>1876.5</v>
      </c>
      <c r="H2">
        <v>1</v>
      </c>
      <c r="I2" t="s">
        <v>212</v>
      </c>
    </row>
    <row r="3" spans="1:10" x14ac:dyDescent="0.2">
      <c r="A3">
        <v>2024</v>
      </c>
      <c r="B3" t="s">
        <v>9</v>
      </c>
      <c r="C3">
        <v>8.5</v>
      </c>
      <c r="D3">
        <v>5.5</v>
      </c>
      <c r="E3" s="1">
        <f t="shared" ref="E3:E9" si="0">C3/(C3+D3)</f>
        <v>0.6071428571428571</v>
      </c>
      <c r="F3">
        <v>2043.1</v>
      </c>
      <c r="G3">
        <v>1809.1</v>
      </c>
      <c r="H3">
        <v>2</v>
      </c>
      <c r="I3" t="s">
        <v>213</v>
      </c>
      <c r="J3" t="s">
        <v>211</v>
      </c>
    </row>
    <row r="4" spans="1:10" x14ac:dyDescent="0.2">
      <c r="A4">
        <v>2024</v>
      </c>
      <c r="B4" t="s">
        <v>13</v>
      </c>
      <c r="C4">
        <v>9</v>
      </c>
      <c r="D4">
        <v>5</v>
      </c>
      <c r="E4" s="1">
        <f t="shared" si="0"/>
        <v>0.6428571428571429</v>
      </c>
      <c r="F4">
        <v>1918.8</v>
      </c>
      <c r="G4">
        <v>1704.2</v>
      </c>
      <c r="H4">
        <v>3</v>
      </c>
      <c r="I4" t="s">
        <v>214</v>
      </c>
    </row>
    <row r="5" spans="1:10" x14ac:dyDescent="0.2">
      <c r="A5">
        <v>2024</v>
      </c>
      <c r="B5" t="s">
        <v>11</v>
      </c>
      <c r="C5">
        <v>7</v>
      </c>
      <c r="D5">
        <v>7</v>
      </c>
      <c r="E5" s="1">
        <f t="shared" si="0"/>
        <v>0.5</v>
      </c>
      <c r="F5">
        <v>1780.4</v>
      </c>
      <c r="G5">
        <v>1764.7</v>
      </c>
      <c r="H5">
        <v>4</v>
      </c>
      <c r="I5" t="s">
        <v>215</v>
      </c>
    </row>
    <row r="6" spans="1:10" x14ac:dyDescent="0.2">
      <c r="A6">
        <v>2024</v>
      </c>
      <c r="B6" t="s">
        <v>7</v>
      </c>
      <c r="C6">
        <v>6.5</v>
      </c>
      <c r="D6">
        <v>7.5</v>
      </c>
      <c r="E6" s="1">
        <f t="shared" si="0"/>
        <v>0.4642857142857143</v>
      </c>
      <c r="F6">
        <v>1787.6</v>
      </c>
      <c r="G6">
        <v>1795.9</v>
      </c>
      <c r="H6">
        <v>5</v>
      </c>
      <c r="I6" t="s">
        <v>216</v>
      </c>
      <c r="J6" t="s">
        <v>211</v>
      </c>
    </row>
    <row r="7" spans="1:10" x14ac:dyDescent="0.2">
      <c r="A7">
        <v>2024</v>
      </c>
      <c r="B7" t="s">
        <v>8</v>
      </c>
      <c r="C7">
        <v>7</v>
      </c>
      <c r="D7">
        <v>7</v>
      </c>
      <c r="E7" s="1">
        <f t="shared" si="0"/>
        <v>0.5</v>
      </c>
      <c r="F7">
        <v>1760.8</v>
      </c>
      <c r="G7">
        <v>1835.3</v>
      </c>
      <c r="H7">
        <v>6</v>
      </c>
      <c r="I7" t="s">
        <v>217</v>
      </c>
    </row>
    <row r="8" spans="1:10" x14ac:dyDescent="0.2">
      <c r="A8">
        <v>2024</v>
      </c>
      <c r="B8" t="s">
        <v>4</v>
      </c>
      <c r="C8">
        <v>5</v>
      </c>
      <c r="D8">
        <v>9</v>
      </c>
      <c r="E8" s="1">
        <f t="shared" si="0"/>
        <v>0.35714285714285715</v>
      </c>
      <c r="F8">
        <v>1651.4</v>
      </c>
      <c r="G8">
        <v>1929.4</v>
      </c>
      <c r="H8">
        <v>7</v>
      </c>
      <c r="I8" t="s">
        <v>218</v>
      </c>
    </row>
    <row r="9" spans="1:10" x14ac:dyDescent="0.2">
      <c r="A9">
        <v>2024</v>
      </c>
      <c r="B9" t="s">
        <v>12</v>
      </c>
      <c r="C9">
        <v>4</v>
      </c>
      <c r="D9">
        <v>10</v>
      </c>
      <c r="E9" s="1">
        <f t="shared" si="0"/>
        <v>0.2857142857142857</v>
      </c>
      <c r="F9">
        <v>1638.1</v>
      </c>
      <c r="G9">
        <v>1840.6</v>
      </c>
      <c r="H9">
        <v>8</v>
      </c>
      <c r="I9" t="s">
        <v>219</v>
      </c>
    </row>
    <row r="10" spans="1:10" x14ac:dyDescent="0.2">
      <c r="A10">
        <v>2023</v>
      </c>
      <c r="B10" t="s">
        <v>12</v>
      </c>
      <c r="C10">
        <v>8</v>
      </c>
      <c r="D10">
        <v>6</v>
      </c>
      <c r="E10" s="1">
        <f>C10/(C10+D10)</f>
        <v>0.5714285714285714</v>
      </c>
      <c r="F10">
        <v>1880.8</v>
      </c>
      <c r="G10">
        <v>1816</v>
      </c>
      <c r="H10">
        <v>1</v>
      </c>
      <c r="I10" t="s">
        <v>195</v>
      </c>
    </row>
    <row r="11" spans="1:10" x14ac:dyDescent="0.2">
      <c r="A11">
        <v>2023</v>
      </c>
      <c r="B11" t="s">
        <v>10</v>
      </c>
      <c r="C11">
        <v>8</v>
      </c>
      <c r="D11">
        <v>6</v>
      </c>
      <c r="E11" s="1">
        <f t="shared" ref="E11:E17" si="1">C11/(C11+D11)</f>
        <v>0.5714285714285714</v>
      </c>
      <c r="F11">
        <v>1847</v>
      </c>
      <c r="G11">
        <v>1692.2</v>
      </c>
      <c r="H11">
        <v>2</v>
      </c>
      <c r="I11" t="s">
        <v>196</v>
      </c>
    </row>
    <row r="12" spans="1:10" x14ac:dyDescent="0.2">
      <c r="A12">
        <v>2023</v>
      </c>
      <c r="B12" t="s">
        <v>13</v>
      </c>
      <c r="C12">
        <v>7</v>
      </c>
      <c r="D12">
        <v>7</v>
      </c>
      <c r="E12" s="1">
        <f t="shared" si="1"/>
        <v>0.5</v>
      </c>
      <c r="F12">
        <v>1828.5</v>
      </c>
      <c r="G12">
        <v>1744.9</v>
      </c>
      <c r="H12">
        <v>3</v>
      </c>
      <c r="I12" t="s">
        <v>197</v>
      </c>
    </row>
    <row r="13" spans="1:10" x14ac:dyDescent="0.2">
      <c r="A13">
        <v>2023</v>
      </c>
      <c r="B13" t="s">
        <v>11</v>
      </c>
      <c r="C13">
        <v>8</v>
      </c>
      <c r="D13">
        <v>6</v>
      </c>
      <c r="E13" s="1">
        <f t="shared" si="1"/>
        <v>0.5714285714285714</v>
      </c>
      <c r="F13">
        <v>1737.4</v>
      </c>
      <c r="G13">
        <v>1726.3</v>
      </c>
      <c r="H13">
        <v>4</v>
      </c>
      <c r="I13" t="s">
        <v>198</v>
      </c>
    </row>
    <row r="14" spans="1:10" x14ac:dyDescent="0.2">
      <c r="A14">
        <v>2023</v>
      </c>
      <c r="B14" t="s">
        <v>9</v>
      </c>
      <c r="C14">
        <v>7</v>
      </c>
      <c r="D14">
        <v>7</v>
      </c>
      <c r="E14" s="1">
        <f t="shared" si="1"/>
        <v>0.5</v>
      </c>
      <c r="F14">
        <v>1795.9</v>
      </c>
      <c r="G14">
        <v>1829.5</v>
      </c>
      <c r="H14">
        <v>5</v>
      </c>
      <c r="I14" t="s">
        <v>199</v>
      </c>
    </row>
    <row r="15" spans="1:10" x14ac:dyDescent="0.2">
      <c r="A15">
        <v>2023</v>
      </c>
      <c r="B15" t="s">
        <v>8</v>
      </c>
      <c r="C15">
        <v>6</v>
      </c>
      <c r="D15">
        <v>8</v>
      </c>
      <c r="E15" s="1">
        <f t="shared" si="1"/>
        <v>0.42857142857142855</v>
      </c>
      <c r="F15">
        <v>1717.8</v>
      </c>
      <c r="G15">
        <v>1818.1</v>
      </c>
      <c r="H15">
        <v>6</v>
      </c>
      <c r="I15" t="s">
        <v>200</v>
      </c>
    </row>
    <row r="16" spans="1:10" x14ac:dyDescent="0.2">
      <c r="A16">
        <v>2023</v>
      </c>
      <c r="B16" t="s">
        <v>4</v>
      </c>
      <c r="C16">
        <v>6</v>
      </c>
      <c r="D16">
        <v>8</v>
      </c>
      <c r="E16" s="1">
        <f t="shared" si="1"/>
        <v>0.42857142857142855</v>
      </c>
      <c r="F16">
        <v>1877.2</v>
      </c>
      <c r="G16">
        <v>1912</v>
      </c>
      <c r="H16">
        <v>7</v>
      </c>
      <c r="I16" t="s">
        <v>201</v>
      </c>
    </row>
    <row r="17" spans="1:9" x14ac:dyDescent="0.2">
      <c r="A17">
        <v>2023</v>
      </c>
      <c r="B17" t="s">
        <v>7</v>
      </c>
      <c r="C17">
        <v>6</v>
      </c>
      <c r="D17">
        <v>8</v>
      </c>
      <c r="E17" s="1">
        <f t="shared" si="1"/>
        <v>0.42857142857142855</v>
      </c>
      <c r="F17">
        <v>1666.1</v>
      </c>
      <c r="G17">
        <v>1811.7</v>
      </c>
      <c r="H17">
        <v>8</v>
      </c>
      <c r="I17" t="s">
        <v>202</v>
      </c>
    </row>
    <row r="18" spans="1:9" x14ac:dyDescent="0.2">
      <c r="A18">
        <v>2022</v>
      </c>
      <c r="B18" t="s">
        <v>7</v>
      </c>
      <c r="C18">
        <v>10</v>
      </c>
      <c r="D18">
        <v>4</v>
      </c>
      <c r="E18" s="1">
        <f t="shared" ref="E18:E33" si="2">C18/(C18+D18)</f>
        <v>0.7142857142857143</v>
      </c>
      <c r="F18">
        <v>1867.3</v>
      </c>
      <c r="G18">
        <v>1753.8</v>
      </c>
      <c r="H18">
        <v>1</v>
      </c>
      <c r="I18" t="s">
        <v>157</v>
      </c>
    </row>
    <row r="19" spans="1:9" x14ac:dyDescent="0.2">
      <c r="A19">
        <v>2022</v>
      </c>
      <c r="B19" t="s">
        <v>13</v>
      </c>
      <c r="C19">
        <v>9</v>
      </c>
      <c r="D19">
        <v>5</v>
      </c>
      <c r="E19" s="1">
        <f t="shared" si="2"/>
        <v>0.6428571428571429</v>
      </c>
      <c r="F19">
        <v>1819.3</v>
      </c>
      <c r="G19">
        <v>1682.9</v>
      </c>
      <c r="H19">
        <v>2</v>
      </c>
      <c r="I19" t="s">
        <v>158</v>
      </c>
    </row>
    <row r="20" spans="1:9" x14ac:dyDescent="0.2">
      <c r="A20">
        <v>2022</v>
      </c>
      <c r="B20" t="s">
        <v>12</v>
      </c>
      <c r="C20">
        <v>9</v>
      </c>
      <c r="D20">
        <v>5</v>
      </c>
      <c r="E20" s="1">
        <f t="shared" si="2"/>
        <v>0.6428571428571429</v>
      </c>
      <c r="F20">
        <v>1882.3</v>
      </c>
      <c r="G20">
        <v>1763.7</v>
      </c>
      <c r="H20">
        <v>3</v>
      </c>
      <c r="I20" t="s">
        <v>161</v>
      </c>
    </row>
    <row r="21" spans="1:9" x14ac:dyDescent="0.2">
      <c r="A21">
        <v>2022</v>
      </c>
      <c r="B21" t="s">
        <v>9</v>
      </c>
      <c r="C21">
        <v>7</v>
      </c>
      <c r="D21">
        <v>7</v>
      </c>
      <c r="E21" s="1">
        <f t="shared" si="2"/>
        <v>0.5</v>
      </c>
      <c r="F21">
        <v>1875.2</v>
      </c>
      <c r="G21">
        <v>1848.9</v>
      </c>
      <c r="H21">
        <v>4</v>
      </c>
      <c r="I21" t="s">
        <v>156</v>
      </c>
    </row>
    <row r="22" spans="1:9" x14ac:dyDescent="0.2">
      <c r="A22">
        <v>2022</v>
      </c>
      <c r="B22" t="s">
        <v>10</v>
      </c>
      <c r="C22">
        <v>4</v>
      </c>
      <c r="D22">
        <v>10</v>
      </c>
      <c r="E22" s="1">
        <f t="shared" si="2"/>
        <v>0.2857142857142857</v>
      </c>
      <c r="F22">
        <v>1587.4</v>
      </c>
      <c r="G22">
        <v>1826.5</v>
      </c>
      <c r="H22">
        <v>5</v>
      </c>
      <c r="I22" t="s">
        <v>162</v>
      </c>
    </row>
    <row r="23" spans="1:9" x14ac:dyDescent="0.2">
      <c r="A23">
        <v>2022</v>
      </c>
      <c r="B23" t="s">
        <v>4</v>
      </c>
      <c r="C23">
        <v>4</v>
      </c>
      <c r="D23">
        <v>10</v>
      </c>
      <c r="E23" s="1">
        <f t="shared" si="2"/>
        <v>0.2857142857142857</v>
      </c>
      <c r="F23">
        <v>1672.9</v>
      </c>
      <c r="G23">
        <v>1822.5</v>
      </c>
      <c r="H23">
        <v>6</v>
      </c>
      <c r="I23" t="s">
        <v>159</v>
      </c>
    </row>
    <row r="24" spans="1:9" x14ac:dyDescent="0.2">
      <c r="A24">
        <v>2022</v>
      </c>
      <c r="B24" t="s">
        <v>11</v>
      </c>
      <c r="C24">
        <v>6</v>
      </c>
      <c r="D24">
        <v>8</v>
      </c>
      <c r="E24" s="1">
        <f t="shared" si="2"/>
        <v>0.42857142857142855</v>
      </c>
      <c r="F24">
        <v>1794.9</v>
      </c>
      <c r="G24">
        <v>1766.2</v>
      </c>
      <c r="H24">
        <v>7</v>
      </c>
      <c r="I24" t="s">
        <v>155</v>
      </c>
    </row>
    <row r="25" spans="1:9" x14ac:dyDescent="0.2">
      <c r="A25">
        <v>2022</v>
      </c>
      <c r="B25" t="s">
        <v>8</v>
      </c>
      <c r="C25">
        <v>7</v>
      </c>
      <c r="D25">
        <v>7</v>
      </c>
      <c r="E25" s="1">
        <f t="shared" si="2"/>
        <v>0.5</v>
      </c>
      <c r="F25">
        <v>1711.1</v>
      </c>
      <c r="G25">
        <v>1745.9</v>
      </c>
      <c r="H25">
        <v>8</v>
      </c>
      <c r="I25" t="s">
        <v>160</v>
      </c>
    </row>
    <row r="26" spans="1:9" x14ac:dyDescent="0.2">
      <c r="A26">
        <v>2021</v>
      </c>
      <c r="B26" t="s">
        <v>11</v>
      </c>
      <c r="C26">
        <v>9</v>
      </c>
      <c r="D26">
        <v>5</v>
      </c>
      <c r="E26" s="1">
        <f t="shared" si="2"/>
        <v>0.6428571428571429</v>
      </c>
      <c r="F26">
        <v>1997.4</v>
      </c>
      <c r="G26">
        <v>1903.3</v>
      </c>
      <c r="H26">
        <v>1</v>
      </c>
      <c r="I26" t="s">
        <v>163</v>
      </c>
    </row>
    <row r="27" spans="1:9" x14ac:dyDescent="0.2">
      <c r="A27">
        <v>2021</v>
      </c>
      <c r="B27" t="s">
        <v>9</v>
      </c>
      <c r="C27">
        <v>7</v>
      </c>
      <c r="D27">
        <v>7</v>
      </c>
      <c r="E27" s="1">
        <f t="shared" si="2"/>
        <v>0.5</v>
      </c>
      <c r="F27">
        <v>1938.3</v>
      </c>
      <c r="G27">
        <v>1938.3</v>
      </c>
      <c r="H27">
        <v>2</v>
      </c>
      <c r="I27" t="s">
        <v>164</v>
      </c>
    </row>
    <row r="28" spans="1:9" x14ac:dyDescent="0.2">
      <c r="A28">
        <v>2021</v>
      </c>
      <c r="B28" t="s">
        <v>7</v>
      </c>
      <c r="C28">
        <v>11</v>
      </c>
      <c r="D28">
        <v>3</v>
      </c>
      <c r="E28" s="1">
        <f t="shared" si="2"/>
        <v>0.7857142857142857</v>
      </c>
      <c r="F28">
        <v>1915.6</v>
      </c>
      <c r="G28">
        <v>1718.7</v>
      </c>
      <c r="H28">
        <v>3</v>
      </c>
      <c r="I28" t="s">
        <v>165</v>
      </c>
    </row>
    <row r="29" spans="1:9" x14ac:dyDescent="0.2">
      <c r="A29">
        <v>2021</v>
      </c>
      <c r="B29" t="s">
        <v>12</v>
      </c>
      <c r="C29">
        <v>10</v>
      </c>
      <c r="D29">
        <v>4</v>
      </c>
      <c r="E29" s="1">
        <f t="shared" si="2"/>
        <v>0.7142857142857143</v>
      </c>
      <c r="F29">
        <v>1967.2</v>
      </c>
      <c r="G29">
        <v>1748.5</v>
      </c>
      <c r="H29">
        <v>4</v>
      </c>
      <c r="I29" t="s">
        <v>169</v>
      </c>
    </row>
    <row r="30" spans="1:9" x14ac:dyDescent="0.2">
      <c r="A30">
        <v>2021</v>
      </c>
      <c r="B30" t="s">
        <v>13</v>
      </c>
      <c r="C30">
        <v>3</v>
      </c>
      <c r="D30">
        <v>11</v>
      </c>
      <c r="E30" s="1">
        <f t="shared" si="2"/>
        <v>0.21428571428571427</v>
      </c>
      <c r="F30">
        <v>1700</v>
      </c>
      <c r="G30">
        <v>1967</v>
      </c>
      <c r="H30">
        <v>5</v>
      </c>
      <c r="I30" t="s">
        <v>166</v>
      </c>
    </row>
    <row r="31" spans="1:9" x14ac:dyDescent="0.2">
      <c r="A31">
        <v>2021</v>
      </c>
      <c r="B31" t="s">
        <v>8</v>
      </c>
      <c r="C31">
        <v>6</v>
      </c>
      <c r="D31">
        <v>8</v>
      </c>
      <c r="E31" s="1">
        <f t="shared" si="2"/>
        <v>0.42857142857142855</v>
      </c>
      <c r="F31">
        <v>1820.7</v>
      </c>
      <c r="G31">
        <v>1863.5</v>
      </c>
      <c r="H31">
        <v>6</v>
      </c>
      <c r="I31" t="s">
        <v>168</v>
      </c>
    </row>
    <row r="32" spans="1:9" x14ac:dyDescent="0.2">
      <c r="A32">
        <v>2021</v>
      </c>
      <c r="B32" t="s">
        <v>10</v>
      </c>
      <c r="C32">
        <v>6</v>
      </c>
      <c r="D32">
        <v>8</v>
      </c>
      <c r="E32" s="1">
        <f t="shared" si="2"/>
        <v>0.42857142857142855</v>
      </c>
      <c r="F32">
        <v>1837.9</v>
      </c>
      <c r="G32">
        <v>1938.4</v>
      </c>
      <c r="H32">
        <v>7</v>
      </c>
      <c r="I32" t="s">
        <v>170</v>
      </c>
    </row>
    <row r="33" spans="1:9" x14ac:dyDescent="0.2">
      <c r="A33">
        <v>2021</v>
      </c>
      <c r="B33" t="s">
        <v>4</v>
      </c>
      <c r="C33">
        <v>4</v>
      </c>
      <c r="D33">
        <v>10</v>
      </c>
      <c r="E33" s="1">
        <f t="shared" si="2"/>
        <v>0.2857142857142857</v>
      </c>
      <c r="F33">
        <v>1630.4</v>
      </c>
      <c r="G33">
        <v>1870.9</v>
      </c>
      <c r="H33">
        <v>8</v>
      </c>
      <c r="I33" t="s">
        <v>167</v>
      </c>
    </row>
    <row r="34" spans="1:9" x14ac:dyDescent="0.2">
      <c r="A34">
        <v>2020</v>
      </c>
      <c r="B34" t="s">
        <v>12</v>
      </c>
      <c r="C34">
        <v>7</v>
      </c>
      <c r="D34">
        <v>7</v>
      </c>
      <c r="E34" s="1">
        <f t="shared" ref="E34:E41" si="3">C44/(C34+D34)</f>
        <v>0.5</v>
      </c>
      <c r="F34">
        <v>1854.1</v>
      </c>
      <c r="G34">
        <v>1842.8</v>
      </c>
      <c r="H34">
        <v>1</v>
      </c>
      <c r="I34" t="s">
        <v>123</v>
      </c>
    </row>
    <row r="35" spans="1:9" x14ac:dyDescent="0.2">
      <c r="A35">
        <v>2020</v>
      </c>
      <c r="B35" t="s">
        <v>7</v>
      </c>
      <c r="C35">
        <v>8</v>
      </c>
      <c r="D35">
        <v>6</v>
      </c>
      <c r="E35" s="1">
        <f t="shared" si="3"/>
        <v>0.5</v>
      </c>
      <c r="F35">
        <v>1958.7</v>
      </c>
      <c r="G35">
        <v>1848.5</v>
      </c>
      <c r="H35">
        <v>2</v>
      </c>
      <c r="I35" t="s">
        <v>124</v>
      </c>
    </row>
    <row r="36" spans="1:9" x14ac:dyDescent="0.2">
      <c r="A36">
        <v>2020</v>
      </c>
      <c r="B36" t="s">
        <v>9</v>
      </c>
      <c r="C36">
        <v>11</v>
      </c>
      <c r="D36">
        <v>3</v>
      </c>
      <c r="E36" s="1">
        <f t="shared" si="3"/>
        <v>0.42857142857142855</v>
      </c>
      <c r="F36">
        <v>2099.6999999999998</v>
      </c>
      <c r="G36">
        <v>1720.9</v>
      </c>
      <c r="H36">
        <v>3</v>
      </c>
      <c r="I36" t="s">
        <v>125</v>
      </c>
    </row>
    <row r="37" spans="1:9" x14ac:dyDescent="0.2">
      <c r="A37">
        <v>2020</v>
      </c>
      <c r="B37" t="s">
        <v>11</v>
      </c>
      <c r="C37">
        <v>8</v>
      </c>
      <c r="D37">
        <v>6</v>
      </c>
      <c r="E37" s="1">
        <f t="shared" si="3"/>
        <v>0.42857142857142855</v>
      </c>
      <c r="F37">
        <v>1905.3</v>
      </c>
      <c r="G37">
        <v>1896.6</v>
      </c>
      <c r="H37">
        <v>4</v>
      </c>
      <c r="I37" t="s">
        <v>126</v>
      </c>
    </row>
    <row r="38" spans="1:9" x14ac:dyDescent="0.2">
      <c r="A38">
        <v>2020</v>
      </c>
      <c r="B38" t="s">
        <v>10</v>
      </c>
      <c r="C38">
        <v>7</v>
      </c>
      <c r="D38">
        <v>7</v>
      </c>
      <c r="E38" s="1">
        <f t="shared" si="3"/>
        <v>0.35714285714285715</v>
      </c>
      <c r="F38">
        <v>1846.8</v>
      </c>
      <c r="G38">
        <v>1866.3</v>
      </c>
      <c r="H38">
        <v>5</v>
      </c>
      <c r="I38" t="s">
        <v>127</v>
      </c>
    </row>
    <row r="39" spans="1:9" x14ac:dyDescent="0.2">
      <c r="A39">
        <v>2020</v>
      </c>
      <c r="B39" t="s">
        <v>8</v>
      </c>
      <c r="C39">
        <v>6</v>
      </c>
      <c r="D39">
        <v>8</v>
      </c>
      <c r="E39" s="1">
        <f t="shared" si="3"/>
        <v>0.2857142857142857</v>
      </c>
      <c r="F39">
        <v>1886.8</v>
      </c>
      <c r="G39">
        <v>1807.2</v>
      </c>
      <c r="H39">
        <v>6</v>
      </c>
      <c r="I39" t="s">
        <v>128</v>
      </c>
    </row>
    <row r="40" spans="1:9" x14ac:dyDescent="0.2">
      <c r="A40">
        <v>2020</v>
      </c>
      <c r="B40" t="s">
        <v>4</v>
      </c>
      <c r="C40">
        <v>6</v>
      </c>
      <c r="D40">
        <v>8</v>
      </c>
      <c r="E40" s="1">
        <f t="shared" si="3"/>
        <v>0.5714285714285714</v>
      </c>
      <c r="F40">
        <v>1701.7</v>
      </c>
      <c r="G40">
        <v>1977.6</v>
      </c>
      <c r="H40">
        <v>7</v>
      </c>
      <c r="I40" t="s">
        <v>129</v>
      </c>
    </row>
    <row r="41" spans="1:9" x14ac:dyDescent="0.2">
      <c r="A41">
        <v>2020</v>
      </c>
      <c r="B41" t="s">
        <v>13</v>
      </c>
      <c r="C41">
        <v>3</v>
      </c>
      <c r="D41">
        <v>11</v>
      </c>
      <c r="E41" s="1">
        <f t="shared" si="3"/>
        <v>0.5714285714285714</v>
      </c>
      <c r="F41">
        <v>1701.5</v>
      </c>
      <c r="G41">
        <v>1994.7</v>
      </c>
      <c r="H41">
        <v>8</v>
      </c>
      <c r="I41" t="s">
        <v>130</v>
      </c>
    </row>
    <row r="42" spans="1:9" x14ac:dyDescent="0.2">
      <c r="A42">
        <v>2019</v>
      </c>
      <c r="B42" t="s">
        <v>10</v>
      </c>
      <c r="C42">
        <v>13</v>
      </c>
      <c r="D42">
        <v>1</v>
      </c>
      <c r="E42" s="1">
        <f t="shared" ref="E42:E73" si="4">C42/(C42+D42)</f>
        <v>0.9285714285714286</v>
      </c>
      <c r="F42">
        <v>2105.1999999999998</v>
      </c>
      <c r="G42">
        <v>1718.4</v>
      </c>
      <c r="H42">
        <v>1</v>
      </c>
      <c r="I42" t="s">
        <v>115</v>
      </c>
    </row>
    <row r="43" spans="1:9" x14ac:dyDescent="0.2">
      <c r="A43">
        <v>2019</v>
      </c>
      <c r="B43" t="s">
        <v>9</v>
      </c>
      <c r="C43">
        <v>8</v>
      </c>
      <c r="D43">
        <v>6</v>
      </c>
      <c r="E43" s="1">
        <f t="shared" si="4"/>
        <v>0.5714285714285714</v>
      </c>
      <c r="F43">
        <v>1873.9</v>
      </c>
      <c r="G43">
        <v>1718.4</v>
      </c>
      <c r="H43">
        <v>2</v>
      </c>
      <c r="I43" t="s">
        <v>116</v>
      </c>
    </row>
    <row r="44" spans="1:9" x14ac:dyDescent="0.2">
      <c r="A44">
        <v>2019</v>
      </c>
      <c r="B44" t="s">
        <v>11</v>
      </c>
      <c r="C44">
        <v>7</v>
      </c>
      <c r="D44">
        <v>7</v>
      </c>
      <c r="E44" s="1">
        <f t="shared" si="4"/>
        <v>0.5</v>
      </c>
      <c r="F44">
        <v>1856.6</v>
      </c>
      <c r="G44">
        <v>1833</v>
      </c>
      <c r="H44">
        <v>3</v>
      </c>
      <c r="I44" t="s">
        <v>117</v>
      </c>
    </row>
    <row r="45" spans="1:9" x14ac:dyDescent="0.2">
      <c r="A45">
        <v>2019</v>
      </c>
      <c r="B45" t="s">
        <v>13</v>
      </c>
      <c r="C45">
        <v>7</v>
      </c>
      <c r="D45">
        <v>7</v>
      </c>
      <c r="E45" s="1">
        <f t="shared" si="4"/>
        <v>0.5</v>
      </c>
      <c r="F45">
        <v>1840.2</v>
      </c>
      <c r="G45">
        <v>1783</v>
      </c>
      <c r="H45">
        <v>4</v>
      </c>
      <c r="I45" t="s">
        <v>118</v>
      </c>
    </row>
    <row r="46" spans="1:9" x14ac:dyDescent="0.2">
      <c r="A46">
        <v>2019</v>
      </c>
      <c r="B46" t="s">
        <v>12</v>
      </c>
      <c r="C46">
        <v>6</v>
      </c>
      <c r="D46">
        <v>8</v>
      </c>
      <c r="E46" s="1">
        <f t="shared" si="4"/>
        <v>0.42857142857142855</v>
      </c>
      <c r="F46">
        <v>1797.5</v>
      </c>
      <c r="G46">
        <v>1816</v>
      </c>
      <c r="H46">
        <v>5</v>
      </c>
      <c r="I46" t="s">
        <v>119</v>
      </c>
    </row>
    <row r="47" spans="1:9" x14ac:dyDescent="0.2">
      <c r="A47">
        <v>2019</v>
      </c>
      <c r="B47" t="s">
        <v>7</v>
      </c>
      <c r="C47">
        <v>6</v>
      </c>
      <c r="D47">
        <v>8</v>
      </c>
      <c r="E47" s="1">
        <f t="shared" si="4"/>
        <v>0.42857142857142855</v>
      </c>
      <c r="F47">
        <v>1726.7</v>
      </c>
      <c r="G47">
        <v>1838.7</v>
      </c>
      <c r="H47">
        <v>6</v>
      </c>
      <c r="I47" t="s">
        <v>120</v>
      </c>
    </row>
    <row r="48" spans="1:9" x14ac:dyDescent="0.2">
      <c r="A48">
        <v>2019</v>
      </c>
      <c r="B48" t="s">
        <v>8</v>
      </c>
      <c r="C48">
        <v>5</v>
      </c>
      <c r="D48">
        <v>9</v>
      </c>
      <c r="E48" s="1">
        <f t="shared" si="4"/>
        <v>0.35714285714285715</v>
      </c>
      <c r="F48">
        <v>1727.2</v>
      </c>
      <c r="G48">
        <v>1829.9</v>
      </c>
      <c r="H48">
        <v>7</v>
      </c>
      <c r="I48" t="s">
        <v>121</v>
      </c>
    </row>
    <row r="49" spans="1:9" x14ac:dyDescent="0.2">
      <c r="A49">
        <v>2019</v>
      </c>
      <c r="B49" t="s">
        <v>4</v>
      </c>
      <c r="C49">
        <v>4</v>
      </c>
      <c r="D49">
        <v>10</v>
      </c>
      <c r="E49" s="1">
        <f t="shared" si="4"/>
        <v>0.2857142857142857</v>
      </c>
      <c r="F49">
        <v>1562</v>
      </c>
      <c r="G49">
        <v>1971.5</v>
      </c>
      <c r="H49">
        <v>8</v>
      </c>
      <c r="I49" t="s">
        <v>122</v>
      </c>
    </row>
    <row r="50" spans="1:9" x14ac:dyDescent="0.2">
      <c r="A50">
        <v>2018</v>
      </c>
      <c r="B50" t="s">
        <v>13</v>
      </c>
      <c r="C50">
        <v>8</v>
      </c>
      <c r="D50">
        <v>6</v>
      </c>
      <c r="E50" s="1">
        <f t="shared" si="4"/>
        <v>0.5714285714285714</v>
      </c>
      <c r="F50">
        <v>1936.9</v>
      </c>
      <c r="G50">
        <v>1977.5</v>
      </c>
      <c r="H50">
        <v>1</v>
      </c>
      <c r="I50" t="s">
        <v>102</v>
      </c>
    </row>
    <row r="51" spans="1:9" x14ac:dyDescent="0.2">
      <c r="A51">
        <v>2018</v>
      </c>
      <c r="B51" t="s">
        <v>12</v>
      </c>
      <c r="C51">
        <v>8</v>
      </c>
      <c r="D51">
        <v>6</v>
      </c>
      <c r="E51" s="1">
        <f t="shared" si="4"/>
        <v>0.5714285714285714</v>
      </c>
      <c r="F51">
        <v>1878.6</v>
      </c>
      <c r="G51">
        <v>1891.5</v>
      </c>
      <c r="H51">
        <v>2</v>
      </c>
      <c r="I51" t="s">
        <v>103</v>
      </c>
    </row>
    <row r="52" spans="1:9" x14ac:dyDescent="0.2">
      <c r="A52">
        <v>2018</v>
      </c>
      <c r="B52" t="s">
        <v>10</v>
      </c>
      <c r="C52">
        <v>11</v>
      </c>
      <c r="D52">
        <v>3</v>
      </c>
      <c r="E52" s="1">
        <f t="shared" si="4"/>
        <v>0.7857142857142857</v>
      </c>
      <c r="F52">
        <v>2136.3000000000002</v>
      </c>
      <c r="G52">
        <v>1859.5</v>
      </c>
      <c r="H52">
        <v>3</v>
      </c>
      <c r="I52" t="s">
        <v>104</v>
      </c>
    </row>
    <row r="53" spans="1:9" x14ac:dyDescent="0.2">
      <c r="A53">
        <v>2018</v>
      </c>
      <c r="B53" t="s">
        <v>7</v>
      </c>
      <c r="C53">
        <v>11</v>
      </c>
      <c r="D53">
        <v>3</v>
      </c>
      <c r="E53" s="1">
        <f t="shared" si="4"/>
        <v>0.7857142857142857</v>
      </c>
      <c r="F53">
        <v>2072.6</v>
      </c>
      <c r="G53">
        <v>1788.6</v>
      </c>
      <c r="H53">
        <v>4</v>
      </c>
      <c r="I53" t="s">
        <v>105</v>
      </c>
    </row>
    <row r="54" spans="1:9" x14ac:dyDescent="0.2">
      <c r="A54">
        <v>2018</v>
      </c>
      <c r="B54" t="s">
        <v>11</v>
      </c>
      <c r="C54">
        <v>5</v>
      </c>
      <c r="D54">
        <v>9</v>
      </c>
      <c r="E54" s="1">
        <f t="shared" si="4"/>
        <v>0.35714285714285715</v>
      </c>
      <c r="F54">
        <v>1820.7</v>
      </c>
      <c r="G54">
        <v>1924.8</v>
      </c>
      <c r="H54">
        <v>5</v>
      </c>
      <c r="I54" t="s">
        <v>108</v>
      </c>
    </row>
    <row r="55" spans="1:9" x14ac:dyDescent="0.2">
      <c r="A55">
        <v>2018</v>
      </c>
      <c r="B55" t="s">
        <v>8</v>
      </c>
      <c r="C55">
        <v>6</v>
      </c>
      <c r="D55">
        <v>8</v>
      </c>
      <c r="E55" s="1">
        <f t="shared" si="4"/>
        <v>0.42857142857142855</v>
      </c>
      <c r="F55">
        <v>1978.9</v>
      </c>
      <c r="G55">
        <v>2057.5</v>
      </c>
      <c r="H55">
        <v>6</v>
      </c>
      <c r="I55" t="s">
        <v>109</v>
      </c>
    </row>
    <row r="56" spans="1:9" x14ac:dyDescent="0.2">
      <c r="A56">
        <v>2018</v>
      </c>
      <c r="B56" t="s">
        <v>9</v>
      </c>
      <c r="C56">
        <v>2</v>
      </c>
      <c r="D56">
        <v>12</v>
      </c>
      <c r="E56" s="1">
        <f t="shared" si="4"/>
        <v>0.14285714285714285</v>
      </c>
      <c r="F56">
        <v>1802.7</v>
      </c>
      <c r="G56">
        <v>1888.2</v>
      </c>
      <c r="H56">
        <v>7</v>
      </c>
      <c r="I56" t="s">
        <v>106</v>
      </c>
    </row>
    <row r="57" spans="1:9" x14ac:dyDescent="0.2">
      <c r="A57">
        <v>2018</v>
      </c>
      <c r="B57" t="s">
        <v>4</v>
      </c>
      <c r="C57">
        <v>5</v>
      </c>
      <c r="D57">
        <v>9</v>
      </c>
      <c r="E57" s="1">
        <f t="shared" si="4"/>
        <v>0.35714285714285715</v>
      </c>
      <c r="F57">
        <v>1729.9</v>
      </c>
      <c r="G57">
        <v>1969</v>
      </c>
      <c r="H57">
        <v>8</v>
      </c>
      <c r="I57" t="s">
        <v>107</v>
      </c>
    </row>
    <row r="58" spans="1:9" x14ac:dyDescent="0.2">
      <c r="A58">
        <v>2017</v>
      </c>
      <c r="B58" t="s">
        <v>10</v>
      </c>
      <c r="C58">
        <v>9</v>
      </c>
      <c r="D58">
        <v>5</v>
      </c>
      <c r="E58" s="1">
        <f t="shared" si="4"/>
        <v>0.6428571428571429</v>
      </c>
      <c r="F58">
        <v>1669.3</v>
      </c>
      <c r="G58">
        <v>1610.1</v>
      </c>
      <c r="H58">
        <v>1</v>
      </c>
      <c r="I58" t="s">
        <v>64</v>
      </c>
    </row>
    <row r="59" spans="1:9" x14ac:dyDescent="0.2">
      <c r="A59">
        <v>2017</v>
      </c>
      <c r="B59" t="s">
        <v>7</v>
      </c>
      <c r="C59">
        <v>7</v>
      </c>
      <c r="D59">
        <v>7</v>
      </c>
      <c r="E59" s="1">
        <f t="shared" si="4"/>
        <v>0.5</v>
      </c>
      <c r="F59">
        <v>1607</v>
      </c>
      <c r="G59">
        <v>1710.1</v>
      </c>
      <c r="H59">
        <v>2</v>
      </c>
      <c r="I59" t="s">
        <v>63</v>
      </c>
    </row>
    <row r="60" spans="1:9" x14ac:dyDescent="0.2">
      <c r="A60">
        <v>2017</v>
      </c>
      <c r="B60" t="s">
        <v>9</v>
      </c>
      <c r="C60">
        <v>10</v>
      </c>
      <c r="D60">
        <v>4</v>
      </c>
      <c r="E60" s="1">
        <f t="shared" si="4"/>
        <v>0.7142857142857143</v>
      </c>
      <c r="F60">
        <v>1779</v>
      </c>
      <c r="G60">
        <v>1704.6</v>
      </c>
      <c r="H60">
        <v>3</v>
      </c>
      <c r="I60" t="s">
        <v>65</v>
      </c>
    </row>
    <row r="61" spans="1:9" x14ac:dyDescent="0.2">
      <c r="A61">
        <v>2017</v>
      </c>
      <c r="B61" t="s">
        <v>8</v>
      </c>
      <c r="C61">
        <v>9</v>
      </c>
      <c r="D61">
        <v>5</v>
      </c>
      <c r="E61" s="1">
        <f t="shared" si="4"/>
        <v>0.6428571428571429</v>
      </c>
      <c r="F61">
        <v>1894</v>
      </c>
      <c r="G61">
        <v>1708.2</v>
      </c>
      <c r="H61">
        <v>4</v>
      </c>
      <c r="I61" t="s">
        <v>66</v>
      </c>
    </row>
    <row r="62" spans="1:9" x14ac:dyDescent="0.2">
      <c r="A62">
        <v>2017</v>
      </c>
      <c r="B62" t="s">
        <v>12</v>
      </c>
      <c r="C62">
        <v>6</v>
      </c>
      <c r="D62">
        <v>8</v>
      </c>
      <c r="E62" s="1">
        <f t="shared" si="4"/>
        <v>0.42857142857142855</v>
      </c>
      <c r="F62">
        <v>1700.2</v>
      </c>
      <c r="G62">
        <v>1700.9</v>
      </c>
      <c r="H62">
        <v>5</v>
      </c>
      <c r="I62" t="s">
        <v>67</v>
      </c>
    </row>
    <row r="63" spans="1:9" x14ac:dyDescent="0.2">
      <c r="A63">
        <v>2017</v>
      </c>
      <c r="B63" t="s">
        <v>13</v>
      </c>
      <c r="C63">
        <v>6</v>
      </c>
      <c r="D63">
        <v>8</v>
      </c>
      <c r="E63" s="1">
        <f t="shared" si="4"/>
        <v>0.42857142857142855</v>
      </c>
      <c r="F63">
        <v>1813.3</v>
      </c>
      <c r="G63">
        <v>1707.7</v>
      </c>
      <c r="H63">
        <v>6</v>
      </c>
      <c r="I63" t="s">
        <v>68</v>
      </c>
    </row>
    <row r="64" spans="1:9" x14ac:dyDescent="0.2">
      <c r="A64">
        <v>2017</v>
      </c>
      <c r="B64" t="s">
        <v>11</v>
      </c>
      <c r="C64">
        <v>6</v>
      </c>
      <c r="D64">
        <v>8</v>
      </c>
      <c r="E64" s="1">
        <f t="shared" si="4"/>
        <v>0.42857142857142855</v>
      </c>
      <c r="F64">
        <v>1759.3</v>
      </c>
      <c r="G64">
        <v>1727.6</v>
      </c>
      <c r="H64">
        <v>7</v>
      </c>
      <c r="I64" t="s">
        <v>69</v>
      </c>
    </row>
    <row r="65" spans="1:10" x14ac:dyDescent="0.2">
      <c r="A65">
        <v>2017</v>
      </c>
      <c r="B65" t="s">
        <v>4</v>
      </c>
      <c r="C65">
        <v>3</v>
      </c>
      <c r="D65">
        <v>11</v>
      </c>
      <c r="E65" s="1">
        <f t="shared" si="4"/>
        <v>0.21428571428571427</v>
      </c>
      <c r="F65">
        <v>1408.3</v>
      </c>
      <c r="G65">
        <v>1761.2</v>
      </c>
      <c r="H65">
        <v>8</v>
      </c>
      <c r="I65" t="s">
        <v>70</v>
      </c>
    </row>
    <row r="66" spans="1:10" x14ac:dyDescent="0.2">
      <c r="A66">
        <v>2016</v>
      </c>
      <c r="B66" t="s">
        <v>4</v>
      </c>
      <c r="C66">
        <v>8</v>
      </c>
      <c r="D66">
        <v>6</v>
      </c>
      <c r="E66" s="1">
        <f t="shared" si="4"/>
        <v>0.5714285714285714</v>
      </c>
      <c r="F66">
        <v>1673</v>
      </c>
      <c r="G66">
        <v>1749.5</v>
      </c>
      <c r="H66">
        <v>1</v>
      </c>
      <c r="I66" t="s">
        <v>32</v>
      </c>
    </row>
    <row r="67" spans="1:10" x14ac:dyDescent="0.2">
      <c r="A67">
        <v>2016</v>
      </c>
      <c r="B67" t="s">
        <v>7</v>
      </c>
      <c r="C67">
        <v>8.5</v>
      </c>
      <c r="D67">
        <v>5.5</v>
      </c>
      <c r="E67" s="1">
        <f t="shared" si="4"/>
        <v>0.6071428571428571</v>
      </c>
      <c r="F67">
        <v>1744</v>
      </c>
      <c r="G67">
        <v>1692</v>
      </c>
      <c r="H67">
        <v>2</v>
      </c>
      <c r="I67" t="s">
        <v>33</v>
      </c>
      <c r="J67" t="s">
        <v>211</v>
      </c>
    </row>
    <row r="68" spans="1:10" x14ac:dyDescent="0.2">
      <c r="A68">
        <v>2016</v>
      </c>
      <c r="B68" t="s">
        <v>8</v>
      </c>
      <c r="C68">
        <v>11</v>
      </c>
      <c r="D68">
        <v>3</v>
      </c>
      <c r="E68" s="1">
        <f t="shared" si="4"/>
        <v>0.7857142857142857</v>
      </c>
      <c r="F68">
        <v>1958</v>
      </c>
      <c r="G68">
        <v>1754.5</v>
      </c>
      <c r="H68">
        <v>3</v>
      </c>
      <c r="I68" t="s">
        <v>34</v>
      </c>
    </row>
    <row r="69" spans="1:10" x14ac:dyDescent="0.2">
      <c r="A69">
        <v>2016</v>
      </c>
      <c r="B69" t="s">
        <v>9</v>
      </c>
      <c r="C69">
        <v>11</v>
      </c>
      <c r="D69">
        <v>3</v>
      </c>
      <c r="E69" s="1">
        <f t="shared" si="4"/>
        <v>0.7857142857142857</v>
      </c>
      <c r="F69">
        <v>2016.5</v>
      </c>
      <c r="G69">
        <v>1573.5</v>
      </c>
      <c r="H69">
        <v>4</v>
      </c>
      <c r="I69" t="s">
        <v>35</v>
      </c>
    </row>
    <row r="70" spans="1:10" x14ac:dyDescent="0.2">
      <c r="A70">
        <v>2016</v>
      </c>
      <c r="B70" t="s">
        <v>10</v>
      </c>
      <c r="C70">
        <v>4</v>
      </c>
      <c r="D70">
        <v>10</v>
      </c>
      <c r="E70" s="1">
        <f t="shared" si="4"/>
        <v>0.2857142857142857</v>
      </c>
      <c r="F70">
        <v>1597</v>
      </c>
      <c r="G70">
        <v>1758</v>
      </c>
      <c r="H70">
        <v>5</v>
      </c>
      <c r="I70" t="s">
        <v>36</v>
      </c>
    </row>
    <row r="71" spans="1:10" x14ac:dyDescent="0.2">
      <c r="A71">
        <v>2016</v>
      </c>
      <c r="B71" t="s">
        <v>11</v>
      </c>
      <c r="C71">
        <v>3.5</v>
      </c>
      <c r="D71">
        <v>10.5</v>
      </c>
      <c r="E71" s="1">
        <f t="shared" si="4"/>
        <v>0.25</v>
      </c>
      <c r="F71">
        <v>1654.5</v>
      </c>
      <c r="G71">
        <v>1842</v>
      </c>
      <c r="H71">
        <v>6</v>
      </c>
      <c r="I71" t="s">
        <v>37</v>
      </c>
      <c r="J71" t="s">
        <v>211</v>
      </c>
    </row>
    <row r="72" spans="1:10" x14ac:dyDescent="0.2">
      <c r="A72">
        <v>2016</v>
      </c>
      <c r="B72" t="s">
        <v>12</v>
      </c>
      <c r="C72">
        <v>5</v>
      </c>
      <c r="D72">
        <v>9</v>
      </c>
      <c r="E72" s="1">
        <f t="shared" si="4"/>
        <v>0.35714285714285715</v>
      </c>
      <c r="F72">
        <v>1626.5</v>
      </c>
      <c r="G72">
        <v>1755.5</v>
      </c>
      <c r="H72">
        <v>7</v>
      </c>
      <c r="I72" t="s">
        <v>38</v>
      </c>
    </row>
    <row r="73" spans="1:10" x14ac:dyDescent="0.2">
      <c r="A73">
        <v>2016</v>
      </c>
      <c r="B73" t="s">
        <v>13</v>
      </c>
      <c r="C73">
        <v>5</v>
      </c>
      <c r="D73">
        <v>9</v>
      </c>
      <c r="E73" s="1">
        <f t="shared" si="4"/>
        <v>0.35714285714285715</v>
      </c>
      <c r="F73">
        <v>1533</v>
      </c>
      <c r="G73">
        <v>1677.5</v>
      </c>
      <c r="H73">
        <v>8</v>
      </c>
      <c r="I73" t="s">
        <v>39</v>
      </c>
    </row>
    <row r="74" spans="1:10" x14ac:dyDescent="0.2">
      <c r="A74">
        <v>2015</v>
      </c>
      <c r="B74" t="s">
        <v>14</v>
      </c>
      <c r="C74">
        <v>7</v>
      </c>
      <c r="D74">
        <v>7</v>
      </c>
      <c r="E74" s="1">
        <f t="shared" ref="E74:E101" si="5">C74/(C74+D74)</f>
        <v>0.5</v>
      </c>
      <c r="F74">
        <v>1725</v>
      </c>
      <c r="G74">
        <v>1696.5</v>
      </c>
      <c r="H74">
        <v>1</v>
      </c>
      <c r="I74" t="s">
        <v>21</v>
      </c>
      <c r="J74" t="s">
        <v>20</v>
      </c>
    </row>
    <row r="75" spans="1:10" x14ac:dyDescent="0.2">
      <c r="A75">
        <v>2015</v>
      </c>
      <c r="B75" t="s">
        <v>7</v>
      </c>
      <c r="C75">
        <v>9</v>
      </c>
      <c r="D75">
        <v>5</v>
      </c>
      <c r="E75" s="1">
        <f t="shared" si="5"/>
        <v>0.6428571428571429</v>
      </c>
      <c r="F75">
        <v>1797</v>
      </c>
      <c r="G75">
        <v>1568.5</v>
      </c>
      <c r="H75">
        <v>2</v>
      </c>
      <c r="I75" t="s">
        <v>27</v>
      </c>
    </row>
    <row r="76" spans="1:10" x14ac:dyDescent="0.2">
      <c r="A76">
        <v>2015</v>
      </c>
      <c r="B76" t="s">
        <v>10</v>
      </c>
      <c r="C76">
        <v>10</v>
      </c>
      <c r="D76">
        <v>4</v>
      </c>
      <c r="E76" s="1">
        <f t="shared" si="5"/>
        <v>0.7142857142857143</v>
      </c>
      <c r="F76">
        <v>1855</v>
      </c>
      <c r="G76">
        <v>1727.5</v>
      </c>
      <c r="H76">
        <v>3</v>
      </c>
      <c r="I76" t="s">
        <v>25</v>
      </c>
    </row>
    <row r="77" spans="1:10" x14ac:dyDescent="0.2">
      <c r="A77">
        <v>2015</v>
      </c>
      <c r="B77" t="s">
        <v>8</v>
      </c>
      <c r="C77">
        <v>9</v>
      </c>
      <c r="D77">
        <v>5</v>
      </c>
      <c r="E77" s="1">
        <f t="shared" si="5"/>
        <v>0.6428571428571429</v>
      </c>
      <c r="F77">
        <v>1637</v>
      </c>
      <c r="G77">
        <v>1620</v>
      </c>
      <c r="H77">
        <v>4</v>
      </c>
      <c r="I77" t="s">
        <v>28</v>
      </c>
    </row>
    <row r="78" spans="1:10" x14ac:dyDescent="0.2">
      <c r="A78">
        <v>2015</v>
      </c>
      <c r="B78" t="s">
        <v>12</v>
      </c>
      <c r="C78">
        <v>6</v>
      </c>
      <c r="D78">
        <v>8</v>
      </c>
      <c r="E78" s="1">
        <f t="shared" si="5"/>
        <v>0.42857142857142855</v>
      </c>
      <c r="F78">
        <v>1683.5</v>
      </c>
      <c r="G78">
        <v>1673</v>
      </c>
      <c r="H78">
        <v>5</v>
      </c>
      <c r="I78" t="s">
        <v>30</v>
      </c>
    </row>
    <row r="79" spans="1:10" x14ac:dyDescent="0.2">
      <c r="A79">
        <v>2015</v>
      </c>
      <c r="B79" t="s">
        <v>13</v>
      </c>
      <c r="C79">
        <v>5</v>
      </c>
      <c r="D79">
        <v>9</v>
      </c>
      <c r="E79" s="1">
        <f t="shared" si="5"/>
        <v>0.35714285714285715</v>
      </c>
      <c r="F79">
        <v>1525.5</v>
      </c>
      <c r="G79">
        <v>1697</v>
      </c>
      <c r="H79">
        <v>6</v>
      </c>
      <c r="I79" t="s">
        <v>31</v>
      </c>
    </row>
    <row r="80" spans="1:10" x14ac:dyDescent="0.2">
      <c r="A80">
        <v>2015</v>
      </c>
      <c r="B80" t="s">
        <v>4</v>
      </c>
      <c r="C80">
        <v>6</v>
      </c>
      <c r="D80">
        <v>8</v>
      </c>
      <c r="E80" s="1">
        <f t="shared" si="5"/>
        <v>0.42857142857142855</v>
      </c>
      <c r="F80">
        <v>1666</v>
      </c>
      <c r="G80">
        <v>1706.5</v>
      </c>
      <c r="H80">
        <v>7</v>
      </c>
      <c r="I80" t="s">
        <v>29</v>
      </c>
    </row>
    <row r="81" spans="1:10" x14ac:dyDescent="0.2">
      <c r="A81">
        <v>2015</v>
      </c>
      <c r="B81" t="s">
        <v>9</v>
      </c>
      <c r="C81">
        <v>4</v>
      </c>
      <c r="D81">
        <v>10</v>
      </c>
      <c r="E81" s="1">
        <f t="shared" si="5"/>
        <v>0.2857142857142857</v>
      </c>
      <c r="F81">
        <v>1714.5</v>
      </c>
      <c r="G81">
        <v>1914.5</v>
      </c>
      <c r="H81">
        <v>8</v>
      </c>
      <c r="I81" t="s">
        <v>26</v>
      </c>
    </row>
    <row r="82" spans="1:10" x14ac:dyDescent="0.2">
      <c r="A82">
        <v>2014</v>
      </c>
      <c r="B82" t="s">
        <v>13</v>
      </c>
      <c r="C82">
        <v>8</v>
      </c>
      <c r="D82">
        <v>5</v>
      </c>
      <c r="E82" s="1">
        <f t="shared" si="5"/>
        <v>0.61538461538461542</v>
      </c>
      <c r="F82">
        <v>1434</v>
      </c>
      <c r="G82">
        <v>1297.5</v>
      </c>
      <c r="H82">
        <v>1</v>
      </c>
      <c r="I82" t="s">
        <v>46</v>
      </c>
    </row>
    <row r="83" spans="1:10" x14ac:dyDescent="0.2">
      <c r="A83">
        <v>2014</v>
      </c>
      <c r="B83" t="s">
        <v>14</v>
      </c>
      <c r="C83">
        <v>8</v>
      </c>
      <c r="D83">
        <v>5</v>
      </c>
      <c r="E83" s="1">
        <f t="shared" si="5"/>
        <v>0.61538461538461542</v>
      </c>
      <c r="F83">
        <v>1432.5</v>
      </c>
      <c r="G83">
        <v>1425.5</v>
      </c>
      <c r="H83">
        <v>2</v>
      </c>
      <c r="I83" t="s">
        <v>19</v>
      </c>
      <c r="J83" t="s">
        <v>56</v>
      </c>
    </row>
    <row r="84" spans="1:10" x14ac:dyDescent="0.2">
      <c r="A84">
        <v>2014</v>
      </c>
      <c r="B84" t="s">
        <v>4</v>
      </c>
      <c r="C84">
        <v>10</v>
      </c>
      <c r="D84">
        <v>3</v>
      </c>
      <c r="E84" s="1">
        <f t="shared" si="5"/>
        <v>0.76923076923076927</v>
      </c>
      <c r="F84">
        <v>1523.5</v>
      </c>
      <c r="G84">
        <v>1318.5</v>
      </c>
      <c r="H84">
        <v>3</v>
      </c>
      <c r="I84" t="s">
        <v>40</v>
      </c>
    </row>
    <row r="85" spans="1:10" x14ac:dyDescent="0.2">
      <c r="A85">
        <v>2014</v>
      </c>
      <c r="B85" t="s">
        <v>14</v>
      </c>
      <c r="C85">
        <v>9</v>
      </c>
      <c r="D85">
        <v>4</v>
      </c>
      <c r="E85" s="1">
        <f t="shared" si="5"/>
        <v>0.69230769230769229</v>
      </c>
      <c r="F85">
        <v>1371.5</v>
      </c>
      <c r="G85">
        <v>1189</v>
      </c>
      <c r="H85">
        <v>4</v>
      </c>
      <c r="I85" t="s">
        <v>22</v>
      </c>
      <c r="J85" t="s">
        <v>55</v>
      </c>
    </row>
    <row r="86" spans="1:10" x14ac:dyDescent="0.2">
      <c r="A86">
        <v>2014</v>
      </c>
      <c r="B86" t="s">
        <v>8</v>
      </c>
      <c r="C86">
        <v>7</v>
      </c>
      <c r="D86">
        <v>6</v>
      </c>
      <c r="E86" s="1">
        <f t="shared" si="5"/>
        <v>0.53846153846153844</v>
      </c>
      <c r="F86">
        <v>1524</v>
      </c>
      <c r="G86">
        <v>1293</v>
      </c>
      <c r="H86">
        <v>5</v>
      </c>
      <c r="I86" t="s">
        <v>42</v>
      </c>
    </row>
    <row r="87" spans="1:10" x14ac:dyDescent="0.2">
      <c r="A87">
        <v>2014</v>
      </c>
      <c r="B87" t="s">
        <v>9</v>
      </c>
      <c r="C87">
        <v>4</v>
      </c>
      <c r="D87">
        <v>9</v>
      </c>
      <c r="E87" s="1">
        <f t="shared" si="5"/>
        <v>0.30769230769230771</v>
      </c>
      <c r="F87">
        <v>1434</v>
      </c>
      <c r="G87">
        <v>1516</v>
      </c>
      <c r="H87">
        <v>6</v>
      </c>
      <c r="I87" t="s">
        <v>43</v>
      </c>
    </row>
    <row r="88" spans="1:10" x14ac:dyDescent="0.2">
      <c r="A88">
        <v>2014</v>
      </c>
      <c r="B88" t="s">
        <v>7</v>
      </c>
      <c r="C88">
        <v>7</v>
      </c>
      <c r="D88">
        <v>6</v>
      </c>
      <c r="E88" s="1">
        <f t="shared" si="5"/>
        <v>0.53846153846153844</v>
      </c>
      <c r="F88">
        <v>1418.5</v>
      </c>
      <c r="G88">
        <v>1318</v>
      </c>
      <c r="H88">
        <v>7</v>
      </c>
      <c r="I88" t="s">
        <v>41</v>
      </c>
    </row>
    <row r="89" spans="1:10" x14ac:dyDescent="0.2">
      <c r="A89">
        <v>2014</v>
      </c>
      <c r="B89" t="s">
        <v>12</v>
      </c>
      <c r="C89">
        <v>5</v>
      </c>
      <c r="D89">
        <v>8</v>
      </c>
      <c r="E89" s="1">
        <f t="shared" si="5"/>
        <v>0.38461538461538464</v>
      </c>
      <c r="F89">
        <v>1246</v>
      </c>
      <c r="G89">
        <v>1407.5</v>
      </c>
      <c r="H89">
        <v>8</v>
      </c>
      <c r="I89" t="s">
        <v>45</v>
      </c>
    </row>
    <row r="90" spans="1:10" x14ac:dyDescent="0.2">
      <c r="A90">
        <v>2014</v>
      </c>
      <c r="B90" t="s">
        <v>10</v>
      </c>
      <c r="C90">
        <v>3</v>
      </c>
      <c r="D90">
        <v>10</v>
      </c>
      <c r="E90" s="1">
        <f t="shared" si="5"/>
        <v>0.23076923076923078</v>
      </c>
      <c r="F90">
        <v>1066.5</v>
      </c>
      <c r="G90">
        <v>1357.5</v>
      </c>
      <c r="H90">
        <v>9</v>
      </c>
      <c r="I90" t="s">
        <v>44</v>
      </c>
    </row>
    <row r="91" spans="1:10" x14ac:dyDescent="0.2">
      <c r="A91">
        <v>2014</v>
      </c>
      <c r="B91" t="s">
        <v>14</v>
      </c>
      <c r="C91">
        <v>4</v>
      </c>
      <c r="D91">
        <v>9</v>
      </c>
      <c r="E91" s="1">
        <f t="shared" si="5"/>
        <v>0.30769230769230771</v>
      </c>
      <c r="F91">
        <v>1126</v>
      </c>
      <c r="G91">
        <v>1454</v>
      </c>
      <c r="H91">
        <v>10</v>
      </c>
      <c r="I91" t="s">
        <v>23</v>
      </c>
      <c r="J91" t="s">
        <v>57</v>
      </c>
    </row>
    <row r="92" spans="1:10" x14ac:dyDescent="0.2">
      <c r="A92">
        <v>2013</v>
      </c>
      <c r="B92" t="s">
        <v>8</v>
      </c>
      <c r="C92">
        <v>8</v>
      </c>
      <c r="D92">
        <v>5</v>
      </c>
      <c r="E92" s="1">
        <f t="shared" si="5"/>
        <v>0.61538461538461542</v>
      </c>
      <c r="F92">
        <v>1405.5</v>
      </c>
      <c r="G92">
        <v>1280</v>
      </c>
      <c r="H92">
        <v>1</v>
      </c>
      <c r="I92" t="s">
        <v>49</v>
      </c>
    </row>
    <row r="93" spans="1:10" x14ac:dyDescent="0.2">
      <c r="A93">
        <v>2013</v>
      </c>
      <c r="B93" t="s">
        <v>14</v>
      </c>
      <c r="C93">
        <v>8</v>
      </c>
      <c r="D93">
        <v>5</v>
      </c>
      <c r="E93" s="1">
        <f t="shared" si="5"/>
        <v>0.61538461538461542</v>
      </c>
      <c r="F93">
        <v>1516</v>
      </c>
      <c r="G93">
        <v>1414.5</v>
      </c>
      <c r="H93">
        <v>2</v>
      </c>
      <c r="I93" t="s">
        <v>54</v>
      </c>
      <c r="J93" t="s">
        <v>53</v>
      </c>
    </row>
    <row r="94" spans="1:10" x14ac:dyDescent="0.2">
      <c r="A94">
        <v>2013</v>
      </c>
      <c r="B94" t="s">
        <v>4</v>
      </c>
      <c r="C94">
        <v>9</v>
      </c>
      <c r="D94">
        <v>4</v>
      </c>
      <c r="E94" s="1">
        <f t="shared" si="5"/>
        <v>0.69230769230769229</v>
      </c>
      <c r="F94">
        <v>1413.5</v>
      </c>
      <c r="G94">
        <v>1263</v>
      </c>
      <c r="H94">
        <v>3</v>
      </c>
      <c r="I94" t="s">
        <v>47</v>
      </c>
    </row>
    <row r="95" spans="1:10" x14ac:dyDescent="0.2">
      <c r="A95">
        <v>2013</v>
      </c>
      <c r="B95" t="s">
        <v>14</v>
      </c>
      <c r="C95">
        <v>9</v>
      </c>
      <c r="D95">
        <v>4</v>
      </c>
      <c r="E95" s="1">
        <f t="shared" si="5"/>
        <v>0.69230769230769229</v>
      </c>
      <c r="F95">
        <v>1442</v>
      </c>
      <c r="G95">
        <v>1251.5</v>
      </c>
      <c r="H95">
        <v>4</v>
      </c>
      <c r="I95" t="s">
        <v>58</v>
      </c>
      <c r="J95" t="s">
        <v>55</v>
      </c>
    </row>
    <row r="96" spans="1:10" x14ac:dyDescent="0.2">
      <c r="A96">
        <v>2013</v>
      </c>
      <c r="B96" t="s">
        <v>14</v>
      </c>
      <c r="C96">
        <v>6</v>
      </c>
      <c r="D96">
        <v>7</v>
      </c>
      <c r="E96" s="1">
        <f t="shared" si="5"/>
        <v>0.46153846153846156</v>
      </c>
      <c r="F96">
        <v>1304.5</v>
      </c>
      <c r="G96">
        <v>1323.5</v>
      </c>
      <c r="H96">
        <v>5</v>
      </c>
      <c r="I96" t="s">
        <v>59</v>
      </c>
      <c r="J96" t="s">
        <v>60</v>
      </c>
    </row>
    <row r="97" spans="1:10" x14ac:dyDescent="0.2">
      <c r="A97">
        <v>2013</v>
      </c>
      <c r="B97" t="s">
        <v>7</v>
      </c>
      <c r="C97">
        <v>8</v>
      </c>
      <c r="D97">
        <v>5</v>
      </c>
      <c r="E97" s="1">
        <f t="shared" si="5"/>
        <v>0.61538461538461542</v>
      </c>
      <c r="F97">
        <v>1358.5</v>
      </c>
      <c r="G97">
        <v>1339</v>
      </c>
      <c r="H97">
        <v>6</v>
      </c>
      <c r="I97" t="s">
        <v>48</v>
      </c>
    </row>
    <row r="98" spans="1:10" x14ac:dyDescent="0.2">
      <c r="A98">
        <v>2013</v>
      </c>
      <c r="B98" t="s">
        <v>10</v>
      </c>
      <c r="C98">
        <v>7</v>
      </c>
      <c r="D98">
        <v>6</v>
      </c>
      <c r="E98" s="1">
        <f t="shared" si="5"/>
        <v>0.53846153846153844</v>
      </c>
      <c r="F98">
        <v>1280.5</v>
      </c>
      <c r="G98">
        <v>1218.5</v>
      </c>
      <c r="H98">
        <v>7</v>
      </c>
      <c r="I98" t="s">
        <v>50</v>
      </c>
    </row>
    <row r="99" spans="1:10" x14ac:dyDescent="0.2">
      <c r="A99">
        <v>2013</v>
      </c>
      <c r="B99" t="s">
        <v>13</v>
      </c>
      <c r="C99">
        <v>4</v>
      </c>
      <c r="D99">
        <v>9</v>
      </c>
      <c r="E99" s="1">
        <f t="shared" si="5"/>
        <v>0.30769230769230771</v>
      </c>
      <c r="F99">
        <v>1284.5</v>
      </c>
      <c r="G99">
        <v>1439.5</v>
      </c>
      <c r="H99">
        <v>8</v>
      </c>
      <c r="I99" t="s">
        <v>52</v>
      </c>
    </row>
    <row r="100" spans="1:10" x14ac:dyDescent="0.2">
      <c r="A100">
        <v>2013</v>
      </c>
      <c r="B100" t="s">
        <v>14</v>
      </c>
      <c r="C100">
        <v>2</v>
      </c>
      <c r="D100">
        <v>11</v>
      </c>
      <c r="E100" s="1">
        <f t="shared" si="5"/>
        <v>0.15384615384615385</v>
      </c>
      <c r="F100">
        <v>1156.5</v>
      </c>
      <c r="G100">
        <v>1464</v>
      </c>
      <c r="H100">
        <v>9</v>
      </c>
      <c r="I100" t="s">
        <v>61</v>
      </c>
      <c r="J100" t="s">
        <v>56</v>
      </c>
    </row>
    <row r="101" spans="1:10" x14ac:dyDescent="0.2">
      <c r="A101">
        <v>2013</v>
      </c>
      <c r="B101" t="s">
        <v>12</v>
      </c>
      <c r="C101">
        <v>4</v>
      </c>
      <c r="D101">
        <v>9</v>
      </c>
      <c r="E101" s="1">
        <f t="shared" si="5"/>
        <v>0.30769230769230771</v>
      </c>
      <c r="F101">
        <v>1291</v>
      </c>
      <c r="G101">
        <v>1459</v>
      </c>
      <c r="H101">
        <v>10</v>
      </c>
      <c r="I101" t="s">
        <v>51</v>
      </c>
    </row>
  </sheetData>
  <sortState xmlns:xlrd2="http://schemas.microsoft.com/office/spreadsheetml/2017/richdata2" ref="A18:J101">
    <sortCondition descending="1" ref="A18:A101"/>
    <sortCondition ref="H18:H101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9"/>
  <sheetViews>
    <sheetView showRuler="0" workbookViewId="0">
      <pane ySplit="1" topLeftCell="A2" activePane="bottomLeft" state="frozen"/>
      <selection pane="bottomLeft" activeCell="Q11" sqref="Q11:U19"/>
    </sheetView>
  </sheetViews>
  <sheetFormatPr baseColWidth="10" defaultColWidth="11" defaultRowHeight="16" x14ac:dyDescent="0.2"/>
  <cols>
    <col min="5" max="5" width="12.5" style="1" customWidth="1"/>
    <col min="6" max="7" width="13.33203125" bestFit="1" customWidth="1"/>
    <col min="8" max="8" width="5.5" customWidth="1"/>
    <col min="13" max="13" width="11" style="1"/>
    <col min="14" max="14" width="12.33203125" bestFit="1" customWidth="1"/>
    <col min="15" max="15" width="13.33203125" bestFit="1" customWidth="1"/>
    <col min="22" max="22" width="14.5" bestFit="1" customWidth="1"/>
  </cols>
  <sheetData>
    <row r="1" spans="1:22" x14ac:dyDescent="0.2">
      <c r="A1" s="25" t="s">
        <v>220</v>
      </c>
      <c r="B1" s="2" t="s">
        <v>0</v>
      </c>
      <c r="C1" s="2" t="s">
        <v>1</v>
      </c>
      <c r="D1" s="2" t="s">
        <v>2</v>
      </c>
      <c r="E1" s="3" t="s">
        <v>3</v>
      </c>
      <c r="F1" s="2" t="s">
        <v>5</v>
      </c>
      <c r="G1" s="2" t="s">
        <v>6</v>
      </c>
      <c r="I1" s="25" t="s">
        <v>221</v>
      </c>
      <c r="J1" s="2" t="s">
        <v>0</v>
      </c>
      <c r="K1" s="2" t="s">
        <v>1</v>
      </c>
      <c r="L1" s="2" t="s">
        <v>2</v>
      </c>
      <c r="M1" s="3" t="s">
        <v>3</v>
      </c>
      <c r="N1" s="2" t="s">
        <v>5</v>
      </c>
      <c r="O1" s="2" t="s">
        <v>6</v>
      </c>
      <c r="Q1" t="s">
        <v>0</v>
      </c>
      <c r="R1" t="s">
        <v>131</v>
      </c>
      <c r="S1" t="s">
        <v>1</v>
      </c>
      <c r="T1" t="s">
        <v>2</v>
      </c>
      <c r="U1" t="s">
        <v>3</v>
      </c>
    </row>
    <row r="2" spans="1:22" x14ac:dyDescent="0.2">
      <c r="A2" s="25"/>
      <c r="B2" s="17" t="s">
        <v>11</v>
      </c>
      <c r="C2">
        <v>59.5</v>
      </c>
      <c r="D2">
        <v>66.5</v>
      </c>
      <c r="E2" s="1">
        <v>0.47222222222222221</v>
      </c>
      <c r="F2">
        <v>16306.5</v>
      </c>
      <c r="G2">
        <v>16384.5</v>
      </c>
      <c r="I2" s="25"/>
      <c r="J2" s="23" t="s">
        <v>11</v>
      </c>
      <c r="K2">
        <v>59.5</v>
      </c>
      <c r="L2">
        <v>66.5</v>
      </c>
      <c r="M2" s="1">
        <v>0.47222222222222221</v>
      </c>
      <c r="N2">
        <v>16306.5</v>
      </c>
      <c r="O2">
        <v>16384.5</v>
      </c>
      <c r="Q2" s="19" t="s">
        <v>7</v>
      </c>
      <c r="R2">
        <v>126</v>
      </c>
      <c r="S2">
        <v>74</v>
      </c>
      <c r="T2">
        <v>52</v>
      </c>
      <c r="U2" s="1">
        <v>0.58730158730158732</v>
      </c>
      <c r="V2" s="20"/>
    </row>
    <row r="3" spans="1:22" x14ac:dyDescent="0.2">
      <c r="A3" s="25"/>
      <c r="B3" s="17" t="s">
        <v>9</v>
      </c>
      <c r="C3">
        <v>79.5</v>
      </c>
      <c r="D3">
        <v>73.5</v>
      </c>
      <c r="E3" s="1">
        <v>0.51960784313725494</v>
      </c>
      <c r="F3">
        <v>20372.800000000003</v>
      </c>
      <c r="G3">
        <v>19461.900000000001</v>
      </c>
      <c r="I3" s="25"/>
      <c r="J3" s="23" t="s">
        <v>9</v>
      </c>
      <c r="K3">
        <v>71.5</v>
      </c>
      <c r="L3">
        <v>54.5</v>
      </c>
      <c r="M3" s="1">
        <v>0.56746031746031744</v>
      </c>
      <c r="N3">
        <v>17224.300000000003</v>
      </c>
      <c r="O3">
        <v>16031.400000000001</v>
      </c>
      <c r="Q3" s="19" t="s">
        <v>9</v>
      </c>
      <c r="R3">
        <v>126</v>
      </c>
      <c r="S3">
        <v>71.5</v>
      </c>
      <c r="T3">
        <v>54.5</v>
      </c>
      <c r="U3" s="1">
        <v>0.56746031746031744</v>
      </c>
      <c r="V3" s="21"/>
    </row>
    <row r="4" spans="1:22" x14ac:dyDescent="0.2">
      <c r="A4" s="25"/>
      <c r="B4" s="17" t="s">
        <v>7</v>
      </c>
      <c r="C4">
        <v>98</v>
      </c>
      <c r="D4">
        <v>68</v>
      </c>
      <c r="E4" s="1">
        <v>0.59036144578313254</v>
      </c>
      <c r="F4">
        <v>20919.600000000002</v>
      </c>
      <c r="G4">
        <v>20183.5</v>
      </c>
      <c r="I4" s="25"/>
      <c r="J4" s="23" t="s">
        <v>7</v>
      </c>
      <c r="K4">
        <v>74</v>
      </c>
      <c r="L4">
        <v>52</v>
      </c>
      <c r="M4" s="1">
        <v>0.58730158730158732</v>
      </c>
      <c r="N4">
        <v>16345.600000000002</v>
      </c>
      <c r="O4">
        <v>15958.000000000002</v>
      </c>
      <c r="Q4" s="19" t="s">
        <v>10</v>
      </c>
      <c r="R4">
        <v>126</v>
      </c>
      <c r="S4">
        <v>71</v>
      </c>
      <c r="T4">
        <v>55</v>
      </c>
      <c r="U4" s="1">
        <v>0.56349206349206349</v>
      </c>
      <c r="V4" s="21"/>
    </row>
    <row r="5" spans="1:22" x14ac:dyDescent="0.2">
      <c r="A5" s="25"/>
      <c r="B5" s="17" t="s">
        <v>13</v>
      </c>
      <c r="C5">
        <v>74</v>
      </c>
      <c r="D5">
        <v>92</v>
      </c>
      <c r="E5" s="1">
        <v>0.44578313253012047</v>
      </c>
      <c r="F5">
        <v>20335.5</v>
      </c>
      <c r="G5">
        <v>20673.400000000001</v>
      </c>
      <c r="I5" s="25"/>
      <c r="J5" s="23" t="s">
        <v>13</v>
      </c>
      <c r="K5">
        <v>57</v>
      </c>
      <c r="L5">
        <v>69</v>
      </c>
      <c r="M5" s="1">
        <v>0.45238095238095238</v>
      </c>
      <c r="N5">
        <v>16091.5</v>
      </c>
      <c r="O5">
        <v>16239.400000000001</v>
      </c>
      <c r="Q5" s="19" t="s">
        <v>12</v>
      </c>
      <c r="R5">
        <v>126</v>
      </c>
      <c r="S5">
        <v>63</v>
      </c>
      <c r="T5">
        <v>63</v>
      </c>
      <c r="U5" s="1">
        <v>0.5</v>
      </c>
      <c r="V5" s="21"/>
    </row>
    <row r="6" spans="1:22" x14ac:dyDescent="0.2">
      <c r="A6" s="25"/>
      <c r="B6" s="17" t="s">
        <v>4</v>
      </c>
      <c r="C6">
        <v>70</v>
      </c>
      <c r="D6">
        <v>96</v>
      </c>
      <c r="E6" s="1">
        <v>0.42168674698795183</v>
      </c>
      <c r="F6">
        <v>19509.8</v>
      </c>
      <c r="G6">
        <v>21251.599999999999</v>
      </c>
      <c r="I6" s="25"/>
      <c r="J6" s="23" t="s">
        <v>4</v>
      </c>
      <c r="K6">
        <v>45</v>
      </c>
      <c r="L6">
        <v>81</v>
      </c>
      <c r="M6" s="1">
        <v>0.35714285714285715</v>
      </c>
      <c r="N6">
        <v>14906.8</v>
      </c>
      <c r="O6">
        <v>16963.599999999999</v>
      </c>
      <c r="Q6" s="19" t="s">
        <v>8</v>
      </c>
      <c r="R6">
        <v>126</v>
      </c>
      <c r="S6">
        <v>63</v>
      </c>
      <c r="T6">
        <v>63</v>
      </c>
      <c r="U6" s="1">
        <v>0.5</v>
      </c>
      <c r="V6" s="20"/>
    </row>
    <row r="7" spans="1:22" x14ac:dyDescent="0.2">
      <c r="A7" s="25"/>
      <c r="B7" s="17" t="s">
        <v>8</v>
      </c>
      <c r="C7">
        <v>87</v>
      </c>
      <c r="D7">
        <v>79</v>
      </c>
      <c r="E7" s="1">
        <v>0.52409638554216864</v>
      </c>
      <c r="F7">
        <v>21021.8</v>
      </c>
      <c r="G7">
        <v>20613.099999999999</v>
      </c>
      <c r="I7" s="25"/>
      <c r="J7" s="23" t="s">
        <v>8</v>
      </c>
      <c r="K7">
        <v>63</v>
      </c>
      <c r="L7">
        <v>63</v>
      </c>
      <c r="M7" s="1">
        <v>0.5</v>
      </c>
      <c r="N7">
        <v>16455.3</v>
      </c>
      <c r="O7">
        <v>16420.099999999999</v>
      </c>
      <c r="Q7" s="19" t="s">
        <v>11</v>
      </c>
      <c r="R7">
        <v>126</v>
      </c>
      <c r="S7">
        <v>59.5</v>
      </c>
      <c r="T7">
        <v>66.5</v>
      </c>
      <c r="U7" s="1">
        <v>0.47222222222222221</v>
      </c>
      <c r="V7" s="22"/>
    </row>
    <row r="8" spans="1:22" x14ac:dyDescent="0.2">
      <c r="A8" s="25"/>
      <c r="B8" s="17" t="s">
        <v>12</v>
      </c>
      <c r="C8">
        <v>78</v>
      </c>
      <c r="D8">
        <v>88</v>
      </c>
      <c r="E8" s="1">
        <v>0.46987951807228917</v>
      </c>
      <c r="F8">
        <v>20445.800000000003</v>
      </c>
      <c r="G8">
        <v>20715</v>
      </c>
      <c r="I8" s="25"/>
      <c r="J8" s="23" t="s">
        <v>12</v>
      </c>
      <c r="K8">
        <v>63</v>
      </c>
      <c r="L8">
        <v>63</v>
      </c>
      <c r="M8" s="1">
        <v>0.5</v>
      </c>
      <c r="N8">
        <v>16225.300000000001</v>
      </c>
      <c r="O8">
        <v>16175.5</v>
      </c>
      <c r="Q8" s="19" t="s">
        <v>13</v>
      </c>
      <c r="R8">
        <v>126</v>
      </c>
      <c r="S8">
        <v>57</v>
      </c>
      <c r="T8">
        <v>69</v>
      </c>
      <c r="U8" s="1">
        <v>0.45238095238095238</v>
      </c>
      <c r="V8" s="20"/>
    </row>
    <row r="9" spans="1:22" x14ac:dyDescent="0.2">
      <c r="A9" s="25"/>
      <c r="B9" s="17" t="s">
        <v>10</v>
      </c>
      <c r="C9">
        <v>91</v>
      </c>
      <c r="D9">
        <v>75</v>
      </c>
      <c r="E9" s="1">
        <v>0.54819277108433739</v>
      </c>
      <c r="F9">
        <v>20804.399999999998</v>
      </c>
      <c r="G9">
        <v>20449.400000000001</v>
      </c>
      <c r="I9" s="25"/>
      <c r="J9" s="23" t="s">
        <v>10</v>
      </c>
      <c r="K9">
        <v>71</v>
      </c>
      <c r="L9">
        <v>55</v>
      </c>
      <c r="M9" s="1">
        <v>0.56349206349206349</v>
      </c>
      <c r="N9">
        <v>16602.399999999998</v>
      </c>
      <c r="O9">
        <v>16145.9</v>
      </c>
      <c r="Q9" s="19" t="s">
        <v>4</v>
      </c>
      <c r="R9">
        <v>126</v>
      </c>
      <c r="S9">
        <v>45</v>
      </c>
      <c r="T9">
        <v>81</v>
      </c>
      <c r="U9" s="1">
        <v>0.35714285714285715</v>
      </c>
      <c r="V9" s="20"/>
    </row>
    <row r="10" spans="1:22" x14ac:dyDescent="0.2">
      <c r="A10" s="25"/>
      <c r="I10" s="25"/>
    </row>
    <row r="11" spans="1:22" x14ac:dyDescent="0.2">
      <c r="A11" s="25"/>
      <c r="B11" s="26" t="s">
        <v>1</v>
      </c>
      <c r="C11" s="26"/>
      <c r="D11" s="26"/>
      <c r="E11" s="26"/>
      <c r="F11" s="26"/>
      <c r="G11" s="26"/>
      <c r="H11" s="5"/>
      <c r="I11" s="25"/>
      <c r="J11" s="26" t="s">
        <v>1</v>
      </c>
      <c r="K11" s="26"/>
      <c r="L11" s="26"/>
      <c r="M11" s="26"/>
      <c r="N11" s="26"/>
      <c r="O11" s="26"/>
      <c r="Q11" s="2" t="s">
        <v>0</v>
      </c>
      <c r="R11" s="2" t="s">
        <v>131</v>
      </c>
      <c r="S11" s="2" t="s">
        <v>1</v>
      </c>
      <c r="T11" s="2" t="s">
        <v>2</v>
      </c>
      <c r="U11" s="3" t="s">
        <v>3</v>
      </c>
    </row>
    <row r="12" spans="1:22" x14ac:dyDescent="0.2">
      <c r="A12" s="25"/>
      <c r="B12" s="27" t="s">
        <v>7</v>
      </c>
      <c r="C12" s="17">
        <v>98</v>
      </c>
      <c r="D12" s="27">
        <v>68</v>
      </c>
      <c r="E12" s="28">
        <v>0.59036144578313254</v>
      </c>
      <c r="F12" s="27">
        <v>20919.600000000002</v>
      </c>
      <c r="G12" s="27">
        <v>20183.5</v>
      </c>
      <c r="I12" s="25"/>
      <c r="J12" s="27" t="s">
        <v>7</v>
      </c>
      <c r="K12" s="23">
        <v>74</v>
      </c>
      <c r="L12" s="27">
        <v>52</v>
      </c>
      <c r="M12" s="28">
        <v>0.58730158730158732</v>
      </c>
      <c r="N12" s="27">
        <v>16345.600000000002</v>
      </c>
      <c r="O12" s="27">
        <v>15958.000000000002</v>
      </c>
      <c r="Q12" s="19" t="s">
        <v>7</v>
      </c>
      <c r="R12">
        <v>166</v>
      </c>
      <c r="S12">
        <v>98</v>
      </c>
      <c r="T12">
        <v>68</v>
      </c>
      <c r="U12" s="1">
        <v>0.59036144578313254</v>
      </c>
    </row>
    <row r="13" spans="1:22" x14ac:dyDescent="0.2">
      <c r="A13" s="25"/>
      <c r="B13" s="27" t="s">
        <v>10</v>
      </c>
      <c r="C13" s="17">
        <v>91</v>
      </c>
      <c r="D13" s="27">
        <v>75</v>
      </c>
      <c r="E13" s="28">
        <v>0.54819277108433739</v>
      </c>
      <c r="F13" s="27">
        <v>20804.399999999998</v>
      </c>
      <c r="G13" s="27">
        <v>20449.400000000001</v>
      </c>
      <c r="I13" s="25"/>
      <c r="J13" s="27" t="s">
        <v>9</v>
      </c>
      <c r="K13" s="23">
        <v>71.5</v>
      </c>
      <c r="L13" s="27">
        <v>54.5</v>
      </c>
      <c r="M13" s="28">
        <v>0.56746031746031744</v>
      </c>
      <c r="N13" s="27">
        <v>17224.300000000003</v>
      </c>
      <c r="O13" s="27">
        <v>16031.400000000001</v>
      </c>
      <c r="Q13" s="19" t="s">
        <v>10</v>
      </c>
      <c r="R13">
        <v>166</v>
      </c>
      <c r="S13">
        <v>91</v>
      </c>
      <c r="T13">
        <v>75</v>
      </c>
      <c r="U13" s="1">
        <v>0.54819277108433739</v>
      </c>
    </row>
    <row r="14" spans="1:22" x14ac:dyDescent="0.2">
      <c r="A14" s="25"/>
      <c r="B14" s="27" t="s">
        <v>8</v>
      </c>
      <c r="C14" s="17">
        <v>87</v>
      </c>
      <c r="D14" s="27">
        <v>79</v>
      </c>
      <c r="E14" s="28">
        <v>0.52409638554216864</v>
      </c>
      <c r="F14" s="27">
        <v>21021.8</v>
      </c>
      <c r="G14" s="27">
        <v>20613.099999999999</v>
      </c>
      <c r="I14" s="25"/>
      <c r="J14" s="27" t="s">
        <v>10</v>
      </c>
      <c r="K14" s="23">
        <v>71</v>
      </c>
      <c r="L14" s="27">
        <v>55</v>
      </c>
      <c r="M14" s="28">
        <v>0.56349206349206349</v>
      </c>
      <c r="N14" s="27">
        <v>16602.399999999998</v>
      </c>
      <c r="O14" s="27">
        <v>16145.9</v>
      </c>
      <c r="Q14" s="19" t="s">
        <v>8</v>
      </c>
      <c r="R14">
        <v>166</v>
      </c>
      <c r="S14">
        <v>87</v>
      </c>
      <c r="T14">
        <v>79</v>
      </c>
      <c r="U14" s="1">
        <v>0.52409638554216864</v>
      </c>
    </row>
    <row r="15" spans="1:22" x14ac:dyDescent="0.2">
      <c r="A15" s="25"/>
      <c r="B15" s="27" t="s">
        <v>9</v>
      </c>
      <c r="C15" s="17">
        <v>79.5</v>
      </c>
      <c r="D15" s="27">
        <v>73.5</v>
      </c>
      <c r="E15" s="28">
        <v>0.51960784313725494</v>
      </c>
      <c r="F15" s="27">
        <v>20372.800000000003</v>
      </c>
      <c r="G15" s="27">
        <v>19461.900000000001</v>
      </c>
      <c r="I15" s="25"/>
      <c r="J15" s="27" t="s">
        <v>8</v>
      </c>
      <c r="K15" s="23">
        <v>63</v>
      </c>
      <c r="L15" s="27">
        <v>63</v>
      </c>
      <c r="M15" s="28">
        <v>0.5</v>
      </c>
      <c r="N15" s="27">
        <v>16455.3</v>
      </c>
      <c r="O15" s="27">
        <v>16420.099999999999</v>
      </c>
      <c r="Q15" s="19" t="s">
        <v>9</v>
      </c>
      <c r="R15">
        <v>153</v>
      </c>
      <c r="S15">
        <v>79.5</v>
      </c>
      <c r="T15">
        <v>73.5</v>
      </c>
      <c r="U15" s="1">
        <v>0.51960784313725494</v>
      </c>
    </row>
    <row r="16" spans="1:22" x14ac:dyDescent="0.2">
      <c r="A16" s="25"/>
      <c r="B16" s="27" t="s">
        <v>12</v>
      </c>
      <c r="C16" s="17">
        <v>78</v>
      </c>
      <c r="D16" s="27">
        <v>88</v>
      </c>
      <c r="E16" s="28">
        <v>0.46987951807228917</v>
      </c>
      <c r="F16" s="27">
        <v>20445.800000000003</v>
      </c>
      <c r="G16" s="27">
        <v>20715</v>
      </c>
      <c r="I16" s="25"/>
      <c r="J16" s="27" t="s">
        <v>12</v>
      </c>
      <c r="K16" s="23">
        <v>63</v>
      </c>
      <c r="L16" s="27">
        <v>63</v>
      </c>
      <c r="M16" s="28">
        <v>0.5</v>
      </c>
      <c r="N16" s="27">
        <v>16225.300000000001</v>
      </c>
      <c r="O16" s="27">
        <v>16175.5</v>
      </c>
      <c r="Q16" s="19" t="s">
        <v>11</v>
      </c>
      <c r="R16">
        <v>126</v>
      </c>
      <c r="S16">
        <v>59.5</v>
      </c>
      <c r="T16">
        <v>66.5</v>
      </c>
      <c r="U16" s="1">
        <v>0.47222222222222221</v>
      </c>
    </row>
    <row r="17" spans="1:21" x14ac:dyDescent="0.2">
      <c r="A17" s="25"/>
      <c r="B17" s="27" t="s">
        <v>13</v>
      </c>
      <c r="C17" s="17">
        <v>74</v>
      </c>
      <c r="D17" s="27">
        <v>92</v>
      </c>
      <c r="E17" s="28">
        <v>0.44578313253012047</v>
      </c>
      <c r="F17" s="27">
        <v>20335.5</v>
      </c>
      <c r="G17" s="27">
        <v>20673.400000000001</v>
      </c>
      <c r="I17" s="25"/>
      <c r="J17" s="27" t="s">
        <v>11</v>
      </c>
      <c r="K17" s="23">
        <v>59.5</v>
      </c>
      <c r="L17" s="27">
        <v>66.5</v>
      </c>
      <c r="M17" s="28">
        <v>0.47222222222222221</v>
      </c>
      <c r="N17" s="27">
        <v>16306.5</v>
      </c>
      <c r="O17" s="27">
        <v>16384.5</v>
      </c>
      <c r="Q17" s="19" t="s">
        <v>12</v>
      </c>
      <c r="R17">
        <v>166</v>
      </c>
      <c r="S17">
        <v>78</v>
      </c>
      <c r="T17">
        <v>88</v>
      </c>
      <c r="U17" s="1">
        <v>0.46987951807228917</v>
      </c>
    </row>
    <row r="18" spans="1:21" x14ac:dyDescent="0.2">
      <c r="A18" s="25"/>
      <c r="B18" s="27" t="s">
        <v>4</v>
      </c>
      <c r="C18" s="17">
        <v>70</v>
      </c>
      <c r="D18" s="27">
        <v>96</v>
      </c>
      <c r="E18" s="28">
        <v>0.42168674698795183</v>
      </c>
      <c r="F18" s="27">
        <v>19509.8</v>
      </c>
      <c r="G18" s="27">
        <v>21251.599999999999</v>
      </c>
      <c r="I18" s="25"/>
      <c r="J18" s="27" t="s">
        <v>13</v>
      </c>
      <c r="K18" s="23">
        <v>57</v>
      </c>
      <c r="L18" s="27">
        <v>69</v>
      </c>
      <c r="M18" s="28">
        <v>0.45238095238095238</v>
      </c>
      <c r="N18" s="27">
        <v>16091.5</v>
      </c>
      <c r="O18" s="27">
        <v>16239.400000000001</v>
      </c>
      <c r="Q18" s="19" t="s">
        <v>13</v>
      </c>
      <c r="R18">
        <v>166</v>
      </c>
      <c r="S18">
        <v>74</v>
      </c>
      <c r="T18">
        <v>92</v>
      </c>
      <c r="U18" s="1">
        <v>0.44578313253012047</v>
      </c>
    </row>
    <row r="19" spans="1:21" x14ac:dyDescent="0.2">
      <c r="A19" s="25"/>
      <c r="B19" s="27" t="s">
        <v>11</v>
      </c>
      <c r="C19" s="17">
        <v>59.5</v>
      </c>
      <c r="D19" s="27">
        <v>66.5</v>
      </c>
      <c r="E19" s="28">
        <v>0.47222222222222221</v>
      </c>
      <c r="F19" s="27">
        <v>16306.5</v>
      </c>
      <c r="G19" s="27">
        <v>16384.5</v>
      </c>
      <c r="I19" s="25"/>
      <c r="J19" s="27" t="s">
        <v>4</v>
      </c>
      <c r="K19" s="23">
        <v>45</v>
      </c>
      <c r="L19" s="27">
        <v>81</v>
      </c>
      <c r="M19" s="28">
        <v>0.35714285714285715</v>
      </c>
      <c r="N19" s="27">
        <v>14906.8</v>
      </c>
      <c r="O19" s="27">
        <v>16963.599999999999</v>
      </c>
      <c r="Q19" s="19" t="s">
        <v>4</v>
      </c>
      <c r="R19">
        <v>166</v>
      </c>
      <c r="S19">
        <v>70</v>
      </c>
      <c r="T19">
        <v>96</v>
      </c>
      <c r="U19" s="1">
        <v>0.42168674698795183</v>
      </c>
    </row>
    <row r="20" spans="1:21" x14ac:dyDescent="0.2">
      <c r="A20" s="25"/>
      <c r="B20" s="27"/>
      <c r="C20" s="27"/>
      <c r="D20" s="27"/>
      <c r="E20" s="28"/>
      <c r="F20" s="27"/>
      <c r="G20" s="27"/>
      <c r="I20" s="25"/>
      <c r="J20" s="27"/>
      <c r="K20" s="27"/>
      <c r="L20" s="27"/>
      <c r="M20" s="28"/>
      <c r="N20" s="27"/>
      <c r="O20" s="27"/>
    </row>
    <row r="21" spans="1:21" x14ac:dyDescent="0.2">
      <c r="A21" s="25"/>
      <c r="B21" s="29" t="s">
        <v>2</v>
      </c>
      <c r="C21" s="29"/>
      <c r="D21" s="29"/>
      <c r="E21" s="29"/>
      <c r="F21" s="29"/>
      <c r="G21" s="29"/>
      <c r="H21" s="5"/>
      <c r="I21" s="25"/>
      <c r="J21" s="29" t="s">
        <v>2</v>
      </c>
      <c r="K21" s="29"/>
      <c r="L21" s="29"/>
      <c r="M21" s="29"/>
      <c r="N21" s="29"/>
      <c r="O21" s="29"/>
    </row>
    <row r="22" spans="1:21" x14ac:dyDescent="0.2">
      <c r="A22" s="25"/>
      <c r="B22" s="27" t="s">
        <v>4</v>
      </c>
      <c r="C22" s="27">
        <v>70</v>
      </c>
      <c r="D22" s="17">
        <v>96</v>
      </c>
      <c r="E22" s="28">
        <v>0.42168674698795183</v>
      </c>
      <c r="F22" s="27">
        <v>19509.8</v>
      </c>
      <c r="G22" s="27">
        <v>21251.599999999999</v>
      </c>
      <c r="I22" s="25"/>
      <c r="J22" s="27" t="s">
        <v>4</v>
      </c>
      <c r="K22" s="27">
        <v>45</v>
      </c>
      <c r="L22" s="23">
        <v>81</v>
      </c>
      <c r="M22" s="28">
        <v>0.35714285714285715</v>
      </c>
      <c r="N22" s="27">
        <v>14906.8</v>
      </c>
      <c r="O22" s="27">
        <v>16963.599999999999</v>
      </c>
    </row>
    <row r="23" spans="1:21" x14ac:dyDescent="0.2">
      <c r="A23" s="25"/>
      <c r="B23" s="27" t="s">
        <v>13</v>
      </c>
      <c r="C23" s="27">
        <v>74</v>
      </c>
      <c r="D23" s="17">
        <v>92</v>
      </c>
      <c r="E23" s="28">
        <v>0.44578313253012047</v>
      </c>
      <c r="F23" s="27">
        <v>20335.5</v>
      </c>
      <c r="G23" s="27">
        <v>20673.400000000001</v>
      </c>
      <c r="I23" s="25"/>
      <c r="J23" s="27" t="s">
        <v>13</v>
      </c>
      <c r="K23" s="27">
        <v>57</v>
      </c>
      <c r="L23" s="23">
        <v>69</v>
      </c>
      <c r="M23" s="28">
        <v>0.45238095238095238</v>
      </c>
      <c r="N23" s="27">
        <v>16091.5</v>
      </c>
      <c r="O23" s="27">
        <v>16239.400000000001</v>
      </c>
    </row>
    <row r="24" spans="1:21" x14ac:dyDescent="0.2">
      <c r="A24" s="25"/>
      <c r="B24" s="27" t="s">
        <v>12</v>
      </c>
      <c r="C24" s="27">
        <v>78</v>
      </c>
      <c r="D24" s="17">
        <v>88</v>
      </c>
      <c r="E24" s="28">
        <v>0.46987951807228917</v>
      </c>
      <c r="F24" s="27">
        <v>20445.800000000003</v>
      </c>
      <c r="G24" s="27">
        <v>20715</v>
      </c>
      <c r="I24" s="25"/>
      <c r="J24" s="27" t="s">
        <v>11</v>
      </c>
      <c r="K24" s="27">
        <v>59.5</v>
      </c>
      <c r="L24" s="23">
        <v>66.5</v>
      </c>
      <c r="M24" s="28">
        <v>0.47222222222222221</v>
      </c>
      <c r="N24" s="27">
        <v>16306.5</v>
      </c>
      <c r="O24" s="27">
        <v>16384.5</v>
      </c>
    </row>
    <row r="25" spans="1:21" x14ac:dyDescent="0.2">
      <c r="A25" s="25"/>
      <c r="B25" s="27" t="s">
        <v>8</v>
      </c>
      <c r="C25" s="27">
        <v>87</v>
      </c>
      <c r="D25" s="17">
        <v>79</v>
      </c>
      <c r="E25" s="28">
        <v>0.52409638554216864</v>
      </c>
      <c r="F25" s="27">
        <v>21021.8</v>
      </c>
      <c r="G25" s="27">
        <v>20613.099999999999</v>
      </c>
      <c r="I25" s="25"/>
      <c r="J25" s="27" t="s">
        <v>8</v>
      </c>
      <c r="K25" s="27">
        <v>63</v>
      </c>
      <c r="L25" s="23">
        <v>63</v>
      </c>
      <c r="M25" s="28">
        <v>0.5</v>
      </c>
      <c r="N25" s="27">
        <v>16455.3</v>
      </c>
      <c r="O25" s="27">
        <v>16420.099999999999</v>
      </c>
    </row>
    <row r="26" spans="1:21" x14ac:dyDescent="0.2">
      <c r="A26" s="25"/>
      <c r="B26" s="27" t="s">
        <v>10</v>
      </c>
      <c r="C26" s="27">
        <v>91</v>
      </c>
      <c r="D26" s="17">
        <v>75</v>
      </c>
      <c r="E26" s="28">
        <v>0.54819277108433739</v>
      </c>
      <c r="F26" s="27">
        <v>20804.399999999998</v>
      </c>
      <c r="G26" s="27">
        <v>20449.400000000001</v>
      </c>
      <c r="I26" s="25"/>
      <c r="J26" s="27" t="s">
        <v>12</v>
      </c>
      <c r="K26" s="27">
        <v>63</v>
      </c>
      <c r="L26" s="23">
        <v>63</v>
      </c>
      <c r="M26" s="28">
        <v>0.5</v>
      </c>
      <c r="N26" s="27">
        <v>16225.300000000001</v>
      </c>
      <c r="O26" s="27">
        <v>16175.5</v>
      </c>
    </row>
    <row r="27" spans="1:21" x14ac:dyDescent="0.2">
      <c r="A27" s="25"/>
      <c r="B27" s="27" t="s">
        <v>9</v>
      </c>
      <c r="C27" s="27">
        <v>79.5</v>
      </c>
      <c r="D27" s="17">
        <v>73.5</v>
      </c>
      <c r="E27" s="28">
        <v>0.51960784313725494</v>
      </c>
      <c r="F27" s="27">
        <v>20372.800000000003</v>
      </c>
      <c r="G27" s="27">
        <v>19461.900000000001</v>
      </c>
      <c r="I27" s="25"/>
      <c r="J27" s="27" t="s">
        <v>10</v>
      </c>
      <c r="K27" s="27">
        <v>71</v>
      </c>
      <c r="L27" s="23">
        <v>55</v>
      </c>
      <c r="M27" s="28">
        <v>0.56349206349206349</v>
      </c>
      <c r="N27" s="27">
        <v>16602.399999999998</v>
      </c>
      <c r="O27" s="27">
        <v>16145.9</v>
      </c>
    </row>
    <row r="28" spans="1:21" x14ac:dyDescent="0.2">
      <c r="A28" s="25"/>
      <c r="B28" s="27" t="s">
        <v>7</v>
      </c>
      <c r="C28" s="27">
        <v>98</v>
      </c>
      <c r="D28" s="17">
        <v>68</v>
      </c>
      <c r="E28" s="28">
        <v>0.59036144578313254</v>
      </c>
      <c r="F28" s="27">
        <v>20919.600000000002</v>
      </c>
      <c r="G28" s="27">
        <v>20183.5</v>
      </c>
      <c r="I28" s="25"/>
      <c r="J28" s="27" t="s">
        <v>9</v>
      </c>
      <c r="K28" s="27">
        <v>71.5</v>
      </c>
      <c r="L28" s="23">
        <v>54.5</v>
      </c>
      <c r="M28" s="28">
        <v>0.56746031746031744</v>
      </c>
      <c r="N28" s="27">
        <v>17224.300000000003</v>
      </c>
      <c r="O28" s="27">
        <v>16031.400000000001</v>
      </c>
    </row>
    <row r="29" spans="1:21" x14ac:dyDescent="0.2">
      <c r="A29" s="25"/>
      <c r="B29" s="27" t="s">
        <v>11</v>
      </c>
      <c r="C29" s="27">
        <v>59.5</v>
      </c>
      <c r="D29" s="17">
        <v>66.5</v>
      </c>
      <c r="E29" s="28">
        <v>0.47222222222222221</v>
      </c>
      <c r="F29" s="27">
        <v>16306.5</v>
      </c>
      <c r="G29" s="27">
        <v>16384.5</v>
      </c>
      <c r="I29" s="25"/>
      <c r="J29" s="27" t="s">
        <v>7</v>
      </c>
      <c r="K29" s="27">
        <v>74</v>
      </c>
      <c r="L29" s="23">
        <v>52</v>
      </c>
      <c r="M29" s="28">
        <v>0.58730158730158732</v>
      </c>
      <c r="N29" s="27">
        <v>16345.600000000002</v>
      </c>
      <c r="O29" s="27">
        <v>15958.000000000002</v>
      </c>
    </row>
    <row r="30" spans="1:21" x14ac:dyDescent="0.2">
      <c r="A30" s="25"/>
      <c r="B30" s="27"/>
      <c r="C30" s="27"/>
      <c r="D30" s="27"/>
      <c r="E30" s="28"/>
      <c r="F30" s="27"/>
      <c r="G30" s="27"/>
      <c r="I30" s="25"/>
      <c r="J30" s="27"/>
      <c r="K30" s="27"/>
      <c r="L30" s="27"/>
      <c r="M30" s="28"/>
      <c r="N30" s="27"/>
      <c r="O30" s="27"/>
    </row>
    <row r="31" spans="1:21" x14ac:dyDescent="0.2">
      <c r="A31" s="25"/>
      <c r="B31" s="29" t="s">
        <v>3</v>
      </c>
      <c r="C31" s="29"/>
      <c r="D31" s="29"/>
      <c r="E31" s="29"/>
      <c r="F31" s="29"/>
      <c r="G31" s="29"/>
      <c r="H31" s="5"/>
      <c r="I31" s="25"/>
      <c r="J31" s="29" t="s">
        <v>3</v>
      </c>
      <c r="K31" s="29"/>
      <c r="L31" s="29"/>
      <c r="M31" s="29"/>
      <c r="N31" s="29"/>
      <c r="O31" s="29"/>
    </row>
    <row r="32" spans="1:21" x14ac:dyDescent="0.2">
      <c r="A32" s="25"/>
      <c r="B32" s="27" t="s">
        <v>7</v>
      </c>
      <c r="C32" s="27">
        <v>98</v>
      </c>
      <c r="D32" s="27">
        <v>68</v>
      </c>
      <c r="E32" s="18">
        <v>0.59036144578313254</v>
      </c>
      <c r="F32" s="27">
        <v>20919.600000000002</v>
      </c>
      <c r="G32" s="27">
        <v>20183.5</v>
      </c>
      <c r="I32" s="25"/>
      <c r="J32" s="27" t="s">
        <v>7</v>
      </c>
      <c r="K32" s="27">
        <v>74</v>
      </c>
      <c r="L32" s="27">
        <v>52</v>
      </c>
      <c r="M32" s="24">
        <v>0.58730158730158732</v>
      </c>
      <c r="N32" s="27">
        <v>16345.600000000002</v>
      </c>
      <c r="O32" s="27">
        <v>15958.000000000002</v>
      </c>
    </row>
    <row r="33" spans="1:15" x14ac:dyDescent="0.2">
      <c r="A33" s="25"/>
      <c r="B33" s="27" t="s">
        <v>10</v>
      </c>
      <c r="C33" s="27">
        <v>91</v>
      </c>
      <c r="D33" s="27">
        <v>75</v>
      </c>
      <c r="E33" s="18">
        <v>0.54819277108433739</v>
      </c>
      <c r="F33" s="27">
        <v>20804.399999999998</v>
      </c>
      <c r="G33" s="27">
        <v>20449.400000000001</v>
      </c>
      <c r="I33" s="25"/>
      <c r="J33" s="27" t="s">
        <v>9</v>
      </c>
      <c r="K33" s="27">
        <v>71.5</v>
      </c>
      <c r="L33" s="27">
        <v>54.5</v>
      </c>
      <c r="M33" s="24">
        <v>0.56746031746031744</v>
      </c>
      <c r="N33" s="27">
        <v>17224.300000000003</v>
      </c>
      <c r="O33" s="27">
        <v>16031.400000000001</v>
      </c>
    </row>
    <row r="34" spans="1:15" x14ac:dyDescent="0.2">
      <c r="A34" s="25"/>
      <c r="B34" s="27" t="s">
        <v>8</v>
      </c>
      <c r="C34" s="27">
        <v>87</v>
      </c>
      <c r="D34" s="27">
        <v>79</v>
      </c>
      <c r="E34" s="18">
        <v>0.52409638554216864</v>
      </c>
      <c r="F34" s="27">
        <v>21021.8</v>
      </c>
      <c r="G34" s="27">
        <v>20613.099999999999</v>
      </c>
      <c r="I34" s="25"/>
      <c r="J34" s="27" t="s">
        <v>10</v>
      </c>
      <c r="K34" s="27">
        <v>71</v>
      </c>
      <c r="L34" s="27">
        <v>55</v>
      </c>
      <c r="M34" s="24">
        <v>0.56349206349206349</v>
      </c>
      <c r="N34" s="27">
        <v>16602.399999999998</v>
      </c>
      <c r="O34" s="27">
        <v>16145.9</v>
      </c>
    </row>
    <row r="35" spans="1:15" x14ac:dyDescent="0.2">
      <c r="A35" s="25"/>
      <c r="B35" s="27" t="s">
        <v>9</v>
      </c>
      <c r="C35" s="27">
        <v>79.5</v>
      </c>
      <c r="D35" s="27">
        <v>73.5</v>
      </c>
      <c r="E35" s="18">
        <v>0.51960784313725494</v>
      </c>
      <c r="F35" s="27">
        <v>20372.800000000003</v>
      </c>
      <c r="G35" s="27">
        <v>19461.900000000001</v>
      </c>
      <c r="I35" s="25"/>
      <c r="J35" s="27" t="s">
        <v>8</v>
      </c>
      <c r="K35" s="27">
        <v>63</v>
      </c>
      <c r="L35" s="27">
        <v>63</v>
      </c>
      <c r="M35" s="24">
        <v>0.5</v>
      </c>
      <c r="N35" s="27">
        <v>16455.3</v>
      </c>
      <c r="O35" s="27">
        <v>16420.099999999999</v>
      </c>
    </row>
    <row r="36" spans="1:15" x14ac:dyDescent="0.2">
      <c r="A36" s="25"/>
      <c r="B36" s="27" t="s">
        <v>11</v>
      </c>
      <c r="C36" s="27">
        <v>59.5</v>
      </c>
      <c r="D36" s="27">
        <v>66.5</v>
      </c>
      <c r="E36" s="18">
        <v>0.47222222222222221</v>
      </c>
      <c r="F36" s="27">
        <v>16306.5</v>
      </c>
      <c r="G36" s="27">
        <v>16384.5</v>
      </c>
      <c r="I36" s="25"/>
      <c r="J36" s="27" t="s">
        <v>12</v>
      </c>
      <c r="K36" s="27">
        <v>63</v>
      </c>
      <c r="L36" s="27">
        <v>63</v>
      </c>
      <c r="M36" s="24">
        <v>0.5</v>
      </c>
      <c r="N36" s="27">
        <v>16225.300000000001</v>
      </c>
      <c r="O36" s="27">
        <v>16175.5</v>
      </c>
    </row>
    <row r="37" spans="1:15" x14ac:dyDescent="0.2">
      <c r="A37" s="25"/>
      <c r="B37" s="27" t="s">
        <v>12</v>
      </c>
      <c r="C37" s="27">
        <v>78</v>
      </c>
      <c r="D37" s="27">
        <v>88</v>
      </c>
      <c r="E37" s="18">
        <v>0.46987951807228917</v>
      </c>
      <c r="F37" s="27">
        <v>20445.800000000003</v>
      </c>
      <c r="G37" s="27">
        <v>20715</v>
      </c>
      <c r="I37" s="25"/>
      <c r="J37" s="27" t="s">
        <v>11</v>
      </c>
      <c r="K37" s="27">
        <v>59.5</v>
      </c>
      <c r="L37" s="27">
        <v>66.5</v>
      </c>
      <c r="M37" s="24">
        <v>0.47222222222222221</v>
      </c>
      <c r="N37" s="27">
        <v>16306.5</v>
      </c>
      <c r="O37" s="27">
        <v>16384.5</v>
      </c>
    </row>
    <row r="38" spans="1:15" x14ac:dyDescent="0.2">
      <c r="A38" s="25"/>
      <c r="B38" s="27" t="s">
        <v>13</v>
      </c>
      <c r="C38" s="27">
        <v>74</v>
      </c>
      <c r="D38" s="27">
        <v>92</v>
      </c>
      <c r="E38" s="18">
        <v>0.44578313253012047</v>
      </c>
      <c r="F38" s="27">
        <v>20335.5</v>
      </c>
      <c r="G38" s="27">
        <v>20673.400000000001</v>
      </c>
      <c r="I38" s="25"/>
      <c r="J38" s="27" t="s">
        <v>13</v>
      </c>
      <c r="K38" s="27">
        <v>57</v>
      </c>
      <c r="L38" s="27">
        <v>69</v>
      </c>
      <c r="M38" s="24">
        <v>0.45238095238095238</v>
      </c>
      <c r="N38" s="27">
        <v>16091.5</v>
      </c>
      <c r="O38" s="27">
        <v>16239.400000000001</v>
      </c>
    </row>
    <row r="39" spans="1:15" x14ac:dyDescent="0.2">
      <c r="A39" s="25"/>
      <c r="B39" s="27" t="s">
        <v>4</v>
      </c>
      <c r="C39" s="27">
        <v>70</v>
      </c>
      <c r="D39" s="27">
        <v>96</v>
      </c>
      <c r="E39" s="18">
        <v>0.42168674698795183</v>
      </c>
      <c r="F39" s="27">
        <v>19509.8</v>
      </c>
      <c r="G39" s="27">
        <v>21251.599999999999</v>
      </c>
      <c r="I39" s="25"/>
      <c r="J39" s="27" t="s">
        <v>4</v>
      </c>
      <c r="K39" s="27">
        <v>45</v>
      </c>
      <c r="L39" s="27">
        <v>81</v>
      </c>
      <c r="M39" s="24">
        <v>0.35714285714285715</v>
      </c>
      <c r="N39" s="27">
        <v>14906.8</v>
      </c>
      <c r="O39" s="27">
        <v>16963.599999999999</v>
      </c>
    </row>
    <row r="40" spans="1:15" x14ac:dyDescent="0.2">
      <c r="A40" s="25"/>
      <c r="B40" s="27"/>
      <c r="C40" s="27"/>
      <c r="D40" s="27"/>
      <c r="E40" s="28"/>
      <c r="F40" s="27"/>
      <c r="G40" s="27"/>
      <c r="I40" s="25"/>
      <c r="J40" s="27"/>
      <c r="K40" s="27"/>
      <c r="L40" s="27"/>
      <c r="M40" s="28"/>
      <c r="N40" s="27"/>
      <c r="O40" s="27"/>
    </row>
    <row r="41" spans="1:15" x14ac:dyDescent="0.2">
      <c r="A41" s="25"/>
      <c r="B41" s="29" t="s">
        <v>5</v>
      </c>
      <c r="C41" s="29"/>
      <c r="D41" s="29"/>
      <c r="E41" s="29"/>
      <c r="F41" s="29"/>
      <c r="G41" s="29"/>
      <c r="H41" s="5"/>
      <c r="I41" s="25"/>
      <c r="J41" s="29" t="s">
        <v>5</v>
      </c>
      <c r="K41" s="29"/>
      <c r="L41" s="29"/>
      <c r="M41" s="29"/>
      <c r="N41" s="29"/>
      <c r="O41" s="29"/>
    </row>
    <row r="42" spans="1:15" x14ac:dyDescent="0.2">
      <c r="A42" s="25"/>
      <c r="B42" s="27" t="s">
        <v>8</v>
      </c>
      <c r="C42" s="27">
        <v>87</v>
      </c>
      <c r="D42" s="27">
        <v>79</v>
      </c>
      <c r="E42" s="28">
        <v>0.52409638554216864</v>
      </c>
      <c r="F42" s="17">
        <v>21021.8</v>
      </c>
      <c r="G42" s="27">
        <v>20613.099999999999</v>
      </c>
      <c r="I42" s="25"/>
      <c r="J42" s="27" t="s">
        <v>9</v>
      </c>
      <c r="K42" s="27">
        <v>71.5</v>
      </c>
      <c r="L42" s="27">
        <v>54.5</v>
      </c>
      <c r="M42" s="28">
        <v>0.56746031746031744</v>
      </c>
      <c r="N42" s="23">
        <v>17224.300000000003</v>
      </c>
      <c r="O42" s="27">
        <v>16031.400000000001</v>
      </c>
    </row>
    <row r="43" spans="1:15" x14ac:dyDescent="0.2">
      <c r="A43" s="25"/>
      <c r="B43" s="27" t="s">
        <v>7</v>
      </c>
      <c r="C43" s="27">
        <v>98</v>
      </c>
      <c r="D43" s="27">
        <v>68</v>
      </c>
      <c r="E43" s="28">
        <v>0.59036144578313254</v>
      </c>
      <c r="F43" s="17">
        <v>20919.600000000002</v>
      </c>
      <c r="G43" s="27">
        <v>20183.5</v>
      </c>
      <c r="I43" s="25"/>
      <c r="J43" s="27" t="s">
        <v>10</v>
      </c>
      <c r="K43" s="27">
        <v>71</v>
      </c>
      <c r="L43" s="27">
        <v>55</v>
      </c>
      <c r="M43" s="28">
        <v>0.56349206349206349</v>
      </c>
      <c r="N43" s="23">
        <v>16602.399999999998</v>
      </c>
      <c r="O43" s="27">
        <v>16145.9</v>
      </c>
    </row>
    <row r="44" spans="1:15" x14ac:dyDescent="0.2">
      <c r="A44" s="25"/>
      <c r="B44" s="27" t="s">
        <v>10</v>
      </c>
      <c r="C44" s="27">
        <v>91</v>
      </c>
      <c r="D44" s="27">
        <v>75</v>
      </c>
      <c r="E44" s="28">
        <v>0.54819277108433739</v>
      </c>
      <c r="F44" s="17">
        <v>20804.399999999998</v>
      </c>
      <c r="G44" s="27">
        <v>20449.400000000001</v>
      </c>
      <c r="I44" s="25"/>
      <c r="J44" s="27" t="s">
        <v>8</v>
      </c>
      <c r="K44" s="27">
        <v>63</v>
      </c>
      <c r="L44" s="27">
        <v>63</v>
      </c>
      <c r="M44" s="28">
        <v>0.5</v>
      </c>
      <c r="N44" s="23">
        <v>16455.3</v>
      </c>
      <c r="O44" s="27">
        <v>16420.099999999999</v>
      </c>
    </row>
    <row r="45" spans="1:15" x14ac:dyDescent="0.2">
      <c r="A45" s="25"/>
      <c r="B45" s="27" t="s">
        <v>12</v>
      </c>
      <c r="C45" s="27">
        <v>78</v>
      </c>
      <c r="D45" s="27">
        <v>88</v>
      </c>
      <c r="E45" s="28">
        <v>0.46987951807228917</v>
      </c>
      <c r="F45" s="17">
        <v>20445.800000000003</v>
      </c>
      <c r="G45" s="27">
        <v>20715</v>
      </c>
      <c r="I45" s="25"/>
      <c r="J45" s="27" t="s">
        <v>7</v>
      </c>
      <c r="K45" s="27">
        <v>74</v>
      </c>
      <c r="L45" s="27">
        <v>52</v>
      </c>
      <c r="M45" s="28">
        <v>0.58730158730158732</v>
      </c>
      <c r="N45" s="23">
        <v>16345.600000000002</v>
      </c>
      <c r="O45" s="27">
        <v>15958.000000000002</v>
      </c>
    </row>
    <row r="46" spans="1:15" x14ac:dyDescent="0.2">
      <c r="A46" s="25"/>
      <c r="B46" s="27" t="s">
        <v>9</v>
      </c>
      <c r="C46" s="27">
        <v>79.5</v>
      </c>
      <c r="D46" s="27">
        <v>73.5</v>
      </c>
      <c r="E46" s="28">
        <v>0.51960784313725494</v>
      </c>
      <c r="F46" s="17">
        <v>20372.800000000003</v>
      </c>
      <c r="G46" s="27">
        <v>19461.900000000001</v>
      </c>
      <c r="I46" s="25"/>
      <c r="J46" s="27" t="s">
        <v>11</v>
      </c>
      <c r="K46" s="27">
        <v>59.5</v>
      </c>
      <c r="L46" s="27">
        <v>66.5</v>
      </c>
      <c r="M46" s="28">
        <v>0.47222222222222221</v>
      </c>
      <c r="N46" s="23">
        <v>16306.5</v>
      </c>
      <c r="O46" s="27">
        <v>16384.5</v>
      </c>
    </row>
    <row r="47" spans="1:15" x14ac:dyDescent="0.2">
      <c r="A47" s="25"/>
      <c r="B47" s="27" t="s">
        <v>13</v>
      </c>
      <c r="C47" s="27">
        <v>74</v>
      </c>
      <c r="D47" s="27">
        <v>92</v>
      </c>
      <c r="E47" s="28">
        <v>0.44578313253012047</v>
      </c>
      <c r="F47" s="17">
        <v>20335.5</v>
      </c>
      <c r="G47" s="27">
        <v>20673.400000000001</v>
      </c>
      <c r="I47" s="25"/>
      <c r="J47" s="27" t="s">
        <v>12</v>
      </c>
      <c r="K47" s="27">
        <v>63</v>
      </c>
      <c r="L47" s="27">
        <v>63</v>
      </c>
      <c r="M47" s="28">
        <v>0.5</v>
      </c>
      <c r="N47" s="23">
        <v>16225.300000000001</v>
      </c>
      <c r="O47" s="27">
        <v>16175.5</v>
      </c>
    </row>
    <row r="48" spans="1:15" x14ac:dyDescent="0.2">
      <c r="A48" s="25"/>
      <c r="B48" s="27" t="s">
        <v>4</v>
      </c>
      <c r="C48" s="27">
        <v>70</v>
      </c>
      <c r="D48" s="27">
        <v>96</v>
      </c>
      <c r="E48" s="28">
        <v>0.42168674698795183</v>
      </c>
      <c r="F48" s="17">
        <v>19509.8</v>
      </c>
      <c r="G48" s="27">
        <v>21251.599999999999</v>
      </c>
      <c r="I48" s="25"/>
      <c r="J48" s="27" t="s">
        <v>13</v>
      </c>
      <c r="K48" s="27">
        <v>57</v>
      </c>
      <c r="L48" s="27">
        <v>69</v>
      </c>
      <c r="M48" s="28">
        <v>0.45238095238095238</v>
      </c>
      <c r="N48" s="23">
        <v>16091.5</v>
      </c>
      <c r="O48" s="27">
        <v>16239.400000000001</v>
      </c>
    </row>
    <row r="49" spans="1:15" x14ac:dyDescent="0.2">
      <c r="A49" s="25"/>
      <c r="B49" s="27" t="s">
        <v>11</v>
      </c>
      <c r="C49" s="27">
        <v>59.5</v>
      </c>
      <c r="D49" s="27">
        <v>66.5</v>
      </c>
      <c r="E49" s="28">
        <v>0.47222222222222221</v>
      </c>
      <c r="F49" s="17">
        <v>16306.5</v>
      </c>
      <c r="G49" s="27">
        <v>16384.5</v>
      </c>
      <c r="I49" s="25"/>
      <c r="J49" s="27" t="s">
        <v>4</v>
      </c>
      <c r="K49" s="27">
        <v>45</v>
      </c>
      <c r="L49" s="27">
        <v>81</v>
      </c>
      <c r="M49" s="28">
        <v>0.35714285714285715</v>
      </c>
      <c r="N49" s="23">
        <v>14906.8</v>
      </c>
      <c r="O49" s="27">
        <v>16963.599999999999</v>
      </c>
    </row>
    <row r="50" spans="1:15" x14ac:dyDescent="0.2">
      <c r="A50" s="25"/>
      <c r="B50" s="27"/>
      <c r="C50" s="27"/>
      <c r="D50" s="27"/>
      <c r="E50" s="28"/>
      <c r="F50" s="27"/>
      <c r="G50" s="27"/>
      <c r="I50" s="25"/>
      <c r="J50" s="27"/>
      <c r="K50" s="27"/>
      <c r="L50" s="27"/>
      <c r="M50" s="28"/>
      <c r="N50" s="27"/>
      <c r="O50" s="27"/>
    </row>
    <row r="51" spans="1:15" x14ac:dyDescent="0.2">
      <c r="A51" s="25"/>
      <c r="B51" s="29" t="s">
        <v>6</v>
      </c>
      <c r="C51" s="29"/>
      <c r="D51" s="29"/>
      <c r="E51" s="29"/>
      <c r="F51" s="29"/>
      <c r="G51" s="29"/>
      <c r="H51" s="5"/>
      <c r="I51" s="25"/>
      <c r="J51" s="29" t="s">
        <v>6</v>
      </c>
      <c r="K51" s="29"/>
      <c r="L51" s="29"/>
      <c r="M51" s="29"/>
      <c r="N51" s="29"/>
      <c r="O51" s="29"/>
    </row>
    <row r="52" spans="1:15" x14ac:dyDescent="0.2">
      <c r="A52" s="25"/>
      <c r="B52" s="27" t="s">
        <v>4</v>
      </c>
      <c r="C52" s="27">
        <v>70</v>
      </c>
      <c r="D52" s="27">
        <v>96</v>
      </c>
      <c r="E52" s="28">
        <v>0.42168674698795183</v>
      </c>
      <c r="F52" s="27">
        <v>19509.8</v>
      </c>
      <c r="G52" s="17">
        <v>21251.599999999999</v>
      </c>
      <c r="I52" s="25"/>
      <c r="J52" s="27" t="s">
        <v>4</v>
      </c>
      <c r="K52" s="27">
        <v>45</v>
      </c>
      <c r="L52" s="27">
        <v>81</v>
      </c>
      <c r="M52" s="28">
        <v>0.35714285714285715</v>
      </c>
      <c r="N52" s="27">
        <v>14906.8</v>
      </c>
      <c r="O52" s="23">
        <v>16963.599999999999</v>
      </c>
    </row>
    <row r="53" spans="1:15" x14ac:dyDescent="0.2">
      <c r="A53" s="25"/>
      <c r="B53" s="27" t="s">
        <v>12</v>
      </c>
      <c r="C53" s="27">
        <v>78</v>
      </c>
      <c r="D53" s="27">
        <v>88</v>
      </c>
      <c r="E53" s="28">
        <v>0.46987951807228917</v>
      </c>
      <c r="F53" s="27">
        <v>20445.800000000003</v>
      </c>
      <c r="G53" s="17">
        <v>20715</v>
      </c>
      <c r="I53" s="25"/>
      <c r="J53" s="27" t="s">
        <v>8</v>
      </c>
      <c r="K53" s="27">
        <v>63</v>
      </c>
      <c r="L53" s="27">
        <v>63</v>
      </c>
      <c r="M53" s="28">
        <v>0.5</v>
      </c>
      <c r="N53" s="27">
        <v>16455.3</v>
      </c>
      <c r="O53" s="23">
        <v>16420.099999999999</v>
      </c>
    </row>
    <row r="54" spans="1:15" x14ac:dyDescent="0.2">
      <c r="A54" s="25"/>
      <c r="B54" s="27" t="s">
        <v>13</v>
      </c>
      <c r="C54" s="27">
        <v>74</v>
      </c>
      <c r="D54" s="27">
        <v>92</v>
      </c>
      <c r="E54" s="28">
        <v>0.44578313253012047</v>
      </c>
      <c r="F54" s="27">
        <v>20335.5</v>
      </c>
      <c r="G54" s="17">
        <v>20673.400000000001</v>
      </c>
      <c r="I54" s="25"/>
      <c r="J54" s="27" t="s">
        <v>11</v>
      </c>
      <c r="K54" s="27">
        <v>59.5</v>
      </c>
      <c r="L54" s="27">
        <v>66.5</v>
      </c>
      <c r="M54" s="28">
        <v>0.47222222222222221</v>
      </c>
      <c r="N54" s="27">
        <v>16306.5</v>
      </c>
      <c r="O54" s="23">
        <v>16384.5</v>
      </c>
    </row>
    <row r="55" spans="1:15" x14ac:dyDescent="0.2">
      <c r="A55" s="25"/>
      <c r="B55" s="27" t="s">
        <v>8</v>
      </c>
      <c r="C55" s="27">
        <v>87</v>
      </c>
      <c r="D55" s="27">
        <v>79</v>
      </c>
      <c r="E55" s="28">
        <v>0.52409638554216864</v>
      </c>
      <c r="F55" s="27">
        <v>21021.8</v>
      </c>
      <c r="G55" s="17">
        <v>20613.099999999999</v>
      </c>
      <c r="I55" s="25"/>
      <c r="J55" s="27" t="s">
        <v>13</v>
      </c>
      <c r="K55" s="27">
        <v>57</v>
      </c>
      <c r="L55" s="27">
        <v>69</v>
      </c>
      <c r="M55" s="28">
        <v>0.45238095238095238</v>
      </c>
      <c r="N55" s="27">
        <v>16091.5</v>
      </c>
      <c r="O55" s="23">
        <v>16239.400000000001</v>
      </c>
    </row>
    <row r="56" spans="1:15" x14ac:dyDescent="0.2">
      <c r="A56" s="25"/>
      <c r="B56" s="27" t="s">
        <v>10</v>
      </c>
      <c r="C56" s="27">
        <v>91</v>
      </c>
      <c r="D56" s="27">
        <v>75</v>
      </c>
      <c r="E56" s="28">
        <v>0.54819277108433739</v>
      </c>
      <c r="F56" s="27">
        <v>20804.399999999998</v>
      </c>
      <c r="G56" s="17">
        <v>20449.400000000001</v>
      </c>
      <c r="I56" s="25"/>
      <c r="J56" s="27" t="s">
        <v>12</v>
      </c>
      <c r="K56" s="27">
        <v>63</v>
      </c>
      <c r="L56" s="27">
        <v>63</v>
      </c>
      <c r="M56" s="28">
        <v>0.5</v>
      </c>
      <c r="N56" s="27">
        <v>16225.300000000001</v>
      </c>
      <c r="O56" s="23">
        <v>16175.5</v>
      </c>
    </row>
    <row r="57" spans="1:15" x14ac:dyDescent="0.2">
      <c r="A57" s="25"/>
      <c r="B57" s="27" t="s">
        <v>7</v>
      </c>
      <c r="C57" s="27">
        <v>98</v>
      </c>
      <c r="D57" s="27">
        <v>68</v>
      </c>
      <c r="E57" s="28">
        <v>0.59036144578313254</v>
      </c>
      <c r="F57" s="27">
        <v>20919.600000000002</v>
      </c>
      <c r="G57" s="17">
        <v>20183.5</v>
      </c>
      <c r="I57" s="25"/>
      <c r="J57" s="27" t="s">
        <v>10</v>
      </c>
      <c r="K57" s="27">
        <v>71</v>
      </c>
      <c r="L57" s="27">
        <v>55</v>
      </c>
      <c r="M57" s="28">
        <v>0.56349206349206349</v>
      </c>
      <c r="N57" s="27">
        <v>16602.399999999998</v>
      </c>
      <c r="O57" s="23">
        <v>16145.9</v>
      </c>
    </row>
    <row r="58" spans="1:15" x14ac:dyDescent="0.2">
      <c r="A58" s="25"/>
      <c r="B58" s="27" t="s">
        <v>9</v>
      </c>
      <c r="C58" s="27">
        <v>79.5</v>
      </c>
      <c r="D58" s="27">
        <v>73.5</v>
      </c>
      <c r="E58" s="28">
        <v>0.51960784313725494</v>
      </c>
      <c r="F58" s="27">
        <v>20372.800000000003</v>
      </c>
      <c r="G58" s="17">
        <v>19461.900000000001</v>
      </c>
      <c r="I58" s="25"/>
      <c r="J58" s="27" t="s">
        <v>9</v>
      </c>
      <c r="K58" s="27">
        <v>71.5</v>
      </c>
      <c r="L58" s="27">
        <v>54.5</v>
      </c>
      <c r="M58" s="28">
        <v>0.56746031746031744</v>
      </c>
      <c r="N58" s="27">
        <v>17224.300000000003</v>
      </c>
      <c r="O58" s="23">
        <v>16031.400000000001</v>
      </c>
    </row>
    <row r="59" spans="1:15" x14ac:dyDescent="0.2">
      <c r="A59" s="25"/>
      <c r="B59" s="27" t="s">
        <v>11</v>
      </c>
      <c r="C59" s="27">
        <v>59.5</v>
      </c>
      <c r="D59" s="27">
        <v>66.5</v>
      </c>
      <c r="E59" s="28">
        <v>0.47222222222222221</v>
      </c>
      <c r="F59" s="27">
        <v>16306.5</v>
      </c>
      <c r="G59" s="17">
        <v>16384.5</v>
      </c>
      <c r="I59" s="25"/>
      <c r="J59" s="27" t="s">
        <v>7</v>
      </c>
      <c r="K59" s="27">
        <v>74</v>
      </c>
      <c r="L59" s="27">
        <v>52</v>
      </c>
      <c r="M59" s="28">
        <v>0.58730158730158732</v>
      </c>
      <c r="N59" s="27">
        <v>16345.600000000002</v>
      </c>
      <c r="O59" s="23">
        <v>15958.000000000002</v>
      </c>
    </row>
  </sheetData>
  <sortState xmlns:xlrd2="http://schemas.microsoft.com/office/spreadsheetml/2017/richdata2" ref="J52:O59">
    <sortCondition descending="1" ref="O52:O59"/>
  </sortState>
  <mergeCells count="12">
    <mergeCell ref="J51:O51"/>
    <mergeCell ref="J41:O41"/>
    <mergeCell ref="J31:O31"/>
    <mergeCell ref="J21:O21"/>
    <mergeCell ref="J11:O11"/>
    <mergeCell ref="I1:I59"/>
    <mergeCell ref="A1:A59"/>
    <mergeCell ref="B11:G11"/>
    <mergeCell ref="B21:G21"/>
    <mergeCell ref="B31:G31"/>
    <mergeCell ref="B41:G41"/>
    <mergeCell ref="B51:G51"/>
  </mergeCells>
  <phoneticPr fontId="3" type="noConversion"/>
  <printOptions horizontalCentered="1"/>
  <pageMargins left="0.25" right="0.25" top="0.25" bottom="0.25" header="0" footer="0"/>
  <pageSetup scale="82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"/>
  <sheetViews>
    <sheetView showRuler="0" workbookViewId="0">
      <selection activeCell="G33" sqref="G33"/>
    </sheetView>
  </sheetViews>
  <sheetFormatPr baseColWidth="10" defaultColWidth="11" defaultRowHeight="16" x14ac:dyDescent="0.2"/>
  <cols>
    <col min="6" max="6" width="12.33203125" bestFit="1" customWidth="1"/>
    <col min="7" max="7" width="13.33203125" bestFit="1" customWidth="1"/>
    <col min="9" max="9" width="21.1640625" bestFit="1" customWidth="1"/>
  </cols>
  <sheetData>
    <row r="1" spans="1:9" x14ac:dyDescent="0.2">
      <c r="A1" t="s">
        <v>15</v>
      </c>
      <c r="B1" t="s">
        <v>0</v>
      </c>
      <c r="C1" t="s">
        <v>1</v>
      </c>
      <c r="D1" t="s">
        <v>2</v>
      </c>
      <c r="E1" s="1" t="s">
        <v>3</v>
      </c>
      <c r="F1" t="s">
        <v>5</v>
      </c>
      <c r="G1" t="s">
        <v>6</v>
      </c>
      <c r="H1" t="s">
        <v>17</v>
      </c>
      <c r="I1" t="s">
        <v>24</v>
      </c>
    </row>
    <row r="2" spans="1:9" x14ac:dyDescent="0.2">
      <c r="A2">
        <v>2024</v>
      </c>
      <c r="B2" t="s">
        <v>11</v>
      </c>
      <c r="C2">
        <v>7</v>
      </c>
      <c r="D2">
        <v>7</v>
      </c>
      <c r="E2" s="1">
        <f t="shared" ref="E2" si="0">C2/(C2+D2)</f>
        <v>0.5</v>
      </c>
      <c r="F2">
        <v>1780.4</v>
      </c>
      <c r="G2">
        <v>1764.7</v>
      </c>
      <c r="H2">
        <v>4</v>
      </c>
      <c r="I2" t="s">
        <v>215</v>
      </c>
    </row>
    <row r="3" spans="1:9" x14ac:dyDescent="0.2">
      <c r="A3">
        <v>2023</v>
      </c>
      <c r="B3" t="s">
        <v>11</v>
      </c>
      <c r="C3">
        <v>8</v>
      </c>
      <c r="D3">
        <v>6</v>
      </c>
      <c r="E3" s="1">
        <f t="shared" ref="E3" si="1">C3/(C3+D3)</f>
        <v>0.5714285714285714</v>
      </c>
      <c r="F3">
        <v>1737.4</v>
      </c>
      <c r="G3">
        <v>1726.3</v>
      </c>
      <c r="H3">
        <v>4</v>
      </c>
      <c r="I3" t="s">
        <v>198</v>
      </c>
    </row>
    <row r="4" spans="1:9" x14ac:dyDescent="0.2">
      <c r="A4">
        <v>2022</v>
      </c>
      <c r="B4" t="s">
        <v>11</v>
      </c>
      <c r="C4">
        <v>6</v>
      </c>
      <c r="D4">
        <v>8</v>
      </c>
      <c r="E4" s="1">
        <f>C4/(C4+D4)</f>
        <v>0.42857142857142855</v>
      </c>
      <c r="F4">
        <v>1794.9</v>
      </c>
      <c r="G4">
        <v>1766.2</v>
      </c>
      <c r="H4">
        <v>7</v>
      </c>
      <c r="I4" t="s">
        <v>155</v>
      </c>
    </row>
    <row r="5" spans="1:9" x14ac:dyDescent="0.2">
      <c r="A5">
        <v>2021</v>
      </c>
      <c r="B5" t="s">
        <v>11</v>
      </c>
      <c r="C5">
        <v>9</v>
      </c>
      <c r="D5">
        <v>5</v>
      </c>
      <c r="E5" s="1">
        <f>C5/(C5+D5)</f>
        <v>0.6428571428571429</v>
      </c>
      <c r="F5">
        <v>1997.4</v>
      </c>
      <c r="G5">
        <v>1903.3</v>
      </c>
      <c r="H5">
        <v>1</v>
      </c>
      <c r="I5" t="s">
        <v>163</v>
      </c>
    </row>
    <row r="6" spans="1:9" x14ac:dyDescent="0.2">
      <c r="A6">
        <v>2020</v>
      </c>
      <c r="B6" t="s">
        <v>11</v>
      </c>
      <c r="C6">
        <v>8</v>
      </c>
      <c r="D6">
        <v>6</v>
      </c>
      <c r="E6" s="1">
        <f>C6/(C6+D6)</f>
        <v>0.5714285714285714</v>
      </c>
      <c r="F6">
        <v>1905.3</v>
      </c>
      <c r="G6">
        <v>1896.6</v>
      </c>
      <c r="H6">
        <v>4</v>
      </c>
      <c r="I6" t="s">
        <v>126</v>
      </c>
    </row>
    <row r="7" spans="1:9" x14ac:dyDescent="0.2">
      <c r="A7">
        <v>2019</v>
      </c>
      <c r="B7" t="s">
        <v>11</v>
      </c>
      <c r="C7">
        <v>7</v>
      </c>
      <c r="D7">
        <v>7</v>
      </c>
      <c r="E7" s="1">
        <f t="shared" ref="E7" si="2">C7/(C7+D7)</f>
        <v>0.5</v>
      </c>
      <c r="F7">
        <v>1856.6</v>
      </c>
      <c r="G7">
        <v>1833</v>
      </c>
      <c r="H7">
        <v>3</v>
      </c>
      <c r="I7" t="s">
        <v>117</v>
      </c>
    </row>
    <row r="8" spans="1:9" x14ac:dyDescent="0.2">
      <c r="A8">
        <v>2018</v>
      </c>
      <c r="B8" t="s">
        <v>11</v>
      </c>
      <c r="C8">
        <v>5</v>
      </c>
      <c r="D8">
        <v>9</v>
      </c>
      <c r="E8" s="1">
        <f t="shared" ref="E8" si="3">C8/(C8+D8)</f>
        <v>0.35714285714285715</v>
      </c>
      <c r="F8">
        <v>1820.7</v>
      </c>
      <c r="G8">
        <v>1924.8</v>
      </c>
      <c r="H8">
        <v>5</v>
      </c>
      <c r="I8" t="s">
        <v>108</v>
      </c>
    </row>
    <row r="9" spans="1:9" x14ac:dyDescent="0.2">
      <c r="A9">
        <v>2017</v>
      </c>
      <c r="B9" t="s">
        <v>11</v>
      </c>
      <c r="C9">
        <v>6</v>
      </c>
      <c r="D9">
        <v>8</v>
      </c>
      <c r="E9" s="1">
        <f>C9/(C9+D9)</f>
        <v>0.42857142857142855</v>
      </c>
      <c r="F9">
        <v>1759.3</v>
      </c>
      <c r="G9">
        <v>1727.6</v>
      </c>
      <c r="H9">
        <v>7</v>
      </c>
      <c r="I9" t="s">
        <v>69</v>
      </c>
    </row>
    <row r="10" spans="1:9" x14ac:dyDescent="0.2">
      <c r="A10">
        <v>2016</v>
      </c>
      <c r="B10" t="s">
        <v>11</v>
      </c>
      <c r="C10">
        <v>3.5</v>
      </c>
      <c r="D10">
        <v>10.5</v>
      </c>
      <c r="E10" s="1">
        <f>C10/(C10+D10)</f>
        <v>0.25</v>
      </c>
      <c r="F10">
        <v>1654.5</v>
      </c>
      <c r="G10">
        <v>1842</v>
      </c>
      <c r="H10">
        <v>6</v>
      </c>
      <c r="I10" t="s">
        <v>37</v>
      </c>
    </row>
    <row r="11" spans="1:9" x14ac:dyDescent="0.2">
      <c r="C11" s="2"/>
      <c r="D11" s="2"/>
      <c r="E11" s="3"/>
      <c r="F11" s="2"/>
      <c r="G11" s="2"/>
    </row>
    <row r="12" spans="1:9" x14ac:dyDescent="0.2">
      <c r="B12" t="s">
        <v>62</v>
      </c>
      <c r="C12">
        <f>SUM(C2:C10)</f>
        <v>59.5</v>
      </c>
      <c r="D12">
        <f>SUM(D2:D10)</f>
        <v>66.5</v>
      </c>
      <c r="E12" s="1">
        <f>C12/(C12+D12)</f>
        <v>0.47222222222222221</v>
      </c>
      <c r="F12">
        <f>SUM(F2:F10)</f>
        <v>16306.5</v>
      </c>
      <c r="G12">
        <f>SUM(G2:G10)</f>
        <v>16384.5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2"/>
  <sheetViews>
    <sheetView showRuler="0" workbookViewId="0">
      <selection activeCell="H2" sqref="H2:H12"/>
    </sheetView>
  </sheetViews>
  <sheetFormatPr baseColWidth="10" defaultColWidth="11" defaultRowHeight="16" x14ac:dyDescent="0.2"/>
  <cols>
    <col min="2" max="2" width="12.5" bestFit="1" customWidth="1"/>
    <col min="6" max="6" width="12.33203125" bestFit="1" customWidth="1"/>
    <col min="7" max="7" width="13.33203125" bestFit="1" customWidth="1"/>
    <col min="9" max="9" width="25.5" bestFit="1" customWidth="1"/>
  </cols>
  <sheetData>
    <row r="1" spans="1:9" x14ac:dyDescent="0.2">
      <c r="A1" t="s">
        <v>15</v>
      </c>
      <c r="B1" t="s">
        <v>0</v>
      </c>
      <c r="C1" t="s">
        <v>1</v>
      </c>
      <c r="D1" t="s">
        <v>2</v>
      </c>
      <c r="E1" s="1" t="s">
        <v>3</v>
      </c>
      <c r="F1" t="s">
        <v>5</v>
      </c>
      <c r="G1" t="s">
        <v>6</v>
      </c>
      <c r="H1" t="s">
        <v>17</v>
      </c>
      <c r="I1" t="s">
        <v>24</v>
      </c>
    </row>
    <row r="2" spans="1:9" x14ac:dyDescent="0.2">
      <c r="A2">
        <v>2024</v>
      </c>
      <c r="B2" t="s">
        <v>9</v>
      </c>
      <c r="C2">
        <v>8.5</v>
      </c>
      <c r="D2">
        <v>5.5</v>
      </c>
      <c r="E2" s="1">
        <f t="shared" ref="E2" si="0">C2/(C2+D2)</f>
        <v>0.6071428571428571</v>
      </c>
      <c r="F2">
        <v>2043.1</v>
      </c>
      <c r="G2">
        <v>1809.1</v>
      </c>
      <c r="H2">
        <v>2</v>
      </c>
      <c r="I2" t="s">
        <v>213</v>
      </c>
    </row>
    <row r="3" spans="1:9" x14ac:dyDescent="0.2">
      <c r="A3">
        <v>2023</v>
      </c>
      <c r="B3" t="s">
        <v>9</v>
      </c>
      <c r="C3">
        <v>7</v>
      </c>
      <c r="D3">
        <v>7</v>
      </c>
      <c r="E3" s="1">
        <f t="shared" ref="E3" si="1">C3/(C3+D3)</f>
        <v>0.5</v>
      </c>
      <c r="F3">
        <v>1795.9</v>
      </c>
      <c r="G3">
        <v>1829.5</v>
      </c>
      <c r="H3">
        <v>5</v>
      </c>
      <c r="I3" t="s">
        <v>199</v>
      </c>
    </row>
    <row r="4" spans="1:9" x14ac:dyDescent="0.2">
      <c r="A4">
        <v>2022</v>
      </c>
      <c r="B4" t="s">
        <v>9</v>
      </c>
      <c r="C4">
        <v>7</v>
      </c>
      <c r="D4">
        <v>7</v>
      </c>
      <c r="E4" s="1">
        <f>C4/(C4+D4)</f>
        <v>0.5</v>
      </c>
      <c r="F4">
        <v>1875.2</v>
      </c>
      <c r="G4">
        <v>1848.9</v>
      </c>
      <c r="H4">
        <v>4</v>
      </c>
      <c r="I4" t="s">
        <v>156</v>
      </c>
    </row>
    <row r="5" spans="1:9" x14ac:dyDescent="0.2">
      <c r="A5">
        <v>2021</v>
      </c>
      <c r="B5" t="s">
        <v>9</v>
      </c>
      <c r="C5">
        <v>7</v>
      </c>
      <c r="D5">
        <v>7</v>
      </c>
      <c r="E5" s="1">
        <f>C5/(C5+D5)</f>
        <v>0.5</v>
      </c>
      <c r="F5">
        <v>1938.3</v>
      </c>
      <c r="G5">
        <v>1938.3</v>
      </c>
      <c r="H5">
        <v>2</v>
      </c>
      <c r="I5" t="s">
        <v>164</v>
      </c>
    </row>
    <row r="6" spans="1:9" x14ac:dyDescent="0.2">
      <c r="A6">
        <v>2020</v>
      </c>
      <c r="B6" t="s">
        <v>9</v>
      </c>
      <c r="C6">
        <v>11</v>
      </c>
      <c r="D6">
        <v>3</v>
      </c>
      <c r="E6" s="1">
        <f>C6/(C6+D6)</f>
        <v>0.7857142857142857</v>
      </c>
      <c r="F6">
        <v>2099.6999999999998</v>
      </c>
      <c r="G6">
        <v>1720.9</v>
      </c>
      <c r="H6">
        <v>3</v>
      </c>
      <c r="I6" t="s">
        <v>125</v>
      </c>
    </row>
    <row r="7" spans="1:9" x14ac:dyDescent="0.2">
      <c r="A7">
        <v>2019</v>
      </c>
      <c r="B7" t="s">
        <v>9</v>
      </c>
      <c r="C7">
        <v>8</v>
      </c>
      <c r="D7">
        <v>6</v>
      </c>
      <c r="E7" s="1">
        <f t="shared" ref="E7" si="2">C7/(C7+D7)</f>
        <v>0.5714285714285714</v>
      </c>
      <c r="F7">
        <v>1873.9</v>
      </c>
      <c r="G7">
        <v>1718.4</v>
      </c>
      <c r="H7">
        <v>2</v>
      </c>
      <c r="I7" t="s">
        <v>116</v>
      </c>
    </row>
    <row r="8" spans="1:9" x14ac:dyDescent="0.2">
      <c r="A8">
        <v>2018</v>
      </c>
      <c r="B8" t="s">
        <v>9</v>
      </c>
      <c r="C8">
        <v>2</v>
      </c>
      <c r="D8">
        <v>12</v>
      </c>
      <c r="E8" s="1">
        <f t="shared" ref="E8" si="3">C8/(C8+D8)</f>
        <v>0.14285714285714285</v>
      </c>
      <c r="F8">
        <v>1802.7</v>
      </c>
      <c r="G8">
        <v>1888.2</v>
      </c>
      <c r="H8">
        <v>7</v>
      </c>
      <c r="I8" t="s">
        <v>106</v>
      </c>
    </row>
    <row r="9" spans="1:9" x14ac:dyDescent="0.2">
      <c r="A9">
        <v>2017</v>
      </c>
      <c r="B9" t="s">
        <v>9</v>
      </c>
      <c r="C9">
        <v>10</v>
      </c>
      <c r="D9">
        <v>4</v>
      </c>
      <c r="E9" s="1">
        <f t="shared" ref="E9:E12" si="4">C9/(C9+D9)</f>
        <v>0.7142857142857143</v>
      </c>
      <c r="F9">
        <v>1779</v>
      </c>
      <c r="G9">
        <v>1704.6</v>
      </c>
      <c r="H9">
        <v>3</v>
      </c>
      <c r="I9" t="s">
        <v>65</v>
      </c>
    </row>
    <row r="10" spans="1:9" x14ac:dyDescent="0.2">
      <c r="A10">
        <v>2016</v>
      </c>
      <c r="B10" t="s">
        <v>9</v>
      </c>
      <c r="C10">
        <v>11</v>
      </c>
      <c r="D10">
        <v>3</v>
      </c>
      <c r="E10" s="1">
        <f t="shared" si="4"/>
        <v>0.7857142857142857</v>
      </c>
      <c r="F10">
        <v>2016.5</v>
      </c>
      <c r="G10">
        <v>1573.5</v>
      </c>
      <c r="H10">
        <v>4</v>
      </c>
      <c r="I10" t="s">
        <v>35</v>
      </c>
    </row>
    <row r="11" spans="1:9" x14ac:dyDescent="0.2">
      <c r="A11">
        <v>2015</v>
      </c>
      <c r="B11" t="s">
        <v>9</v>
      </c>
      <c r="C11">
        <v>4</v>
      </c>
      <c r="D11">
        <v>10</v>
      </c>
      <c r="E11" s="1">
        <f t="shared" si="4"/>
        <v>0.2857142857142857</v>
      </c>
      <c r="F11">
        <v>1714.5</v>
      </c>
      <c r="G11">
        <v>1914.5</v>
      </c>
      <c r="H11">
        <v>8</v>
      </c>
      <c r="I11" t="s">
        <v>26</v>
      </c>
    </row>
    <row r="12" spans="1:9" x14ac:dyDescent="0.2">
      <c r="A12">
        <v>2014</v>
      </c>
      <c r="B12" t="s">
        <v>9</v>
      </c>
      <c r="C12">
        <v>4</v>
      </c>
      <c r="D12">
        <v>9</v>
      </c>
      <c r="E12" s="1">
        <f t="shared" si="4"/>
        <v>0.30769230769230771</v>
      </c>
      <c r="F12">
        <v>1434</v>
      </c>
      <c r="G12">
        <v>1516</v>
      </c>
      <c r="H12">
        <v>6</v>
      </c>
      <c r="I12" t="s">
        <v>43</v>
      </c>
    </row>
    <row r="13" spans="1:9" x14ac:dyDescent="0.2">
      <c r="C13" s="2"/>
      <c r="D13" s="2"/>
      <c r="E13" s="3"/>
      <c r="F13" s="2"/>
      <c r="G13" s="2"/>
    </row>
    <row r="14" spans="1:9" x14ac:dyDescent="0.2">
      <c r="B14" t="s">
        <v>62</v>
      </c>
      <c r="C14">
        <f>SUM(C2:C12)</f>
        <v>79.5</v>
      </c>
      <c r="D14">
        <f>SUM(D2:D12)</f>
        <v>73.5</v>
      </c>
      <c r="E14" s="1">
        <f>C14/(C14+D14)</f>
        <v>0.51960784313725494</v>
      </c>
      <c r="F14">
        <f>SUM(F2:F12)</f>
        <v>20372.800000000003</v>
      </c>
      <c r="G14">
        <f>SUM(G2:G12)</f>
        <v>19461.900000000001</v>
      </c>
    </row>
    <row r="20" spans="1:9" x14ac:dyDescent="0.2">
      <c r="A20" s="6" t="s">
        <v>132</v>
      </c>
    </row>
    <row r="21" spans="1:9" x14ac:dyDescent="0.2">
      <c r="A21" t="s">
        <v>15</v>
      </c>
      <c r="B21" t="s">
        <v>0</v>
      </c>
      <c r="C21" t="s">
        <v>1</v>
      </c>
      <c r="D21" t="s">
        <v>2</v>
      </c>
      <c r="E21" s="1" t="s">
        <v>3</v>
      </c>
      <c r="F21" t="s">
        <v>5</v>
      </c>
      <c r="G21" t="s">
        <v>6</v>
      </c>
      <c r="H21" t="s">
        <v>17</v>
      </c>
      <c r="I21" t="s">
        <v>24</v>
      </c>
    </row>
    <row r="22" spans="1:9" x14ac:dyDescent="0.2">
      <c r="A22">
        <v>2024</v>
      </c>
      <c r="B22" t="s">
        <v>9</v>
      </c>
      <c r="C22">
        <v>8.5</v>
      </c>
      <c r="D22">
        <v>5.5</v>
      </c>
      <c r="E22" s="1">
        <f t="shared" ref="E22" si="5">C22/(C22+D22)</f>
        <v>0.6071428571428571</v>
      </c>
      <c r="F22">
        <v>2043.1</v>
      </c>
      <c r="G22">
        <v>1809.1</v>
      </c>
      <c r="H22">
        <v>2</v>
      </c>
      <c r="I22" t="s">
        <v>213</v>
      </c>
    </row>
    <row r="23" spans="1:9" x14ac:dyDescent="0.2">
      <c r="A23">
        <v>2023</v>
      </c>
      <c r="B23" t="s">
        <v>9</v>
      </c>
      <c r="C23">
        <v>7</v>
      </c>
      <c r="D23">
        <v>7</v>
      </c>
      <c r="E23" s="1">
        <f t="shared" ref="E23" si="6">C23/(C23+D23)</f>
        <v>0.5</v>
      </c>
      <c r="F23">
        <v>1795.9</v>
      </c>
      <c r="G23">
        <v>1829.5</v>
      </c>
      <c r="H23">
        <v>5</v>
      </c>
      <c r="I23" t="s">
        <v>199</v>
      </c>
    </row>
    <row r="24" spans="1:9" x14ac:dyDescent="0.2">
      <c r="A24">
        <v>2022</v>
      </c>
      <c r="B24" t="s">
        <v>9</v>
      </c>
      <c r="C24">
        <v>7</v>
      </c>
      <c r="D24">
        <v>7</v>
      </c>
      <c r="E24" s="1">
        <f>C24/(C24+D24)</f>
        <v>0.5</v>
      </c>
      <c r="F24">
        <v>1875.2</v>
      </c>
      <c r="G24">
        <v>1848.9</v>
      </c>
      <c r="H24">
        <v>4</v>
      </c>
      <c r="I24" t="s">
        <v>156</v>
      </c>
    </row>
    <row r="25" spans="1:9" x14ac:dyDescent="0.2">
      <c r="A25">
        <v>2021</v>
      </c>
      <c r="B25" t="s">
        <v>9</v>
      </c>
      <c r="C25">
        <v>7</v>
      </c>
      <c r="D25">
        <v>7</v>
      </c>
      <c r="E25" s="1">
        <f>C25/(C25+D25)</f>
        <v>0.5</v>
      </c>
      <c r="F25">
        <v>1938.3</v>
      </c>
      <c r="G25">
        <v>1938.3</v>
      </c>
      <c r="H25">
        <v>2</v>
      </c>
      <c r="I25" t="s">
        <v>164</v>
      </c>
    </row>
    <row r="26" spans="1:9" x14ac:dyDescent="0.2">
      <c r="A26">
        <v>2020</v>
      </c>
      <c r="B26" t="s">
        <v>9</v>
      </c>
      <c r="C26">
        <v>11</v>
      </c>
      <c r="D26">
        <v>3</v>
      </c>
      <c r="E26" s="1">
        <f>C26/(C26+D26)</f>
        <v>0.7857142857142857</v>
      </c>
      <c r="F26">
        <v>2099.6999999999998</v>
      </c>
      <c r="G26">
        <v>1720.9</v>
      </c>
      <c r="H26">
        <v>3</v>
      </c>
      <c r="I26" t="s">
        <v>125</v>
      </c>
    </row>
    <row r="27" spans="1:9" x14ac:dyDescent="0.2">
      <c r="A27">
        <v>2019</v>
      </c>
      <c r="B27" t="s">
        <v>9</v>
      </c>
      <c r="C27">
        <v>8</v>
      </c>
      <c r="D27">
        <v>6</v>
      </c>
      <c r="E27" s="1">
        <f t="shared" ref="E27:E30" si="7">C27/(C27+D27)</f>
        <v>0.5714285714285714</v>
      </c>
      <c r="F27">
        <v>1873.9</v>
      </c>
      <c r="G27">
        <v>1718.4</v>
      </c>
      <c r="H27">
        <v>2</v>
      </c>
      <c r="I27" t="s">
        <v>116</v>
      </c>
    </row>
    <row r="28" spans="1:9" x14ac:dyDescent="0.2">
      <c r="A28">
        <v>2018</v>
      </c>
      <c r="B28" t="s">
        <v>9</v>
      </c>
      <c r="C28">
        <v>2</v>
      </c>
      <c r="D28">
        <v>12</v>
      </c>
      <c r="E28" s="1">
        <f t="shared" si="7"/>
        <v>0.14285714285714285</v>
      </c>
      <c r="F28">
        <v>1802.7</v>
      </c>
      <c r="G28">
        <v>1888.2</v>
      </c>
      <c r="H28">
        <v>7</v>
      </c>
      <c r="I28" t="s">
        <v>106</v>
      </c>
    </row>
    <row r="29" spans="1:9" x14ac:dyDescent="0.2">
      <c r="A29">
        <v>2017</v>
      </c>
      <c r="B29" t="s">
        <v>9</v>
      </c>
      <c r="C29">
        <v>10</v>
      </c>
      <c r="D29">
        <v>4</v>
      </c>
      <c r="E29" s="1">
        <f t="shared" si="7"/>
        <v>0.7142857142857143</v>
      </c>
      <c r="F29">
        <v>1779</v>
      </c>
      <c r="G29">
        <v>1704.6</v>
      </c>
      <c r="H29">
        <v>3</v>
      </c>
      <c r="I29" t="s">
        <v>65</v>
      </c>
    </row>
    <row r="30" spans="1:9" x14ac:dyDescent="0.2">
      <c r="A30">
        <v>2016</v>
      </c>
      <c r="B30" t="s">
        <v>9</v>
      </c>
      <c r="C30">
        <v>11</v>
      </c>
      <c r="D30">
        <v>3</v>
      </c>
      <c r="E30" s="1">
        <f t="shared" si="7"/>
        <v>0.7857142857142857</v>
      </c>
      <c r="F30">
        <v>2016.5</v>
      </c>
      <c r="G30">
        <v>1573.5</v>
      </c>
      <c r="H30">
        <v>4</v>
      </c>
      <c r="I30" t="s">
        <v>35</v>
      </c>
    </row>
    <row r="31" spans="1:9" x14ac:dyDescent="0.2">
      <c r="B31" s="2"/>
      <c r="C31" s="2"/>
      <c r="D31" s="2"/>
      <c r="E31" s="2"/>
      <c r="F31" s="2"/>
      <c r="G31" s="2"/>
    </row>
    <row r="32" spans="1:9" x14ac:dyDescent="0.2">
      <c r="B32" t="s">
        <v>133</v>
      </c>
      <c r="C32">
        <f>SUM(C22:C30)</f>
        <v>71.5</v>
      </c>
      <c r="D32">
        <f>SUM(D22:D30)</f>
        <v>54.5</v>
      </c>
      <c r="E32" s="1">
        <f>C32/(C32+D32)</f>
        <v>0.56746031746031744</v>
      </c>
      <c r="F32">
        <f>SUM(F22:F30)</f>
        <v>17224.300000000003</v>
      </c>
      <c r="G32">
        <f>SUM(G22:G30)</f>
        <v>16031.400000000001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2"/>
  <sheetViews>
    <sheetView showRuler="0" workbookViewId="0">
      <selection activeCell="C32" sqref="C32:G32"/>
    </sheetView>
  </sheetViews>
  <sheetFormatPr baseColWidth="10" defaultColWidth="11" defaultRowHeight="16" x14ac:dyDescent="0.2"/>
  <cols>
    <col min="2" max="2" width="12.5" bestFit="1" customWidth="1"/>
    <col min="6" max="6" width="12.33203125" bestFit="1" customWidth="1"/>
    <col min="7" max="7" width="13.33203125" bestFit="1" customWidth="1"/>
    <col min="9" max="9" width="23.1640625" bestFit="1" customWidth="1"/>
  </cols>
  <sheetData>
    <row r="1" spans="1:9" x14ac:dyDescent="0.2">
      <c r="A1" t="s">
        <v>15</v>
      </c>
      <c r="B1" t="s">
        <v>0</v>
      </c>
      <c r="C1" t="s">
        <v>1</v>
      </c>
      <c r="D1" t="s">
        <v>2</v>
      </c>
      <c r="E1" s="1" t="s">
        <v>3</v>
      </c>
      <c r="F1" t="s">
        <v>5</v>
      </c>
      <c r="G1" t="s">
        <v>6</v>
      </c>
      <c r="H1" t="s">
        <v>17</v>
      </c>
      <c r="I1" t="s">
        <v>24</v>
      </c>
    </row>
    <row r="2" spans="1:9" x14ac:dyDescent="0.2">
      <c r="A2">
        <v>2024</v>
      </c>
      <c r="B2" t="s">
        <v>7</v>
      </c>
      <c r="C2">
        <v>6.5</v>
      </c>
      <c r="D2">
        <v>7.5</v>
      </c>
      <c r="E2" s="1">
        <f t="shared" ref="E2" si="0">C2/(C2+D2)</f>
        <v>0.4642857142857143</v>
      </c>
      <c r="F2">
        <v>1787.6</v>
      </c>
      <c r="G2">
        <v>1795.9</v>
      </c>
      <c r="H2">
        <v>5</v>
      </c>
      <c r="I2" t="s">
        <v>216</v>
      </c>
    </row>
    <row r="3" spans="1:9" x14ac:dyDescent="0.2">
      <c r="A3">
        <v>2023</v>
      </c>
      <c r="B3" t="s">
        <v>7</v>
      </c>
      <c r="C3">
        <v>6</v>
      </c>
      <c r="D3">
        <v>8</v>
      </c>
      <c r="E3" s="1">
        <f t="shared" ref="E3" si="1">C3/(C3+D3)</f>
        <v>0.42857142857142855</v>
      </c>
      <c r="F3">
        <v>1666.1</v>
      </c>
      <c r="G3">
        <v>1811.7</v>
      </c>
      <c r="H3">
        <v>8</v>
      </c>
      <c r="I3" t="s">
        <v>202</v>
      </c>
    </row>
    <row r="4" spans="1:9" x14ac:dyDescent="0.2">
      <c r="A4">
        <v>2022</v>
      </c>
      <c r="B4" t="s">
        <v>7</v>
      </c>
      <c r="C4">
        <v>10</v>
      </c>
      <c r="D4">
        <v>4</v>
      </c>
      <c r="E4" s="1">
        <f>C4/(C4+D4)</f>
        <v>0.7142857142857143</v>
      </c>
      <c r="F4">
        <v>1867.3</v>
      </c>
      <c r="G4">
        <v>1753.8</v>
      </c>
      <c r="H4">
        <v>1</v>
      </c>
      <c r="I4" t="s">
        <v>157</v>
      </c>
    </row>
    <row r="5" spans="1:9" x14ac:dyDescent="0.2">
      <c r="A5">
        <v>2021</v>
      </c>
      <c r="B5" t="s">
        <v>7</v>
      </c>
      <c r="C5">
        <v>11</v>
      </c>
      <c r="D5">
        <v>3</v>
      </c>
      <c r="E5" s="1">
        <f>C5/(C5+D5)</f>
        <v>0.7857142857142857</v>
      </c>
      <c r="F5">
        <v>1915.6</v>
      </c>
      <c r="G5">
        <v>1718.7</v>
      </c>
      <c r="H5">
        <v>3</v>
      </c>
      <c r="I5" t="s">
        <v>165</v>
      </c>
    </row>
    <row r="6" spans="1:9" x14ac:dyDescent="0.2">
      <c r="A6">
        <v>2020</v>
      </c>
      <c r="B6" t="s">
        <v>7</v>
      </c>
      <c r="C6">
        <v>8</v>
      </c>
      <c r="D6">
        <v>6</v>
      </c>
      <c r="E6" s="1">
        <f>C6/(C6+D6)</f>
        <v>0.5714285714285714</v>
      </c>
      <c r="F6">
        <v>1958.7</v>
      </c>
      <c r="G6">
        <v>1848.5</v>
      </c>
      <c r="H6">
        <v>2</v>
      </c>
      <c r="I6" t="s">
        <v>124</v>
      </c>
    </row>
    <row r="7" spans="1:9" x14ac:dyDescent="0.2">
      <c r="A7">
        <v>2019</v>
      </c>
      <c r="B7" t="s">
        <v>7</v>
      </c>
      <c r="C7">
        <v>6</v>
      </c>
      <c r="D7">
        <v>8</v>
      </c>
      <c r="E7" s="1">
        <f t="shared" ref="E7" si="2">C7/(C7+D7)</f>
        <v>0.42857142857142855</v>
      </c>
      <c r="F7">
        <v>1726.7</v>
      </c>
      <c r="G7">
        <v>1838.7</v>
      </c>
      <c r="H7">
        <v>6</v>
      </c>
      <c r="I7" t="s">
        <v>120</v>
      </c>
    </row>
    <row r="8" spans="1:9" x14ac:dyDescent="0.2">
      <c r="A8">
        <v>2018</v>
      </c>
      <c r="B8" t="s">
        <v>7</v>
      </c>
      <c r="C8">
        <v>11</v>
      </c>
      <c r="D8">
        <v>3</v>
      </c>
      <c r="E8" s="1">
        <f t="shared" ref="E8" si="3">C8/(C8+D8)</f>
        <v>0.7857142857142857</v>
      </c>
      <c r="F8">
        <v>2072.6</v>
      </c>
      <c r="G8">
        <v>1788.6</v>
      </c>
      <c r="H8">
        <v>4</v>
      </c>
      <c r="I8" t="s">
        <v>105</v>
      </c>
    </row>
    <row r="9" spans="1:9" x14ac:dyDescent="0.2">
      <c r="A9">
        <v>2017</v>
      </c>
      <c r="B9" t="s">
        <v>7</v>
      </c>
      <c r="C9">
        <v>7</v>
      </c>
      <c r="D9">
        <v>7</v>
      </c>
      <c r="E9" s="1">
        <f t="shared" ref="E9:E15" si="4">C9/(C9+D9)</f>
        <v>0.5</v>
      </c>
      <c r="F9">
        <v>1607</v>
      </c>
      <c r="G9">
        <v>1710.1</v>
      </c>
      <c r="H9">
        <v>2</v>
      </c>
      <c r="I9" t="s">
        <v>63</v>
      </c>
    </row>
    <row r="10" spans="1:9" x14ac:dyDescent="0.2">
      <c r="A10">
        <v>2016</v>
      </c>
      <c r="B10" t="s">
        <v>7</v>
      </c>
      <c r="C10">
        <v>8.5</v>
      </c>
      <c r="D10">
        <v>5.5</v>
      </c>
      <c r="E10" s="1">
        <f t="shared" si="4"/>
        <v>0.6071428571428571</v>
      </c>
      <c r="F10">
        <v>1744</v>
      </c>
      <c r="G10">
        <v>1692</v>
      </c>
      <c r="H10">
        <v>2</v>
      </c>
      <c r="I10" t="s">
        <v>33</v>
      </c>
    </row>
    <row r="11" spans="1:9" x14ac:dyDescent="0.2">
      <c r="A11">
        <v>2015</v>
      </c>
      <c r="B11" t="s">
        <v>7</v>
      </c>
      <c r="C11">
        <v>9</v>
      </c>
      <c r="D11">
        <v>5</v>
      </c>
      <c r="E11" s="1">
        <f t="shared" si="4"/>
        <v>0.6428571428571429</v>
      </c>
      <c r="F11">
        <v>1797</v>
      </c>
      <c r="G11">
        <v>1568.5</v>
      </c>
      <c r="H11">
        <v>2</v>
      </c>
      <c r="I11" t="s">
        <v>27</v>
      </c>
    </row>
    <row r="12" spans="1:9" x14ac:dyDescent="0.2">
      <c r="A12">
        <v>2014</v>
      </c>
      <c r="B12" t="s">
        <v>7</v>
      </c>
      <c r="C12">
        <v>7</v>
      </c>
      <c r="D12">
        <v>6</v>
      </c>
      <c r="E12" s="1">
        <f t="shared" si="4"/>
        <v>0.53846153846153844</v>
      </c>
      <c r="F12">
        <v>1418.5</v>
      </c>
      <c r="G12">
        <v>1318</v>
      </c>
      <c r="H12">
        <v>7</v>
      </c>
      <c r="I12" t="s">
        <v>41</v>
      </c>
    </row>
    <row r="13" spans="1:9" x14ac:dyDescent="0.2">
      <c r="A13">
        <v>2013</v>
      </c>
      <c r="B13" t="s">
        <v>7</v>
      </c>
      <c r="C13">
        <v>8</v>
      </c>
      <c r="D13">
        <v>5</v>
      </c>
      <c r="E13" s="1">
        <f t="shared" si="4"/>
        <v>0.61538461538461542</v>
      </c>
      <c r="F13">
        <v>1358.5</v>
      </c>
      <c r="G13">
        <v>1339</v>
      </c>
      <c r="H13">
        <v>6</v>
      </c>
      <c r="I13" t="s">
        <v>48</v>
      </c>
    </row>
    <row r="14" spans="1:9" x14ac:dyDescent="0.2">
      <c r="C14" s="2"/>
      <c r="D14" s="2"/>
      <c r="E14" s="3"/>
      <c r="F14" s="2"/>
      <c r="G14" s="2"/>
    </row>
    <row r="15" spans="1:9" x14ac:dyDescent="0.2">
      <c r="B15" t="s">
        <v>62</v>
      </c>
      <c r="C15">
        <f>SUM(C2:C13)</f>
        <v>98</v>
      </c>
      <c r="D15">
        <f>SUM(D2:D13)</f>
        <v>68</v>
      </c>
      <c r="E15" s="1">
        <f t="shared" si="4"/>
        <v>0.59036144578313254</v>
      </c>
      <c r="F15">
        <f>SUM(F2:F13)</f>
        <v>20919.600000000002</v>
      </c>
      <c r="G15">
        <f>SUM(G2:G13)</f>
        <v>20183.5</v>
      </c>
    </row>
    <row r="20" spans="1:9" x14ac:dyDescent="0.2">
      <c r="A20" s="6" t="s">
        <v>132</v>
      </c>
    </row>
    <row r="21" spans="1:9" x14ac:dyDescent="0.2">
      <c r="A21" t="s">
        <v>15</v>
      </c>
      <c r="B21" t="s">
        <v>0</v>
      </c>
      <c r="C21" t="s">
        <v>1</v>
      </c>
      <c r="D21" t="s">
        <v>2</v>
      </c>
      <c r="E21" s="1" t="s">
        <v>3</v>
      </c>
      <c r="F21" t="s">
        <v>5</v>
      </c>
      <c r="G21" t="s">
        <v>6</v>
      </c>
      <c r="H21" t="s">
        <v>17</v>
      </c>
      <c r="I21" t="s">
        <v>24</v>
      </c>
    </row>
    <row r="22" spans="1:9" x14ac:dyDescent="0.2">
      <c r="A22">
        <v>2024</v>
      </c>
      <c r="B22" t="s">
        <v>7</v>
      </c>
      <c r="C22">
        <v>6.5</v>
      </c>
      <c r="D22">
        <v>7.5</v>
      </c>
      <c r="E22" s="1">
        <f t="shared" ref="E22" si="5">C22/(C22+D22)</f>
        <v>0.4642857142857143</v>
      </c>
      <c r="F22">
        <v>1787.6</v>
      </c>
      <c r="G22">
        <v>1795.9</v>
      </c>
      <c r="H22">
        <v>5</v>
      </c>
      <c r="I22" t="s">
        <v>216</v>
      </c>
    </row>
    <row r="23" spans="1:9" x14ac:dyDescent="0.2">
      <c r="A23">
        <v>2023</v>
      </c>
      <c r="B23" t="s">
        <v>7</v>
      </c>
      <c r="C23">
        <v>6</v>
      </c>
      <c r="D23">
        <v>8</v>
      </c>
      <c r="E23" s="1">
        <f t="shared" ref="E23" si="6">C23/(C23+D23)</f>
        <v>0.42857142857142855</v>
      </c>
      <c r="F23">
        <v>1666.1</v>
      </c>
      <c r="G23">
        <v>1811.7</v>
      </c>
      <c r="H23">
        <v>8</v>
      </c>
      <c r="I23" t="s">
        <v>202</v>
      </c>
    </row>
    <row r="24" spans="1:9" x14ac:dyDescent="0.2">
      <c r="A24">
        <v>2022</v>
      </c>
      <c r="B24" t="s">
        <v>7</v>
      </c>
      <c r="C24">
        <v>10</v>
      </c>
      <c r="D24">
        <v>4</v>
      </c>
      <c r="E24" s="1">
        <f>C24/(C24+D24)</f>
        <v>0.7142857142857143</v>
      </c>
      <c r="F24">
        <v>1867.3</v>
      </c>
      <c r="G24">
        <v>1753.8</v>
      </c>
      <c r="H24">
        <v>1</v>
      </c>
      <c r="I24" t="s">
        <v>157</v>
      </c>
    </row>
    <row r="25" spans="1:9" x14ac:dyDescent="0.2">
      <c r="A25">
        <v>2021</v>
      </c>
      <c r="B25" t="s">
        <v>7</v>
      </c>
      <c r="C25">
        <v>11</v>
      </c>
      <c r="D25">
        <v>3</v>
      </c>
      <c r="E25" s="1">
        <f>C25/(C25+D25)</f>
        <v>0.7857142857142857</v>
      </c>
      <c r="F25">
        <v>1915.6</v>
      </c>
      <c r="G25">
        <v>1718.7</v>
      </c>
      <c r="H25">
        <v>3</v>
      </c>
      <c r="I25" t="s">
        <v>165</v>
      </c>
    </row>
    <row r="26" spans="1:9" x14ac:dyDescent="0.2">
      <c r="A26">
        <v>2020</v>
      </c>
      <c r="B26" t="s">
        <v>7</v>
      </c>
      <c r="C26">
        <v>8</v>
      </c>
      <c r="D26">
        <v>6</v>
      </c>
      <c r="E26" s="1">
        <f>C26/(C26+D26)</f>
        <v>0.5714285714285714</v>
      </c>
      <c r="F26">
        <v>1958.7</v>
      </c>
      <c r="G26">
        <v>1848.5</v>
      </c>
      <c r="H26">
        <v>2</v>
      </c>
      <c r="I26" t="s">
        <v>124</v>
      </c>
    </row>
    <row r="27" spans="1:9" x14ac:dyDescent="0.2">
      <c r="A27">
        <v>2019</v>
      </c>
      <c r="B27" t="s">
        <v>7</v>
      </c>
      <c r="C27">
        <v>6</v>
      </c>
      <c r="D27">
        <v>8</v>
      </c>
      <c r="E27" s="1">
        <f t="shared" ref="E27:E30" si="7">C27/(C27+D27)</f>
        <v>0.42857142857142855</v>
      </c>
      <c r="F27">
        <v>1726.7</v>
      </c>
      <c r="G27">
        <v>1838.7</v>
      </c>
      <c r="H27">
        <v>6</v>
      </c>
      <c r="I27" t="s">
        <v>120</v>
      </c>
    </row>
    <row r="28" spans="1:9" x14ac:dyDescent="0.2">
      <c r="A28">
        <v>2018</v>
      </c>
      <c r="B28" t="s">
        <v>7</v>
      </c>
      <c r="C28">
        <v>11</v>
      </c>
      <c r="D28">
        <v>3</v>
      </c>
      <c r="E28" s="1">
        <f t="shared" si="7"/>
        <v>0.7857142857142857</v>
      </c>
      <c r="F28">
        <v>2072.6</v>
      </c>
      <c r="G28">
        <v>1788.6</v>
      </c>
      <c r="H28">
        <v>4</v>
      </c>
      <c r="I28" t="s">
        <v>105</v>
      </c>
    </row>
    <row r="29" spans="1:9" x14ac:dyDescent="0.2">
      <c r="A29">
        <v>2017</v>
      </c>
      <c r="B29" t="s">
        <v>7</v>
      </c>
      <c r="C29">
        <v>7</v>
      </c>
      <c r="D29">
        <v>7</v>
      </c>
      <c r="E29" s="1">
        <f t="shared" si="7"/>
        <v>0.5</v>
      </c>
      <c r="F29">
        <v>1607</v>
      </c>
      <c r="G29">
        <v>1710.1</v>
      </c>
      <c r="H29">
        <v>2</v>
      </c>
      <c r="I29" t="s">
        <v>63</v>
      </c>
    </row>
    <row r="30" spans="1:9" x14ac:dyDescent="0.2">
      <c r="A30">
        <v>2016</v>
      </c>
      <c r="B30" t="s">
        <v>7</v>
      </c>
      <c r="C30">
        <v>8.5</v>
      </c>
      <c r="D30">
        <v>5.5</v>
      </c>
      <c r="E30" s="1">
        <f t="shared" si="7"/>
        <v>0.6071428571428571</v>
      </c>
      <c r="F30">
        <v>1744</v>
      </c>
      <c r="G30">
        <v>1692</v>
      </c>
      <c r="H30">
        <v>2</v>
      </c>
      <c r="I30" t="s">
        <v>33</v>
      </c>
    </row>
    <row r="31" spans="1:9" x14ac:dyDescent="0.2">
      <c r="C31" s="2"/>
      <c r="D31" s="2"/>
      <c r="E31" s="2"/>
      <c r="F31" s="2"/>
      <c r="G31" s="2"/>
    </row>
    <row r="32" spans="1:9" x14ac:dyDescent="0.2">
      <c r="B32" t="s">
        <v>133</v>
      </c>
      <c r="C32">
        <f>SUM(C22:C30)</f>
        <v>74</v>
      </c>
      <c r="D32">
        <f>SUM(D22:D30)</f>
        <v>52</v>
      </c>
      <c r="E32" s="1">
        <f>C32/(C32+D32)</f>
        <v>0.58730158730158732</v>
      </c>
      <c r="F32">
        <f>SUM(F22:F30)</f>
        <v>16345.600000000002</v>
      </c>
      <c r="G32">
        <f>SUM(G22:G30)</f>
        <v>15958.000000000002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2"/>
  <sheetViews>
    <sheetView showRuler="0" workbookViewId="0">
      <selection activeCell="N10" sqref="N10"/>
    </sheetView>
  </sheetViews>
  <sheetFormatPr baseColWidth="10" defaultColWidth="11" defaultRowHeight="16" x14ac:dyDescent="0.2"/>
  <cols>
    <col min="2" max="2" width="12.5" bestFit="1" customWidth="1"/>
    <col min="6" max="6" width="12.33203125" bestFit="1" customWidth="1"/>
    <col min="7" max="7" width="13.33203125" bestFit="1" customWidth="1"/>
    <col min="9" max="9" width="23" bestFit="1" customWidth="1"/>
  </cols>
  <sheetData>
    <row r="1" spans="1:9" x14ac:dyDescent="0.2">
      <c r="A1" t="s">
        <v>15</v>
      </c>
      <c r="B1" t="s">
        <v>0</v>
      </c>
      <c r="C1" t="s">
        <v>1</v>
      </c>
      <c r="D1" t="s">
        <v>2</v>
      </c>
      <c r="E1" s="1" t="s">
        <v>3</v>
      </c>
      <c r="F1" t="s">
        <v>5</v>
      </c>
      <c r="G1" t="s">
        <v>6</v>
      </c>
      <c r="H1" t="s">
        <v>17</v>
      </c>
      <c r="I1" t="s">
        <v>24</v>
      </c>
    </row>
    <row r="2" spans="1:9" x14ac:dyDescent="0.2">
      <c r="A2">
        <v>2024</v>
      </c>
      <c r="B2" t="s">
        <v>13</v>
      </c>
      <c r="C2">
        <v>9</v>
      </c>
      <c r="D2">
        <v>5</v>
      </c>
      <c r="E2" s="1">
        <f t="shared" ref="E2" si="0">C2/(C2+D2)</f>
        <v>0.6428571428571429</v>
      </c>
      <c r="F2">
        <v>1918.8</v>
      </c>
      <c r="G2">
        <v>1704.2</v>
      </c>
      <c r="H2">
        <v>3</v>
      </c>
      <c r="I2" t="s">
        <v>214</v>
      </c>
    </row>
    <row r="3" spans="1:9" x14ac:dyDescent="0.2">
      <c r="A3">
        <v>2023</v>
      </c>
      <c r="B3" t="s">
        <v>13</v>
      </c>
      <c r="C3">
        <v>7</v>
      </c>
      <c r="D3">
        <v>7</v>
      </c>
      <c r="E3" s="1">
        <f t="shared" ref="E3" si="1">C3/(C3+D3)</f>
        <v>0.5</v>
      </c>
      <c r="F3">
        <v>1828.5</v>
      </c>
      <c r="G3">
        <v>1744.9</v>
      </c>
      <c r="H3">
        <v>3</v>
      </c>
      <c r="I3" t="s">
        <v>197</v>
      </c>
    </row>
    <row r="4" spans="1:9" x14ac:dyDescent="0.2">
      <c r="A4">
        <v>2022</v>
      </c>
      <c r="B4" t="s">
        <v>13</v>
      </c>
      <c r="C4">
        <v>9</v>
      </c>
      <c r="D4">
        <v>5</v>
      </c>
      <c r="E4" s="1">
        <f>C4/(C4+D4)</f>
        <v>0.6428571428571429</v>
      </c>
      <c r="F4">
        <v>1819.3</v>
      </c>
      <c r="G4">
        <v>1682.9</v>
      </c>
      <c r="H4">
        <v>2</v>
      </c>
      <c r="I4" t="s">
        <v>158</v>
      </c>
    </row>
    <row r="5" spans="1:9" x14ac:dyDescent="0.2">
      <c r="A5">
        <v>2021</v>
      </c>
      <c r="B5" t="s">
        <v>13</v>
      </c>
      <c r="C5">
        <v>3</v>
      </c>
      <c r="D5">
        <v>11</v>
      </c>
      <c r="E5" s="1">
        <f>C5/(C5+D5)</f>
        <v>0.21428571428571427</v>
      </c>
      <c r="F5">
        <v>1700</v>
      </c>
      <c r="G5">
        <v>1967</v>
      </c>
      <c r="H5">
        <v>5</v>
      </c>
      <c r="I5" t="s">
        <v>166</v>
      </c>
    </row>
    <row r="6" spans="1:9" x14ac:dyDescent="0.2">
      <c r="A6">
        <v>2020</v>
      </c>
      <c r="B6" t="s">
        <v>13</v>
      </c>
      <c r="C6">
        <v>3</v>
      </c>
      <c r="D6">
        <v>11</v>
      </c>
      <c r="E6" s="1">
        <f>C6/(C6+D6)</f>
        <v>0.21428571428571427</v>
      </c>
      <c r="F6">
        <v>1701.5</v>
      </c>
      <c r="G6">
        <v>1994.7</v>
      </c>
      <c r="H6">
        <v>8</v>
      </c>
      <c r="I6" t="s">
        <v>130</v>
      </c>
    </row>
    <row r="7" spans="1:9" x14ac:dyDescent="0.2">
      <c r="A7">
        <v>2019</v>
      </c>
      <c r="B7" t="s">
        <v>13</v>
      </c>
      <c r="C7">
        <v>7</v>
      </c>
      <c r="D7">
        <v>7</v>
      </c>
      <c r="E7" s="1">
        <f t="shared" ref="E7" si="2">C7/(C7+D7)</f>
        <v>0.5</v>
      </c>
      <c r="F7">
        <v>1840.2</v>
      </c>
      <c r="G7">
        <v>1783</v>
      </c>
      <c r="H7">
        <v>4</v>
      </c>
      <c r="I7" t="s">
        <v>118</v>
      </c>
    </row>
    <row r="8" spans="1:9" x14ac:dyDescent="0.2">
      <c r="A8">
        <v>2018</v>
      </c>
      <c r="B8" t="s">
        <v>13</v>
      </c>
      <c r="C8">
        <v>8</v>
      </c>
      <c r="D8">
        <v>6</v>
      </c>
      <c r="E8" s="1">
        <f>C8/(C8+D8)</f>
        <v>0.5714285714285714</v>
      </c>
      <c r="F8">
        <v>1936.9</v>
      </c>
      <c r="G8">
        <v>1977.5</v>
      </c>
      <c r="H8">
        <v>1</v>
      </c>
      <c r="I8" t="s">
        <v>102</v>
      </c>
    </row>
    <row r="9" spans="1:9" x14ac:dyDescent="0.2">
      <c r="A9">
        <v>2017</v>
      </c>
      <c r="B9" t="s">
        <v>13</v>
      </c>
      <c r="C9">
        <v>6</v>
      </c>
      <c r="D9">
        <v>8</v>
      </c>
      <c r="E9" s="1">
        <f t="shared" ref="E9:E15" si="3">C9/(C9+D9)</f>
        <v>0.42857142857142855</v>
      </c>
      <c r="F9">
        <v>1813.3</v>
      </c>
      <c r="G9">
        <v>1707.7</v>
      </c>
      <c r="H9">
        <v>6</v>
      </c>
      <c r="I9" t="s">
        <v>68</v>
      </c>
    </row>
    <row r="10" spans="1:9" x14ac:dyDescent="0.2">
      <c r="A10">
        <v>2016</v>
      </c>
      <c r="B10" t="s">
        <v>13</v>
      </c>
      <c r="C10">
        <v>5</v>
      </c>
      <c r="D10">
        <v>9</v>
      </c>
      <c r="E10" s="1">
        <f t="shared" si="3"/>
        <v>0.35714285714285715</v>
      </c>
      <c r="F10">
        <v>1533</v>
      </c>
      <c r="G10">
        <v>1677.5</v>
      </c>
      <c r="H10">
        <v>8</v>
      </c>
      <c r="I10" t="s">
        <v>39</v>
      </c>
    </row>
    <row r="11" spans="1:9" x14ac:dyDescent="0.2">
      <c r="A11">
        <v>2015</v>
      </c>
      <c r="B11" t="s">
        <v>13</v>
      </c>
      <c r="C11">
        <v>5</v>
      </c>
      <c r="D11">
        <v>9</v>
      </c>
      <c r="E11" s="1">
        <f t="shared" si="3"/>
        <v>0.35714285714285715</v>
      </c>
      <c r="F11">
        <v>1525.5</v>
      </c>
      <c r="G11">
        <v>1697</v>
      </c>
      <c r="H11">
        <v>6</v>
      </c>
      <c r="I11" t="s">
        <v>31</v>
      </c>
    </row>
    <row r="12" spans="1:9" x14ac:dyDescent="0.2">
      <c r="A12">
        <v>2014</v>
      </c>
      <c r="B12" t="s">
        <v>13</v>
      </c>
      <c r="C12">
        <v>8</v>
      </c>
      <c r="D12">
        <v>5</v>
      </c>
      <c r="E12" s="1">
        <f t="shared" si="3"/>
        <v>0.61538461538461542</v>
      </c>
      <c r="F12">
        <v>1434</v>
      </c>
      <c r="G12">
        <v>1297.5</v>
      </c>
      <c r="H12">
        <v>1</v>
      </c>
      <c r="I12" t="s">
        <v>46</v>
      </c>
    </row>
    <row r="13" spans="1:9" x14ac:dyDescent="0.2">
      <c r="A13">
        <v>2013</v>
      </c>
      <c r="B13" t="s">
        <v>13</v>
      </c>
      <c r="C13">
        <v>4</v>
      </c>
      <c r="D13">
        <v>9</v>
      </c>
      <c r="E13" s="1">
        <f t="shared" si="3"/>
        <v>0.30769230769230771</v>
      </c>
      <c r="F13">
        <v>1284.5</v>
      </c>
      <c r="G13">
        <v>1439.5</v>
      </c>
      <c r="H13">
        <v>8</v>
      </c>
      <c r="I13" t="s">
        <v>52</v>
      </c>
    </row>
    <row r="14" spans="1:9" x14ac:dyDescent="0.2">
      <c r="C14" s="2"/>
      <c r="D14" s="2"/>
      <c r="E14" s="3"/>
      <c r="F14" s="2"/>
      <c r="G14" s="2"/>
    </row>
    <row r="15" spans="1:9" x14ac:dyDescent="0.2">
      <c r="B15" t="s">
        <v>62</v>
      </c>
      <c r="C15">
        <f>SUM(C2:C13)</f>
        <v>74</v>
      </c>
      <c r="D15">
        <f>SUM(D2:D13)</f>
        <v>92</v>
      </c>
      <c r="E15" s="1">
        <f t="shared" si="3"/>
        <v>0.44578313253012047</v>
      </c>
      <c r="F15">
        <f>SUM(F2:F13)</f>
        <v>20335.5</v>
      </c>
      <c r="G15">
        <f>SUM(G2:G13)</f>
        <v>20673.400000000001</v>
      </c>
    </row>
    <row r="20" spans="1:9" x14ac:dyDescent="0.2">
      <c r="A20" s="6" t="s">
        <v>132</v>
      </c>
    </row>
    <row r="21" spans="1:9" x14ac:dyDescent="0.2">
      <c r="A21" t="s">
        <v>15</v>
      </c>
      <c r="B21" t="s">
        <v>0</v>
      </c>
      <c r="C21" t="s">
        <v>1</v>
      </c>
      <c r="D21" t="s">
        <v>2</v>
      </c>
      <c r="E21" s="1" t="s">
        <v>3</v>
      </c>
      <c r="F21" t="s">
        <v>5</v>
      </c>
      <c r="G21" t="s">
        <v>6</v>
      </c>
      <c r="H21" t="s">
        <v>17</v>
      </c>
      <c r="I21" t="s">
        <v>24</v>
      </c>
    </row>
    <row r="22" spans="1:9" x14ac:dyDescent="0.2">
      <c r="A22">
        <v>2024</v>
      </c>
      <c r="B22" t="s">
        <v>13</v>
      </c>
      <c r="C22">
        <v>9</v>
      </c>
      <c r="D22">
        <v>5</v>
      </c>
      <c r="E22" s="1">
        <f t="shared" ref="E22" si="4">C22/(C22+D22)</f>
        <v>0.6428571428571429</v>
      </c>
      <c r="F22">
        <v>1918.8</v>
      </c>
      <c r="G22">
        <v>1704.2</v>
      </c>
      <c r="H22">
        <v>3</v>
      </c>
      <c r="I22" t="s">
        <v>214</v>
      </c>
    </row>
    <row r="23" spans="1:9" x14ac:dyDescent="0.2">
      <c r="A23">
        <v>2023</v>
      </c>
      <c r="B23" t="s">
        <v>13</v>
      </c>
      <c r="C23">
        <v>7</v>
      </c>
      <c r="D23">
        <v>7</v>
      </c>
      <c r="E23" s="1">
        <f t="shared" ref="E23" si="5">C23/(C23+D23)</f>
        <v>0.5</v>
      </c>
      <c r="F23">
        <v>1828.5</v>
      </c>
      <c r="G23">
        <v>1744.9</v>
      </c>
      <c r="H23">
        <v>3</v>
      </c>
      <c r="I23" t="s">
        <v>197</v>
      </c>
    </row>
    <row r="24" spans="1:9" x14ac:dyDescent="0.2">
      <c r="A24">
        <v>2022</v>
      </c>
      <c r="B24" t="s">
        <v>13</v>
      </c>
      <c r="C24">
        <v>9</v>
      </c>
      <c r="D24">
        <v>5</v>
      </c>
      <c r="E24" s="1">
        <f>C24/(C24+D24)</f>
        <v>0.6428571428571429</v>
      </c>
      <c r="F24">
        <v>1819.3</v>
      </c>
      <c r="G24">
        <v>1682.9</v>
      </c>
      <c r="H24">
        <v>2</v>
      </c>
      <c r="I24" t="s">
        <v>158</v>
      </c>
    </row>
    <row r="25" spans="1:9" x14ac:dyDescent="0.2">
      <c r="A25">
        <v>2021</v>
      </c>
      <c r="B25" t="s">
        <v>13</v>
      </c>
      <c r="C25">
        <v>3</v>
      </c>
      <c r="D25">
        <v>11</v>
      </c>
      <c r="E25" s="1">
        <f>C25/(C25+D25)</f>
        <v>0.21428571428571427</v>
      </c>
      <c r="F25">
        <v>1700</v>
      </c>
      <c r="G25">
        <v>1967</v>
      </c>
      <c r="H25">
        <v>5</v>
      </c>
      <c r="I25" t="s">
        <v>166</v>
      </c>
    </row>
    <row r="26" spans="1:9" x14ac:dyDescent="0.2">
      <c r="A26">
        <v>2020</v>
      </c>
      <c r="B26" t="s">
        <v>13</v>
      </c>
      <c r="C26">
        <v>3</v>
      </c>
      <c r="D26">
        <v>11</v>
      </c>
      <c r="E26" s="1">
        <f>C26/(C26+D26)</f>
        <v>0.21428571428571427</v>
      </c>
      <c r="F26">
        <v>1701.5</v>
      </c>
      <c r="G26">
        <v>1994.7</v>
      </c>
      <c r="H26">
        <v>8</v>
      </c>
      <c r="I26" t="s">
        <v>130</v>
      </c>
    </row>
    <row r="27" spans="1:9" x14ac:dyDescent="0.2">
      <c r="A27">
        <v>2019</v>
      </c>
      <c r="B27" t="s">
        <v>13</v>
      </c>
      <c r="C27">
        <v>7</v>
      </c>
      <c r="D27">
        <v>7</v>
      </c>
      <c r="E27" s="1">
        <f t="shared" ref="E27" si="6">C27/(C27+D27)</f>
        <v>0.5</v>
      </c>
      <c r="F27">
        <v>1840.2</v>
      </c>
      <c r="G27">
        <v>1783</v>
      </c>
      <c r="H27">
        <v>4</v>
      </c>
      <c r="I27" t="s">
        <v>118</v>
      </c>
    </row>
    <row r="28" spans="1:9" x14ac:dyDescent="0.2">
      <c r="A28">
        <v>2018</v>
      </c>
      <c r="B28" t="s">
        <v>13</v>
      </c>
      <c r="C28">
        <v>8</v>
      </c>
      <c r="D28">
        <v>6</v>
      </c>
      <c r="E28" s="1">
        <f>C28/(C28+D28)</f>
        <v>0.5714285714285714</v>
      </c>
      <c r="F28">
        <v>1936.9</v>
      </c>
      <c r="G28">
        <v>1977.5</v>
      </c>
      <c r="H28">
        <v>1</v>
      </c>
      <c r="I28" t="s">
        <v>102</v>
      </c>
    </row>
    <row r="29" spans="1:9" x14ac:dyDescent="0.2">
      <c r="A29">
        <v>2017</v>
      </c>
      <c r="B29" t="s">
        <v>13</v>
      </c>
      <c r="C29">
        <v>6</v>
      </c>
      <c r="D29">
        <v>8</v>
      </c>
      <c r="E29" s="1">
        <f t="shared" ref="E29:E30" si="7">C29/(C29+D29)</f>
        <v>0.42857142857142855</v>
      </c>
      <c r="F29">
        <v>1813.3</v>
      </c>
      <c r="G29">
        <v>1707.7</v>
      </c>
      <c r="H29">
        <v>6</v>
      </c>
      <c r="I29" t="s">
        <v>68</v>
      </c>
    </row>
    <row r="30" spans="1:9" x14ac:dyDescent="0.2">
      <c r="A30">
        <v>2016</v>
      </c>
      <c r="B30" t="s">
        <v>13</v>
      </c>
      <c r="C30">
        <v>5</v>
      </c>
      <c r="D30">
        <v>9</v>
      </c>
      <c r="E30" s="1">
        <f t="shared" si="7"/>
        <v>0.35714285714285715</v>
      </c>
      <c r="F30">
        <v>1533</v>
      </c>
      <c r="G30">
        <v>1677.5</v>
      </c>
      <c r="H30">
        <v>8</v>
      </c>
      <c r="I30" t="s">
        <v>39</v>
      </c>
    </row>
    <row r="31" spans="1:9" x14ac:dyDescent="0.2">
      <c r="C31" s="2"/>
      <c r="D31" s="2"/>
      <c r="E31" s="2"/>
      <c r="F31" s="2"/>
      <c r="G31" s="2"/>
    </row>
    <row r="32" spans="1:9" x14ac:dyDescent="0.2">
      <c r="B32" t="s">
        <v>133</v>
      </c>
      <c r="C32">
        <f>SUM(C22:C30)</f>
        <v>57</v>
      </c>
      <c r="D32">
        <f>SUM(D22:D30)</f>
        <v>69</v>
      </c>
      <c r="E32" s="1">
        <f>C32/(C32+D32)</f>
        <v>0.45238095238095238</v>
      </c>
      <c r="F32">
        <f>SUM(F22:F30)</f>
        <v>16091.5</v>
      </c>
      <c r="G32">
        <f>SUM(G22:G30)</f>
        <v>16239.400000000001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2"/>
  <sheetViews>
    <sheetView showRuler="0" workbookViewId="0">
      <selection activeCell="C32" sqref="C32:G32"/>
    </sheetView>
  </sheetViews>
  <sheetFormatPr baseColWidth="10" defaultColWidth="11" defaultRowHeight="16" x14ac:dyDescent="0.2"/>
  <cols>
    <col min="2" max="2" width="12.5" bestFit="1" customWidth="1"/>
    <col min="6" max="6" width="12.33203125" bestFit="1" customWidth="1"/>
    <col min="7" max="7" width="13.33203125" bestFit="1" customWidth="1"/>
    <col min="9" max="9" width="21.33203125" bestFit="1" customWidth="1"/>
  </cols>
  <sheetData>
    <row r="1" spans="1:9" x14ac:dyDescent="0.2">
      <c r="A1" t="s">
        <v>15</v>
      </c>
      <c r="B1" t="s">
        <v>0</v>
      </c>
      <c r="C1" t="s">
        <v>1</v>
      </c>
      <c r="D1" t="s">
        <v>2</v>
      </c>
      <c r="E1" s="1" t="s">
        <v>3</v>
      </c>
      <c r="F1" t="s">
        <v>5</v>
      </c>
      <c r="G1" t="s">
        <v>6</v>
      </c>
      <c r="H1" t="s">
        <v>17</v>
      </c>
      <c r="I1" t="s">
        <v>24</v>
      </c>
    </row>
    <row r="2" spans="1:9" x14ac:dyDescent="0.2">
      <c r="A2">
        <v>2024</v>
      </c>
      <c r="B2" t="s">
        <v>4</v>
      </c>
      <c r="C2">
        <v>5</v>
      </c>
      <c r="D2">
        <v>9</v>
      </c>
      <c r="E2" s="1">
        <f t="shared" ref="E2" si="0">C2/(C2+D2)</f>
        <v>0.35714285714285715</v>
      </c>
      <c r="F2">
        <v>1651.4</v>
      </c>
      <c r="G2">
        <v>1929.4</v>
      </c>
      <c r="H2">
        <v>7</v>
      </c>
      <c r="I2" t="s">
        <v>218</v>
      </c>
    </row>
    <row r="3" spans="1:9" x14ac:dyDescent="0.2">
      <c r="A3">
        <v>2023</v>
      </c>
      <c r="B3" t="s">
        <v>4</v>
      </c>
      <c r="C3">
        <v>6</v>
      </c>
      <c r="D3">
        <v>8</v>
      </c>
      <c r="E3" s="1">
        <f t="shared" ref="E3" si="1">C3/(C3+D3)</f>
        <v>0.42857142857142855</v>
      </c>
      <c r="F3">
        <v>1877.2</v>
      </c>
      <c r="G3">
        <v>1912</v>
      </c>
      <c r="H3">
        <v>7</v>
      </c>
      <c r="I3" t="s">
        <v>201</v>
      </c>
    </row>
    <row r="4" spans="1:9" x14ac:dyDescent="0.2">
      <c r="A4">
        <v>2022</v>
      </c>
      <c r="B4" t="s">
        <v>4</v>
      </c>
      <c r="C4">
        <v>4</v>
      </c>
      <c r="D4">
        <v>10</v>
      </c>
      <c r="E4" s="1">
        <f>C4/(C4+D4)</f>
        <v>0.2857142857142857</v>
      </c>
      <c r="F4">
        <v>1672.9</v>
      </c>
      <c r="G4">
        <v>1822.5</v>
      </c>
      <c r="H4">
        <v>6</v>
      </c>
      <c r="I4" t="s">
        <v>159</v>
      </c>
    </row>
    <row r="5" spans="1:9" x14ac:dyDescent="0.2">
      <c r="A5">
        <v>2021</v>
      </c>
      <c r="B5" t="s">
        <v>4</v>
      </c>
      <c r="C5">
        <v>4</v>
      </c>
      <c r="D5">
        <v>10</v>
      </c>
      <c r="E5" s="1">
        <f>C5/(C5+D5)</f>
        <v>0.2857142857142857</v>
      </c>
      <c r="F5">
        <v>1630.4</v>
      </c>
      <c r="G5">
        <v>1870.9</v>
      </c>
      <c r="H5">
        <v>8</v>
      </c>
      <c r="I5" t="s">
        <v>167</v>
      </c>
    </row>
    <row r="6" spans="1:9" x14ac:dyDescent="0.2">
      <c r="A6">
        <v>2020</v>
      </c>
      <c r="B6" t="s">
        <v>4</v>
      </c>
      <c r="C6">
        <v>6</v>
      </c>
      <c r="D6">
        <v>8</v>
      </c>
      <c r="E6" s="1">
        <f>C6/(C6+D6)</f>
        <v>0.42857142857142855</v>
      </c>
      <c r="F6">
        <v>1701.7</v>
      </c>
      <c r="G6">
        <v>1977.6</v>
      </c>
      <c r="H6">
        <v>7</v>
      </c>
      <c r="I6" t="s">
        <v>129</v>
      </c>
    </row>
    <row r="7" spans="1:9" x14ac:dyDescent="0.2">
      <c r="A7">
        <v>2019</v>
      </c>
      <c r="B7" t="s">
        <v>4</v>
      </c>
      <c r="C7">
        <v>4</v>
      </c>
      <c r="D7">
        <v>10</v>
      </c>
      <c r="E7" s="1">
        <f t="shared" ref="E7" si="2">C7/(C7+D7)</f>
        <v>0.2857142857142857</v>
      </c>
      <c r="F7">
        <v>1562</v>
      </c>
      <c r="G7">
        <v>1971.5</v>
      </c>
      <c r="H7">
        <v>8</v>
      </c>
      <c r="I7" t="s">
        <v>122</v>
      </c>
    </row>
    <row r="8" spans="1:9" x14ac:dyDescent="0.2">
      <c r="A8">
        <v>2018</v>
      </c>
      <c r="B8" t="s">
        <v>4</v>
      </c>
      <c r="C8">
        <v>5</v>
      </c>
      <c r="D8">
        <v>9</v>
      </c>
      <c r="E8" s="1">
        <f t="shared" ref="E8" si="3">C8/(C8+D8)</f>
        <v>0.35714285714285715</v>
      </c>
      <c r="F8">
        <v>1729.9</v>
      </c>
      <c r="G8">
        <v>1969</v>
      </c>
      <c r="H8">
        <v>8</v>
      </c>
      <c r="I8" t="s">
        <v>107</v>
      </c>
    </row>
    <row r="9" spans="1:9" x14ac:dyDescent="0.2">
      <c r="A9">
        <v>2017</v>
      </c>
      <c r="B9" t="s">
        <v>4</v>
      </c>
      <c r="C9">
        <v>3</v>
      </c>
      <c r="D9">
        <v>11</v>
      </c>
      <c r="E9" s="1">
        <f t="shared" ref="E9:E15" si="4">C9/(C9+D9)</f>
        <v>0.21428571428571427</v>
      </c>
      <c r="F9">
        <v>1408.3</v>
      </c>
      <c r="G9">
        <v>1761.2</v>
      </c>
      <c r="H9">
        <v>8</v>
      </c>
      <c r="I9" t="s">
        <v>70</v>
      </c>
    </row>
    <row r="10" spans="1:9" x14ac:dyDescent="0.2">
      <c r="A10">
        <v>2016</v>
      </c>
      <c r="B10" t="s">
        <v>4</v>
      </c>
      <c r="C10">
        <v>8</v>
      </c>
      <c r="D10">
        <v>6</v>
      </c>
      <c r="E10" s="1">
        <f t="shared" si="4"/>
        <v>0.5714285714285714</v>
      </c>
      <c r="F10">
        <v>1673</v>
      </c>
      <c r="G10">
        <v>1749.5</v>
      </c>
      <c r="H10">
        <v>1</v>
      </c>
      <c r="I10" t="s">
        <v>32</v>
      </c>
    </row>
    <row r="11" spans="1:9" x14ac:dyDescent="0.2">
      <c r="A11">
        <v>2015</v>
      </c>
      <c r="B11" t="s">
        <v>4</v>
      </c>
      <c r="C11">
        <v>6</v>
      </c>
      <c r="D11">
        <v>8</v>
      </c>
      <c r="E11" s="1">
        <f t="shared" si="4"/>
        <v>0.42857142857142855</v>
      </c>
      <c r="F11">
        <v>1666</v>
      </c>
      <c r="G11">
        <v>1706.5</v>
      </c>
      <c r="H11">
        <v>7</v>
      </c>
      <c r="I11" t="s">
        <v>29</v>
      </c>
    </row>
    <row r="12" spans="1:9" x14ac:dyDescent="0.2">
      <c r="A12">
        <v>2014</v>
      </c>
      <c r="B12" t="s">
        <v>4</v>
      </c>
      <c r="C12">
        <v>10</v>
      </c>
      <c r="D12">
        <v>3</v>
      </c>
      <c r="E12" s="1">
        <f t="shared" si="4"/>
        <v>0.76923076923076927</v>
      </c>
      <c r="F12">
        <v>1523.5</v>
      </c>
      <c r="G12">
        <v>1318.5</v>
      </c>
      <c r="H12">
        <v>3</v>
      </c>
      <c r="I12" t="s">
        <v>40</v>
      </c>
    </row>
    <row r="13" spans="1:9" x14ac:dyDescent="0.2">
      <c r="A13">
        <v>2013</v>
      </c>
      <c r="B13" t="s">
        <v>4</v>
      </c>
      <c r="C13">
        <v>9</v>
      </c>
      <c r="D13">
        <v>4</v>
      </c>
      <c r="E13" s="1">
        <f t="shared" si="4"/>
        <v>0.69230769230769229</v>
      </c>
      <c r="F13">
        <v>1413.5</v>
      </c>
      <c r="G13">
        <v>1263</v>
      </c>
      <c r="H13">
        <v>3</v>
      </c>
      <c r="I13" t="s">
        <v>47</v>
      </c>
    </row>
    <row r="14" spans="1:9" x14ac:dyDescent="0.2">
      <c r="C14" s="2"/>
      <c r="D14" s="2"/>
      <c r="E14" s="3"/>
      <c r="F14" s="2"/>
      <c r="G14" s="2"/>
    </row>
    <row r="15" spans="1:9" x14ac:dyDescent="0.2">
      <c r="B15" t="s">
        <v>62</v>
      </c>
      <c r="C15">
        <f>SUM(C2:C13)</f>
        <v>70</v>
      </c>
      <c r="D15">
        <f>SUM(D2:D13)</f>
        <v>96</v>
      </c>
      <c r="E15" s="1">
        <f t="shared" si="4"/>
        <v>0.42168674698795183</v>
      </c>
      <c r="F15">
        <f>SUM(F2:F13)</f>
        <v>19509.8</v>
      </c>
      <c r="G15">
        <f>SUM(G2:G13)</f>
        <v>21251.599999999999</v>
      </c>
    </row>
    <row r="20" spans="1:9" x14ac:dyDescent="0.2">
      <c r="A20" s="6" t="s">
        <v>132</v>
      </c>
    </row>
    <row r="21" spans="1:9" x14ac:dyDescent="0.2">
      <c r="A21" t="s">
        <v>15</v>
      </c>
      <c r="B21" t="s">
        <v>0</v>
      </c>
      <c r="C21" t="s">
        <v>1</v>
      </c>
      <c r="D21" t="s">
        <v>2</v>
      </c>
      <c r="E21" s="1" t="s">
        <v>3</v>
      </c>
      <c r="F21" t="s">
        <v>5</v>
      </c>
      <c r="G21" t="s">
        <v>6</v>
      </c>
      <c r="H21" t="s">
        <v>17</v>
      </c>
      <c r="I21" t="s">
        <v>24</v>
      </c>
    </row>
    <row r="22" spans="1:9" x14ac:dyDescent="0.2">
      <c r="A22">
        <v>2024</v>
      </c>
      <c r="B22" t="s">
        <v>4</v>
      </c>
      <c r="C22">
        <v>5</v>
      </c>
      <c r="D22">
        <v>9</v>
      </c>
      <c r="E22" s="1">
        <f t="shared" ref="E22" si="5">C22/(C22+D22)</f>
        <v>0.35714285714285715</v>
      </c>
      <c r="F22">
        <v>1651.4</v>
      </c>
      <c r="G22">
        <v>1929.4</v>
      </c>
      <c r="H22">
        <v>7</v>
      </c>
      <c r="I22" t="s">
        <v>218</v>
      </c>
    </row>
    <row r="23" spans="1:9" x14ac:dyDescent="0.2">
      <c r="A23">
        <v>2023</v>
      </c>
      <c r="B23" t="s">
        <v>4</v>
      </c>
      <c r="C23">
        <v>6</v>
      </c>
      <c r="D23">
        <v>8</v>
      </c>
      <c r="E23" s="1">
        <f t="shared" ref="E23" si="6">C23/(C23+D23)</f>
        <v>0.42857142857142855</v>
      </c>
      <c r="F23">
        <v>1877.2</v>
      </c>
      <c r="G23">
        <v>1912</v>
      </c>
      <c r="H23">
        <v>7</v>
      </c>
      <c r="I23" t="s">
        <v>201</v>
      </c>
    </row>
    <row r="24" spans="1:9" x14ac:dyDescent="0.2">
      <c r="A24">
        <v>2022</v>
      </c>
      <c r="B24" t="s">
        <v>4</v>
      </c>
      <c r="C24">
        <v>4</v>
      </c>
      <c r="D24">
        <v>10</v>
      </c>
      <c r="E24" s="1">
        <f>C24/(C24+D24)</f>
        <v>0.2857142857142857</v>
      </c>
      <c r="F24">
        <v>1672.9</v>
      </c>
      <c r="G24">
        <v>1822.5</v>
      </c>
      <c r="H24">
        <v>6</v>
      </c>
      <c r="I24" t="s">
        <v>159</v>
      </c>
    </row>
    <row r="25" spans="1:9" x14ac:dyDescent="0.2">
      <c r="A25">
        <v>2021</v>
      </c>
      <c r="B25" t="s">
        <v>4</v>
      </c>
      <c r="C25">
        <v>4</v>
      </c>
      <c r="D25">
        <v>10</v>
      </c>
      <c r="E25" s="1">
        <f>C25/(C25+D25)</f>
        <v>0.2857142857142857</v>
      </c>
      <c r="F25">
        <v>1630.4</v>
      </c>
      <c r="G25">
        <v>1870.9</v>
      </c>
      <c r="H25">
        <v>8</v>
      </c>
      <c r="I25" t="s">
        <v>167</v>
      </c>
    </row>
    <row r="26" spans="1:9" x14ac:dyDescent="0.2">
      <c r="A26">
        <v>2020</v>
      </c>
      <c r="B26" t="s">
        <v>4</v>
      </c>
      <c r="C26">
        <v>6</v>
      </c>
      <c r="D26">
        <v>8</v>
      </c>
      <c r="E26" s="1">
        <f>C26/(C26+D26)</f>
        <v>0.42857142857142855</v>
      </c>
      <c r="F26">
        <v>1701.7</v>
      </c>
      <c r="G26">
        <v>1977.6</v>
      </c>
      <c r="H26">
        <v>7</v>
      </c>
      <c r="I26" t="s">
        <v>129</v>
      </c>
    </row>
    <row r="27" spans="1:9" x14ac:dyDescent="0.2">
      <c r="A27">
        <v>2019</v>
      </c>
      <c r="B27" t="s">
        <v>4</v>
      </c>
      <c r="C27">
        <v>4</v>
      </c>
      <c r="D27">
        <v>10</v>
      </c>
      <c r="E27" s="1">
        <f t="shared" ref="E27:E30" si="7">C27/(C27+D27)</f>
        <v>0.2857142857142857</v>
      </c>
      <c r="F27">
        <v>1562</v>
      </c>
      <c r="G27">
        <v>1971.5</v>
      </c>
      <c r="H27">
        <v>8</v>
      </c>
      <c r="I27" t="s">
        <v>122</v>
      </c>
    </row>
    <row r="28" spans="1:9" x14ac:dyDescent="0.2">
      <c r="A28">
        <v>2018</v>
      </c>
      <c r="B28" t="s">
        <v>4</v>
      </c>
      <c r="C28">
        <v>5</v>
      </c>
      <c r="D28">
        <v>9</v>
      </c>
      <c r="E28" s="1">
        <f t="shared" si="7"/>
        <v>0.35714285714285715</v>
      </c>
      <c r="F28">
        <v>1729.9</v>
      </c>
      <c r="G28">
        <v>1969</v>
      </c>
      <c r="H28">
        <v>8</v>
      </c>
      <c r="I28" t="s">
        <v>107</v>
      </c>
    </row>
    <row r="29" spans="1:9" x14ac:dyDescent="0.2">
      <c r="A29">
        <v>2017</v>
      </c>
      <c r="B29" t="s">
        <v>4</v>
      </c>
      <c r="C29">
        <v>3</v>
      </c>
      <c r="D29">
        <v>11</v>
      </c>
      <c r="E29" s="1">
        <f t="shared" si="7"/>
        <v>0.21428571428571427</v>
      </c>
      <c r="F29">
        <v>1408.3</v>
      </c>
      <c r="G29">
        <v>1761.2</v>
      </c>
      <c r="H29">
        <v>8</v>
      </c>
      <c r="I29" t="s">
        <v>70</v>
      </c>
    </row>
    <row r="30" spans="1:9" x14ac:dyDescent="0.2">
      <c r="A30">
        <v>2016</v>
      </c>
      <c r="B30" t="s">
        <v>4</v>
      </c>
      <c r="C30">
        <v>8</v>
      </c>
      <c r="D30">
        <v>6</v>
      </c>
      <c r="E30" s="1">
        <f t="shared" si="7"/>
        <v>0.5714285714285714</v>
      </c>
      <c r="F30">
        <v>1673</v>
      </c>
      <c r="G30">
        <v>1749.5</v>
      </c>
      <c r="H30">
        <v>1</v>
      </c>
      <c r="I30" t="s">
        <v>32</v>
      </c>
    </row>
    <row r="31" spans="1:9" x14ac:dyDescent="0.2">
      <c r="C31" s="2"/>
      <c r="D31" s="2"/>
      <c r="E31" s="2"/>
      <c r="F31" s="2"/>
      <c r="G31" s="2"/>
    </row>
    <row r="32" spans="1:9" x14ac:dyDescent="0.2">
      <c r="B32" t="s">
        <v>133</v>
      </c>
      <c r="C32">
        <f>SUM(C22:C30)</f>
        <v>45</v>
      </c>
      <c r="D32">
        <f>SUM(D22:D30)</f>
        <v>81</v>
      </c>
      <c r="E32" s="1">
        <f>C32/(C32+D32)</f>
        <v>0.35714285714285715</v>
      </c>
      <c r="F32">
        <f>SUM(F22:F30)</f>
        <v>14906.8</v>
      </c>
      <c r="G32">
        <f>SUM(G22:G30)</f>
        <v>16963.599999999999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2"/>
  <sheetViews>
    <sheetView showRuler="0" workbookViewId="0">
      <selection activeCell="J35" sqref="J35"/>
    </sheetView>
  </sheetViews>
  <sheetFormatPr baseColWidth="10" defaultColWidth="11" defaultRowHeight="16" x14ac:dyDescent="0.2"/>
  <cols>
    <col min="2" max="2" width="12.5" bestFit="1" customWidth="1"/>
    <col min="6" max="6" width="12.33203125" bestFit="1" customWidth="1"/>
    <col min="7" max="7" width="13.33203125" bestFit="1" customWidth="1"/>
    <col min="9" max="9" width="27.5" bestFit="1" customWidth="1"/>
  </cols>
  <sheetData>
    <row r="1" spans="1:9" x14ac:dyDescent="0.2">
      <c r="A1" t="s">
        <v>15</v>
      </c>
      <c r="B1" t="s">
        <v>0</v>
      </c>
      <c r="C1" t="s">
        <v>1</v>
      </c>
      <c r="D1" t="s">
        <v>2</v>
      </c>
      <c r="E1" s="1" t="s">
        <v>3</v>
      </c>
      <c r="F1" t="s">
        <v>5</v>
      </c>
      <c r="G1" t="s">
        <v>6</v>
      </c>
      <c r="H1" t="s">
        <v>17</v>
      </c>
      <c r="I1" t="s">
        <v>24</v>
      </c>
    </row>
    <row r="2" spans="1:9" x14ac:dyDescent="0.2">
      <c r="A2">
        <v>2024</v>
      </c>
      <c r="B2" t="s">
        <v>8</v>
      </c>
      <c r="C2">
        <v>7</v>
      </c>
      <c r="D2">
        <v>7</v>
      </c>
      <c r="E2" s="1">
        <f t="shared" ref="E2" si="0">C2/(C2+D2)</f>
        <v>0.5</v>
      </c>
      <c r="F2">
        <v>1760.8</v>
      </c>
      <c r="G2">
        <v>1835.3</v>
      </c>
      <c r="H2">
        <v>6</v>
      </c>
      <c r="I2" t="s">
        <v>217</v>
      </c>
    </row>
    <row r="3" spans="1:9" x14ac:dyDescent="0.2">
      <c r="A3">
        <v>2023</v>
      </c>
      <c r="B3" t="s">
        <v>8</v>
      </c>
      <c r="C3">
        <v>6</v>
      </c>
      <c r="D3">
        <v>8</v>
      </c>
      <c r="E3" s="1">
        <f t="shared" ref="E3" si="1">C3/(C3+D3)</f>
        <v>0.42857142857142855</v>
      </c>
      <c r="F3">
        <v>1717.8</v>
      </c>
      <c r="G3">
        <v>1818.1</v>
      </c>
      <c r="H3">
        <v>6</v>
      </c>
      <c r="I3" t="s">
        <v>200</v>
      </c>
    </row>
    <row r="4" spans="1:9" x14ac:dyDescent="0.2">
      <c r="A4">
        <v>2022</v>
      </c>
      <c r="B4" t="s">
        <v>8</v>
      </c>
      <c r="C4">
        <v>7</v>
      </c>
      <c r="D4">
        <v>7</v>
      </c>
      <c r="E4" s="1">
        <f>C4/(C4+D4)</f>
        <v>0.5</v>
      </c>
      <c r="F4">
        <v>1711.1</v>
      </c>
      <c r="G4">
        <v>1745.9</v>
      </c>
      <c r="H4">
        <v>8</v>
      </c>
      <c r="I4" t="s">
        <v>160</v>
      </c>
    </row>
    <row r="5" spans="1:9" x14ac:dyDescent="0.2">
      <c r="A5">
        <v>2021</v>
      </c>
      <c r="B5" t="s">
        <v>8</v>
      </c>
      <c r="C5">
        <v>6</v>
      </c>
      <c r="D5">
        <v>8</v>
      </c>
      <c r="E5" s="1">
        <f>C5/(C5+D5)</f>
        <v>0.42857142857142855</v>
      </c>
      <c r="F5">
        <v>1820.7</v>
      </c>
      <c r="G5">
        <v>1863.5</v>
      </c>
      <c r="H5">
        <v>6</v>
      </c>
      <c r="I5" t="s">
        <v>168</v>
      </c>
    </row>
    <row r="6" spans="1:9" x14ac:dyDescent="0.2">
      <c r="A6">
        <v>2020</v>
      </c>
      <c r="B6" t="s">
        <v>8</v>
      </c>
      <c r="C6">
        <v>6</v>
      </c>
      <c r="D6">
        <v>8</v>
      </c>
      <c r="E6" s="1">
        <f>C6/(C6+D6)</f>
        <v>0.42857142857142855</v>
      </c>
      <c r="F6">
        <v>1886.8</v>
      </c>
      <c r="G6">
        <v>1807.2</v>
      </c>
      <c r="H6">
        <v>6</v>
      </c>
      <c r="I6" t="s">
        <v>128</v>
      </c>
    </row>
    <row r="7" spans="1:9" x14ac:dyDescent="0.2">
      <c r="A7">
        <v>2019</v>
      </c>
      <c r="B7" t="s">
        <v>8</v>
      </c>
      <c r="C7">
        <v>5</v>
      </c>
      <c r="D7">
        <v>9</v>
      </c>
      <c r="E7" s="1">
        <f t="shared" ref="E7" si="2">C7/(C7+D7)</f>
        <v>0.35714285714285715</v>
      </c>
      <c r="F7">
        <v>1727.2</v>
      </c>
      <c r="G7">
        <v>1829.9</v>
      </c>
      <c r="H7">
        <v>7</v>
      </c>
      <c r="I7" t="s">
        <v>121</v>
      </c>
    </row>
    <row r="8" spans="1:9" x14ac:dyDescent="0.2">
      <c r="A8">
        <v>2018</v>
      </c>
      <c r="B8" t="s">
        <v>8</v>
      </c>
      <c r="C8">
        <v>6</v>
      </c>
      <c r="D8">
        <v>8</v>
      </c>
      <c r="E8" s="1">
        <f t="shared" ref="E8" si="3">C8/(C8+D8)</f>
        <v>0.42857142857142855</v>
      </c>
      <c r="F8">
        <v>1978.9</v>
      </c>
      <c r="G8">
        <v>2057.5</v>
      </c>
      <c r="H8">
        <v>6</v>
      </c>
      <c r="I8" t="s">
        <v>109</v>
      </c>
    </row>
    <row r="9" spans="1:9" x14ac:dyDescent="0.2">
      <c r="A9">
        <v>2017</v>
      </c>
      <c r="B9" t="s">
        <v>8</v>
      </c>
      <c r="C9">
        <v>9</v>
      </c>
      <c r="D9">
        <v>5</v>
      </c>
      <c r="E9" s="1">
        <f t="shared" ref="E9:E15" si="4">C9/(C9+D9)</f>
        <v>0.6428571428571429</v>
      </c>
      <c r="F9">
        <v>1894</v>
      </c>
      <c r="G9">
        <v>1708.2</v>
      </c>
      <c r="H9">
        <v>4</v>
      </c>
      <c r="I9" t="s">
        <v>66</v>
      </c>
    </row>
    <row r="10" spans="1:9" x14ac:dyDescent="0.2">
      <c r="A10">
        <v>2016</v>
      </c>
      <c r="B10" t="s">
        <v>8</v>
      </c>
      <c r="C10">
        <v>11</v>
      </c>
      <c r="D10">
        <v>3</v>
      </c>
      <c r="E10" s="1">
        <f t="shared" si="4"/>
        <v>0.7857142857142857</v>
      </c>
      <c r="F10">
        <v>1958</v>
      </c>
      <c r="G10">
        <v>1754.5</v>
      </c>
      <c r="H10">
        <v>3</v>
      </c>
      <c r="I10" t="s">
        <v>34</v>
      </c>
    </row>
    <row r="11" spans="1:9" x14ac:dyDescent="0.2">
      <c r="A11">
        <v>2015</v>
      </c>
      <c r="B11" t="s">
        <v>8</v>
      </c>
      <c r="C11">
        <v>9</v>
      </c>
      <c r="D11">
        <v>5</v>
      </c>
      <c r="E11" s="1">
        <f t="shared" si="4"/>
        <v>0.6428571428571429</v>
      </c>
      <c r="F11">
        <v>1637</v>
      </c>
      <c r="G11">
        <v>1620</v>
      </c>
      <c r="H11">
        <v>4</v>
      </c>
      <c r="I11" t="s">
        <v>28</v>
      </c>
    </row>
    <row r="12" spans="1:9" x14ac:dyDescent="0.2">
      <c r="A12">
        <v>2014</v>
      </c>
      <c r="B12" t="s">
        <v>8</v>
      </c>
      <c r="C12">
        <v>7</v>
      </c>
      <c r="D12">
        <v>6</v>
      </c>
      <c r="E12" s="1">
        <f t="shared" si="4"/>
        <v>0.53846153846153844</v>
      </c>
      <c r="F12">
        <v>1524</v>
      </c>
      <c r="G12">
        <v>1293</v>
      </c>
      <c r="H12">
        <v>5</v>
      </c>
      <c r="I12" t="s">
        <v>42</v>
      </c>
    </row>
    <row r="13" spans="1:9" x14ac:dyDescent="0.2">
      <c r="A13">
        <v>2013</v>
      </c>
      <c r="B13" t="s">
        <v>8</v>
      </c>
      <c r="C13">
        <v>8</v>
      </c>
      <c r="D13">
        <v>5</v>
      </c>
      <c r="E13" s="1">
        <f t="shared" si="4"/>
        <v>0.61538461538461542</v>
      </c>
      <c r="F13">
        <v>1405.5</v>
      </c>
      <c r="G13">
        <v>1280</v>
      </c>
      <c r="H13">
        <v>1</v>
      </c>
      <c r="I13" t="s">
        <v>49</v>
      </c>
    </row>
    <row r="14" spans="1:9" x14ac:dyDescent="0.2">
      <c r="C14" s="2"/>
      <c r="D14" s="2"/>
      <c r="E14" s="3"/>
      <c r="F14" s="2"/>
      <c r="G14" s="2"/>
    </row>
    <row r="15" spans="1:9" x14ac:dyDescent="0.2">
      <c r="B15" t="s">
        <v>62</v>
      </c>
      <c r="C15">
        <f>SUM(C2:C13)</f>
        <v>87</v>
      </c>
      <c r="D15">
        <f>SUM(D2:D13)</f>
        <v>79</v>
      </c>
      <c r="E15" s="1">
        <f t="shared" si="4"/>
        <v>0.52409638554216864</v>
      </c>
      <c r="F15">
        <f>SUM(F2:F13)</f>
        <v>21021.8</v>
      </c>
      <c r="G15">
        <f>SUM(G2:G13)</f>
        <v>20613.099999999999</v>
      </c>
    </row>
    <row r="20" spans="1:9" x14ac:dyDescent="0.2">
      <c r="A20" s="6" t="s">
        <v>132</v>
      </c>
    </row>
    <row r="21" spans="1:9" x14ac:dyDescent="0.2">
      <c r="A21" t="s">
        <v>15</v>
      </c>
      <c r="B21" t="s">
        <v>0</v>
      </c>
      <c r="C21" t="s">
        <v>1</v>
      </c>
      <c r="D21" t="s">
        <v>2</v>
      </c>
      <c r="E21" s="1" t="s">
        <v>3</v>
      </c>
      <c r="F21" t="s">
        <v>5</v>
      </c>
      <c r="G21" t="s">
        <v>6</v>
      </c>
      <c r="H21" t="s">
        <v>17</v>
      </c>
      <c r="I21" t="s">
        <v>24</v>
      </c>
    </row>
    <row r="22" spans="1:9" x14ac:dyDescent="0.2">
      <c r="A22">
        <v>2024</v>
      </c>
      <c r="B22" t="s">
        <v>8</v>
      </c>
      <c r="C22">
        <v>7</v>
      </c>
      <c r="D22">
        <v>7</v>
      </c>
      <c r="E22" s="1">
        <f t="shared" ref="E22" si="5">C22/(C22+D22)</f>
        <v>0.5</v>
      </c>
      <c r="F22">
        <v>1760.8</v>
      </c>
      <c r="G22">
        <v>1835.3</v>
      </c>
      <c r="H22">
        <v>6</v>
      </c>
      <c r="I22" t="s">
        <v>217</v>
      </c>
    </row>
    <row r="23" spans="1:9" x14ac:dyDescent="0.2">
      <c r="A23">
        <v>2023</v>
      </c>
      <c r="B23" t="s">
        <v>8</v>
      </c>
      <c r="C23">
        <v>6</v>
      </c>
      <c r="D23">
        <v>8</v>
      </c>
      <c r="E23" s="1">
        <f t="shared" ref="E23" si="6">C23/(C23+D23)</f>
        <v>0.42857142857142855</v>
      </c>
      <c r="F23">
        <v>1717.8</v>
      </c>
      <c r="G23">
        <v>1818.1</v>
      </c>
      <c r="H23">
        <v>6</v>
      </c>
      <c r="I23" t="s">
        <v>200</v>
      </c>
    </row>
    <row r="24" spans="1:9" x14ac:dyDescent="0.2">
      <c r="A24">
        <v>2022</v>
      </c>
      <c r="B24" t="s">
        <v>8</v>
      </c>
      <c r="C24">
        <v>7</v>
      </c>
      <c r="D24">
        <v>7</v>
      </c>
      <c r="E24" s="1">
        <f>C24/(C24+D24)</f>
        <v>0.5</v>
      </c>
      <c r="F24">
        <v>1711.1</v>
      </c>
      <c r="G24">
        <v>1745.9</v>
      </c>
      <c r="H24">
        <v>8</v>
      </c>
      <c r="I24" t="s">
        <v>160</v>
      </c>
    </row>
    <row r="25" spans="1:9" x14ac:dyDescent="0.2">
      <c r="A25">
        <v>2021</v>
      </c>
      <c r="B25" t="s">
        <v>8</v>
      </c>
      <c r="C25">
        <v>6</v>
      </c>
      <c r="D25">
        <v>8</v>
      </c>
      <c r="E25" s="1">
        <f>C25/(C25+D25)</f>
        <v>0.42857142857142855</v>
      </c>
      <c r="F25">
        <v>1820.7</v>
      </c>
      <c r="G25">
        <v>1863.5</v>
      </c>
      <c r="H25">
        <v>6</v>
      </c>
      <c r="I25" t="s">
        <v>168</v>
      </c>
    </row>
    <row r="26" spans="1:9" x14ac:dyDescent="0.2">
      <c r="A26">
        <v>2020</v>
      </c>
      <c r="B26" t="s">
        <v>8</v>
      </c>
      <c r="C26">
        <v>6</v>
      </c>
      <c r="D26">
        <v>8</v>
      </c>
      <c r="E26" s="1">
        <f>C26/(C26+D26)</f>
        <v>0.42857142857142855</v>
      </c>
      <c r="F26">
        <v>1886.8</v>
      </c>
      <c r="G26">
        <v>1807.2</v>
      </c>
      <c r="H26">
        <v>6</v>
      </c>
      <c r="I26" t="s">
        <v>128</v>
      </c>
    </row>
    <row r="27" spans="1:9" x14ac:dyDescent="0.2">
      <c r="A27">
        <v>2019</v>
      </c>
      <c r="B27" t="s">
        <v>8</v>
      </c>
      <c r="C27">
        <v>5</v>
      </c>
      <c r="D27">
        <v>9</v>
      </c>
      <c r="E27" s="1">
        <f t="shared" ref="E27:E30" si="7">C27/(C27+D27)</f>
        <v>0.35714285714285715</v>
      </c>
      <c r="F27">
        <v>1727.2</v>
      </c>
      <c r="G27">
        <v>1829.9</v>
      </c>
      <c r="H27">
        <v>7</v>
      </c>
      <c r="I27" t="s">
        <v>121</v>
      </c>
    </row>
    <row r="28" spans="1:9" x14ac:dyDescent="0.2">
      <c r="A28">
        <v>2018</v>
      </c>
      <c r="B28" t="s">
        <v>8</v>
      </c>
      <c r="C28">
        <v>6</v>
      </c>
      <c r="D28">
        <v>8</v>
      </c>
      <c r="E28" s="1">
        <f t="shared" si="7"/>
        <v>0.42857142857142855</v>
      </c>
      <c r="F28">
        <v>1978.9</v>
      </c>
      <c r="G28">
        <v>2057.5</v>
      </c>
      <c r="H28">
        <v>6</v>
      </c>
      <c r="I28" t="s">
        <v>109</v>
      </c>
    </row>
    <row r="29" spans="1:9" x14ac:dyDescent="0.2">
      <c r="A29">
        <v>2017</v>
      </c>
      <c r="B29" t="s">
        <v>8</v>
      </c>
      <c r="C29">
        <v>9</v>
      </c>
      <c r="D29">
        <v>5</v>
      </c>
      <c r="E29" s="1">
        <f t="shared" si="7"/>
        <v>0.6428571428571429</v>
      </c>
      <c r="F29">
        <v>1894</v>
      </c>
      <c r="G29">
        <v>1708.2</v>
      </c>
      <c r="H29">
        <v>4</v>
      </c>
      <c r="I29" t="s">
        <v>66</v>
      </c>
    </row>
    <row r="30" spans="1:9" x14ac:dyDescent="0.2">
      <c r="A30">
        <v>2016</v>
      </c>
      <c r="B30" t="s">
        <v>8</v>
      </c>
      <c r="C30">
        <v>11</v>
      </c>
      <c r="D30">
        <v>3</v>
      </c>
      <c r="E30" s="1">
        <f t="shared" si="7"/>
        <v>0.7857142857142857</v>
      </c>
      <c r="F30">
        <v>1958</v>
      </c>
      <c r="G30">
        <v>1754.5</v>
      </c>
      <c r="H30">
        <v>3</v>
      </c>
      <c r="I30" t="s">
        <v>34</v>
      </c>
    </row>
    <row r="31" spans="1:9" x14ac:dyDescent="0.2">
      <c r="C31" s="2"/>
      <c r="D31" s="2"/>
      <c r="E31" s="2"/>
      <c r="F31" s="2"/>
      <c r="G31" s="2"/>
    </row>
    <row r="32" spans="1:9" x14ac:dyDescent="0.2">
      <c r="B32" t="s">
        <v>133</v>
      </c>
      <c r="C32">
        <f>SUM(C22:C30)</f>
        <v>63</v>
      </c>
      <c r="D32">
        <f>SUM(D22:D30)</f>
        <v>63</v>
      </c>
      <c r="E32" s="1">
        <f>C32/(C32+D32)</f>
        <v>0.5</v>
      </c>
      <c r="F32">
        <f>SUM(F22:F30)</f>
        <v>16455.3</v>
      </c>
      <c r="G32">
        <f>SUM(G22:G30)</f>
        <v>16420.099999999999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Keepers</vt:lpstr>
      <vt:lpstr>BREAKDOWN</vt:lpstr>
      <vt:lpstr>OVERALL</vt:lpstr>
      <vt:lpstr>David</vt:lpstr>
      <vt:lpstr>Justin</vt:lpstr>
      <vt:lpstr>Kenny</vt:lpstr>
      <vt:lpstr>Kevin</vt:lpstr>
      <vt:lpstr>Krista</vt:lpstr>
      <vt:lpstr>Mike</vt:lpstr>
      <vt:lpstr>Robert</vt:lpstr>
      <vt:lpstr>Tom</vt:lpstr>
      <vt:lpstr>Drifters</vt:lpstr>
      <vt:lpstr>OVERALL!Print_Area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Leinhos</dc:creator>
  <cp:lastModifiedBy>Krista Leinhos</cp:lastModifiedBy>
  <cp:lastPrinted>2017-02-07T03:26:24Z</cp:lastPrinted>
  <dcterms:created xsi:type="dcterms:W3CDTF">2017-02-06T22:57:08Z</dcterms:created>
  <dcterms:modified xsi:type="dcterms:W3CDTF">2025-08-27T02:07:04Z</dcterms:modified>
</cp:coreProperties>
</file>