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CURSOS PARA IMPARTIR\EDICION LIBRO\LA RUTA FINANCIERA GUIA PRACTICA PARA EMPRESARIOS EN MEXICO\"/>
    </mc:Choice>
  </mc:AlternateContent>
  <xr:revisionPtr revIDLastSave="0" documentId="13_ncr:1_{6C9B2440-147A-4651-B9E2-82358F382A9A}" xr6:coauthVersionLast="47" xr6:coauthVersionMax="47" xr10:uidLastSave="{00000000-0000-0000-0000-000000000000}"/>
  <bookViews>
    <workbookView xWindow="-120" yWindow="-120" windowWidth="20640" windowHeight="11160" xr2:uid="{9C00D6AD-0F24-4F00-B89B-B5B114F36B46}"/>
  </bookViews>
  <sheets>
    <sheet name="ESTRUCTURA" sheetId="2" r:id="rId1"/>
    <sheet name="Presupuesto Empresarial Anual" sheetId="1" r:id="rId2"/>
  </sheets>
  <externalReferences>
    <externalReference r:id="rId3"/>
  </externalReferences>
  <definedNames>
    <definedName name="Category">#REF!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cheduleStart">#REF!</definedName>
    <definedName name="Transaction">#REF!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D27" i="1"/>
  <c r="C27" i="1"/>
  <c r="B27" i="1"/>
  <c r="C25" i="1"/>
  <c r="D25" i="1"/>
  <c r="E25" i="1"/>
  <c r="F25" i="1"/>
  <c r="G25" i="1"/>
  <c r="H25" i="1"/>
  <c r="I25" i="1"/>
  <c r="J25" i="1"/>
  <c r="K25" i="1"/>
  <c r="L25" i="1"/>
  <c r="M25" i="1"/>
  <c r="B25" i="1"/>
  <c r="N24" i="1"/>
  <c r="L22" i="1"/>
  <c r="M22" i="1"/>
  <c r="N22" i="1"/>
  <c r="N20" i="1"/>
  <c r="N21" i="1"/>
  <c r="N19" i="1"/>
  <c r="L17" i="1"/>
  <c r="M17" i="1"/>
  <c r="N17" i="1"/>
  <c r="N16" i="1"/>
  <c r="N15" i="1"/>
  <c r="N12" i="1"/>
  <c r="N11" i="1"/>
  <c r="N13" i="1"/>
  <c r="N10" i="1"/>
  <c r="C13" i="1"/>
  <c r="B13" i="1"/>
  <c r="M8" i="1"/>
  <c r="N8" i="1"/>
  <c r="N7" i="1"/>
  <c r="N6" i="1"/>
  <c r="B8" i="1"/>
  <c r="C8" i="1"/>
  <c r="C17" i="1"/>
  <c r="C22" i="1"/>
  <c r="D8" i="1"/>
  <c r="D13" i="1"/>
  <c r="D17" i="1"/>
  <c r="D22" i="1"/>
  <c r="E8" i="1"/>
  <c r="E13" i="1"/>
  <c r="E17" i="1"/>
  <c r="E22" i="1"/>
  <c r="E27" i="1"/>
  <c r="F8" i="1"/>
  <c r="F13" i="1"/>
  <c r="F17" i="1"/>
  <c r="F22" i="1"/>
  <c r="F27" i="1"/>
  <c r="G8" i="1"/>
  <c r="G13" i="1"/>
  <c r="G17" i="1"/>
  <c r="G22" i="1"/>
  <c r="G27" i="1"/>
  <c r="H8" i="1"/>
  <c r="H13" i="1"/>
  <c r="H17" i="1"/>
  <c r="H22" i="1"/>
  <c r="H27" i="1"/>
  <c r="I8" i="1"/>
  <c r="I13" i="1"/>
  <c r="I17" i="1"/>
  <c r="I22" i="1"/>
  <c r="I27" i="1"/>
  <c r="J8" i="1"/>
  <c r="J13" i="1"/>
  <c r="J17" i="1"/>
  <c r="J22" i="1"/>
  <c r="J27" i="1"/>
  <c r="K8" i="1"/>
  <c r="K13" i="1"/>
  <c r="K17" i="1"/>
  <c r="K22" i="1"/>
  <c r="K27" i="1"/>
  <c r="L8" i="1"/>
  <c r="L13" i="1"/>
  <c r="L27" i="1"/>
  <c r="M13" i="1"/>
  <c r="M27" i="1"/>
  <c r="B17" i="1"/>
  <c r="B22" i="1"/>
</calcChain>
</file>

<file path=xl/sharedStrings.xml><?xml version="1.0" encoding="utf-8"?>
<sst xmlns="http://schemas.openxmlformats.org/spreadsheetml/2006/main" count="79" uniqueCount="79">
  <si>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</si>
  <si>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</si>
  <si>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</si>
  <si>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</si>
  <si>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</si>
  <si>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</si>
  <si>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</si>
  <si>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</si>
  <si>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</si>
  <si>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</si>
  <si>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</si>
  <si>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</si>
  <si>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</si>
  <si>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</si>
  <si>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Ingresos</t>
  </si>
  <si>
    <t>Total Ingresos</t>
  </si>
  <si>
    <t>Costos Fijos</t>
  </si>
  <si>
    <t>Salarios</t>
  </si>
  <si>
    <t>Seguros</t>
  </si>
  <si>
    <t>Total Costos Fijos</t>
  </si>
  <si>
    <t>Costos Variables</t>
  </si>
  <si>
    <t>Materia Prima</t>
  </si>
  <si>
    <t>Comisiones de Ventas</t>
  </si>
  <si>
    <t>Total Costos Variables</t>
  </si>
  <si>
    <t>Gastos Operativos</t>
  </si>
  <si>
    <t>Suministros de Oficina</t>
  </si>
  <si>
    <t>Publicidad y Marketing</t>
  </si>
  <si>
    <t>Mantenimiento</t>
  </si>
  <si>
    <t>Total Gastos Operativos</t>
  </si>
  <si>
    <t>Inversiones</t>
  </si>
  <si>
    <t>Equipos y Maquinaria</t>
  </si>
  <si>
    <t>Total Inversiones</t>
  </si>
  <si>
    <t>Beneficios Estimados</t>
  </si>
  <si>
    <t>Ventas ó Ingresos</t>
  </si>
  <si>
    <t>Arrendamiento</t>
  </si>
  <si>
    <t>PRESUPUESTO EMPRESARIAL ANUAL</t>
  </si>
  <si>
    <t xml:space="preserve">Servicios </t>
  </si>
  <si>
    <t>Objetivo:</t>
  </si>
  <si>
    <t>La plantilla permite registrar y analizar los ingresos, costos y gastos de una empresa mes a mes, facilitando la elaboración de un presupuesto anual y la estimación de beneficios.</t>
  </si>
  <si>
    <t>Estructura de la plantilla:</t>
  </si>
  <si>
    <t>1. Sección de Ingresos:</t>
  </si>
  <si>
    <t>Incluye las categorías de ingresos como "Ventas" y "Servicios", además del "Total de Ingresos" por mes.</t>
  </si>
  <si>
    <t>2. Sección de Costos Fijos:</t>
  </si>
  <si>
    <t>Registra costos recurrentes como arrendamiento, salarios y seguros.</t>
  </si>
  <si>
    <t>Suma los costos fijos totales por mes.</t>
  </si>
  <si>
    <t>3. Sección de Costos Variables:</t>
  </si>
  <si>
    <t>Contempla gastos relacionados directamente con la operación, como materia prima y comisiones de ventas.</t>
  </si>
  <si>
    <t>Calcula el total de costos variables por mes.</t>
  </si>
  <si>
    <t>4. Sección de Gastos Operativos:</t>
  </si>
  <si>
    <t>Incluye conceptos como suministros de oficina, publicidad y mantenimiento.</t>
  </si>
  <si>
    <t>Calcula los gastos operativos totales mensuales.</t>
  </si>
  <si>
    <t>5. Sección de Inversiones:</t>
  </si>
  <si>
    <t>Registra gastos en activos como equipos y maquinaria.</t>
  </si>
  <si>
    <t>6. Resultados Finales:</t>
  </si>
  <si>
    <t>Instrucciones de uso:</t>
  </si>
  <si>
    <t>1. Abrir la plantilla:</t>
  </si>
  <si>
    <t>Asegúrate de utilizar un programa de hoja de cálculo compatible como Microsoft Excel.</t>
  </si>
  <si>
    <t>2. Ingresar los datos mensuales:</t>
  </si>
  <si>
    <t>Registra los valores en las celdas correspondientes según las categorías:</t>
  </si>
  <si>
    <t>3. Verificar los totales mensuales y anuales:</t>
  </si>
  <si>
    <t>Los totales de cada categoría se calculan automáticamente en la última columna ("Total Anual").</t>
  </si>
  <si>
    <t>Revisa que los datos sean coherentes y correspondan al presupuesto previsto.</t>
  </si>
  <si>
    <t>4. Analizar los beneficios estimados:</t>
  </si>
  <si>
    <t>Observa la fila de "Beneficios Estimados" para conocer el resultado financiero proyectado mes a mes y en total anual.</t>
  </si>
  <si>
    <t>5. Actualizar según sea necesario:</t>
  </si>
  <si>
    <t>Modifica los valores de las celdas para realizar simulaciones o ajustes en el presupuesto.</t>
  </si>
  <si>
    <t>Recomendaciones:</t>
  </si>
  <si>
    <t>1. Establece un control mensual:</t>
  </si>
  <si>
    <t>Actualiza la plantilla mensualmente con datos reales para comparar el presupuesto con los resultados reales.</t>
  </si>
  <si>
    <t>2. Evalúa el desempeño financiero:</t>
  </si>
  <si>
    <t>Utiliza los beneficios estimados para identificar meses con mayores ingresos o costos y planificar mejor.</t>
  </si>
  <si>
    <t>3. Planificación de inversiones:</t>
  </si>
  <si>
    <t>Considera la fila de "Inversiones" para priorizar gastos en activos sin afectar los beneficios esperados.</t>
  </si>
  <si>
    <r>
      <t>Beneficios Estimados:</t>
    </r>
    <r>
      <rPr>
        <sz val="12"/>
        <color theme="1"/>
        <rFont val="Times New Roman"/>
        <family val="1"/>
      </rPr>
      <t xml:space="preserve"> Calculados como la diferencia entre los ingresos totales y la suma de los costos y gastos (fijos, variables, operativos e inversiones).</t>
    </r>
  </si>
  <si>
    <r>
      <t>Ingresos:</t>
    </r>
    <r>
      <rPr>
        <sz val="12"/>
        <color theme="1"/>
        <rFont val="Times New Roman"/>
        <family val="1"/>
      </rPr>
      <t xml:space="preserve"> Introduce las ventas e ingresos por servicios de cada mes.</t>
    </r>
  </si>
  <si>
    <r>
      <t>Costos Fijos:</t>
    </r>
    <r>
      <rPr>
        <sz val="12"/>
        <color theme="1"/>
        <rFont val="Times New Roman"/>
        <family val="1"/>
      </rPr>
      <t xml:space="preserve"> Registra montos de arrendamiento, salarios y seguros.</t>
    </r>
  </si>
  <si>
    <r>
      <t>Costos Variables:</t>
    </r>
    <r>
      <rPr>
        <sz val="12"/>
        <color theme="1"/>
        <rFont val="Times New Roman"/>
        <family val="1"/>
      </rPr>
      <t xml:space="preserve"> Agrega valores para materia prima y comisiones.</t>
    </r>
  </si>
  <si>
    <r>
      <t>Gastos Operativos:</t>
    </r>
    <r>
      <rPr>
        <sz val="12"/>
        <color theme="1"/>
        <rFont val="Times New Roman"/>
        <family val="1"/>
      </rPr>
      <t xml:space="preserve"> Introduce gastos en suministros, publicidad y mantenimiento.</t>
    </r>
  </si>
  <si>
    <r>
      <t>Inversiones:</t>
    </r>
    <r>
      <rPr>
        <sz val="12"/>
        <color theme="1"/>
        <rFont val="Times New Roman"/>
        <family val="1"/>
      </rPr>
      <t xml:space="preserve"> Ingresa los montos destinados a equipos o maquinaria.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</si>
</sst>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4"/>
      <name val="Arial"/>
      <family val="2"/>
    </font>
    <font>
      <b/>
      <sz val="11"/>
      <color theme="4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24"/>
      <color rgb="FF00206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165" fontId="3" fillId="0" borderId="1" xfId="1" applyNumberFormat="1" applyFont="1" applyBorder="1"/>
    <xf numFmtId="165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5" fontId="5" fillId="2" borderId="1" xfId="1" applyNumberFormat="1" applyFont="1" applyFill="1" applyBorder="1"/>
    <xf numFmtId="165" fontId="5" fillId="3" borderId="1" xfId="1" applyNumberFormat="1" applyFont="1" applyFill="1" applyBorder="1"/>
    <xf numFmtId="0" fontId="8" fillId="3" borderId="1" xfId="0" applyFont="1" applyFill="1" applyBorder="1" applyAlignment="1">
      <alignment horizontal="center"/>
    </xf>
    <xf numFmtId="165" fontId="8" fillId="3" borderId="1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9" fillId="0" borderId="0" xfId="0" applyFont="1"/>
    <xf numFmtId="0" fontId="10" fillId="3" borderId="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4" borderId="10" xfId="0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0" fontId="12" fillId="4" borderId="0" xfId="0" applyFont="1" applyFill="1" applyBorder="1"/>
    <xf numFmtId="0" fontId="12" fillId="4" borderId="13" xfId="0" applyFont="1" applyFill="1" applyBorder="1"/>
    <xf numFmtId="0" fontId="12" fillId="4" borderId="12" xfId="0" applyFont="1" applyFill="1" applyBorder="1" applyAlignment="1">
      <alignment horizontal="left" vertical="center" indent="1"/>
    </xf>
    <xf numFmtId="0" fontId="13" fillId="4" borderId="12" xfId="0" applyFont="1" applyFill="1" applyBorder="1" applyAlignment="1">
      <alignment horizontal="left" vertical="center" indent="1"/>
    </xf>
    <xf numFmtId="0" fontId="12" fillId="4" borderId="12" xfId="0" applyFont="1" applyFill="1" applyBorder="1" applyAlignment="1">
      <alignment horizontal="left" vertical="center" indent="2"/>
    </xf>
    <xf numFmtId="0" fontId="13" fillId="4" borderId="12" xfId="0" applyFont="1" applyFill="1" applyBorder="1" applyAlignment="1">
      <alignment horizontal="left" vertical="center" indent="2"/>
    </xf>
    <xf numFmtId="0" fontId="13" fillId="4" borderId="12" xfId="0" applyFont="1" applyFill="1" applyBorder="1" applyAlignment="1">
      <alignment horizontal="left" vertical="center" indent="3"/>
    </xf>
    <xf numFmtId="0" fontId="12" fillId="4" borderId="3" xfId="0" applyFont="1" applyFill="1" applyBorder="1" applyAlignment="1">
      <alignment horizontal="left" vertical="center" indent="2"/>
    </xf>
    <xf numFmtId="0" fontId="12" fillId="4" borderId="4" xfId="0" applyFont="1" applyFill="1" applyBorder="1"/>
    <xf numFmtId="0" fontId="12" fillId="4" borderId="5" xfId="0" applyFont="1" applyFill="1" applyBorder="1"/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3" xfId="0" applyFont="1" applyFill="1" applyBorder="1"/>
    <xf numFmtId="0" fontId="12" fillId="4" borderId="9" xfId="0" applyFont="1" applyFill="1" applyBorder="1" applyAlignment="1">
      <alignment horizontal="left" vertical="center" indent="1"/>
    </xf>
    <xf numFmtId="0" fontId="13" fillId="4" borderId="9" xfId="0" applyFont="1" applyFill="1" applyBorder="1" applyAlignment="1">
      <alignment horizontal="left" vertical="center" indent="1"/>
    </xf>
  </cellXfs>
  <cellStyles count="4">
    <cellStyle name="Hipervínculo 2" xfId="3" xr:uid="{D81E0C28-2CA6-4AA9-8A69-44AD2F8698F4}"/>
    <cellStyle name="Millares" xfId="1" builtinId="3"/>
    <cellStyle name="Normal" xfId="0" builtinId="0"/>
    <cellStyle name="Normal 2 2 2" xfId="2" xr:uid="{57CF6FEE-7D96-4A1E-8D46-8AE83007A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D3A69-FD53-4A66-86BE-B20DC35733AE}">
  <sheetPr>
    <tabColor rgb="FF002060"/>
    <pageSetUpPr fitToPage="1"/>
  </sheetPr>
  <dimension ref="A1:N58"/>
  <sheetViews>
    <sheetView showGridLines="0" tabSelected="1" topLeftCell="A8" zoomScale="85" zoomScaleNormal="85" workbookViewId="0">
      <selection activeCell="F61" sqref="F61"/>
    </sheetView>
  </sheetViews>
  <sheetFormatPr baseColWidth="10" defaultColWidth="8.5703125" defaultRowHeight="15.75" x14ac:dyDescent="0.25"/>
  <cols>
    <col min="1" max="1" width="27" style="10" customWidth="1"/>
    <col min="2" max="2" width="16.140625" style="1" customWidth="1"/>
    <col min="3" max="3" width="15.85546875" style="1" customWidth="1"/>
    <col min="4" max="4" width="16.28515625" style="1" customWidth="1"/>
    <col min="5" max="5" width="16" style="1" customWidth="1"/>
    <col min="6" max="6" width="15.28515625" style="1" customWidth="1"/>
    <col min="7" max="7" width="16.42578125" style="1" customWidth="1"/>
    <col min="8" max="8" width="16.140625" style="1" customWidth="1"/>
    <col min="9" max="9" width="15.140625" style="1" customWidth="1"/>
    <col min="10" max="10" width="16" style="1" customWidth="1"/>
    <col min="11" max="11" width="15.5703125" style="1" customWidth="1"/>
    <col min="12" max="12" width="16.42578125" style="1" customWidth="1"/>
    <col min="13" max="13" width="15.140625" style="1" customWidth="1"/>
    <col min="14" max="14" width="16.85546875" style="1" customWidth="1"/>
  </cols>
  <sheetData>
    <row r="1" spans="1:10" ht="26.25" thickBot="1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x14ac:dyDescent="0.25">
      <c r="A2" s="40" t="s">
        <v>38</v>
      </c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6.5" thickBot="1" x14ac:dyDescent="0.3">
      <c r="A4" s="41"/>
      <c r="B4" s="35"/>
      <c r="C4" s="35"/>
      <c r="D4" s="35"/>
      <c r="E4" s="35"/>
      <c r="F4" s="35"/>
      <c r="G4" s="35"/>
      <c r="H4" s="35"/>
      <c r="I4" s="35"/>
      <c r="J4" s="36"/>
    </row>
    <row r="5" spans="1:10" ht="26.25" thickBot="1" x14ac:dyDescent="0.3">
      <c r="A5" s="37" t="s">
        <v>39</v>
      </c>
      <c r="B5" s="38"/>
      <c r="C5" s="38"/>
      <c r="D5" s="38"/>
      <c r="E5" s="38"/>
      <c r="F5" s="38"/>
      <c r="G5" s="38"/>
      <c r="H5" s="38"/>
      <c r="I5" s="38"/>
      <c r="J5" s="39"/>
    </row>
    <row r="6" spans="1:10" x14ac:dyDescent="0.25">
      <c r="A6" s="42"/>
      <c r="B6" s="24"/>
      <c r="C6" s="24"/>
      <c r="D6" s="24"/>
      <c r="E6" s="24"/>
      <c r="F6" s="24"/>
      <c r="G6" s="24"/>
      <c r="H6" s="24"/>
      <c r="I6" s="24"/>
      <c r="J6" s="25"/>
    </row>
    <row r="7" spans="1:10" x14ac:dyDescent="0.25">
      <c r="A7" s="30" t="s">
        <v>40</v>
      </c>
      <c r="B7" s="27"/>
      <c r="C7" s="27"/>
      <c r="D7" s="27"/>
      <c r="E7" s="27"/>
      <c r="F7" s="27"/>
      <c r="G7" s="27"/>
      <c r="H7" s="27"/>
      <c r="I7" s="27"/>
      <c r="J7" s="28"/>
    </row>
    <row r="8" spans="1:10" x14ac:dyDescent="0.25">
      <c r="A8" s="31" t="s">
        <v>41</v>
      </c>
      <c r="B8" s="27"/>
      <c r="C8" s="27"/>
      <c r="D8" s="27"/>
      <c r="E8" s="27"/>
      <c r="F8" s="27"/>
      <c r="G8" s="27"/>
      <c r="H8" s="27"/>
      <c r="I8" s="27"/>
      <c r="J8" s="28"/>
    </row>
    <row r="9" spans="1:10" x14ac:dyDescent="0.25">
      <c r="A9" s="29"/>
      <c r="B9" s="27"/>
      <c r="C9" s="27"/>
      <c r="D9" s="27"/>
      <c r="E9" s="27"/>
      <c r="F9" s="27"/>
      <c r="G9" s="27"/>
      <c r="H9" s="27"/>
      <c r="I9" s="27"/>
      <c r="J9" s="28"/>
    </row>
    <row r="10" spans="1:10" x14ac:dyDescent="0.25">
      <c r="A10" s="30" t="s">
        <v>42</v>
      </c>
      <c r="B10" s="27"/>
      <c r="C10" s="27"/>
      <c r="D10" s="27"/>
      <c r="E10" s="27"/>
      <c r="F10" s="27"/>
      <c r="G10" s="27"/>
      <c r="H10" s="27"/>
      <c r="I10" s="27"/>
      <c r="J10" s="28"/>
    </row>
    <row r="11" spans="1:10" x14ac:dyDescent="0.25">
      <c r="A11" s="31" t="s">
        <v>43</v>
      </c>
      <c r="B11" s="27"/>
      <c r="C11" s="27"/>
      <c r="D11" s="27"/>
      <c r="E11" s="27"/>
      <c r="F11" s="27"/>
      <c r="G11" s="27"/>
      <c r="H11" s="27"/>
      <c r="I11" s="27"/>
      <c r="J11" s="28"/>
    </row>
    <row r="12" spans="1:10" x14ac:dyDescent="0.25">
      <c r="A12" s="31" t="s">
        <v>44</v>
      </c>
      <c r="B12" s="27"/>
      <c r="C12" s="27"/>
      <c r="D12" s="27"/>
      <c r="E12" s="27"/>
      <c r="F12" s="27"/>
      <c r="G12" s="27"/>
      <c r="H12" s="27"/>
      <c r="I12" s="27"/>
      <c r="J12" s="28"/>
    </row>
    <row r="13" spans="1:10" x14ac:dyDescent="0.25">
      <c r="A13" s="29"/>
      <c r="B13" s="27"/>
      <c r="C13" s="27"/>
      <c r="D13" s="27"/>
      <c r="E13" s="27"/>
      <c r="F13" s="27"/>
      <c r="G13" s="27"/>
      <c r="H13" s="27"/>
      <c r="I13" s="27"/>
      <c r="J13" s="28"/>
    </row>
    <row r="14" spans="1:10" x14ac:dyDescent="0.25">
      <c r="A14" s="30" t="s">
        <v>45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0" x14ac:dyDescent="0.25">
      <c r="A15" s="31" t="s">
        <v>46</v>
      </c>
      <c r="B15" s="27"/>
      <c r="C15" s="27"/>
      <c r="D15" s="27"/>
      <c r="E15" s="27"/>
      <c r="F15" s="27"/>
      <c r="G15" s="27"/>
      <c r="H15" s="27"/>
      <c r="I15" s="27"/>
      <c r="J15" s="28"/>
    </row>
    <row r="16" spans="1:10" x14ac:dyDescent="0.25">
      <c r="A16" s="31" t="s">
        <v>47</v>
      </c>
      <c r="B16" s="27"/>
      <c r="C16" s="27"/>
      <c r="D16" s="27"/>
      <c r="E16" s="27"/>
      <c r="F16" s="27"/>
      <c r="G16" s="27"/>
      <c r="H16" s="27"/>
      <c r="I16" s="27"/>
      <c r="J16" s="28"/>
    </row>
    <row r="17" spans="1:10" x14ac:dyDescent="0.25">
      <c r="A17" s="29"/>
      <c r="B17" s="27"/>
      <c r="C17" s="27"/>
      <c r="D17" s="27"/>
      <c r="E17" s="27"/>
      <c r="F17" s="27"/>
      <c r="G17" s="27"/>
      <c r="H17" s="27"/>
      <c r="I17" s="27"/>
      <c r="J17" s="28"/>
    </row>
    <row r="18" spans="1:10" x14ac:dyDescent="0.25">
      <c r="A18" s="30" t="s">
        <v>48</v>
      </c>
      <c r="B18" s="27"/>
      <c r="C18" s="27"/>
      <c r="D18" s="27"/>
      <c r="E18" s="27"/>
      <c r="F18" s="27"/>
      <c r="G18" s="27"/>
      <c r="H18" s="27"/>
      <c r="I18" s="27"/>
      <c r="J18" s="28"/>
    </row>
    <row r="19" spans="1:10" x14ac:dyDescent="0.25">
      <c r="A19" s="31" t="s">
        <v>49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0" x14ac:dyDescent="0.25">
      <c r="A20" s="31" t="s">
        <v>50</v>
      </c>
      <c r="B20" s="27"/>
      <c r="C20" s="27"/>
      <c r="D20" s="27"/>
      <c r="E20" s="27"/>
      <c r="F20" s="27"/>
      <c r="G20" s="27"/>
      <c r="H20" s="27"/>
      <c r="I20" s="27"/>
      <c r="J20" s="28"/>
    </row>
    <row r="21" spans="1:10" x14ac:dyDescent="0.25">
      <c r="A21" s="29"/>
      <c r="B21" s="27"/>
      <c r="C21" s="27"/>
      <c r="D21" s="27"/>
      <c r="E21" s="27"/>
      <c r="F21" s="27"/>
      <c r="G21" s="27"/>
      <c r="H21" s="27"/>
      <c r="I21" s="27"/>
      <c r="J21" s="28"/>
    </row>
    <row r="22" spans="1:10" x14ac:dyDescent="0.25">
      <c r="A22" s="30" t="s">
        <v>51</v>
      </c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5">
      <c r="A23" s="31" t="s">
        <v>52</v>
      </c>
      <c r="B23" s="27"/>
      <c r="C23" s="27"/>
      <c r="D23" s="27"/>
      <c r="E23" s="27"/>
      <c r="F23" s="27"/>
      <c r="G23" s="27"/>
      <c r="H23" s="27"/>
      <c r="I23" s="27"/>
      <c r="J23" s="28"/>
    </row>
    <row r="24" spans="1:10" x14ac:dyDescent="0.25">
      <c r="A24" s="29"/>
      <c r="B24" s="27"/>
      <c r="C24" s="27"/>
      <c r="D24" s="27"/>
      <c r="E24" s="27"/>
      <c r="F24" s="27"/>
      <c r="G24" s="27"/>
      <c r="H24" s="27"/>
      <c r="I24" s="27"/>
      <c r="J24" s="28"/>
    </row>
    <row r="25" spans="1:10" x14ac:dyDescent="0.25">
      <c r="A25" s="30" t="s">
        <v>53</v>
      </c>
      <c r="B25" s="27"/>
      <c r="C25" s="27"/>
      <c r="D25" s="27"/>
      <c r="E25" s="27"/>
      <c r="F25" s="27"/>
      <c r="G25" s="27"/>
      <c r="H25" s="27"/>
      <c r="I25" s="27"/>
      <c r="J25" s="28"/>
    </row>
    <row r="26" spans="1:10" x14ac:dyDescent="0.25">
      <c r="A26" s="32" t="s">
        <v>73</v>
      </c>
      <c r="B26" s="27"/>
      <c r="C26" s="27"/>
      <c r="D26" s="27"/>
      <c r="E26" s="27"/>
      <c r="F26" s="27"/>
      <c r="G26" s="27"/>
      <c r="H26" s="27"/>
      <c r="I26" s="27"/>
      <c r="J26" s="28"/>
    </row>
    <row r="27" spans="1:10" ht="16.5" thickBot="1" x14ac:dyDescent="0.3">
      <c r="A27" s="41"/>
      <c r="B27" s="35"/>
      <c r="C27" s="35"/>
      <c r="D27" s="35"/>
      <c r="E27" s="35"/>
      <c r="F27" s="35"/>
      <c r="G27" s="35"/>
      <c r="H27" s="35"/>
      <c r="I27" s="35"/>
      <c r="J27" s="36"/>
    </row>
    <row r="28" spans="1:10" ht="26.25" thickBot="1" x14ac:dyDescent="0.3">
      <c r="A28" s="37" t="s">
        <v>54</v>
      </c>
      <c r="B28" s="38"/>
      <c r="C28" s="38"/>
      <c r="D28" s="38"/>
      <c r="E28" s="38"/>
      <c r="F28" s="38"/>
      <c r="G28" s="38"/>
      <c r="H28" s="38"/>
      <c r="I28" s="38"/>
      <c r="J28" s="39"/>
    </row>
    <row r="29" spans="1:10" x14ac:dyDescent="0.25">
      <c r="A29" s="43" t="s">
        <v>55</v>
      </c>
      <c r="B29" s="24"/>
      <c r="C29" s="24"/>
      <c r="D29" s="24"/>
      <c r="E29" s="24"/>
      <c r="F29" s="24"/>
      <c r="G29" s="24"/>
      <c r="H29" s="24"/>
      <c r="I29" s="24"/>
      <c r="J29" s="25"/>
    </row>
    <row r="30" spans="1:10" x14ac:dyDescent="0.25">
      <c r="A30" s="31" t="s">
        <v>56</v>
      </c>
      <c r="B30" s="27"/>
      <c r="C30" s="27"/>
      <c r="D30" s="27"/>
      <c r="E30" s="27"/>
      <c r="F30" s="27"/>
      <c r="G30" s="27"/>
      <c r="H30" s="27"/>
      <c r="I30" s="27"/>
      <c r="J30" s="28"/>
    </row>
    <row r="31" spans="1:10" x14ac:dyDescent="0.25">
      <c r="A31" s="29"/>
      <c r="B31" s="27"/>
      <c r="C31" s="27"/>
      <c r="D31" s="27"/>
      <c r="E31" s="27"/>
      <c r="F31" s="27"/>
      <c r="G31" s="27"/>
      <c r="H31" s="27"/>
      <c r="I31" s="27"/>
      <c r="J31" s="28"/>
    </row>
    <row r="32" spans="1:10" x14ac:dyDescent="0.25">
      <c r="A32" s="30" t="s">
        <v>57</v>
      </c>
      <c r="B32" s="27"/>
      <c r="C32" s="27"/>
      <c r="D32" s="27"/>
      <c r="E32" s="27"/>
      <c r="F32" s="27"/>
      <c r="G32" s="27"/>
      <c r="H32" s="27"/>
      <c r="I32" s="27"/>
      <c r="J32" s="28"/>
    </row>
    <row r="33" spans="1:10" x14ac:dyDescent="0.25">
      <c r="A33" s="31" t="s">
        <v>58</v>
      </c>
      <c r="B33" s="27"/>
      <c r="C33" s="27"/>
      <c r="D33" s="27"/>
      <c r="E33" s="27"/>
      <c r="F33" s="27"/>
      <c r="G33" s="27"/>
      <c r="H33" s="27"/>
      <c r="I33" s="27"/>
      <c r="J33" s="28"/>
    </row>
    <row r="34" spans="1:10" x14ac:dyDescent="0.25">
      <c r="A34" s="33" t="s">
        <v>74</v>
      </c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5">
      <c r="A35" s="33" t="s">
        <v>75</v>
      </c>
      <c r="B35" s="27"/>
      <c r="C35" s="27"/>
      <c r="D35" s="27"/>
      <c r="E35" s="27"/>
      <c r="F35" s="27"/>
      <c r="G35" s="27"/>
      <c r="H35" s="27"/>
      <c r="I35" s="27"/>
      <c r="J35" s="28"/>
    </row>
    <row r="36" spans="1:10" x14ac:dyDescent="0.25">
      <c r="A36" s="33" t="s">
        <v>76</v>
      </c>
      <c r="B36" s="27"/>
      <c r="C36" s="27"/>
      <c r="D36" s="27"/>
      <c r="E36" s="27"/>
      <c r="F36" s="27"/>
      <c r="G36" s="27"/>
      <c r="H36" s="27"/>
      <c r="I36" s="27"/>
      <c r="J36" s="28"/>
    </row>
    <row r="37" spans="1:10" x14ac:dyDescent="0.25">
      <c r="A37" s="33" t="s">
        <v>77</v>
      </c>
      <c r="B37" s="27"/>
      <c r="C37" s="27"/>
      <c r="D37" s="27"/>
      <c r="E37" s="27"/>
      <c r="F37" s="27"/>
      <c r="G37" s="27"/>
      <c r="H37" s="27"/>
      <c r="I37" s="27"/>
      <c r="J37" s="28"/>
    </row>
    <row r="38" spans="1:10" x14ac:dyDescent="0.25">
      <c r="A38" s="33" t="s">
        <v>78</v>
      </c>
      <c r="B38" s="27"/>
      <c r="C38" s="27"/>
      <c r="D38" s="27"/>
      <c r="E38" s="27"/>
      <c r="F38" s="27"/>
      <c r="G38" s="27"/>
      <c r="H38" s="27"/>
      <c r="I38" s="27"/>
      <c r="J38" s="28"/>
    </row>
    <row r="39" spans="1:10" x14ac:dyDescent="0.25">
      <c r="A39" s="29"/>
      <c r="B39" s="27"/>
      <c r="C39" s="27"/>
      <c r="D39" s="27"/>
      <c r="E39" s="27"/>
      <c r="F39" s="27"/>
      <c r="G39" s="27"/>
      <c r="H39" s="27"/>
      <c r="I39" s="27"/>
      <c r="J39" s="28"/>
    </row>
    <row r="40" spans="1:10" x14ac:dyDescent="0.25">
      <c r="A40" s="30" t="s">
        <v>59</v>
      </c>
      <c r="B40" s="27"/>
      <c r="C40" s="27"/>
      <c r="D40" s="27"/>
      <c r="E40" s="27"/>
      <c r="F40" s="27"/>
      <c r="G40" s="27"/>
      <c r="H40" s="27"/>
      <c r="I40" s="27"/>
      <c r="J40" s="28"/>
    </row>
    <row r="41" spans="1:10" x14ac:dyDescent="0.25">
      <c r="A41" s="31" t="s">
        <v>60</v>
      </c>
      <c r="B41" s="27"/>
      <c r="C41" s="27"/>
      <c r="D41" s="27"/>
      <c r="E41" s="27"/>
      <c r="F41" s="27"/>
      <c r="G41" s="27"/>
      <c r="H41" s="27"/>
      <c r="I41" s="27"/>
      <c r="J41" s="28"/>
    </row>
    <row r="42" spans="1:10" x14ac:dyDescent="0.25">
      <c r="A42" s="31" t="s">
        <v>61</v>
      </c>
      <c r="B42" s="27"/>
      <c r="C42" s="27"/>
      <c r="D42" s="27"/>
      <c r="E42" s="27"/>
      <c r="F42" s="27"/>
      <c r="G42" s="27"/>
      <c r="H42" s="27"/>
      <c r="I42" s="27"/>
      <c r="J42" s="28"/>
    </row>
    <row r="43" spans="1:10" x14ac:dyDescent="0.25">
      <c r="A43" s="29"/>
      <c r="B43" s="27"/>
      <c r="C43" s="27"/>
      <c r="D43" s="27"/>
      <c r="E43" s="27"/>
      <c r="F43" s="27"/>
      <c r="G43" s="27"/>
      <c r="H43" s="27"/>
      <c r="I43" s="27"/>
      <c r="J43" s="28"/>
    </row>
    <row r="44" spans="1:10" x14ac:dyDescent="0.25">
      <c r="A44" s="30" t="s">
        <v>62</v>
      </c>
      <c r="B44" s="27"/>
      <c r="C44" s="27"/>
      <c r="D44" s="27"/>
      <c r="E44" s="27"/>
      <c r="F44" s="27"/>
      <c r="G44" s="27"/>
      <c r="H44" s="27"/>
      <c r="I44" s="27"/>
      <c r="J44" s="28"/>
    </row>
    <row r="45" spans="1:10" x14ac:dyDescent="0.25">
      <c r="A45" s="31" t="s">
        <v>63</v>
      </c>
      <c r="B45" s="27"/>
      <c r="C45" s="27"/>
      <c r="D45" s="27"/>
      <c r="E45" s="27"/>
      <c r="F45" s="27"/>
      <c r="G45" s="27"/>
      <c r="H45" s="27"/>
      <c r="I45" s="27"/>
      <c r="J45" s="28"/>
    </row>
    <row r="46" spans="1:10" x14ac:dyDescent="0.25">
      <c r="A46" s="29"/>
      <c r="B46" s="27"/>
      <c r="C46" s="27"/>
      <c r="D46" s="27"/>
      <c r="E46" s="27"/>
      <c r="F46" s="27"/>
      <c r="G46" s="27"/>
      <c r="H46" s="27"/>
      <c r="I46" s="27"/>
      <c r="J46" s="28"/>
    </row>
    <row r="47" spans="1:10" x14ac:dyDescent="0.25">
      <c r="A47" s="30" t="s">
        <v>64</v>
      </c>
      <c r="B47" s="27"/>
      <c r="C47" s="27"/>
      <c r="D47" s="27"/>
      <c r="E47" s="27"/>
      <c r="F47" s="27"/>
      <c r="G47" s="27"/>
      <c r="H47" s="27"/>
      <c r="I47" s="27"/>
      <c r="J47" s="28"/>
    </row>
    <row r="48" spans="1:10" x14ac:dyDescent="0.25">
      <c r="A48" s="31" t="s">
        <v>65</v>
      </c>
      <c r="B48" s="27"/>
      <c r="C48" s="27"/>
      <c r="D48" s="27"/>
      <c r="E48" s="27"/>
      <c r="F48" s="27"/>
      <c r="G48" s="27"/>
      <c r="H48" s="27"/>
      <c r="I48" s="27"/>
      <c r="J48" s="28"/>
    </row>
    <row r="49" spans="1:10" ht="16.5" thickBot="1" x14ac:dyDescent="0.3">
      <c r="A49" s="41"/>
      <c r="B49" s="35"/>
      <c r="C49" s="35"/>
      <c r="D49" s="35"/>
      <c r="E49" s="35"/>
      <c r="F49" s="35"/>
      <c r="G49" s="35"/>
      <c r="H49" s="35"/>
      <c r="I49" s="35"/>
      <c r="J49" s="36"/>
    </row>
    <row r="50" spans="1:10" ht="26.25" thickBot="1" x14ac:dyDescent="0.3">
      <c r="A50" s="37" t="s">
        <v>66</v>
      </c>
      <c r="B50" s="38"/>
      <c r="C50" s="38"/>
      <c r="D50" s="38"/>
      <c r="E50" s="38"/>
      <c r="F50" s="38"/>
      <c r="G50" s="38"/>
      <c r="H50" s="38"/>
      <c r="I50" s="38"/>
      <c r="J50" s="39"/>
    </row>
    <row r="51" spans="1:10" x14ac:dyDescent="0.25">
      <c r="A51" s="30" t="s">
        <v>67</v>
      </c>
      <c r="B51" s="27"/>
      <c r="C51" s="27"/>
      <c r="D51" s="27"/>
      <c r="E51" s="27"/>
      <c r="F51" s="27"/>
      <c r="G51" s="27"/>
      <c r="H51" s="27"/>
      <c r="I51" s="27"/>
      <c r="J51" s="28"/>
    </row>
    <row r="52" spans="1:10" x14ac:dyDescent="0.25">
      <c r="A52" s="31" t="s">
        <v>68</v>
      </c>
      <c r="B52" s="27"/>
      <c r="C52" s="27"/>
      <c r="D52" s="27"/>
      <c r="E52" s="27"/>
      <c r="F52" s="27"/>
      <c r="G52" s="27"/>
      <c r="H52" s="27"/>
      <c r="I52" s="27"/>
      <c r="J52" s="28"/>
    </row>
    <row r="53" spans="1:10" x14ac:dyDescent="0.25">
      <c r="A53" s="29"/>
      <c r="B53" s="27"/>
      <c r="C53" s="27"/>
      <c r="D53" s="27"/>
      <c r="E53" s="27"/>
      <c r="F53" s="27"/>
      <c r="G53" s="27"/>
      <c r="H53" s="27"/>
      <c r="I53" s="27"/>
      <c r="J53" s="28"/>
    </row>
    <row r="54" spans="1:10" x14ac:dyDescent="0.25">
      <c r="A54" s="30" t="s">
        <v>69</v>
      </c>
      <c r="B54" s="27"/>
      <c r="C54" s="27"/>
      <c r="D54" s="27"/>
      <c r="E54" s="27"/>
      <c r="F54" s="27"/>
      <c r="G54" s="27"/>
      <c r="H54" s="27"/>
      <c r="I54" s="27"/>
      <c r="J54" s="28"/>
    </row>
    <row r="55" spans="1:10" x14ac:dyDescent="0.25">
      <c r="A55" s="31" t="s">
        <v>70</v>
      </c>
      <c r="B55" s="27"/>
      <c r="C55" s="27"/>
      <c r="D55" s="27"/>
      <c r="E55" s="27"/>
      <c r="F55" s="27"/>
      <c r="G55" s="27"/>
      <c r="H55" s="27"/>
      <c r="I55" s="27"/>
      <c r="J55" s="28"/>
    </row>
    <row r="56" spans="1:10" x14ac:dyDescent="0.25">
      <c r="A56" s="29"/>
      <c r="B56" s="27"/>
      <c r="C56" s="27"/>
      <c r="D56" s="27"/>
      <c r="E56" s="27"/>
      <c r="F56" s="27"/>
      <c r="G56" s="27"/>
      <c r="H56" s="27"/>
      <c r="I56" s="27"/>
      <c r="J56" s="28"/>
    </row>
    <row r="57" spans="1:10" x14ac:dyDescent="0.25">
      <c r="A57" s="30" t="s">
        <v>71</v>
      </c>
      <c r="B57" s="27"/>
      <c r="C57" s="27"/>
      <c r="D57" s="27"/>
      <c r="E57" s="27"/>
      <c r="F57" s="27"/>
      <c r="G57" s="27"/>
      <c r="H57" s="27"/>
      <c r="I57" s="27"/>
      <c r="J57" s="28"/>
    </row>
    <row r="58" spans="1:10" ht="16.5" thickBot="1" x14ac:dyDescent="0.3">
      <c r="A58" s="34" t="s">
        <v>72</v>
      </c>
      <c r="B58" s="35"/>
      <c r="C58" s="35"/>
      <c r="D58" s="35"/>
      <c r="E58" s="35"/>
      <c r="F58" s="35"/>
      <c r="G58" s="35"/>
      <c r="H58" s="35"/>
      <c r="I58" s="35"/>
      <c r="J58" s="36"/>
    </row>
  </sheetData>
  <mergeCells count="4">
    <mergeCell ref="A1:J1"/>
    <mergeCell ref="A5:J5"/>
    <mergeCell ref="A28:J28"/>
    <mergeCell ref="A50:J50"/>
  </mergeCells>
  <pageMargins left="0.25" right="0.25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8800C-235A-4AEC-A920-B67203304ABD}">
  <sheetPr>
    <tabColor rgb="FF002060"/>
    <pageSetUpPr fitToPage="1"/>
  </sheetPr>
  <dimension ref="A1:N27"/>
  <sheetViews>
    <sheetView showGridLines="0" topLeftCell="A17" zoomScale="85" zoomScaleNormal="85" workbookViewId="0">
      <selection activeCell="E31" sqref="E31"/>
    </sheetView>
  </sheetViews>
  <sheetFormatPr baseColWidth="10" defaultColWidth="8.5703125" defaultRowHeight="15.75" x14ac:dyDescent="0.25"/>
  <cols>
    <col min="1" max="1" width="27" style="10" customWidth="1"/>
    <col min="2" max="2" width="16.140625" style="1" customWidth="1"/>
    <col min="3" max="3" width="15.85546875" style="1" customWidth="1"/>
    <col min="4" max="4" width="16.28515625" style="1" customWidth="1"/>
    <col min="5" max="5" width="16" style="1" customWidth="1"/>
    <col min="6" max="6" width="15.28515625" style="1" customWidth="1"/>
    <col min="7" max="7" width="16.42578125" style="1" customWidth="1"/>
    <col min="8" max="8" width="16.140625" style="1" customWidth="1"/>
    <col min="9" max="9" width="15.140625" style="1" customWidth="1"/>
    <col min="10" max="10" width="16" style="1" customWidth="1"/>
    <col min="11" max="11" width="15.5703125" style="1" customWidth="1"/>
    <col min="12" max="12" width="16.42578125" style="1" customWidth="1"/>
    <col min="13" max="13" width="15.140625" style="1" customWidth="1"/>
    <col min="14" max="14" width="16.85546875" style="1" customWidth="1"/>
  </cols>
  <sheetData>
    <row r="1" spans="1:14" ht="16.5" thickBot="1" x14ac:dyDescent="0.3"/>
    <row r="2" spans="1:14" ht="34.5" customHeight="1" thickBot="1" x14ac:dyDescent="0.45">
      <c r="A2" s="21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1:14" ht="9.75" customHeight="1" thickBot="1" x14ac:dyDescent="0.3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s="19" customFormat="1" x14ac:dyDescent="0.25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8" t="s">
        <v>8</v>
      </c>
      <c r="J4" s="18" t="s">
        <v>9</v>
      </c>
      <c r="K4" s="18" t="s">
        <v>10</v>
      </c>
      <c r="L4" s="18" t="s">
        <v>11</v>
      </c>
      <c r="M4" s="18" t="s">
        <v>12</v>
      </c>
      <c r="N4" s="18" t="s">
        <v>13</v>
      </c>
    </row>
    <row r="5" spans="1:14" s="7" customFormat="1" x14ac:dyDescent="0.25">
      <c r="A5" s="16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20" t="s">
        <v>33</v>
      </c>
      <c r="B6" s="5">
        <v>20000</v>
      </c>
      <c r="C6" s="5">
        <v>20000</v>
      </c>
      <c r="D6" s="5">
        <v>20000</v>
      </c>
      <c r="E6" s="5">
        <v>20000</v>
      </c>
      <c r="F6" s="5">
        <v>20000</v>
      </c>
      <c r="G6" s="5">
        <v>20000</v>
      </c>
      <c r="H6" s="5">
        <v>20000</v>
      </c>
      <c r="I6" s="5">
        <v>20000</v>
      </c>
      <c r="J6" s="5">
        <v>20000</v>
      </c>
      <c r="K6" s="5">
        <v>20000</v>
      </c>
      <c r="L6" s="5">
        <v>20000</v>
      </c>
      <c r="M6" s="5">
        <v>20000</v>
      </c>
      <c r="N6" s="5">
        <f>SUM(B6:M6)</f>
        <v>240000</v>
      </c>
    </row>
    <row r="7" spans="1:14" x14ac:dyDescent="0.25">
      <c r="A7" s="20" t="s">
        <v>36</v>
      </c>
      <c r="B7" s="5">
        <v>10000</v>
      </c>
      <c r="C7" s="5">
        <v>10000</v>
      </c>
      <c r="D7" s="5">
        <v>10000</v>
      </c>
      <c r="E7" s="5">
        <v>10000</v>
      </c>
      <c r="F7" s="5">
        <v>10000</v>
      </c>
      <c r="G7" s="5">
        <v>10000</v>
      </c>
      <c r="H7" s="5">
        <v>10000</v>
      </c>
      <c r="I7" s="5">
        <v>10000</v>
      </c>
      <c r="J7" s="5">
        <v>10000</v>
      </c>
      <c r="K7" s="5">
        <v>10000</v>
      </c>
      <c r="L7" s="5">
        <v>10000</v>
      </c>
      <c r="M7" s="5">
        <v>10000</v>
      </c>
      <c r="N7" s="5">
        <f>SUM(B7:M7)</f>
        <v>120000</v>
      </c>
    </row>
    <row r="8" spans="1:14" s="4" customFormat="1" x14ac:dyDescent="0.25">
      <c r="A8" s="16" t="s">
        <v>15</v>
      </c>
      <c r="B8" s="17">
        <f>SUM(B6:B7)</f>
        <v>30000</v>
      </c>
      <c r="C8" s="17">
        <f t="shared" ref="C8:L8" si="0">SUM(C6:C7)</f>
        <v>30000</v>
      </c>
      <c r="D8" s="17">
        <f t="shared" si="0"/>
        <v>30000</v>
      </c>
      <c r="E8" s="17">
        <f t="shared" si="0"/>
        <v>30000</v>
      </c>
      <c r="F8" s="17">
        <f t="shared" si="0"/>
        <v>30000</v>
      </c>
      <c r="G8" s="17">
        <f t="shared" si="0"/>
        <v>30000</v>
      </c>
      <c r="H8" s="17">
        <f t="shared" si="0"/>
        <v>30000</v>
      </c>
      <c r="I8" s="17">
        <f t="shared" si="0"/>
        <v>30000</v>
      </c>
      <c r="J8" s="17">
        <f t="shared" si="0"/>
        <v>30000</v>
      </c>
      <c r="K8" s="17">
        <f t="shared" si="0"/>
        <v>30000</v>
      </c>
      <c r="L8" s="17">
        <f t="shared" si="0"/>
        <v>30000</v>
      </c>
      <c r="M8" s="17">
        <f>SUM(M6:M7)</f>
        <v>30000</v>
      </c>
      <c r="N8" s="17">
        <f>SUM(N6:N7)</f>
        <v>360000</v>
      </c>
    </row>
    <row r="9" spans="1:14" s="9" customFormat="1" x14ac:dyDescent="0.25">
      <c r="A9" s="16" t="s">
        <v>16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5">
      <c r="A10" s="20" t="s">
        <v>34</v>
      </c>
      <c r="B10" s="5">
        <v>3000</v>
      </c>
      <c r="C10" s="5">
        <v>3000</v>
      </c>
      <c r="D10" s="5">
        <v>3000</v>
      </c>
      <c r="E10" s="5">
        <v>3000</v>
      </c>
      <c r="F10" s="5">
        <v>3000</v>
      </c>
      <c r="G10" s="5">
        <v>3000</v>
      </c>
      <c r="H10" s="5">
        <v>3000</v>
      </c>
      <c r="I10" s="5">
        <v>3000</v>
      </c>
      <c r="J10" s="5">
        <v>3000</v>
      </c>
      <c r="K10" s="5">
        <v>3000</v>
      </c>
      <c r="L10" s="5">
        <v>3000</v>
      </c>
      <c r="M10" s="5">
        <v>3000</v>
      </c>
      <c r="N10" s="5">
        <f>SUM(B10:M10)</f>
        <v>36000</v>
      </c>
    </row>
    <row r="11" spans="1:14" x14ac:dyDescent="0.25">
      <c r="A11" s="20" t="s">
        <v>17</v>
      </c>
      <c r="B11" s="5">
        <v>7000</v>
      </c>
      <c r="C11" s="5">
        <v>7000</v>
      </c>
      <c r="D11" s="5">
        <v>7000</v>
      </c>
      <c r="E11" s="5">
        <v>7000</v>
      </c>
      <c r="F11" s="5">
        <v>7000</v>
      </c>
      <c r="G11" s="5">
        <v>7000</v>
      </c>
      <c r="H11" s="5">
        <v>7000</v>
      </c>
      <c r="I11" s="5">
        <v>7000</v>
      </c>
      <c r="J11" s="5">
        <v>7000</v>
      </c>
      <c r="K11" s="5">
        <v>7000</v>
      </c>
      <c r="L11" s="5">
        <v>7000</v>
      </c>
      <c r="M11" s="5">
        <v>7000</v>
      </c>
      <c r="N11" s="5">
        <f>SUM(B11:M11)</f>
        <v>84000</v>
      </c>
    </row>
    <row r="12" spans="1:14" x14ac:dyDescent="0.25">
      <c r="A12" s="20" t="s">
        <v>18</v>
      </c>
      <c r="B12" s="5">
        <v>500</v>
      </c>
      <c r="C12" s="5">
        <v>500</v>
      </c>
      <c r="D12" s="5">
        <v>500</v>
      </c>
      <c r="E12" s="5">
        <v>500</v>
      </c>
      <c r="F12" s="5">
        <v>500</v>
      </c>
      <c r="G12" s="5">
        <v>500</v>
      </c>
      <c r="H12" s="5">
        <v>500</v>
      </c>
      <c r="I12" s="5">
        <v>500</v>
      </c>
      <c r="J12" s="5">
        <v>500</v>
      </c>
      <c r="K12" s="5">
        <v>500</v>
      </c>
      <c r="L12" s="5">
        <v>500</v>
      </c>
      <c r="M12" s="5">
        <v>500</v>
      </c>
      <c r="N12" s="5">
        <f>SUM(B12:M12)</f>
        <v>6000</v>
      </c>
    </row>
    <row r="13" spans="1:14" s="4" customFormat="1" x14ac:dyDescent="0.25">
      <c r="A13" s="16" t="s">
        <v>19</v>
      </c>
      <c r="B13" s="17">
        <f>SUM(B10:B12)</f>
        <v>10500</v>
      </c>
      <c r="C13" s="17">
        <f>SUM(C10:C12)</f>
        <v>10500</v>
      </c>
      <c r="D13" s="17">
        <f t="shared" ref="D13:M13" si="1">SUM(D10:D12)</f>
        <v>10500</v>
      </c>
      <c r="E13" s="17">
        <f t="shared" si="1"/>
        <v>10500</v>
      </c>
      <c r="F13" s="17">
        <f t="shared" si="1"/>
        <v>10500</v>
      </c>
      <c r="G13" s="17">
        <f t="shared" si="1"/>
        <v>10500</v>
      </c>
      <c r="H13" s="17">
        <f t="shared" si="1"/>
        <v>10500</v>
      </c>
      <c r="I13" s="17">
        <f t="shared" si="1"/>
        <v>10500</v>
      </c>
      <c r="J13" s="17">
        <f t="shared" si="1"/>
        <v>10500</v>
      </c>
      <c r="K13" s="17">
        <f t="shared" si="1"/>
        <v>10500</v>
      </c>
      <c r="L13" s="17">
        <f t="shared" si="1"/>
        <v>10500</v>
      </c>
      <c r="M13" s="17">
        <f t="shared" si="1"/>
        <v>10500</v>
      </c>
      <c r="N13" s="17">
        <f>SUM(N10:N12)</f>
        <v>126000</v>
      </c>
    </row>
    <row r="14" spans="1:14" s="9" customFormat="1" x14ac:dyDescent="0.25">
      <c r="A14" s="16" t="s">
        <v>20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20" t="s">
        <v>21</v>
      </c>
      <c r="B15" s="5">
        <v>2000</v>
      </c>
      <c r="C15" s="5">
        <v>2200</v>
      </c>
      <c r="D15" s="5">
        <v>2500</v>
      </c>
      <c r="E15" s="5">
        <v>2800</v>
      </c>
      <c r="F15" s="5">
        <v>3000</v>
      </c>
      <c r="G15" s="5">
        <v>3200</v>
      </c>
      <c r="H15" s="5">
        <v>3500</v>
      </c>
      <c r="I15" s="5">
        <v>3300</v>
      </c>
      <c r="J15" s="5">
        <v>3600</v>
      </c>
      <c r="K15" s="5">
        <v>4000</v>
      </c>
      <c r="L15" s="5">
        <v>4200</v>
      </c>
      <c r="M15" s="5">
        <v>4500</v>
      </c>
      <c r="N15" s="5">
        <f>SUM(B15:M15)</f>
        <v>38800</v>
      </c>
    </row>
    <row r="16" spans="1:14" x14ac:dyDescent="0.25">
      <c r="A16" s="20" t="s">
        <v>22</v>
      </c>
      <c r="B16" s="5">
        <v>500</v>
      </c>
      <c r="C16" s="5">
        <v>550</v>
      </c>
      <c r="D16" s="5">
        <v>600</v>
      </c>
      <c r="E16" s="5">
        <v>650</v>
      </c>
      <c r="F16" s="5">
        <v>700</v>
      </c>
      <c r="G16" s="5">
        <v>750</v>
      </c>
      <c r="H16" s="5">
        <v>800</v>
      </c>
      <c r="I16" s="5">
        <v>780</v>
      </c>
      <c r="J16" s="5">
        <v>820</v>
      </c>
      <c r="K16" s="5">
        <v>850</v>
      </c>
      <c r="L16" s="5">
        <v>900</v>
      </c>
      <c r="M16" s="5">
        <v>950</v>
      </c>
      <c r="N16" s="5">
        <f>SUM(B16:M16)</f>
        <v>8850</v>
      </c>
    </row>
    <row r="17" spans="1:14" s="4" customFormat="1" x14ac:dyDescent="0.25">
      <c r="A17" s="16" t="s">
        <v>23</v>
      </c>
      <c r="B17" s="15">
        <f>SUM(B15:B16)</f>
        <v>2500</v>
      </c>
      <c r="C17" s="15">
        <f t="shared" ref="C17:K17" si="2">SUM(C15:C16)</f>
        <v>2750</v>
      </c>
      <c r="D17" s="15">
        <f t="shared" si="2"/>
        <v>3100</v>
      </c>
      <c r="E17" s="15">
        <f t="shared" si="2"/>
        <v>3450</v>
      </c>
      <c r="F17" s="15">
        <f t="shared" si="2"/>
        <v>3700</v>
      </c>
      <c r="G17" s="15">
        <f t="shared" si="2"/>
        <v>3950</v>
      </c>
      <c r="H17" s="15">
        <f t="shared" si="2"/>
        <v>4300</v>
      </c>
      <c r="I17" s="15">
        <f t="shared" si="2"/>
        <v>4080</v>
      </c>
      <c r="J17" s="15">
        <f t="shared" si="2"/>
        <v>4420</v>
      </c>
      <c r="K17" s="15">
        <f t="shared" si="2"/>
        <v>4850</v>
      </c>
      <c r="L17" s="15">
        <f>SUM(L15:L16)</f>
        <v>5100</v>
      </c>
      <c r="M17" s="15">
        <f>SUM(M15:M16)</f>
        <v>5450</v>
      </c>
      <c r="N17" s="15">
        <f>SUM(N15:N16)</f>
        <v>47650</v>
      </c>
    </row>
    <row r="18" spans="1:14" x14ac:dyDescent="0.25">
      <c r="A18" s="16" t="s">
        <v>24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20" t="s">
        <v>25</v>
      </c>
      <c r="B19" s="5">
        <v>300</v>
      </c>
      <c r="C19" s="5">
        <v>350</v>
      </c>
      <c r="D19" s="5">
        <v>300</v>
      </c>
      <c r="E19" s="5">
        <v>400</v>
      </c>
      <c r="F19" s="5">
        <v>350</v>
      </c>
      <c r="G19" s="5">
        <v>400</v>
      </c>
      <c r="H19" s="5">
        <v>350</v>
      </c>
      <c r="I19" s="5">
        <v>450</v>
      </c>
      <c r="J19" s="5">
        <v>500</v>
      </c>
      <c r="K19" s="5">
        <v>400</v>
      </c>
      <c r="L19" s="5">
        <v>450</v>
      </c>
      <c r="M19" s="5">
        <v>500</v>
      </c>
      <c r="N19" s="5">
        <f>SUM(B19:M19)</f>
        <v>4750</v>
      </c>
    </row>
    <row r="20" spans="1:14" x14ac:dyDescent="0.25">
      <c r="A20" s="20" t="s">
        <v>26</v>
      </c>
      <c r="B20" s="5">
        <v>1000</v>
      </c>
      <c r="C20" s="5">
        <v>1000</v>
      </c>
      <c r="D20" s="5">
        <v>1200</v>
      </c>
      <c r="E20" s="5">
        <v>1500</v>
      </c>
      <c r="F20" s="5">
        <v>1200</v>
      </c>
      <c r="G20" s="5">
        <v>1500</v>
      </c>
      <c r="H20" s="5">
        <v>1500</v>
      </c>
      <c r="I20" s="5">
        <v>1600</v>
      </c>
      <c r="J20" s="5">
        <v>1800</v>
      </c>
      <c r="K20" s="5">
        <v>2000</v>
      </c>
      <c r="L20" s="5">
        <v>2200</v>
      </c>
      <c r="M20" s="5">
        <v>2500</v>
      </c>
      <c r="N20" s="5">
        <f t="shared" ref="N20:N21" si="3">SUM(B20:M20)</f>
        <v>19000</v>
      </c>
    </row>
    <row r="21" spans="1:14" x14ac:dyDescent="0.25">
      <c r="A21" s="20" t="s">
        <v>27</v>
      </c>
      <c r="B21" s="5">
        <v>200</v>
      </c>
      <c r="C21" s="5">
        <v>200</v>
      </c>
      <c r="D21" s="5">
        <v>200</v>
      </c>
      <c r="E21" s="5">
        <v>200</v>
      </c>
      <c r="F21" s="5">
        <v>200</v>
      </c>
      <c r="G21" s="5">
        <v>200</v>
      </c>
      <c r="H21" s="5">
        <v>200</v>
      </c>
      <c r="I21" s="5">
        <v>200</v>
      </c>
      <c r="J21" s="5">
        <v>200</v>
      </c>
      <c r="K21" s="5">
        <v>200</v>
      </c>
      <c r="L21" s="5">
        <v>200</v>
      </c>
      <c r="M21" s="5">
        <v>200</v>
      </c>
      <c r="N21" s="5">
        <f t="shared" si="3"/>
        <v>2400</v>
      </c>
    </row>
    <row r="22" spans="1:14" s="4" customFormat="1" x14ac:dyDescent="0.25">
      <c r="A22" s="16" t="s">
        <v>28</v>
      </c>
      <c r="B22" s="17">
        <f>SUM(B19:B21)</f>
        <v>1500</v>
      </c>
      <c r="C22" s="17">
        <f t="shared" ref="C22:K22" si="4">SUM(C19:C21)</f>
        <v>1550</v>
      </c>
      <c r="D22" s="17">
        <f t="shared" si="4"/>
        <v>1700</v>
      </c>
      <c r="E22" s="17">
        <f t="shared" si="4"/>
        <v>2100</v>
      </c>
      <c r="F22" s="17">
        <f t="shared" si="4"/>
        <v>1750</v>
      </c>
      <c r="G22" s="17">
        <f t="shared" si="4"/>
        <v>2100</v>
      </c>
      <c r="H22" s="17">
        <f t="shared" si="4"/>
        <v>2050</v>
      </c>
      <c r="I22" s="17">
        <f t="shared" si="4"/>
        <v>2250</v>
      </c>
      <c r="J22" s="17">
        <f t="shared" si="4"/>
        <v>2500</v>
      </c>
      <c r="K22" s="17">
        <f t="shared" si="4"/>
        <v>2600</v>
      </c>
      <c r="L22" s="17">
        <f>SUM(L19:L21)</f>
        <v>2850</v>
      </c>
      <c r="M22" s="17">
        <f>SUM(M19:M21)</f>
        <v>3200</v>
      </c>
      <c r="N22" s="17">
        <f>SUM(N19:N21)</f>
        <v>26150</v>
      </c>
    </row>
    <row r="23" spans="1:14" x14ac:dyDescent="0.25">
      <c r="A23" s="16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20" t="s">
        <v>30</v>
      </c>
      <c r="B24" s="5">
        <v>5000</v>
      </c>
      <c r="C24" s="5">
        <v>5000</v>
      </c>
      <c r="D24" s="5">
        <v>0</v>
      </c>
      <c r="E24" s="5">
        <v>0</v>
      </c>
      <c r="F24" s="5">
        <v>0</v>
      </c>
      <c r="G24" s="5">
        <v>5000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5000</v>
      </c>
      <c r="N24" s="5">
        <f>SUM(B24:M24)</f>
        <v>20000</v>
      </c>
    </row>
    <row r="25" spans="1:14" s="4" customFormat="1" x14ac:dyDescent="0.25">
      <c r="A25" s="16" t="s">
        <v>31</v>
      </c>
      <c r="B25" s="15">
        <f>B24</f>
        <v>5000</v>
      </c>
      <c r="C25" s="15">
        <f t="shared" ref="C25:M25" si="5">C24</f>
        <v>5000</v>
      </c>
      <c r="D25" s="15">
        <f t="shared" si="5"/>
        <v>0</v>
      </c>
      <c r="E25" s="15">
        <f t="shared" si="5"/>
        <v>0</v>
      </c>
      <c r="F25" s="15">
        <f t="shared" si="5"/>
        <v>0</v>
      </c>
      <c r="G25" s="15">
        <f t="shared" si="5"/>
        <v>5000</v>
      </c>
      <c r="H25" s="15">
        <f t="shared" si="5"/>
        <v>0</v>
      </c>
      <c r="I25" s="15">
        <f t="shared" si="5"/>
        <v>0</v>
      </c>
      <c r="J25" s="15">
        <f t="shared" si="5"/>
        <v>0</v>
      </c>
      <c r="K25" s="15">
        <f t="shared" si="5"/>
        <v>0</v>
      </c>
      <c r="L25" s="15">
        <f t="shared" si="5"/>
        <v>0</v>
      </c>
      <c r="M25" s="15">
        <f t="shared" si="5"/>
        <v>5000</v>
      </c>
      <c r="N25" s="15">
        <v>15000</v>
      </c>
    </row>
    <row r="26" spans="1:14" x14ac:dyDescent="0.25">
      <c r="A26" s="1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s="4" customFormat="1" x14ac:dyDescent="0.25">
      <c r="A27" s="13" t="s">
        <v>32</v>
      </c>
      <c r="B27" s="14">
        <f>B8-(B13+B17+B17+B22+B25)</f>
        <v>8000</v>
      </c>
      <c r="C27" s="14">
        <f>C8-(C13+C17+C17+C22+C25)</f>
        <v>7450</v>
      </c>
      <c r="D27" s="14">
        <f>D8-(D13+D17+D17+D22+D25)</f>
        <v>11600</v>
      </c>
      <c r="E27" s="14">
        <f t="shared" ref="E27:M27" si="6">E8-(E13+E17+E17+E22+E25)</f>
        <v>10500</v>
      </c>
      <c r="F27" s="14">
        <f t="shared" si="6"/>
        <v>10350</v>
      </c>
      <c r="G27" s="14">
        <f t="shared" si="6"/>
        <v>4500</v>
      </c>
      <c r="H27" s="14">
        <f t="shared" si="6"/>
        <v>8850</v>
      </c>
      <c r="I27" s="14">
        <f t="shared" si="6"/>
        <v>9090</v>
      </c>
      <c r="J27" s="14">
        <f t="shared" si="6"/>
        <v>8160</v>
      </c>
      <c r="K27" s="14">
        <f t="shared" si="6"/>
        <v>7200</v>
      </c>
      <c r="L27" s="14">
        <f t="shared" si="6"/>
        <v>6450</v>
      </c>
      <c r="M27" s="14">
        <f t="shared" si="6"/>
        <v>400</v>
      </c>
      <c r="N27" s="14">
        <f>N8-(N13+N17+N17+N22+N25)</f>
        <v>97550</v>
      </c>
    </row>
  </sheetData>
  <mergeCells count="1">
    <mergeCell ref="A2:N2"/>
  </mergeCells>
  <pageMargins left="0.25" right="0.25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Presupuesto Empresarial 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aneudy Peña</dc:creator>
  <cp:lastModifiedBy>ROGELIO JIMENEZ GARCIA</cp:lastModifiedBy>
  <cp:lastPrinted>2024-10-05T13:51:07Z</cp:lastPrinted>
  <dcterms:created xsi:type="dcterms:W3CDTF">2024-10-05T01:58:53Z</dcterms:created>
  <dcterms:modified xsi:type="dcterms:W3CDTF">2025-01-21T19:20:28Z</dcterms:modified>
</cp:coreProperties>
</file>