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D03700CCF8319977/DBB Files/DBB Marketing/Turnaround Book/"/>
    </mc:Choice>
  </mc:AlternateContent>
  <xr:revisionPtr revIDLastSave="983" documentId="8_{0C44C545-BDF4-42D1-87C6-73FF57E5DC50}" xr6:coauthVersionLast="47" xr6:coauthVersionMax="47" xr10:uidLastSave="{1628AAC4-AFFB-4BF4-BBA7-CF95C8EAD89C}"/>
  <bookViews>
    <workbookView xWindow="28680" yWindow="-120" windowWidth="29040" windowHeight="15720" xr2:uid="{DF4424A7-086F-452E-9B9F-4DA2E0EB24D0}"/>
  </bookViews>
  <sheets>
    <sheet name="Instructions" sheetId="1" r:id="rId1"/>
    <sheet name="Business Scorecard Entry" sheetId="2" r:id="rId2"/>
    <sheet name="Business Results Summary" sheetId="3" r:id="rId3"/>
    <sheet name="Team Scorecard Entry" sheetId="7" r:id="rId4"/>
    <sheet name="Team Results Summary" sheetId="8" r:id="rId5"/>
    <sheet name="Founder Scorecard Entry" sheetId="9" r:id="rId6"/>
    <sheet name="Founder Results Summary" sheetId="10" r:id="rId7"/>
    <sheet name="Project Scorecard Instructions" sheetId="11" r:id="rId8"/>
    <sheet name="Project Scoring Matrix" sheetId="12" r:id="rId9"/>
    <sheet name="Project #1" sheetId="1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0" l="1"/>
  <c r="A19" i="3"/>
  <c r="A18" i="8"/>
  <c r="C107" i="13"/>
  <c r="C93" i="13"/>
  <c r="C94" i="13" s="1"/>
  <c r="C79" i="13"/>
  <c r="C80" i="13" s="1"/>
  <c r="C65" i="13"/>
  <c r="C66" i="13" s="1"/>
  <c r="C51" i="13"/>
  <c r="C52" i="13" s="1"/>
  <c r="C37" i="13"/>
  <c r="C23" i="13"/>
  <c r="C24" i="13" s="1"/>
  <c r="C108" i="13"/>
  <c r="C38" i="13"/>
  <c r="B39" i="11"/>
  <c r="C95" i="9"/>
  <c r="C81" i="9"/>
  <c r="C67" i="9"/>
  <c r="C53" i="9"/>
  <c r="C39" i="9"/>
  <c r="C25" i="9"/>
  <c r="C94" i="7"/>
  <c r="C80" i="7"/>
  <c r="C66" i="7"/>
  <c r="C52" i="7"/>
  <c r="C38" i="7"/>
  <c r="C24" i="7"/>
  <c r="C104" i="2"/>
  <c r="C90" i="2"/>
  <c r="C76" i="2"/>
  <c r="C62" i="2"/>
  <c r="C48" i="2"/>
  <c r="C20" i="2"/>
  <c r="B12" i="13" l="1"/>
</calcChain>
</file>

<file path=xl/sharedStrings.xml><?xml version="1.0" encoding="utf-8"?>
<sst xmlns="http://schemas.openxmlformats.org/spreadsheetml/2006/main" count="527" uniqueCount="329">
  <si>
    <t xml:space="preserve">Use this Business Checkup to evaluate your company across 7 core criteria of business health introduced in Success and Failure chapters.  Each criterion is scored from 1 to 5, with clear definitions to guide your assessment.  </t>
  </si>
  <si>
    <r>
      <t>1 – No Clarity:</t>
    </r>
    <r>
      <rPr>
        <sz val="11"/>
        <color theme="1"/>
        <rFont val="Aptos Narrow"/>
        <family val="2"/>
        <scheme val="minor"/>
      </rPr>
      <t xml:space="preserve"> No written strategy; decisions are reactive.</t>
    </r>
  </si>
  <si>
    <r>
      <t>2 – Low Clarity:</t>
    </r>
    <r>
      <rPr>
        <sz val="11"/>
        <color theme="1"/>
        <rFont val="Aptos Narrow"/>
        <family val="2"/>
        <scheme val="minor"/>
      </rPr>
      <t xml:space="preserve"> Strategy exists but is vague or outdated; limited alignment.</t>
    </r>
  </si>
  <si>
    <r>
      <t>3 – Moderate Clarity:</t>
    </r>
    <r>
      <rPr>
        <sz val="11"/>
        <color theme="1"/>
        <rFont val="Aptos Narrow"/>
        <family val="2"/>
        <scheme val="minor"/>
      </rPr>
      <t xml:space="preserve"> Strategy is documented and partially communicated.</t>
    </r>
  </si>
  <si>
    <r>
      <t>4 – High Clarity:</t>
    </r>
    <r>
      <rPr>
        <sz val="11"/>
        <color theme="1"/>
        <rFont val="Aptos Narrow"/>
        <family val="2"/>
        <scheme val="minor"/>
      </rPr>
      <t xml:space="preserve"> Clear strategy guiding most decisions; well-communicated.</t>
    </r>
  </si>
  <si>
    <r>
      <t>5 – Complete Clarity:</t>
    </r>
    <r>
      <rPr>
        <sz val="11"/>
        <color theme="1"/>
        <rFont val="Aptos Narrow"/>
        <family val="2"/>
        <scheme val="minor"/>
      </rPr>
      <t xml:space="preserve"> Strategy is clear, current, measurable, and fully aligned across the company.</t>
    </r>
  </si>
  <si>
    <r>
      <t>1 – Poor Discipline:</t>
    </r>
    <r>
      <rPr>
        <sz val="11"/>
        <color theme="1"/>
        <rFont val="Aptos Narrow"/>
        <family val="2"/>
        <scheme val="minor"/>
      </rPr>
      <t xml:space="preserve"> Unreliable numbers; late reports; minimal oversight.</t>
    </r>
  </si>
  <si>
    <r>
      <t>2 – Weak Discipline:</t>
    </r>
    <r>
      <rPr>
        <sz val="11"/>
        <color theme="1"/>
        <rFont val="Aptos Narrow"/>
        <family val="2"/>
        <scheme val="minor"/>
      </rPr>
      <t xml:space="preserve"> Basic reporting but not timely or accurate.</t>
    </r>
  </si>
  <si>
    <r>
      <t>3 – Adequate Discipline:</t>
    </r>
    <r>
      <rPr>
        <sz val="11"/>
        <color theme="1"/>
        <rFont val="Aptos Narrow"/>
        <family val="2"/>
        <scheme val="minor"/>
      </rPr>
      <t xml:space="preserve"> Reliable financials; some forecasting.</t>
    </r>
  </si>
  <si>
    <r>
      <t>4 – Strong Discipline:</t>
    </r>
    <r>
      <rPr>
        <sz val="11"/>
        <color theme="1"/>
        <rFont val="Aptos Narrow"/>
        <family val="2"/>
        <scheme val="minor"/>
      </rPr>
      <t xml:space="preserve"> Consistent, accurate reporting with forward-looking projections.</t>
    </r>
  </si>
  <si>
    <r>
      <t>5 – Excellent Discipline:</t>
    </r>
    <r>
      <rPr>
        <sz val="11"/>
        <color theme="1"/>
        <rFont val="Aptos Narrow"/>
        <family val="2"/>
        <scheme val="minor"/>
      </rPr>
      <t xml:space="preserve"> Highly accurate financials, strong forecasting, and proactive management.</t>
    </r>
  </si>
  <si>
    <r>
      <t>1 – Broken:</t>
    </r>
    <r>
      <rPr>
        <sz val="11"/>
        <color theme="1"/>
        <rFont val="Aptos Narrow"/>
        <family val="2"/>
        <scheme val="minor"/>
      </rPr>
      <t xml:space="preserve"> Processes are undocumented, inconsistent, or failing.</t>
    </r>
  </si>
  <si>
    <r>
      <t>2 – Weak:</t>
    </r>
    <r>
      <rPr>
        <sz val="11"/>
        <color theme="1"/>
        <rFont val="Aptos Narrow"/>
        <family val="2"/>
        <scheme val="minor"/>
      </rPr>
      <t xml:space="preserve"> Processes exist but have major gaps or inefficiencies.</t>
    </r>
  </si>
  <si>
    <r>
      <t>3 – Functional:</t>
    </r>
    <r>
      <rPr>
        <sz val="11"/>
        <color theme="1"/>
        <rFont val="Aptos Narrow"/>
        <family val="2"/>
        <scheme val="minor"/>
      </rPr>
      <t xml:space="preserve"> Processes operate but require refinement and oversight.</t>
    </r>
  </si>
  <si>
    <r>
      <t>4 – Efficient:</t>
    </r>
    <r>
      <rPr>
        <sz val="11"/>
        <color theme="1"/>
        <rFont val="Aptos Narrow"/>
        <family val="2"/>
        <scheme val="minor"/>
      </rPr>
      <t xml:space="preserve"> Standardized, efficient processes with room for optimization.</t>
    </r>
  </si>
  <si>
    <r>
      <t>5 – World-Class:</t>
    </r>
    <r>
      <rPr>
        <sz val="11"/>
        <color theme="1"/>
        <rFont val="Aptos Narrow"/>
        <family val="2"/>
        <scheme val="minor"/>
      </rPr>
      <t xml:space="preserve"> Fully optimized, scalable, measurable processes driving consistent performance.</t>
    </r>
  </si>
  <si>
    <r>
      <t>1 – Ineffective:</t>
    </r>
    <r>
      <rPr>
        <sz val="11"/>
        <color theme="1"/>
        <rFont val="Aptos Narrow"/>
        <family val="2"/>
        <scheme val="minor"/>
      </rPr>
      <t xml:space="preserve"> Leadership is reactive, unclear, or absent.</t>
    </r>
  </si>
  <si>
    <r>
      <t>2 – Weak:</t>
    </r>
    <r>
      <rPr>
        <sz val="11"/>
        <color theme="1"/>
        <rFont val="Aptos Narrow"/>
        <family val="2"/>
        <scheme val="minor"/>
      </rPr>
      <t xml:space="preserve"> Leadership communicates but inconsistently; accountability issues.</t>
    </r>
  </si>
  <si>
    <r>
      <t>3 – Decent:</t>
    </r>
    <r>
      <rPr>
        <sz val="11"/>
        <color theme="1"/>
        <rFont val="Aptos Narrow"/>
        <family val="2"/>
        <scheme val="minor"/>
      </rPr>
      <t xml:space="preserve"> Leadership provides direction and manages adequately.</t>
    </r>
  </si>
  <si>
    <r>
      <t>4 – Strong:</t>
    </r>
    <r>
      <rPr>
        <sz val="11"/>
        <color theme="1"/>
        <rFont val="Aptos Narrow"/>
        <family val="2"/>
        <scheme val="minor"/>
      </rPr>
      <t xml:space="preserve"> Leadership sets a clear tone, drives accountability, and communicates well.</t>
    </r>
  </si>
  <si>
    <r>
      <t>5 – Exceptional:</t>
    </r>
    <r>
      <rPr>
        <sz val="11"/>
        <color theme="1"/>
        <rFont val="Aptos Narrow"/>
        <family val="2"/>
        <scheme val="minor"/>
      </rPr>
      <t xml:space="preserve"> Leadership is aligned, inspiring, decisive, and highly effective.</t>
    </r>
  </si>
  <si>
    <r>
      <t>1 – Very Weak:</t>
    </r>
    <r>
      <rPr>
        <sz val="11"/>
        <color theme="1"/>
        <rFont val="Aptos Narrow"/>
        <family val="2"/>
        <scheme val="minor"/>
      </rPr>
      <t xml:space="preserve"> High turnover; skills gaps; disengaged workforce.</t>
    </r>
  </si>
  <si>
    <r>
      <t>2 – Weak:</t>
    </r>
    <r>
      <rPr>
        <sz val="11"/>
        <color theme="1"/>
        <rFont val="Aptos Narrow"/>
        <family val="2"/>
        <scheme val="minor"/>
      </rPr>
      <t xml:space="preserve"> Several capability gaps; inconsistent performance.</t>
    </r>
  </si>
  <si>
    <r>
      <t>3 – Adequate:</t>
    </r>
    <r>
      <rPr>
        <sz val="11"/>
        <color theme="1"/>
        <rFont val="Aptos Narrow"/>
        <family val="2"/>
        <scheme val="minor"/>
      </rPr>
      <t xml:space="preserve"> Team is capable but not optimized or fully aligned.</t>
    </r>
  </si>
  <si>
    <r>
      <t>4 – Strong:</t>
    </r>
    <r>
      <rPr>
        <sz val="11"/>
        <color theme="1"/>
        <rFont val="Aptos Narrow"/>
        <family val="2"/>
        <scheme val="minor"/>
      </rPr>
      <t xml:space="preserve"> Skilled, engaged team with good performance.</t>
    </r>
  </si>
  <si>
    <r>
      <t>5 – Excellent:</t>
    </r>
    <r>
      <rPr>
        <sz val="11"/>
        <color theme="1"/>
        <rFont val="Aptos Narrow"/>
        <family val="2"/>
        <scheme val="minor"/>
      </rPr>
      <t xml:space="preserve"> Highly capable, aligned, engaged team performing at a high level.</t>
    </r>
  </si>
  <si>
    <r>
      <t>1 – Poor:</t>
    </r>
    <r>
      <rPr>
        <sz val="11"/>
        <color theme="1"/>
        <rFont val="Aptos Narrow"/>
        <family val="2"/>
        <scheme val="minor"/>
      </rPr>
      <t xml:space="preserve"> Customer dissatisfaction; inconsistent delivery.</t>
    </r>
  </si>
  <si>
    <r>
      <t>2 – Weak:</t>
    </r>
    <r>
      <rPr>
        <sz val="11"/>
        <color theme="1"/>
        <rFont val="Aptos Narrow"/>
        <family val="2"/>
        <scheme val="minor"/>
      </rPr>
      <t xml:space="preserve"> Basic service; value unclear; frequent issues.</t>
    </r>
  </si>
  <si>
    <r>
      <t>3 – Moderate:</t>
    </r>
    <r>
      <rPr>
        <sz val="11"/>
        <color theme="1"/>
        <rFont val="Aptos Narrow"/>
        <family val="2"/>
        <scheme val="minor"/>
      </rPr>
      <t xml:space="preserve"> Generally reliable with occasional gaps.</t>
    </r>
  </si>
  <si>
    <r>
      <t>4 – Strong:</t>
    </r>
    <r>
      <rPr>
        <sz val="11"/>
        <color theme="1"/>
        <rFont val="Aptos Narrow"/>
        <family val="2"/>
        <scheme val="minor"/>
      </rPr>
      <t xml:space="preserve"> Clear value proposition; consistent satisfaction.</t>
    </r>
  </si>
  <si>
    <r>
      <t>5 – Exceptional:</t>
    </r>
    <r>
      <rPr>
        <sz val="11"/>
        <color theme="1"/>
        <rFont val="Aptos Narrow"/>
        <family val="2"/>
        <scheme val="minor"/>
      </rPr>
      <t xml:space="preserve"> Outstanding experience; loyal customers; clear market differentiation.</t>
    </r>
  </si>
  <si>
    <r>
      <t>1 – Rigid:</t>
    </r>
    <r>
      <rPr>
        <sz val="11"/>
        <color theme="1"/>
        <rFont val="Aptos Narrow"/>
        <family val="2"/>
        <scheme val="minor"/>
      </rPr>
      <t xml:space="preserve"> Resistant to change; slow to react.</t>
    </r>
  </si>
  <si>
    <r>
      <t>2 – Limited Adaptation:</t>
    </r>
    <r>
      <rPr>
        <sz val="11"/>
        <color theme="1"/>
        <rFont val="Aptos Narrow"/>
        <family val="2"/>
        <scheme val="minor"/>
      </rPr>
      <t xml:space="preserve"> Some changes occur but often late.</t>
    </r>
  </si>
  <si>
    <r>
      <t>3 – Moderate:</t>
    </r>
    <r>
      <rPr>
        <sz val="11"/>
        <color theme="1"/>
        <rFont val="Aptos Narrow"/>
        <family val="2"/>
        <scheme val="minor"/>
      </rPr>
      <t xml:space="preserve"> Learns from issues and adapts occasionally.</t>
    </r>
  </si>
  <si>
    <r>
      <t>4 – Highly Adaptive:</t>
    </r>
    <r>
      <rPr>
        <sz val="11"/>
        <color theme="1"/>
        <rFont val="Aptos Narrow"/>
        <family val="2"/>
        <scheme val="minor"/>
      </rPr>
      <t xml:space="preserve"> Regular improvements and responsiveness.</t>
    </r>
  </si>
  <si>
    <r>
      <t>5 – Proactively Evolving:</t>
    </r>
    <r>
      <rPr>
        <sz val="11"/>
        <color theme="1"/>
        <rFont val="Aptos Narrow"/>
        <family val="2"/>
        <scheme val="minor"/>
      </rPr>
      <t xml:space="preserve"> Continuous improvement embedded; rapid, smart adaptation.</t>
    </r>
  </si>
  <si>
    <t>Criterion</t>
  </si>
  <si>
    <t>Score (1–5)</t>
  </si>
  <si>
    <t>Notes</t>
  </si>
  <si>
    <t>Total Score &amp; Interpretation</t>
  </si>
  <si>
    <t>Add your scores:</t>
  </si>
  <si>
    <t>Scoring Definition</t>
  </si>
  <si>
    <t>Definition</t>
  </si>
  <si>
    <t>How clear, actionable, and aligned your strategy is across the organization.</t>
  </si>
  <si>
    <t>Weighting</t>
  </si>
  <si>
    <t>Weighted Score</t>
  </si>
  <si>
    <t>STRATEGIC CLARITY</t>
  </si>
  <si>
    <t>The rigor and accuracy of financial controls, reporting, and forecasting.</t>
  </si>
  <si>
    <t>FINANCIAL DISCIPLINE</t>
  </si>
  <si>
    <t>PROCESS HEALTH</t>
  </si>
  <si>
    <t>The efficiency, consistency, and scalability of your operational processes.</t>
  </si>
  <si>
    <t>LEADERSHIP EFFECTIVENESS</t>
  </si>
  <si>
    <t>The ability of leadership to make decisions, set direction, and inspire accountability.</t>
  </si>
  <si>
    <t>TALENT STRENGTH</t>
  </si>
  <si>
    <t>CUSTOMER VALUE AND EXPERIENCE</t>
  </si>
  <si>
    <t>How effectively the company creates value and delivers a reliable, differentiated customer experience.</t>
  </si>
  <si>
    <t>ADAPTABILITY &amp; CONTINUOUS IMPROVEMENT</t>
  </si>
  <si>
    <t>How quickly and effectively the company responds to change and learns from results.</t>
  </si>
  <si>
    <t>TEAM SCORECARD</t>
  </si>
  <si>
    <t>A Self-Evaluation Tool for Assessing the Health of Your Organization’s People Systems</t>
  </si>
  <si>
    <t>Your team is the engine that drives everything else in your business. You can have great strategy, strong KPIs, solid processes—but if the team is broken, turnover is high, or leadership is weak, nothing else will matter.</t>
  </si>
  <si>
    <r>
      <t xml:space="preserve">This scorecard lets you assess your organizational “people health” through </t>
    </r>
    <r>
      <rPr>
        <b/>
        <sz val="11"/>
        <color theme="1"/>
        <rFont val="Aptos Narrow"/>
        <family val="2"/>
        <scheme val="minor"/>
      </rPr>
      <t>6 key criteria</t>
    </r>
    <r>
      <rPr>
        <sz val="11"/>
        <color theme="1"/>
        <rFont val="Aptos Narrow"/>
        <family val="2"/>
        <scheme val="minor"/>
      </rPr>
      <t xml:space="preserve">, each scored from </t>
    </r>
    <r>
      <rPr>
        <b/>
        <sz val="11"/>
        <color theme="1"/>
        <rFont val="Aptos Narrow"/>
        <family val="2"/>
        <scheme val="minor"/>
      </rPr>
      <t>1 (Very Poor)</t>
    </r>
    <r>
      <rPr>
        <sz val="11"/>
        <color theme="1"/>
        <rFont val="Aptos Narrow"/>
        <family val="2"/>
        <scheme val="minor"/>
      </rPr>
      <t xml:space="preserve"> to </t>
    </r>
    <r>
      <rPr>
        <b/>
        <sz val="11"/>
        <color theme="1"/>
        <rFont val="Aptos Narrow"/>
        <family val="2"/>
        <scheme val="minor"/>
      </rPr>
      <t>5 (Excellent)</t>
    </r>
    <r>
      <rPr>
        <sz val="11"/>
        <color theme="1"/>
        <rFont val="Aptos Narrow"/>
        <family val="2"/>
        <scheme val="minor"/>
      </rPr>
      <t>.</t>
    </r>
  </si>
  <si>
    <t>How well leaders communicate, coach, model behavior, and hold standards.</t>
  </si>
  <si>
    <t>How effectively the organization identifies, evaluates, selects, and onboards talent.</t>
  </si>
  <si>
    <t>How well people feel heard, valued, supported, and connected to purpose.</t>
  </si>
  <si>
    <t>The degree to which the organization gains strength from diverse backgrounds, viewpoints, and contributions.</t>
  </si>
  <si>
    <t>People knowing what is expected of them—and delivering on it.</t>
  </si>
  <si>
    <t>The environment in which people work—how safe they feel to speak up, share ideas, and be honest.</t>
  </si>
  <si>
    <t>TEAM SCORECARD SUMMARY</t>
  </si>
  <si>
    <t>Add up your scores for each of the 6 criteria.</t>
  </si>
  <si>
    <t>FOUNDER SELF-EVALUATION FORM</t>
  </si>
  <si>
    <t>Assessing Your Leadership Mindset: Mine → Ours → Theirs</t>
  </si>
  <si>
    <r>
      <t xml:space="preserve">Every founder begins in </t>
    </r>
    <r>
      <rPr>
        <b/>
        <sz val="11"/>
        <color theme="1"/>
        <rFont val="Aptos Narrow"/>
        <family val="2"/>
        <scheme val="minor"/>
      </rPr>
      <t>Mine</t>
    </r>
    <r>
      <rPr>
        <sz val="11"/>
        <color theme="1"/>
        <rFont val="Aptos Narrow"/>
        <family val="2"/>
        <scheme val="minor"/>
      </rPr>
      <t>—the deeply personal, hands-on, all-consuming stage.</t>
    </r>
  </si>
  <si>
    <r>
      <t xml:space="preserve">Great leaders progress through </t>
    </r>
    <r>
      <rPr>
        <b/>
        <sz val="11"/>
        <color theme="1"/>
        <rFont val="Aptos Narrow"/>
        <family val="2"/>
        <scheme val="minor"/>
      </rPr>
      <t>Ours</t>
    </r>
    <r>
      <rPr>
        <sz val="11"/>
        <color theme="1"/>
        <rFont val="Aptos Narrow"/>
        <family val="2"/>
        <scheme val="minor"/>
      </rPr>
      <t>—shared ownership, collaboration, aligned execution.</t>
    </r>
  </si>
  <si>
    <r>
      <t xml:space="preserve">Elite leaders reach </t>
    </r>
    <r>
      <rPr>
        <b/>
        <sz val="11"/>
        <color theme="1"/>
        <rFont val="Aptos Narrow"/>
        <family val="2"/>
        <scheme val="minor"/>
      </rPr>
      <t>Theirs</t>
    </r>
    <r>
      <rPr>
        <sz val="11"/>
        <color theme="1"/>
        <rFont val="Aptos Narrow"/>
        <family val="2"/>
        <scheme val="minor"/>
      </rPr>
      <t>—where the team leads, owns outcomes, and the organization thrives beyond the founder.</t>
    </r>
  </si>
  <si>
    <r>
      <t xml:space="preserve">Use these </t>
    </r>
    <r>
      <rPr>
        <b/>
        <sz val="11"/>
        <color theme="1"/>
        <rFont val="Aptos Narrow"/>
        <family val="2"/>
        <scheme val="minor"/>
      </rPr>
      <t>6 criteria</t>
    </r>
    <r>
      <rPr>
        <sz val="11"/>
        <color theme="1"/>
        <rFont val="Aptos Narrow"/>
        <family val="2"/>
        <scheme val="minor"/>
      </rPr>
      <t xml:space="preserve"> to assess where you are in your leadership evolution.</t>
    </r>
  </si>
  <si>
    <t>How effectively you empower others to make meaningful decisions.</t>
  </si>
  <si>
    <t>How information flows and whether the team has the context to operate effectively.</t>
  </si>
  <si>
    <t>Whether outcomes are owned personally, collaboratively, or by the team.</t>
  </si>
  <si>
    <t>Your confidence in their judgment, capabilities, and consistency.</t>
  </si>
  <si>
    <t>Where your time and energy are spent.</t>
  </si>
  <si>
    <t>How well the business functions when you step away.</t>
  </si>
  <si>
    <t>SCORING GUIDE</t>
  </si>
  <si>
    <t>Add up your scores across the 6 criteria.</t>
  </si>
  <si>
    <t>You are carrying the business through force of will.</t>
  </si>
  <si>
    <t>Systems, people, and decision-making rely on you.</t>
  </si>
  <si>
    <t>This is normal in early stages but not sustainable long-term.</t>
  </si>
  <si>
    <r>
      <t>Risks:</t>
    </r>
    <r>
      <rPr>
        <sz val="11"/>
        <color theme="1"/>
        <rFont val="Aptos Narrow"/>
        <family val="2"/>
        <scheme val="minor"/>
      </rPr>
      <t xml:space="preserve"> burnout, stalled growth, dependency, turnover.</t>
    </r>
  </si>
  <si>
    <t>You are transitioning. Some systems, decisions, and responsibilities are shared.</t>
  </si>
  <si>
    <t>Leadership is forming.</t>
  </si>
  <si>
    <t>The business is becoming more stable and less dependent on you—but there is still work to do.</t>
  </si>
  <si>
    <r>
      <t>Opportunities:</t>
    </r>
    <r>
      <rPr>
        <sz val="11"/>
        <color theme="1"/>
        <rFont val="Aptos Narrow"/>
        <family val="2"/>
        <scheme val="minor"/>
      </rPr>
      <t xml:space="preserve"> building leadership bench strength, formalizing processes, clarifying roles.</t>
    </r>
  </si>
  <si>
    <t>Your team owns execution and outcomes.</t>
  </si>
  <si>
    <t>You guide direction, culture, and long-term strategy.</t>
  </si>
  <si>
    <t>The business can scale, grow, and even survive significant change.</t>
  </si>
  <si>
    <r>
      <t>Strengths:</t>
    </r>
    <r>
      <rPr>
        <sz val="11"/>
        <color theme="1"/>
        <rFont val="Aptos Narrow"/>
        <family val="2"/>
        <scheme val="minor"/>
      </rPr>
      <t xml:space="preserve"> resilience, autonomy, growth, succession readiness.</t>
    </r>
  </si>
  <si>
    <t>1.  As you go through these scorecards, start your assessment by reading the notes that accompany the scoring for FIVE in each category.  Is this us?  Be honest and then work backwards to find the scoring that makes the most sense for your business.</t>
  </si>
  <si>
    <t>2.  This assessment should be completed by multiple team members objectively.  Give them guidance that they should be open and honest, no hard feelings.  The team should meet and come up with a clean assessment that builds the go forward plan</t>
  </si>
  <si>
    <r>
      <t xml:space="preserve">1 – Very Poor - </t>
    </r>
    <r>
      <rPr>
        <sz val="11"/>
        <color theme="1"/>
        <rFont val="Aptos Narrow"/>
        <family val="2"/>
        <scheme val="minor"/>
      </rPr>
      <t>Leadership is inconsistent, absent or reactive.  Employees can be confused or distrustful</t>
    </r>
  </si>
  <si>
    <r>
      <t>2 – Poor -</t>
    </r>
    <r>
      <rPr>
        <sz val="11"/>
        <color theme="1"/>
        <rFont val="Aptos Narrow"/>
        <family val="2"/>
        <scheme val="minor"/>
      </rPr>
      <t xml:space="preserve"> Leadership communicates but rarely coaches or fully supports.  Expectations are unclear.</t>
    </r>
  </si>
  <si>
    <r>
      <t xml:space="preserve">3 – Adequate - </t>
    </r>
    <r>
      <rPr>
        <sz val="11"/>
        <color theme="1"/>
        <rFont val="Aptos Narrow"/>
        <family val="2"/>
        <scheme val="minor"/>
      </rPr>
      <t>Leaders maintain stability and communicate reasonably well but lack vision or coaching depth</t>
    </r>
  </si>
  <si>
    <r>
      <t>4 – Strong -</t>
    </r>
    <r>
      <rPr>
        <sz val="11"/>
        <color theme="1"/>
        <rFont val="Aptos Narrow"/>
        <family val="2"/>
        <scheme val="minor"/>
      </rPr>
      <t xml:space="preserve"> Leaders coach, communicate proactively, model culture and hold people accountable</t>
    </r>
  </si>
  <si>
    <r>
      <t>5 – Excellent -</t>
    </r>
    <r>
      <rPr>
        <sz val="11"/>
        <color theme="1"/>
        <rFont val="Aptos Narrow"/>
        <family val="2"/>
        <scheme val="minor"/>
      </rPr>
      <t xml:space="preserve"> Leadership develops talent, inspires, communicates vision and builds high-trust performance teams</t>
    </r>
  </si>
  <si>
    <t>HIRING &amp; TALENT SELECTION QUALITY</t>
  </si>
  <si>
    <r>
      <t xml:space="preserve">1 – Very Poor - </t>
    </r>
    <r>
      <rPr>
        <sz val="11"/>
        <color theme="1"/>
        <rFont val="Aptos Narrow"/>
        <family val="2"/>
        <scheme val="minor"/>
      </rPr>
      <t>Hiring is rushed, inconsistent, based on urgency and gut feel and frequently results in mis-hires</t>
    </r>
  </si>
  <si>
    <r>
      <t xml:space="preserve">2 – Poor - </t>
    </r>
    <r>
      <rPr>
        <sz val="11"/>
        <color theme="1"/>
        <rFont val="Aptos Narrow"/>
        <family val="2"/>
        <scheme val="minor"/>
      </rPr>
      <t>Some process exists, but hiring is still inconsistent; turnover is first year is common</t>
    </r>
  </si>
  <si>
    <r>
      <t xml:space="preserve">3 – Adequate - </t>
    </r>
    <r>
      <rPr>
        <sz val="11"/>
        <color theme="1"/>
        <rFont val="Aptos Narrow"/>
        <family val="2"/>
        <scheme val="minor"/>
      </rPr>
      <t>basic hiring practices exist , most new hires are solid but onboarding and training varies</t>
    </r>
  </si>
  <si>
    <r>
      <t xml:space="preserve">4 – Strong - </t>
    </r>
    <r>
      <rPr>
        <sz val="11"/>
        <color theme="1"/>
        <rFont val="Aptos Narrow"/>
        <family val="2"/>
        <scheme val="minor"/>
      </rPr>
      <t>Hiring is structured, competency-based and produces high quality, long term talent</t>
    </r>
  </si>
  <si>
    <r>
      <t xml:space="preserve">5 – Excellent - </t>
    </r>
    <r>
      <rPr>
        <sz val="11"/>
        <color theme="1"/>
        <rFont val="Aptos Narrow"/>
        <family val="2"/>
        <scheme val="minor"/>
      </rPr>
      <t>Hiring is strategic and proactive and onboarding is world-class and accelerates productivity</t>
    </r>
  </si>
  <si>
    <t xml:space="preserve"> EMPLOYEE ENGAGEMENT &amp; RETENTION</t>
  </si>
  <si>
    <r>
      <t xml:space="preserve">2 – Poor - </t>
    </r>
    <r>
      <rPr>
        <sz val="11"/>
        <color theme="1"/>
        <rFont val="Aptos Narrow"/>
        <family val="2"/>
        <scheme val="minor"/>
      </rPr>
      <t>Retention is unstable; burnout signs are present; few avenues exist for feedback or improvements</t>
    </r>
  </si>
  <si>
    <r>
      <t xml:space="preserve">3 – Adequate - </t>
    </r>
    <r>
      <rPr>
        <sz val="11"/>
        <color theme="1"/>
        <rFont val="Aptos Narrow"/>
        <family val="2"/>
        <scheme val="minor"/>
      </rPr>
      <t>Most people are stable and engaged; rentention is acceptable but not exceptional</t>
    </r>
  </si>
  <si>
    <r>
      <t xml:space="preserve">4 – Strong - </t>
    </r>
    <r>
      <rPr>
        <sz val="11"/>
        <color theme="1"/>
        <rFont val="Aptos Narrow"/>
        <family val="2"/>
        <scheme val="minor"/>
      </rPr>
      <t>Employees feel valued, connected and invested; turnover is low and healthy</t>
    </r>
  </si>
  <si>
    <r>
      <t xml:space="preserve">5 – Excellent - </t>
    </r>
    <r>
      <rPr>
        <sz val="11"/>
        <color theme="1"/>
        <rFont val="Aptos Narrow"/>
        <family val="2"/>
        <scheme val="minor"/>
      </rPr>
      <t>Deep engagement culture; employees advocate for the company; turnover is minimal</t>
    </r>
  </si>
  <si>
    <r>
      <t>1 – Very Poor</t>
    </r>
    <r>
      <rPr>
        <sz val="11"/>
        <color theme="1"/>
        <rFont val="Aptos Narrow"/>
        <family val="2"/>
        <scheme val="minor"/>
      </rPr>
      <t xml:space="preserve"> - High turnover, disengagement, complaints, poor morale and lack of trust</t>
    </r>
  </si>
  <si>
    <t>DIVERSITY OF THOUGHT, STYLE AND EXPERIENCE</t>
  </si>
  <si>
    <r>
      <t xml:space="preserve">1 – Very Poor - </t>
    </r>
    <r>
      <rPr>
        <sz val="11"/>
        <color theme="1"/>
        <rFont val="Aptos Narrow"/>
        <family val="2"/>
        <scheme val="minor"/>
      </rPr>
      <t>Homogeneous teams, blind spots, resistance to new perspectives and groupthink dominates</t>
    </r>
  </si>
  <si>
    <r>
      <t xml:space="preserve">2 – Poor - </t>
    </r>
    <r>
      <rPr>
        <sz val="11"/>
        <color theme="1"/>
        <rFont val="Aptos Narrow"/>
        <family val="2"/>
        <scheme val="minor"/>
      </rPr>
      <t>Some diversity exists but contributions are not equally valued; conflict or mistrust may show</t>
    </r>
  </si>
  <si>
    <r>
      <t>3 – Adequate -</t>
    </r>
    <r>
      <rPr>
        <sz val="11"/>
        <color theme="1"/>
        <rFont val="Aptos Narrow"/>
        <family val="2"/>
        <scheme val="minor"/>
      </rPr>
      <t xml:space="preserve"> Basic diversity is present; voices are heard but not consistently leveraged</t>
    </r>
  </si>
  <si>
    <r>
      <t xml:space="preserve">4 – Strong - </t>
    </r>
    <r>
      <rPr>
        <sz val="11"/>
        <color theme="1"/>
        <rFont val="Aptos Narrow"/>
        <family val="2"/>
        <scheme val="minor"/>
      </rPr>
      <t>Varied perspectives are sought, respected and used to improve decisions and outcomes</t>
    </r>
  </si>
  <si>
    <r>
      <t xml:space="preserve">5 – Excellent - </t>
    </r>
    <r>
      <rPr>
        <sz val="11"/>
        <color theme="1"/>
        <rFont val="Aptos Narrow"/>
        <family val="2"/>
        <scheme val="minor"/>
      </rPr>
      <t>Diversity is a strategic asset; inclusion is natural; innovation and collaboration flourish</t>
    </r>
  </si>
  <si>
    <t>ACCOUNTABILITY &amp; ROLE CLARITY</t>
  </si>
  <si>
    <r>
      <t xml:space="preserve">1 – Very Poor - </t>
    </r>
    <r>
      <rPr>
        <sz val="11"/>
        <color theme="1"/>
        <rFont val="Aptos Narrow"/>
        <family val="2"/>
        <scheme val="minor"/>
      </rPr>
      <t>Roles are unclear; no accountability; finger pointing, confusion and conflict</t>
    </r>
  </si>
  <si>
    <r>
      <t xml:space="preserve">2 – Poor - </t>
    </r>
    <r>
      <rPr>
        <sz val="11"/>
        <color theme="1"/>
        <rFont val="Aptos Narrow"/>
        <family val="2"/>
        <scheme val="minor"/>
      </rPr>
      <t>Expectations exist but aren't reinforced; inconsistent performance management</t>
    </r>
  </si>
  <si>
    <r>
      <t xml:space="preserve">3 – Adequate - </t>
    </r>
    <r>
      <rPr>
        <sz val="11"/>
        <color theme="1"/>
        <rFont val="Aptos Narrow"/>
        <family val="2"/>
        <scheme val="minor"/>
      </rPr>
      <t>Most roles are clear; accountability is average but not proactive</t>
    </r>
  </si>
  <si>
    <r>
      <t xml:space="preserve">4 – Strong - </t>
    </r>
    <r>
      <rPr>
        <sz val="11"/>
        <color theme="1"/>
        <rFont val="Aptos Narrow"/>
        <family val="2"/>
        <scheme val="minor"/>
      </rPr>
      <t>Clear roles and responsibilities and ownership; performance conversations are consistent</t>
    </r>
  </si>
  <si>
    <r>
      <t>5 – Excellent -</t>
    </r>
    <r>
      <rPr>
        <sz val="11"/>
        <color theme="1"/>
        <rFont val="Aptos Narrow"/>
        <family val="2"/>
        <scheme val="minor"/>
      </rPr>
      <t xml:space="preserve"> High accountability culture; people operate with autonomy and precicison; responsibilities are crystal clear</t>
    </r>
  </si>
  <si>
    <t>CULTURE, TRUST &amp; PSYCHOLOGICAL SAFETY</t>
  </si>
  <si>
    <r>
      <t>1 – Very Poor -</t>
    </r>
    <r>
      <rPr>
        <sz val="11"/>
        <color theme="1"/>
        <rFont val="Aptos Narrow"/>
        <family val="2"/>
        <scheme val="minor"/>
      </rPr>
      <t xml:space="preserve"> Fear driven culture; people avoid risk, hide problems due to fear leadership</t>
    </r>
  </si>
  <si>
    <r>
      <t xml:space="preserve">2 – Poor - </t>
    </r>
    <r>
      <rPr>
        <sz val="11"/>
        <color theme="1"/>
        <rFont val="Aptos Narrow"/>
        <family val="2"/>
        <scheme val="minor"/>
      </rPr>
      <t>Some pockets of trust exist but people are cautious; communication is guarded</t>
    </r>
  </si>
  <si>
    <r>
      <t xml:space="preserve">3 – Adequate - </t>
    </r>
    <r>
      <rPr>
        <sz val="11"/>
        <color theme="1"/>
        <rFont val="Aptos Narrow"/>
        <family val="2"/>
        <scheme val="minor"/>
      </rPr>
      <t>People feel generally safe; some hesitancy remains around sensitive topics or upward communication</t>
    </r>
  </si>
  <si>
    <r>
      <t>4 – Strong -</t>
    </r>
    <r>
      <rPr>
        <sz val="11"/>
        <color theme="1"/>
        <rFont val="Aptos Narrow"/>
        <family val="2"/>
        <scheme val="minor"/>
      </rPr>
      <t xml:space="preserve"> Open communication, solid trust, good collaboration and healthy conflict resolution</t>
    </r>
  </si>
  <si>
    <r>
      <t>5 – Excellent -</t>
    </r>
    <r>
      <rPr>
        <sz val="11"/>
        <color theme="1"/>
        <rFont val="Aptos Narrow"/>
        <family val="2"/>
        <scheme val="minor"/>
      </rPr>
      <t xml:space="preserve"> High trust; people contribute bold ideas, challenge assumptions and communicate freely without fear</t>
    </r>
  </si>
  <si>
    <t xml:space="preserve">3.  This is your tool.  Feel free to change the verbage for the criteria scores (the meanings behind scores of 1-5).  I have provided relative weighting by category based on my history but you may feel that certain categories hit harder in your business.  Feel free to customize the template to your business. </t>
  </si>
  <si>
    <t>The Business Checkup</t>
  </si>
  <si>
    <t>DELEGATION &amp; DECISION AUTHORITY</t>
  </si>
  <si>
    <r>
      <t xml:space="preserve">1 – Mine - </t>
    </r>
    <r>
      <rPr>
        <sz val="11"/>
        <color theme="1"/>
        <rFont val="Aptos Narrow"/>
        <family val="2"/>
        <scheme val="minor"/>
      </rPr>
      <t>You make nearly  all decisions; delegation is minimal or purely tactical</t>
    </r>
  </si>
  <si>
    <r>
      <t xml:space="preserve">2 – Mostly Mine - </t>
    </r>
    <r>
      <rPr>
        <sz val="11"/>
        <color theme="1"/>
        <rFont val="Aptos Narrow"/>
        <family val="2"/>
        <scheme val="minor"/>
      </rPr>
      <t>You delegate tasks but keep authority; decisions flow through you</t>
    </r>
  </si>
  <si>
    <r>
      <t xml:space="preserve">3 – Early Ours - </t>
    </r>
    <r>
      <rPr>
        <sz val="11"/>
        <color theme="1"/>
        <rFont val="Aptos Narrow"/>
        <family val="2"/>
        <scheme val="minor"/>
      </rPr>
      <t>You share decisions selectively; empowerment is present but inconsistent</t>
    </r>
  </si>
  <si>
    <r>
      <t xml:space="preserve">4 – Strong Ours - </t>
    </r>
    <r>
      <rPr>
        <sz val="11"/>
        <color theme="1"/>
        <rFont val="Aptos Narrow"/>
        <family val="2"/>
        <scheme val="minor"/>
      </rPr>
      <t>Clear decisions rights exist; the team owns decisions within their domains</t>
    </r>
  </si>
  <si>
    <r>
      <t xml:space="preserve">5 – Theirs - </t>
    </r>
    <r>
      <rPr>
        <sz val="11"/>
        <color theme="1"/>
        <rFont val="Aptos Narrow"/>
        <family val="2"/>
        <scheme val="minor"/>
      </rPr>
      <t>Leaders make decisions indepentently; you focus on vision, not approvals</t>
    </r>
  </si>
  <si>
    <t>COMMUNICATION &amp; TRANSPARENCY</t>
  </si>
  <si>
    <r>
      <t>1 – Mine -</t>
    </r>
    <r>
      <rPr>
        <sz val="11"/>
        <color theme="1"/>
        <rFont val="Aptos Narrow"/>
        <family val="2"/>
        <scheme val="minor"/>
      </rPr>
      <t xml:space="preserve"> Information is held closely; team lacks clear visibility into priorities</t>
    </r>
  </si>
  <si>
    <r>
      <t xml:space="preserve">2 – Mostly Mine - </t>
    </r>
    <r>
      <rPr>
        <sz val="11"/>
        <color theme="1"/>
        <rFont val="Aptos Narrow"/>
        <family val="2"/>
        <scheme val="minor"/>
      </rPr>
      <t>you share "need-to-know" info but keep strategy and problems to yourself</t>
    </r>
  </si>
  <si>
    <r>
      <t xml:space="preserve">3 – Early Ours - </t>
    </r>
    <r>
      <rPr>
        <sz val="11"/>
        <color theme="1"/>
        <rFont val="Aptos Narrow"/>
        <family val="2"/>
        <scheme val="minor"/>
      </rPr>
      <t>Communication is improving but still selective or reactive</t>
    </r>
  </si>
  <si>
    <r>
      <t>4 – Strong Ours -</t>
    </r>
    <r>
      <rPr>
        <sz val="11"/>
        <color theme="1"/>
        <rFont val="Aptos Narrow"/>
        <family val="2"/>
        <scheme val="minor"/>
      </rPr>
      <t xml:space="preserve"> Transparent communication; team understands the "why" behind decisions</t>
    </r>
  </si>
  <si>
    <r>
      <t>5 – Theirs -</t>
    </r>
    <r>
      <rPr>
        <sz val="11"/>
        <color theme="1"/>
        <rFont val="Aptos Narrow"/>
        <family val="2"/>
        <scheme val="minor"/>
      </rPr>
      <t xml:space="preserve"> Open sharing; the team has full context to act with automony</t>
    </r>
  </si>
  <si>
    <t>OWNERSHIP OF OUTCOMES</t>
  </si>
  <si>
    <r>
      <t xml:space="preserve">1 – Mine - </t>
    </r>
    <r>
      <rPr>
        <sz val="11"/>
        <color theme="1"/>
        <rFont val="Aptos Narrow"/>
        <family val="2"/>
        <scheme val="minor"/>
      </rPr>
      <t>Success or failure feels entirely on your shoulders</t>
    </r>
  </si>
  <si>
    <r>
      <t xml:space="preserve">2 – Mostly Mine - </t>
    </r>
    <r>
      <rPr>
        <sz val="11"/>
        <color theme="1"/>
        <rFont val="Aptos Narrow"/>
        <family val="2"/>
        <scheme val="minor"/>
      </rPr>
      <t>You ask for help but still feel primarily responsible for results</t>
    </r>
  </si>
  <si>
    <r>
      <t xml:space="preserve">3 – Early Ours - </t>
    </r>
    <r>
      <rPr>
        <sz val="11"/>
        <color theme="1"/>
        <rFont val="Aptos Narrow"/>
        <family val="2"/>
        <scheme val="minor"/>
      </rPr>
      <t>You and your team share responsibility, though unevenly</t>
    </r>
  </si>
  <si>
    <r>
      <t xml:space="preserve">4 – Strong Ours - </t>
    </r>
    <r>
      <rPr>
        <sz val="11"/>
        <color theme="1"/>
        <rFont val="Aptos Narrow"/>
        <family val="2"/>
        <scheme val="minor"/>
      </rPr>
      <t>Ownership is distributed; leaders drive results with minimal oversight</t>
    </r>
  </si>
  <si>
    <r>
      <t xml:space="preserve">5 – Theirs - </t>
    </r>
    <r>
      <rPr>
        <sz val="11"/>
        <color theme="1"/>
        <rFont val="Aptos Narrow"/>
        <family val="2"/>
        <scheme val="minor"/>
      </rPr>
      <t>Your team owns outcomes fully; you enable, support and remove barriers</t>
    </r>
  </si>
  <si>
    <t>TRUSTING IN LEADERSHIP TEAM</t>
  </si>
  <si>
    <r>
      <t>1 – Mine -</t>
    </r>
    <r>
      <rPr>
        <sz val="11"/>
        <color theme="1"/>
        <rFont val="Aptos Narrow"/>
        <family val="2"/>
        <scheme val="minor"/>
      </rPr>
      <t xml:space="preserve"> Low trust; you double-check or redo much of the team's work</t>
    </r>
  </si>
  <si>
    <r>
      <t xml:space="preserve">2 – Mostly Mine - </t>
    </r>
    <r>
      <rPr>
        <sz val="11"/>
        <color theme="1"/>
        <rFont val="Aptos Narrow"/>
        <family val="2"/>
        <scheme val="minor"/>
      </rPr>
      <t>You trust individuals but hesitate to let go of key areas</t>
    </r>
  </si>
  <si>
    <r>
      <t>3 – Early Ours -</t>
    </r>
    <r>
      <rPr>
        <sz val="11"/>
        <color theme="1"/>
        <rFont val="Aptos Narrow"/>
        <family val="2"/>
        <scheme val="minor"/>
      </rPr>
      <t xml:space="preserve"> You're learning to trust but still intervene regulary</t>
    </r>
  </si>
  <si>
    <r>
      <t xml:space="preserve">4 – Strong Ours - </t>
    </r>
    <r>
      <rPr>
        <sz val="11"/>
        <color theme="1"/>
        <rFont val="Aptos Narrow"/>
        <family val="2"/>
        <scheme val="minor"/>
      </rPr>
      <t>High trust; you rely on leaders to run major areas of your business</t>
    </r>
  </si>
  <si>
    <r>
      <t xml:space="preserve">5 – Theirs - </t>
    </r>
    <r>
      <rPr>
        <sz val="11"/>
        <color theme="1"/>
        <rFont val="Aptos Narrow"/>
        <family val="2"/>
        <scheme val="minor"/>
      </rPr>
      <t>Full confidence; you empower and support rather than direct and override</t>
    </r>
  </si>
  <si>
    <t>STRATEGIC FOCUS VS. DAILY OPERATIONS</t>
  </si>
  <si>
    <r>
      <t xml:space="preserve">1 – Mine - </t>
    </r>
    <r>
      <rPr>
        <sz val="11"/>
        <color theme="1"/>
        <rFont val="Aptos Narrow"/>
        <family val="2"/>
        <scheme val="minor"/>
      </rPr>
      <t>You operate in the weeds daily; strategic work is rare or deferred</t>
    </r>
  </si>
  <si>
    <r>
      <t xml:space="preserve">2 – Mostly Mine - </t>
    </r>
    <r>
      <rPr>
        <sz val="11"/>
        <color theme="1"/>
        <rFont val="Aptos Narrow"/>
        <family val="2"/>
        <scheme val="minor"/>
      </rPr>
      <t>You occasionally work strategically but are pulled back into operations</t>
    </r>
  </si>
  <si>
    <r>
      <t xml:space="preserve">3 – Early Ours - </t>
    </r>
    <r>
      <rPr>
        <sz val="11"/>
        <color theme="1"/>
        <rFont val="Aptos Narrow"/>
        <family val="2"/>
        <scheme val="minor"/>
      </rPr>
      <t>You divide time between strategy and operations, but inconsistently</t>
    </r>
  </si>
  <si>
    <r>
      <t>4 – Strong Ours -</t>
    </r>
    <r>
      <rPr>
        <sz val="11"/>
        <color theme="1"/>
        <rFont val="Aptos Narrow"/>
        <family val="2"/>
        <scheme val="minor"/>
      </rPr>
      <t xml:space="preserve"> You operate primarily in strategy; team leads day-to-day execution</t>
    </r>
  </si>
  <si>
    <r>
      <t xml:space="preserve">5 – Theirs - </t>
    </r>
    <r>
      <rPr>
        <sz val="11"/>
        <color theme="1"/>
        <rFont val="Aptos Narrow"/>
        <family val="2"/>
        <scheme val="minor"/>
      </rPr>
      <t>You lead vision, growth, partnerships and culture -no operations</t>
    </r>
  </si>
  <si>
    <t>SCALABILITY OF THE BUSINESS WITHOUT YOU</t>
  </si>
  <si>
    <r>
      <t xml:space="preserve">1 – Mine - </t>
    </r>
    <r>
      <rPr>
        <sz val="11"/>
        <color theme="1"/>
        <rFont val="Aptos Narrow"/>
        <family val="2"/>
        <scheme val="minor"/>
      </rPr>
      <t>Business depends on you daily; absence causes disruption</t>
    </r>
    <r>
      <rPr>
        <b/>
        <sz val="11"/>
        <color theme="1"/>
        <rFont val="Aptos Narrow"/>
        <family val="2"/>
        <scheme val="minor"/>
      </rPr>
      <t xml:space="preserve"> - cellphone 24/7</t>
    </r>
  </si>
  <si>
    <r>
      <t xml:space="preserve">2 – Mostly Mine - </t>
    </r>
    <r>
      <rPr>
        <sz val="11"/>
        <color theme="1"/>
        <rFont val="Aptos Narrow"/>
        <family val="2"/>
        <scheme val="minor"/>
      </rPr>
      <t>Short absences are survivable but stressful for the team</t>
    </r>
    <r>
      <rPr>
        <b/>
        <sz val="11"/>
        <color theme="1"/>
        <rFont val="Aptos Narrow"/>
        <family val="2"/>
        <scheme val="minor"/>
      </rPr>
      <t xml:space="preserve"> - cellphone - business hours only</t>
    </r>
  </si>
  <si>
    <r>
      <t xml:space="preserve">3 – Early Ours - </t>
    </r>
    <r>
      <rPr>
        <sz val="11"/>
        <color theme="1"/>
        <rFont val="Aptos Narrow"/>
        <family val="2"/>
        <scheme val="minor"/>
      </rPr>
      <t>Some systems run independently; others require your involvement</t>
    </r>
    <r>
      <rPr>
        <b/>
        <sz val="11"/>
        <color theme="1"/>
        <rFont val="Aptos Narrow"/>
        <family val="2"/>
        <scheme val="minor"/>
      </rPr>
      <t xml:space="preserve"> - cellphone - check in periodically</t>
    </r>
  </si>
  <si>
    <r>
      <t>4 – Strong Ours -</t>
    </r>
    <r>
      <rPr>
        <sz val="11"/>
        <color theme="1"/>
        <rFont val="Aptos Narrow"/>
        <family val="2"/>
        <scheme val="minor"/>
      </rPr>
      <t xml:space="preserve"> Most areas operate smoothly without you for extended periods</t>
    </r>
    <r>
      <rPr>
        <b/>
        <sz val="11"/>
        <color theme="1"/>
        <rFont val="Aptos Narrow"/>
        <family val="2"/>
        <scheme val="minor"/>
      </rPr>
      <t xml:space="preserve"> - cellphone - out of office notice - emergency only</t>
    </r>
  </si>
  <si>
    <r>
      <t>5 – Theirs -</t>
    </r>
    <r>
      <rPr>
        <sz val="11"/>
        <color theme="1"/>
        <rFont val="Aptos Narrow"/>
        <family val="2"/>
        <scheme val="minor"/>
      </rPr>
      <t xml:space="preserve"> The business thrives without you; you are a catalyst, not a bottleneck</t>
    </r>
    <r>
      <rPr>
        <b/>
        <sz val="11"/>
        <color theme="1"/>
        <rFont val="Aptos Narrow"/>
        <family val="2"/>
        <scheme val="minor"/>
      </rPr>
      <t xml:space="preserve"> - cellphone - used only for outbound calls as needed - okay to turn off</t>
    </r>
  </si>
  <si>
    <r>
      <t xml:space="preserve">Use this Business Checkup to evaluate your company across the </t>
    </r>
    <r>
      <rPr>
        <b/>
        <sz val="11"/>
        <color theme="1"/>
        <rFont val="Aptos Narrow"/>
        <family val="2"/>
        <scheme val="minor"/>
      </rPr>
      <t>7 core criteria of business health</t>
    </r>
    <r>
      <rPr>
        <sz val="11"/>
        <color theme="1"/>
        <rFont val="Aptos Narrow"/>
        <family val="2"/>
        <scheme val="minor"/>
      </rPr>
      <t xml:space="preserve"> introduced in the Success &amp; Failure chapters. </t>
    </r>
  </si>
  <si>
    <t>Each criterion is scored from 1 to 5, with clear definitions to guide your assessment.</t>
  </si>
  <si>
    <t xml:space="preserve">4.  The Founder Lifecycle tab can be also used for CEO's, Presidents or other C-Level leaders to assess their leadership transition from leading from the front to leading from behind.  </t>
  </si>
  <si>
    <t>Project Scorecard</t>
  </si>
  <si>
    <t>A Self-Evaluation Tool for assessing the status of active projects</t>
  </si>
  <si>
    <t>This will help to layer the projects from the highest likelihood of imminent closing to those that are missing components that delay final resolution.</t>
  </si>
  <si>
    <t xml:space="preserve">By reviewing the areas under each criterion it becomes clear where the gaps are present, leading to where focus needs to be placed to advance.  </t>
  </si>
  <si>
    <t>Instructions</t>
  </si>
  <si>
    <t>1. Enter in all known project information at the top of each worksheet.</t>
  </si>
  <si>
    <t>2. Score each criterion based on the numeric description for each 1-5 score</t>
  </si>
  <si>
    <t>3.  Add notes that describe reasons for scoring or possibilities that need to be accomplished to move to the next level.</t>
  </si>
  <si>
    <t>4.  Project scoring will update automatically at the top of the form.</t>
  </si>
  <si>
    <t>5.  Weighted averaging should remain the same for all users, based on Board direction</t>
  </si>
  <si>
    <t>Weighted Average Schedule</t>
  </si>
  <si>
    <t>Fit</t>
  </si>
  <si>
    <t>A strong predictor of whether you should pursue the project at all and how competitive your solution will be.</t>
  </si>
  <si>
    <t>Need and Urgency</t>
  </si>
  <si>
    <t>Projects with higher urgency convert faster and more reliably, but urgency alone doesn’t guarantee closing.</t>
  </si>
  <si>
    <t>Decision Access</t>
  </si>
  <si>
    <t>Direct communication with decision makers dramatically improves close rate, scope clarity, and speed.</t>
  </si>
  <si>
    <t>Budget Readiness</t>
  </si>
  <si>
    <t>Projects stall more on budget misalignment than almost any other barrier. A top-tier predictor of close probability.</t>
  </si>
  <si>
    <t>Engagement and Momentum</t>
  </si>
  <si>
    <t>Highly engaged clients close quickly; stagnant ones rarely do.</t>
  </si>
  <si>
    <t>Project Viability</t>
  </si>
  <si>
    <t>Even a motivated client with money can’t move forward if the project isn’t feasible. A critical filter.</t>
  </si>
  <si>
    <t>Competitive Position/Win Probability</t>
  </si>
  <si>
    <t>Your standing relative to competing architects directly affects whether your effort leads to a win.</t>
  </si>
  <si>
    <t>PROJECT VIABILITY SCALE (Weighted Average 1.0–5.0)</t>
  </si>
  <si>
    <t>1.0 – 1.9 — Very Low Viability</t>
  </si>
  <si>
    <t>Narrative:</t>
  </si>
  <si>
    <t>The project faces multiple barriers across critical criteria (fit, budget, engagement, feasibility).</t>
  </si>
  <si>
    <t>The client is not ready, access is weak, or external constraints make the project unlikely to advance.</t>
  </si>
  <si>
    <t>This is not a viable opportunity at this time.</t>
  </si>
  <si>
    <t>Recommended Action:</t>
  </si>
  <si>
    <t>Minimal effort; keep very light touch only if the relationship has long-term value.</t>
  </si>
  <si>
    <t>Budget</t>
  </si>
  <si>
    <t>Pipeline</t>
  </si>
  <si>
    <t>No</t>
  </si>
  <si>
    <t>2.0 – 2.4 — Low Viability</t>
  </si>
  <si>
    <t>Some interest exists, but there are major gaps: limited urgency, unclear budget, inconsistent engagement, or uncertain feasibility.</t>
  </si>
  <si>
    <t>The probability of closing is low unless conditions change significantly.</t>
  </si>
  <si>
    <t>Monitor but do not invest significant pursuit energy. Engage only when the client signals momentum.</t>
  </si>
  <si>
    <t>2.5 – 3.4 — Moderate Viability</t>
  </si>
  <si>
    <t>A workable and potentially winnable opportunity, with meaningful strengths but also notable weaknesses.</t>
  </si>
  <si>
    <t>The client may have emerging budget clarity, improving access, or rising urgency—but not enough alignment yet for high confidence.</t>
  </si>
  <si>
    <t>Actively nurture. Focus on improving budget clarity, strengthening access, and validating feasibility.</t>
  </si>
  <si>
    <t>Yes</t>
  </si>
  <si>
    <t>Next Year Possibility</t>
  </si>
  <si>
    <t>3.5 – 4.2 — High Viability</t>
  </si>
  <si>
    <t>Strong alignment with your firm, clear client need, growing momentum, and workable budgets.</t>
  </si>
  <si>
    <t>External feasibility looks solid, and you have a good competitive position.</t>
  </si>
  <si>
    <t>The project is likely to move forward with proper follow-through.</t>
  </si>
  <si>
    <t>Prioritize this opportunity. Begin shaping scope, refining fees, and preparing for a proposal or agreement.</t>
  </si>
  <si>
    <t>6 Months away</t>
  </si>
  <si>
    <t>4.3 – 5.0 — Very High Viability</t>
  </si>
  <si>
    <t>Ideal project profile: excellent fit, strong urgency, confirmed budget, active decision-makers, and excellent access.</t>
  </si>
  <si>
    <t>Feasibility is verified and your win probability is high.</t>
  </si>
  <si>
    <t>These projects typically close quickly and lead to profitable engagements.</t>
  </si>
  <si>
    <t>Top priority. Move immediately to proposal finalization, contract discussion, and closing steps.</t>
  </si>
  <si>
    <t>3 Months away</t>
  </si>
  <si>
    <t>Project Name</t>
  </si>
  <si>
    <t>Project Description</t>
  </si>
  <si>
    <t>Project Timing</t>
  </si>
  <si>
    <t>Project Estimate</t>
  </si>
  <si>
    <t>Project Score</t>
  </si>
  <si>
    <t>FIT</t>
  </si>
  <si>
    <t>Alignment with your target market, capabilities and strategic focus</t>
  </si>
  <si>
    <r>
      <t xml:space="preserve">1 – Very Poor Fit - </t>
    </r>
    <r>
      <rPr>
        <sz val="11"/>
        <color theme="1"/>
        <rFont val="Aptos Narrow"/>
        <family val="2"/>
        <scheme val="minor"/>
      </rPr>
      <t>Project type is outside the core capabilities; high risk of rework or inefficiency; would require skills, partners or processes we don't have</t>
    </r>
  </si>
  <si>
    <r>
      <t>2 – Weak Fit -</t>
    </r>
    <r>
      <rPr>
        <sz val="11"/>
        <color theme="1"/>
        <rFont val="Aptos Narrow"/>
        <family val="2"/>
        <scheme val="minor"/>
      </rPr>
      <t xml:space="preserve"> Some elements fit our firm, but significant gaps exist.  We could deliver with extra effort, added cost or stretching outside our comfort zone</t>
    </r>
  </si>
  <si>
    <r>
      <t xml:space="preserve">3 – Moderate Fit  - </t>
    </r>
    <r>
      <rPr>
        <sz val="11"/>
        <color theme="1"/>
        <rFont val="Aptos Narrow"/>
        <family val="2"/>
        <scheme val="minor"/>
      </rPr>
      <t>Generally within our wheelhouse; some atypical requirements, but manageable.  Could be done profitably with careful oversight.</t>
    </r>
  </si>
  <si>
    <r>
      <t>4 – Strong Fit -</t>
    </r>
    <r>
      <rPr>
        <sz val="11"/>
        <color theme="1"/>
        <rFont val="Aptos Narrow"/>
        <family val="2"/>
        <scheme val="minor"/>
      </rPr>
      <t xml:space="preserve"> Work strongly aligns with our expertise and typical projects.  Clear process, efficient delivery, minimal surprises expected. </t>
    </r>
  </si>
  <si>
    <r>
      <t>5 – Ideal Fit -</t>
    </r>
    <r>
      <rPr>
        <sz val="11"/>
        <color theme="1"/>
        <rFont val="Aptos Narrow"/>
        <family val="2"/>
        <scheme val="minor"/>
      </rPr>
      <t xml:space="preserve"> Perfect Alignment with our strengths, portfolio and preferred client types.  Highly efficient, low risk, strong competitive advantage</t>
    </r>
  </si>
  <si>
    <t>NEED AND URGENCY</t>
  </si>
  <si>
    <t>How clearly the client has defined the project and how urgently they must move forward.</t>
  </si>
  <si>
    <r>
      <t xml:space="preserve">1 – No Clear Need/No Urgency - </t>
    </r>
    <r>
      <rPr>
        <sz val="11"/>
        <color theme="1"/>
        <rFont val="Aptos Narrow"/>
        <family val="2"/>
        <scheme val="minor"/>
      </rPr>
      <t>Client is exploring ideas only; no defined problem, timeline or internal pressure to act</t>
    </r>
  </si>
  <si>
    <r>
      <t xml:space="preserve">2 –Low Need/Low Urgency - </t>
    </r>
    <r>
      <rPr>
        <sz val="11"/>
        <color theme="1"/>
        <rFont val="Aptos Narrow"/>
        <family val="2"/>
        <scheme val="minor"/>
      </rPr>
      <t>Client has a general interest but no compelling driver.  Decisions likely to drift or stall</t>
    </r>
  </si>
  <si>
    <r>
      <t xml:space="preserve">3 – Moderate Need/Moderate Urgency - </t>
    </r>
    <r>
      <rPr>
        <sz val="11"/>
        <color theme="1"/>
        <rFont val="Aptos Narrow"/>
        <family val="2"/>
        <scheme val="minor"/>
      </rPr>
      <t>A real need exists, but timeline is loose or competing priorities may slow progress</t>
    </r>
  </si>
  <si>
    <r>
      <t>4 – Strong Need/Clear Urgency -</t>
    </r>
    <r>
      <rPr>
        <sz val="11"/>
        <color theme="1"/>
        <rFont val="Aptos Narrow"/>
        <family val="2"/>
        <scheme val="minor"/>
      </rPr>
      <t xml:space="preserve"> Client must address the project soon.  Timelines are defined and stakeholders recognize the importance</t>
    </r>
  </si>
  <si>
    <r>
      <t xml:space="preserve">5 – Critical Need/High Urgency - </t>
    </r>
    <r>
      <rPr>
        <sz val="11"/>
        <color theme="1"/>
        <rFont val="Aptos Narrow"/>
        <family val="2"/>
        <scheme val="minor"/>
      </rPr>
      <t>A must-solve issue with fixed deadlines (permits, funding windows, operational disruptions).  Project will move quickly</t>
    </r>
  </si>
  <si>
    <t>DECISION ACCESS</t>
  </si>
  <si>
    <t>How easily and directly you can engage the real decision-makers and understand the approval path.</t>
  </si>
  <si>
    <r>
      <t xml:space="preserve">1 – No Access to Decision Makers </t>
    </r>
    <r>
      <rPr>
        <sz val="11"/>
        <color theme="1"/>
        <rFont val="Aptos Narrow"/>
        <family val="2"/>
        <scheme val="minor"/>
      </rPr>
      <t>- You're filtered through intermediaries; decision process is unclear or political; visibility is low</t>
    </r>
  </si>
  <si>
    <r>
      <t xml:space="preserve">2 – Limited Access - </t>
    </r>
    <r>
      <rPr>
        <sz val="11"/>
        <color theme="1"/>
        <rFont val="Aptos Narrow"/>
        <family val="2"/>
        <scheme val="minor"/>
      </rPr>
      <t>Occasional contact with influencers but still not the final authority.  Approval path remains murky.</t>
    </r>
  </si>
  <si>
    <r>
      <t xml:space="preserve">3 – Partial Access - </t>
    </r>
    <r>
      <rPr>
        <sz val="11"/>
        <color theme="1"/>
        <rFont val="Aptos Narrow"/>
        <family val="2"/>
        <scheme val="minor"/>
      </rPr>
      <t>You have some interactions with key players, but not consistently.  Decision path is mostly known but not fully transparent</t>
    </r>
  </si>
  <si>
    <r>
      <t xml:space="preserve">4 – Strong Access - </t>
    </r>
    <r>
      <rPr>
        <sz val="11"/>
        <color theme="1"/>
        <rFont val="Aptos Narrow"/>
        <family val="2"/>
        <scheme val="minor"/>
      </rPr>
      <t>Regular interaction with decision makers or their close confidants.  Approval path is clear and predictable.</t>
    </r>
  </si>
  <si>
    <r>
      <t xml:space="preserve">5 – Direct and Reliable Access - </t>
    </r>
    <r>
      <rPr>
        <sz val="11"/>
        <color theme="1"/>
        <rFont val="Aptos Narrow"/>
        <family val="2"/>
        <scheme val="minor"/>
      </rPr>
      <t>You're working directly with the final decision makers. Fast communication, high trust, fully transparent approval process.</t>
    </r>
  </si>
  <si>
    <t>BUDGET READINESS</t>
  </si>
  <si>
    <t>Whether funding is defined, available, and aligned with the scope of work.</t>
  </si>
  <si>
    <r>
      <t xml:space="preserve">1 – No Budget - </t>
    </r>
    <r>
      <rPr>
        <sz val="11"/>
        <color theme="1"/>
        <rFont val="Aptos Narrow"/>
        <family val="2"/>
        <scheme val="minor"/>
      </rPr>
      <t xml:space="preserve">No defined budget and litle understanding of realistic cost.  Funding is speculative or not approved. </t>
    </r>
  </si>
  <si>
    <r>
      <t xml:space="preserve">2 – Early Budget Thinking - </t>
    </r>
    <r>
      <rPr>
        <sz val="11"/>
        <color theme="1"/>
        <rFont val="Aptos Narrow"/>
        <family val="2"/>
        <scheme val="minor"/>
      </rPr>
      <t>Client has a rough number but no real validation.  Approval is uncertain or distant.</t>
    </r>
  </si>
  <si>
    <r>
      <t xml:space="preserve">3 – Preliminary Budget Identified - </t>
    </r>
    <r>
      <rPr>
        <sz val="11"/>
        <color theme="1"/>
        <rFont val="Aptos Narrow"/>
        <family val="2"/>
        <scheme val="minor"/>
      </rPr>
      <t>A tentative budget exists and approval is likely but refinements or validations are still needed.</t>
    </r>
  </si>
  <si>
    <r>
      <t xml:space="preserve">4 – Budget Confirmed and Aligned - </t>
    </r>
    <r>
      <rPr>
        <sz val="11"/>
        <color theme="1"/>
        <rFont val="Aptos Narrow"/>
        <family val="2"/>
        <scheme val="minor"/>
      </rPr>
      <t>Budget is approved or ready for approval; it aligns with the full project scope and your fee expectations.</t>
    </r>
  </si>
  <si>
    <r>
      <t xml:space="preserve">5 – Fully Ready and Funded - </t>
    </r>
    <r>
      <rPr>
        <sz val="11"/>
        <color theme="1"/>
        <rFont val="Aptos Narrow"/>
        <family val="2"/>
        <scheme val="minor"/>
      </rPr>
      <t>Funding is allocated, approved and secure.  Client can sign and act imminently with no financial barriers.</t>
    </r>
  </si>
  <si>
    <t>ENGAGEMENT AND MOMENTUM</t>
  </si>
  <si>
    <t>Responsiveness, intitiative and forward movement</t>
  </si>
  <si>
    <r>
      <t xml:space="preserve">1 –Minimal Engagement - </t>
    </r>
    <r>
      <rPr>
        <sz val="11"/>
        <color theme="1"/>
        <rFont val="Aptos Narrow"/>
        <family val="2"/>
        <scheme val="minor"/>
      </rPr>
      <t>Slow responses, cancelled meetings, unclear intentions.  Project feels stagnant.</t>
    </r>
  </si>
  <si>
    <r>
      <t>2 – Low Engagement -</t>
    </r>
    <r>
      <rPr>
        <sz val="11"/>
        <color theme="1"/>
        <rFont val="Aptos Narrow"/>
        <family val="2"/>
        <scheme val="minor"/>
      </rPr>
      <t xml:space="preserve"> Client shows interest but is inconsistent.  Progress depends heavily on us pushing.</t>
    </r>
  </si>
  <si>
    <r>
      <t xml:space="preserve">3 – Steady but Slow Engagement - </t>
    </r>
    <r>
      <rPr>
        <sz val="11"/>
        <color theme="1"/>
        <rFont val="Aptos Narrow"/>
        <family val="2"/>
        <scheme val="minor"/>
      </rPr>
      <t>Reasonable communication but not proactive.  Project moves but lacks energy.</t>
    </r>
  </si>
  <si>
    <r>
      <t xml:space="preserve">4 – Strong Engagement - </t>
    </r>
    <r>
      <rPr>
        <sz val="11"/>
        <color theme="1"/>
        <rFont val="Aptos Narrow"/>
        <family val="2"/>
        <scheme val="minor"/>
      </rPr>
      <t>Client responds quickly, provides information and moves tasks forward.  Momentum is building.</t>
    </r>
  </si>
  <si>
    <r>
      <t>5 – High Momentum/Highly Engaged -</t>
    </r>
    <r>
      <rPr>
        <sz val="11"/>
        <color theme="1"/>
        <rFont val="Aptos Narrow"/>
        <family val="2"/>
        <scheme val="minor"/>
      </rPr>
      <t xml:space="preserve"> Client is proactive, energetic and driving the process.  Deliverables move fast, decisions are immediate and the project is acclerating.  </t>
    </r>
  </si>
  <si>
    <t>PROJECT VIABILITY</t>
  </si>
  <si>
    <t>How realistically the project can move forward given site conditions, permitting, regulatory hurdles, and external constraints.</t>
  </si>
  <si>
    <r>
      <t>1 –Not Viable -</t>
    </r>
    <r>
      <rPr>
        <sz val="11"/>
        <color theme="1"/>
        <rFont val="Aptos Narrow"/>
        <family val="2"/>
        <scheme val="minor"/>
      </rPr>
      <t xml:space="preserve"> Barriers make the project unlikely to succeed (zoning, site constraints, political barriers or environment.) Significant obstacles with unclear solutions.</t>
    </r>
  </si>
  <si>
    <r>
      <t xml:space="preserve">2 – Low Viability - </t>
    </r>
    <r>
      <rPr>
        <sz val="11"/>
        <color theme="1"/>
        <rFont val="Aptos Narrow"/>
        <family val="2"/>
        <scheme val="minor"/>
      </rPr>
      <t>Meaningful concerns exist. Permitting and site issues are possible but not yet understood.  Requires lots of upfront work with uncertain outcomes.</t>
    </r>
  </si>
  <si>
    <r>
      <t xml:space="preserve">3 – Moderate Viability - </t>
    </r>
    <r>
      <rPr>
        <sz val="11"/>
        <color theme="1"/>
        <rFont val="Aptos Narrow"/>
        <family val="2"/>
        <scheme val="minor"/>
      </rPr>
      <t>Some external challenges identified but they appear solvable with time and effort.  No obvious deal breakers.</t>
    </r>
  </si>
  <si>
    <r>
      <t>4 – Strong Viability -</t>
    </r>
    <r>
      <rPr>
        <sz val="11"/>
        <color theme="1"/>
        <rFont val="Aptos Narrow"/>
        <family val="2"/>
        <scheme val="minor"/>
      </rPr>
      <t xml:space="preserve"> Site and regulatory issues appear manageable.  Path to approval is clear and project is expected to move forwared with normal due diligence.</t>
    </r>
  </si>
  <si>
    <r>
      <t xml:space="preserve">5 – Highly Viable/Green Light - </t>
    </r>
    <r>
      <rPr>
        <sz val="11"/>
        <color theme="1"/>
        <rFont val="Aptos Narrow"/>
        <family val="2"/>
        <scheme val="minor"/>
      </rPr>
      <t xml:space="preserve">Everything checks out with straightforward approvals; no foreseeable obstacles.  Project is ready to move quickly. </t>
    </r>
  </si>
  <si>
    <t>COMPETITIVE POSITION/WIN PROBABILITY</t>
  </si>
  <si>
    <t>How strong your likelihood of winning the work is relative to competitors or alternative solutions.</t>
  </si>
  <si>
    <r>
      <t>1 – Very Low Probability of Winning -</t>
    </r>
    <r>
      <rPr>
        <sz val="11"/>
        <color theme="1"/>
        <rFont val="Aptos Narrow"/>
        <family val="2"/>
        <scheme val="minor"/>
      </rPr>
      <t xml:space="preserve"> Client is strongly aligned with another firm or we're too late to the process.  We lack relationship, differentiation or influence.</t>
    </r>
  </si>
  <si>
    <r>
      <t xml:space="preserve">2 – Weak Position - </t>
    </r>
    <r>
      <rPr>
        <sz val="11"/>
        <color theme="1"/>
        <rFont val="Aptos Narrow"/>
        <family val="2"/>
        <scheme val="minor"/>
      </rPr>
      <t xml:space="preserve">Competition is strong and we have limited advantage.  Client sees us an option but not a front runner.  </t>
    </r>
  </si>
  <si>
    <r>
      <t>3 – Moderate Position -</t>
    </r>
    <r>
      <rPr>
        <sz val="11"/>
        <color theme="1"/>
        <rFont val="Aptos Narrow"/>
        <family val="2"/>
        <scheme val="minor"/>
      </rPr>
      <t xml:space="preserve"> We have some differentiation or relationship advantages but the field is competitive.  We can win with a very strong proposal.</t>
    </r>
  </si>
  <si>
    <r>
      <t>4 – Strong Position -</t>
    </r>
    <r>
      <rPr>
        <sz val="11"/>
        <color theme="1"/>
        <rFont val="Aptos Narrow"/>
        <family val="2"/>
        <scheme val="minor"/>
      </rPr>
      <t xml:space="preserve"> We have a notable advantage; early involvement, strong relationship, unique expertise or clear alignment with client priorities.  Top contender.</t>
    </r>
  </si>
  <si>
    <r>
      <t>5 – Leading/Preferred Position -</t>
    </r>
    <r>
      <rPr>
        <sz val="11"/>
        <color theme="1"/>
        <rFont val="Aptos Narrow"/>
        <family val="2"/>
        <scheme val="minor"/>
      </rPr>
      <t xml:space="preserve"> Client is leaning decisively to us.  We have strong relationship credibility.  High trust and high probability of winning.</t>
    </r>
  </si>
  <si>
    <t>This tool was built for a professional services firm that worked on project proposals through a protracted process from 6 months to a year.  The problem they had</t>
  </si>
  <si>
    <t>was the lack of true measures to judge the viability of a project.  When each principal was asked to communicate their status on bringing projects to close it was</t>
  </si>
  <si>
    <t>always very subjective.  In order to appear to showing progress, updates were always verbal with too much optimism built into the discussion.  The firm tended</t>
  </si>
  <si>
    <t>adopt the optimism of the principal and under project their future sales and therefore cash forecasts.  This tool became key to having a less subject tool to assess</t>
  </si>
  <si>
    <t>the "closeability" of a project.  More importantly this type of scoring and the criteria used became a clear lens that would show them where they are lacking in the</t>
  </si>
  <si>
    <t xml:space="preserve">status of the project so their focus can be in the areas of weakness and adding more certainty to each of the criteria.  </t>
  </si>
  <si>
    <t xml:space="preserve">We also used the weighted average as a tool because obviously Budget Readiness and Speaking to Decision Makers are higher contributors to project success </t>
  </si>
  <si>
    <t xml:space="preserve">than Fit.  </t>
  </si>
  <si>
    <t xml:space="preserve">Use this tool for your business and modify the terms used within each criteria and each level of scoring to match your business.  Adjust the weighting.  Make it yours. </t>
  </si>
  <si>
    <t>Total from Template</t>
  </si>
  <si>
    <t>At Risk — Major issues require urgent attention.</t>
  </si>
  <si>
    <t xml:space="preserve"> Unstable — Some fundamentals in place, but performance is inconsistent.</t>
  </si>
  <si>
    <t xml:space="preserve"> Stable — Business is functioning but not optimized.</t>
  </si>
  <si>
    <t>1.0-2.0</t>
  </si>
  <si>
    <t>2.1-3.0</t>
  </si>
  <si>
    <t>3.1-4.0</t>
  </si>
  <si>
    <t xml:space="preserve">4.1-4.7 </t>
  </si>
  <si>
    <t xml:space="preserve"> Strong — Solid foundation with room for targeted improvements.</t>
  </si>
  <si>
    <r>
      <t xml:space="preserve">4.8-5.0 </t>
    </r>
    <r>
      <rPr>
        <sz val="11"/>
        <color theme="1"/>
        <rFont val="Aptos Narrow"/>
        <family val="2"/>
        <scheme val="minor"/>
      </rPr>
      <t xml:space="preserve"> </t>
    </r>
  </si>
  <si>
    <t>High-Performing — Healthy, aligned, and well‑positioned for growth.</t>
  </si>
  <si>
    <t>How'd you do?</t>
  </si>
  <si>
    <t xml:space="preserve"> World-Class People System</t>
  </si>
  <si>
    <t>Healthy Team Foundation with Minor Gaps</t>
  </si>
  <si>
    <t>At-Risk Team—Needs Structural Improvements</t>
  </si>
  <si>
    <t>Critical People Issues—Urgent Leadership &amp; Culture Intervention Needed</t>
  </si>
  <si>
    <t>1.0-2.3</t>
  </si>
  <si>
    <t>2.4-3.2</t>
  </si>
  <si>
    <t>3.3-4.1</t>
  </si>
  <si>
    <t>4.2-5.0</t>
  </si>
  <si>
    <t>Where Should Your Focus Be?</t>
  </si>
  <si>
    <t>Where Are You At?</t>
  </si>
  <si>
    <t>What Is Your Top Priority to Improving Your Team?</t>
  </si>
  <si>
    <t xml:space="preserve"> “Mine” Stage — Founder-Centric</t>
  </si>
  <si>
    <t>1.0-2.1</t>
  </si>
  <si>
    <t>2.2-3.3</t>
  </si>
  <si>
    <t>“Ours” Stage — Shared Ownership Beginning</t>
  </si>
  <si>
    <t>“Theirs” Stage — Team-Led, Founder-Empowered</t>
  </si>
  <si>
    <t>3.4-5.0</t>
  </si>
  <si>
    <t>Based On the Criteria From the Scorecard, Where is Biggest Area of Weakness/Risk?</t>
  </si>
  <si>
    <t>Now That You Know Where to Start, What is the Plan and Timeline to Advance Your Team to Help You More?</t>
  </si>
  <si>
    <t>5.  The final section provides you with a Project Scoring Tool to assess your Business Development projects and</t>
  </si>
  <si>
    <t>their status for bringing revenue.  This provides a non-subjective, consistent method of scoring each of the criteria</t>
  </si>
  <si>
    <t xml:space="preserve">your team needs to address when closing business.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</si>
</sst>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x14ac:knownFonts="1">
    <font>
      <sz val="11"/>
      <color theme="1"/>
      <name val="Aptos Narrow"/>
      <family val="2"/>
      <scheme val="minor"/>
    </font>
    <font>
      <b/>
      <sz val="11"/>
      <color theme="1"/>
      <name val="Aptos Narrow"/>
      <family val="2"/>
      <scheme val="minor"/>
    </font>
    <font>
      <b/>
      <sz val="24"/>
      <color theme="1"/>
      <name val="Aptos Narrow"/>
      <family val="2"/>
      <scheme val="minor"/>
    </font>
    <font>
      <b/>
      <sz val="18"/>
      <color theme="1"/>
      <name val="Aptos Narrow"/>
      <family val="2"/>
      <scheme val="minor"/>
    </font>
    <font>
      <sz val="8"/>
      <color theme="1"/>
      <name val="Aptos Narrow"/>
      <family val="2"/>
      <scheme val="minor"/>
    </font>
    <font>
      <sz val="26"/>
      <color theme="1"/>
      <name val="Aptos Narrow"/>
      <family val="2"/>
      <scheme val="minor"/>
    </font>
    <font>
      <sz val="28"/>
      <color theme="1"/>
      <name val="Aptos Narrow"/>
      <family val="2"/>
      <scheme val="minor"/>
    </font>
    <font>
      <b/>
      <sz val="20"/>
      <color theme="1"/>
      <name val="Aptos Narrow"/>
      <family val="2"/>
      <scheme val="minor"/>
    </font>
    <font>
      <sz val="14"/>
      <color theme="1"/>
      <name val="Aptos Narrow"/>
      <family val="2"/>
      <scheme val="minor"/>
    </font>
    <font>
      <b/>
      <sz val="16"/>
      <color theme="1"/>
      <name val="Aptos Narrow"/>
      <family val="2"/>
      <scheme val="minor"/>
    </font>
    <font>
      <b/>
      <sz val="13.5"/>
      <color theme="1"/>
      <name val="Aptos Narrow"/>
      <family val="2"/>
      <scheme val="minor"/>
    </font>
    <font>
      <b/>
      <i/>
      <sz val="13.5"/>
      <color theme="1"/>
      <name val="Aptos Narrow"/>
      <family val="2"/>
      <scheme val="minor"/>
    </font>
    <font>
      <sz val="11"/>
      <color theme="1"/>
      <name val="Aptos Narrow"/>
      <family val="2"/>
      <scheme val="minor"/>
    </font>
    <font>
      <b/>
      <sz val="12"/>
      <color theme="1"/>
      <name val="Aptos Narrow"/>
      <family val="2"/>
      <scheme val="minor"/>
    </font>
    <font>
      <b/>
      <sz val="14"/>
      <color theme="1"/>
      <name val="Aptos Narrow"/>
      <family val="2"/>
      <scheme val="minor"/>
    </font>
    <font>
      <sz val="16"/>
      <color theme="1"/>
      <name val="Aptos Narrow"/>
      <family val="2"/>
      <scheme val="minor"/>
    </font>
  </fonts>
  <fills count="3">
    <fill>
      <patternFill patternType="none"/>
    </fill>
    <fill>
      <patternFill patternType="gray125"/>
    </fill>
    <fill>
      <patternFill patternType="solid">
        <fgColor theme="2" tint="-0.249977111117893"/>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76">
    <xf numFmtId="0" fontId="0" fillId="0" borderId="0" xfId="0"/>
    <xf numFmtId="0" fontId="2" fillId="0" borderId="0" xfId="0" applyFont="1" applyAlignment="1">
      <alignment vertical="center"/>
    </xf>
    <xf numFmtId="0" fontId="1" fillId="0" borderId="0" xfId="0" applyFont="1"/>
    <xf numFmtId="0" fontId="0" fillId="0" borderId="0" xfId="0" applyAlignment="1">
      <alignment horizontal="left" vertical="center" indent="1"/>
    </xf>
    <xf numFmtId="0" fontId="1" fillId="0" borderId="0" xfId="0" applyFont="1" applyAlignment="1">
      <alignment horizontal="left" vertical="center" indent="1"/>
    </xf>
    <xf numFmtId="0" fontId="0" fillId="0" borderId="0" xfId="0" applyAlignment="1">
      <alignment vertical="center" wrapText="1"/>
    </xf>
    <xf numFmtId="0" fontId="4" fillId="0" borderId="1" xfId="0" applyFont="1" applyBorder="1" applyAlignment="1">
      <alignment wrapText="1"/>
    </xf>
    <xf numFmtId="0" fontId="5" fillId="0" borderId="0" xfId="0" applyFont="1" applyAlignment="1">
      <alignment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xf numFmtId="0" fontId="7" fillId="0" borderId="4" xfId="0" applyFont="1" applyBorder="1" applyAlignment="1">
      <alignment horizontal="center" vertical="center" wrapText="1"/>
    </xf>
    <xf numFmtId="0" fontId="0" fillId="2" borderId="0" xfId="0" applyFill="1" applyAlignment="1">
      <alignment vertical="center" wrapText="1"/>
    </xf>
    <xf numFmtId="0" fontId="0" fillId="2" borderId="0" xfId="0" applyFill="1"/>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5" xfId="0" applyFont="1" applyBorder="1" applyAlignment="1">
      <alignment wrapText="1"/>
    </xf>
    <xf numFmtId="0" fontId="0" fillId="0" borderId="7" xfId="0" applyBorder="1"/>
    <xf numFmtId="0" fontId="0" fillId="0" borderId="8" xfId="0" applyBorder="1"/>
    <xf numFmtId="0" fontId="0" fillId="0" borderId="10" xfId="0" applyBorder="1"/>
    <xf numFmtId="0" fontId="0" fillId="0" borderId="12" xfId="0" applyBorder="1"/>
    <xf numFmtId="0" fontId="0" fillId="0" borderId="13" xfId="0" applyBorder="1"/>
    <xf numFmtId="0" fontId="8" fillId="0" borderId="1" xfId="0" applyFont="1" applyBorder="1" applyAlignment="1">
      <alignment horizontal="center" vertical="center"/>
    </xf>
    <xf numFmtId="9" fontId="6" fillId="0" borderId="1" xfId="0" applyNumberFormat="1" applyFont="1" applyBorder="1" applyAlignment="1">
      <alignment horizontal="center" vertical="center" wrapText="1"/>
    </xf>
    <xf numFmtId="0" fontId="0" fillId="2" borderId="2" xfId="0" applyFill="1" applyBorder="1"/>
    <xf numFmtId="0" fontId="0" fillId="2" borderId="3" xfId="0" applyFill="1" applyBorder="1"/>
    <xf numFmtId="0" fontId="0" fillId="2" borderId="4" xfId="0" applyFill="1" applyBorder="1"/>
    <xf numFmtId="0" fontId="9" fillId="0" borderId="1" xfId="0" applyFont="1" applyBorder="1" applyAlignment="1">
      <alignment vertical="center" wrapText="1"/>
    </xf>
    <xf numFmtId="0" fontId="0" fillId="0" borderId="1" xfId="0" applyBorder="1" applyAlignment="1">
      <alignment vertical="center" wrapText="1"/>
    </xf>
    <xf numFmtId="0" fontId="11" fillId="0" borderId="0" xfId="0" applyFont="1" applyAlignment="1">
      <alignment vertical="center"/>
    </xf>
    <xf numFmtId="0" fontId="10"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1" fillId="0" borderId="6" xfId="0" applyFont="1" applyBorder="1" applyAlignment="1" applyProtection="1">
      <alignment horizontal="left" vertical="center" indent="1"/>
      <protection locked="0"/>
    </xf>
    <xf numFmtId="0" fontId="1" fillId="0" borderId="9" xfId="0" applyFont="1" applyBorder="1" applyAlignment="1" applyProtection="1">
      <alignment horizontal="left" vertical="center" indent="1"/>
      <protection locked="0"/>
    </xf>
    <xf numFmtId="0" fontId="1" fillId="0" borderId="11" xfId="0" applyFont="1" applyBorder="1" applyAlignment="1" applyProtection="1">
      <alignment horizontal="left" vertical="center" indent="1"/>
      <protection locked="0"/>
    </xf>
    <xf numFmtId="0" fontId="1" fillId="0" borderId="0" xfId="0" applyFont="1" applyAlignment="1" applyProtection="1">
      <alignment horizontal="left" vertical="center" indent="1"/>
      <protection locked="0"/>
    </xf>
    <xf numFmtId="0" fontId="3" fillId="0" borderId="0" xfId="0" applyFont="1"/>
    <xf numFmtId="0" fontId="9" fillId="0" borderId="0" xfId="0" applyFont="1"/>
    <xf numFmtId="9" fontId="0" fillId="0" borderId="14" xfId="2" applyFont="1" applyBorder="1" applyProtection="1">
      <protection locked="0"/>
    </xf>
    <xf numFmtId="9" fontId="0" fillId="0" borderId="0" xfId="2" applyFont="1"/>
    <xf numFmtId="0" fontId="3" fillId="0" borderId="6" xfId="0" applyFont="1" applyBorder="1" applyAlignment="1">
      <alignment vertical="center"/>
    </xf>
    <xf numFmtId="0" fontId="0" fillId="0" borderId="9" xfId="0" applyBorder="1"/>
    <xf numFmtId="0" fontId="1" fillId="0" borderId="9" xfId="0" applyFont="1" applyBorder="1"/>
    <xf numFmtId="0" fontId="1" fillId="0" borderId="0" xfId="0" applyFont="1" applyAlignment="1">
      <alignment horizontal="center"/>
    </xf>
    <xf numFmtId="0" fontId="1" fillId="0" borderId="2" xfId="0" applyFont="1" applyBorder="1"/>
    <xf numFmtId="0" fontId="0" fillId="0" borderId="3" xfId="0" applyBorder="1"/>
    <xf numFmtId="9" fontId="0" fillId="0" borderId="4" xfId="0" applyNumberFormat="1" applyBorder="1"/>
    <xf numFmtId="0" fontId="1" fillId="0" borderId="11" xfId="0" applyFont="1" applyBorder="1"/>
    <xf numFmtId="9" fontId="0" fillId="0" borderId="12" xfId="0" applyNumberFormat="1" applyBorder="1"/>
    <xf numFmtId="0" fontId="0" fillId="0" borderId="1" xfId="0" applyBorder="1" applyAlignment="1" applyProtection="1">
      <alignment horizontal="left" wrapText="1"/>
      <protection locked="0"/>
    </xf>
    <xf numFmtId="0" fontId="3" fillId="0" borderId="0" xfId="0" applyFont="1" applyAlignment="1">
      <alignment vertical="center"/>
    </xf>
    <xf numFmtId="0" fontId="0" fillId="0" borderId="1" xfId="0" applyBorder="1" applyAlignment="1" applyProtection="1">
      <alignment wrapText="1"/>
      <protection locked="0"/>
    </xf>
    <xf numFmtId="0" fontId="0" fillId="0" borderId="1" xfId="0" applyBorder="1" applyProtection="1">
      <protection locked="0"/>
    </xf>
    <xf numFmtId="0" fontId="3" fillId="0" borderId="1"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pplyProtection="1">
      <alignment wrapText="1"/>
      <protection locked="0"/>
    </xf>
    <xf numFmtId="0" fontId="4" fillId="0" borderId="1" xfId="0" applyFont="1" applyBorder="1" applyAlignment="1" applyProtection="1">
      <alignment horizontal="center" vertical="center" wrapText="1"/>
      <protection locked="0"/>
    </xf>
    <xf numFmtId="0" fontId="13" fillId="0" borderId="0" xfId="0" applyFont="1" applyAlignment="1">
      <alignment vertical="center"/>
    </xf>
    <xf numFmtId="0" fontId="14" fillId="0" borderId="1" xfId="0" applyFont="1" applyBorder="1"/>
    <xf numFmtId="16" fontId="1" fillId="0" borderId="0" xfId="0" quotePrefix="1" applyNumberFormat="1" applyFont="1" applyAlignment="1">
      <alignment horizontal="left" vertical="center" indent="1"/>
    </xf>
    <xf numFmtId="0" fontId="1" fillId="0" borderId="0" xfId="0" quotePrefix="1" applyFont="1" applyAlignment="1">
      <alignment horizontal="left" vertical="center" indent="1"/>
    </xf>
    <xf numFmtId="0" fontId="10" fillId="0" borderId="0" xfId="0" quotePrefix="1" applyFont="1" applyAlignment="1">
      <alignment vertical="center"/>
    </xf>
    <xf numFmtId="0" fontId="9" fillId="0" borderId="0" xfId="0" applyFont="1" applyAlignment="1">
      <alignment vertical="center"/>
    </xf>
    <xf numFmtId="0" fontId="15" fillId="0" borderId="0" xfId="0" applyFont="1"/>
    <xf numFmtId="43" fontId="1" fillId="0" borderId="1" xfId="1" applyFont="1" applyBorder="1" applyAlignment="1"/>
    <xf numFmtId="0" fontId="1" fillId="0" borderId="0" xfId="0" applyFont="1" applyAlignment="1">
      <alignment horizontal="left"/>
    </xf>
    <xf numFmtId="43" fontId="1" fillId="0" borderId="1" xfId="1"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1379</xdr:rowOff>
    </xdr:from>
    <xdr:to>
      <xdr:col>0</xdr:col>
      <xdr:colOff>2057401</xdr:colOff>
      <xdr:row>3</xdr:row>
      <xdr:rowOff>10259</xdr:rowOff>
    </xdr:to>
    <xdr:pic>
      <xdr:nvPicPr>
        <xdr:cNvPr id="2" name="Picture 1">
          <a:extLst>
            <a:ext uri="{FF2B5EF4-FFF2-40B4-BE49-F238E27FC236}">
              <a16:creationId xmlns:a16="http://schemas.microsoft.com/office/drawing/2014/main" id="{A00126E5-3F5B-D3F3-792D-311801D5E6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1379"/>
          <a:ext cx="2057400" cy="54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377191</xdr:colOff>
      <xdr:row>11</xdr:row>
      <xdr:rowOff>97155</xdr:rowOff>
    </xdr:from>
    <xdr:to>
      <xdr:col>2</xdr:col>
      <xdr:colOff>417195</xdr:colOff>
      <xdr:row>16</xdr:row>
      <xdr:rowOff>97155</xdr:rowOff>
    </xdr:to>
    <xdr:sp macro="" textlink="">
      <xdr:nvSpPr>
        <xdr:cNvPr id="2" name="Arrow: Down 1">
          <a:extLst>
            <a:ext uri="{FF2B5EF4-FFF2-40B4-BE49-F238E27FC236}">
              <a16:creationId xmlns:a16="http://schemas.microsoft.com/office/drawing/2014/main" id="{24D9D6E0-6005-37B8-D056-191AF913F530}"/>
            </a:ext>
          </a:extLst>
        </xdr:cNvPr>
        <xdr:cNvSpPr/>
      </xdr:nvSpPr>
      <xdr:spPr>
        <a:xfrm>
          <a:off x="4491991" y="23909655"/>
          <a:ext cx="40004" cy="15335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396241</xdr:colOff>
      <xdr:row>25</xdr:row>
      <xdr:rowOff>87630</xdr:rowOff>
    </xdr:from>
    <xdr:to>
      <xdr:col>2</xdr:col>
      <xdr:colOff>436245</xdr:colOff>
      <xdr:row>30</xdr:row>
      <xdr:rowOff>78105</xdr:rowOff>
    </xdr:to>
    <xdr:sp macro="" textlink="">
      <xdr:nvSpPr>
        <xdr:cNvPr id="4" name="Arrow: Down 3">
          <a:extLst>
            <a:ext uri="{FF2B5EF4-FFF2-40B4-BE49-F238E27FC236}">
              <a16:creationId xmlns:a16="http://schemas.microsoft.com/office/drawing/2014/main" id="{57EC8D1B-0EFE-4D03-858E-54CAE65721B5}"/>
            </a:ext>
          </a:extLst>
        </xdr:cNvPr>
        <xdr:cNvSpPr/>
      </xdr:nvSpPr>
      <xdr:spPr>
        <a:xfrm>
          <a:off x="4511041" y="29148405"/>
          <a:ext cx="40004" cy="12668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377191</xdr:colOff>
      <xdr:row>39</xdr:row>
      <xdr:rowOff>97155</xdr:rowOff>
    </xdr:from>
    <xdr:to>
      <xdr:col>2</xdr:col>
      <xdr:colOff>417195</xdr:colOff>
      <xdr:row>44</xdr:row>
      <xdr:rowOff>87630</xdr:rowOff>
    </xdr:to>
    <xdr:sp macro="" textlink="">
      <xdr:nvSpPr>
        <xdr:cNvPr id="5" name="Arrow: Down 4">
          <a:extLst>
            <a:ext uri="{FF2B5EF4-FFF2-40B4-BE49-F238E27FC236}">
              <a16:creationId xmlns:a16="http://schemas.microsoft.com/office/drawing/2014/main" id="{EC2856A9-BBC2-46F4-A2FB-EDD01E9FECF2}"/>
            </a:ext>
          </a:extLst>
        </xdr:cNvPr>
        <xdr:cNvSpPr/>
      </xdr:nvSpPr>
      <xdr:spPr>
        <a:xfrm>
          <a:off x="4491991" y="33434655"/>
          <a:ext cx="40004" cy="12668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53</xdr:row>
      <xdr:rowOff>97155</xdr:rowOff>
    </xdr:from>
    <xdr:to>
      <xdr:col>2</xdr:col>
      <xdr:colOff>426720</xdr:colOff>
      <xdr:row>58</xdr:row>
      <xdr:rowOff>87630</xdr:rowOff>
    </xdr:to>
    <xdr:sp macro="" textlink="">
      <xdr:nvSpPr>
        <xdr:cNvPr id="6" name="Arrow: Down 5">
          <a:extLst>
            <a:ext uri="{FF2B5EF4-FFF2-40B4-BE49-F238E27FC236}">
              <a16:creationId xmlns:a16="http://schemas.microsoft.com/office/drawing/2014/main" id="{4A97AC02-86B5-4B5F-A349-296A49675D92}"/>
            </a:ext>
          </a:extLst>
        </xdr:cNvPr>
        <xdr:cNvSpPr/>
      </xdr:nvSpPr>
      <xdr:spPr>
        <a:xfrm>
          <a:off x="4501516" y="37711380"/>
          <a:ext cx="40004" cy="12668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67</xdr:row>
      <xdr:rowOff>97155</xdr:rowOff>
    </xdr:from>
    <xdr:to>
      <xdr:col>2</xdr:col>
      <xdr:colOff>426720</xdr:colOff>
      <xdr:row>72</xdr:row>
      <xdr:rowOff>87630</xdr:rowOff>
    </xdr:to>
    <xdr:sp macro="" textlink="">
      <xdr:nvSpPr>
        <xdr:cNvPr id="7" name="Arrow: Down 6">
          <a:extLst>
            <a:ext uri="{FF2B5EF4-FFF2-40B4-BE49-F238E27FC236}">
              <a16:creationId xmlns:a16="http://schemas.microsoft.com/office/drawing/2014/main" id="{DAFF4027-60B2-4F38-98E8-5BFD10D23787}"/>
            </a:ext>
          </a:extLst>
        </xdr:cNvPr>
        <xdr:cNvSpPr/>
      </xdr:nvSpPr>
      <xdr:spPr>
        <a:xfrm>
          <a:off x="4503421" y="37707570"/>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81</xdr:row>
      <xdr:rowOff>97155</xdr:rowOff>
    </xdr:from>
    <xdr:to>
      <xdr:col>2</xdr:col>
      <xdr:colOff>426720</xdr:colOff>
      <xdr:row>86</xdr:row>
      <xdr:rowOff>87630</xdr:rowOff>
    </xdr:to>
    <xdr:sp macro="" textlink="">
      <xdr:nvSpPr>
        <xdr:cNvPr id="8" name="Arrow: Down 7">
          <a:extLst>
            <a:ext uri="{FF2B5EF4-FFF2-40B4-BE49-F238E27FC236}">
              <a16:creationId xmlns:a16="http://schemas.microsoft.com/office/drawing/2014/main" id="{E6434DF5-AE1F-4CA2-ACD4-92B08C86C35F}"/>
            </a:ext>
          </a:extLst>
        </xdr:cNvPr>
        <xdr:cNvSpPr/>
      </xdr:nvSpPr>
      <xdr:spPr>
        <a:xfrm>
          <a:off x="4503421" y="41260395"/>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95</xdr:row>
      <xdr:rowOff>97155</xdr:rowOff>
    </xdr:from>
    <xdr:to>
      <xdr:col>2</xdr:col>
      <xdr:colOff>426720</xdr:colOff>
      <xdr:row>100</xdr:row>
      <xdr:rowOff>87630</xdr:rowOff>
    </xdr:to>
    <xdr:sp macro="" textlink="">
      <xdr:nvSpPr>
        <xdr:cNvPr id="9" name="Arrow: Down 8">
          <a:extLst>
            <a:ext uri="{FF2B5EF4-FFF2-40B4-BE49-F238E27FC236}">
              <a16:creationId xmlns:a16="http://schemas.microsoft.com/office/drawing/2014/main" id="{D85B4833-72F3-4847-8A62-5E1E44BA4EFE}"/>
            </a:ext>
          </a:extLst>
        </xdr:cNvPr>
        <xdr:cNvSpPr/>
      </xdr:nvSpPr>
      <xdr:spPr>
        <a:xfrm>
          <a:off x="4503421" y="44832270"/>
          <a:ext cx="40004" cy="14649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20956</xdr:colOff>
      <xdr:row>0</xdr:row>
      <xdr:rowOff>26671</xdr:rowOff>
    </xdr:from>
    <xdr:to>
      <xdr:col>0</xdr:col>
      <xdr:colOff>1996441</xdr:colOff>
      <xdr:row>3</xdr:row>
      <xdr:rowOff>20171</xdr:rowOff>
    </xdr:to>
    <xdr:pic>
      <xdr:nvPicPr>
        <xdr:cNvPr id="11" name="Picture 10">
          <a:extLst>
            <a:ext uri="{FF2B5EF4-FFF2-40B4-BE49-F238E27FC236}">
              <a16:creationId xmlns:a16="http://schemas.microsoft.com/office/drawing/2014/main" id="{69410A58-EAD1-248E-3609-57782CF714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6" y="26671"/>
          <a:ext cx="1969770" cy="521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19656</xdr:colOff>
      <xdr:row>0</xdr:row>
      <xdr:rowOff>19051</xdr:rowOff>
    </xdr:from>
    <xdr:to>
      <xdr:col>1</xdr:col>
      <xdr:colOff>0</xdr:colOff>
      <xdr:row>3</xdr:row>
      <xdr:rowOff>56650</xdr:rowOff>
    </xdr:to>
    <xdr:pic>
      <xdr:nvPicPr>
        <xdr:cNvPr id="3" name="Picture 2">
          <a:extLst>
            <a:ext uri="{FF2B5EF4-FFF2-40B4-BE49-F238E27FC236}">
              <a16:creationId xmlns:a16="http://schemas.microsoft.com/office/drawing/2014/main" id="{96B1153D-12BD-1D05-98CE-736ACD6858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56" y="19051"/>
          <a:ext cx="589944" cy="59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377191</xdr:colOff>
      <xdr:row>15</xdr:row>
      <xdr:rowOff>97155</xdr:rowOff>
    </xdr:from>
    <xdr:to>
      <xdr:col>2</xdr:col>
      <xdr:colOff>417195</xdr:colOff>
      <xdr:row>20</xdr:row>
      <xdr:rowOff>97155</xdr:rowOff>
    </xdr:to>
    <xdr:sp macro="" textlink="">
      <xdr:nvSpPr>
        <xdr:cNvPr id="2" name="Arrow: Down 1">
          <a:extLst>
            <a:ext uri="{FF2B5EF4-FFF2-40B4-BE49-F238E27FC236}">
              <a16:creationId xmlns:a16="http://schemas.microsoft.com/office/drawing/2014/main" id="{9D5EE78D-EF31-4A3F-851B-2816C24C8844}"/>
            </a:ext>
          </a:extLst>
        </xdr:cNvPr>
        <xdr:cNvSpPr/>
      </xdr:nvSpPr>
      <xdr:spPr>
        <a:xfrm>
          <a:off x="4491991" y="1712595"/>
          <a:ext cx="40004" cy="15335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396241</xdr:colOff>
      <xdr:row>29</xdr:row>
      <xdr:rowOff>87630</xdr:rowOff>
    </xdr:from>
    <xdr:to>
      <xdr:col>2</xdr:col>
      <xdr:colOff>436245</xdr:colOff>
      <xdr:row>34</xdr:row>
      <xdr:rowOff>78105</xdr:rowOff>
    </xdr:to>
    <xdr:sp macro="" textlink="">
      <xdr:nvSpPr>
        <xdr:cNvPr id="3" name="Arrow: Down 2">
          <a:extLst>
            <a:ext uri="{FF2B5EF4-FFF2-40B4-BE49-F238E27FC236}">
              <a16:creationId xmlns:a16="http://schemas.microsoft.com/office/drawing/2014/main" id="{5184C1B0-6582-4CC5-AA31-8B2E1FA1FC2E}"/>
            </a:ext>
          </a:extLst>
        </xdr:cNvPr>
        <xdr:cNvSpPr/>
      </xdr:nvSpPr>
      <xdr:spPr>
        <a:xfrm>
          <a:off x="4514851" y="6958965"/>
          <a:ext cx="40004" cy="126301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377191</xdr:colOff>
      <xdr:row>43</xdr:row>
      <xdr:rowOff>97155</xdr:rowOff>
    </xdr:from>
    <xdr:to>
      <xdr:col>2</xdr:col>
      <xdr:colOff>417195</xdr:colOff>
      <xdr:row>48</xdr:row>
      <xdr:rowOff>87630</xdr:rowOff>
    </xdr:to>
    <xdr:sp macro="" textlink="">
      <xdr:nvSpPr>
        <xdr:cNvPr id="4" name="Arrow: Down 3">
          <a:extLst>
            <a:ext uri="{FF2B5EF4-FFF2-40B4-BE49-F238E27FC236}">
              <a16:creationId xmlns:a16="http://schemas.microsoft.com/office/drawing/2014/main" id="{FBD91759-A833-4E34-B408-B90A80A2E654}"/>
            </a:ext>
          </a:extLst>
        </xdr:cNvPr>
        <xdr:cNvSpPr/>
      </xdr:nvSpPr>
      <xdr:spPr>
        <a:xfrm>
          <a:off x="4491991" y="11256645"/>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57</xdr:row>
      <xdr:rowOff>97155</xdr:rowOff>
    </xdr:from>
    <xdr:to>
      <xdr:col>2</xdr:col>
      <xdr:colOff>426720</xdr:colOff>
      <xdr:row>62</xdr:row>
      <xdr:rowOff>87630</xdr:rowOff>
    </xdr:to>
    <xdr:sp macro="" textlink="">
      <xdr:nvSpPr>
        <xdr:cNvPr id="5" name="Arrow: Down 4">
          <a:extLst>
            <a:ext uri="{FF2B5EF4-FFF2-40B4-BE49-F238E27FC236}">
              <a16:creationId xmlns:a16="http://schemas.microsoft.com/office/drawing/2014/main" id="{9DC5BB09-7FF6-4B40-A864-73D65A963131}"/>
            </a:ext>
          </a:extLst>
        </xdr:cNvPr>
        <xdr:cNvSpPr/>
      </xdr:nvSpPr>
      <xdr:spPr>
        <a:xfrm>
          <a:off x="4503421" y="15552420"/>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71</xdr:row>
      <xdr:rowOff>97155</xdr:rowOff>
    </xdr:from>
    <xdr:to>
      <xdr:col>2</xdr:col>
      <xdr:colOff>426720</xdr:colOff>
      <xdr:row>76</xdr:row>
      <xdr:rowOff>87630</xdr:rowOff>
    </xdr:to>
    <xdr:sp macro="" textlink="">
      <xdr:nvSpPr>
        <xdr:cNvPr id="6" name="Arrow: Down 5">
          <a:extLst>
            <a:ext uri="{FF2B5EF4-FFF2-40B4-BE49-F238E27FC236}">
              <a16:creationId xmlns:a16="http://schemas.microsoft.com/office/drawing/2014/main" id="{4532152C-1666-432B-9DD0-5576B8091BA0}"/>
            </a:ext>
          </a:extLst>
        </xdr:cNvPr>
        <xdr:cNvSpPr/>
      </xdr:nvSpPr>
      <xdr:spPr>
        <a:xfrm>
          <a:off x="4503421" y="19848195"/>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85</xdr:row>
      <xdr:rowOff>97155</xdr:rowOff>
    </xdr:from>
    <xdr:to>
      <xdr:col>2</xdr:col>
      <xdr:colOff>426720</xdr:colOff>
      <xdr:row>90</xdr:row>
      <xdr:rowOff>87630</xdr:rowOff>
    </xdr:to>
    <xdr:sp macro="" textlink="">
      <xdr:nvSpPr>
        <xdr:cNvPr id="7" name="Arrow: Down 6">
          <a:extLst>
            <a:ext uri="{FF2B5EF4-FFF2-40B4-BE49-F238E27FC236}">
              <a16:creationId xmlns:a16="http://schemas.microsoft.com/office/drawing/2014/main" id="{163D8FC7-B7E7-435D-B6E9-7F7BA5037AFF}"/>
            </a:ext>
          </a:extLst>
        </xdr:cNvPr>
        <xdr:cNvSpPr/>
      </xdr:nvSpPr>
      <xdr:spPr>
        <a:xfrm>
          <a:off x="4503421" y="24143970"/>
          <a:ext cx="40004" cy="14649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xdr:colOff>
      <xdr:row>0</xdr:row>
      <xdr:rowOff>0</xdr:rowOff>
    </xdr:from>
    <xdr:to>
      <xdr:col>0</xdr:col>
      <xdr:colOff>1981201</xdr:colOff>
      <xdr:row>2</xdr:row>
      <xdr:rowOff>168466</xdr:rowOff>
    </xdr:to>
    <xdr:pic>
      <xdr:nvPicPr>
        <xdr:cNvPr id="9" name="Picture 8">
          <a:extLst>
            <a:ext uri="{FF2B5EF4-FFF2-40B4-BE49-F238E27FC236}">
              <a16:creationId xmlns:a16="http://schemas.microsoft.com/office/drawing/2014/main" id="{59A460B5-9951-47E1-9769-BB1BFEEB54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981200" cy="524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xdr:colOff>
      <xdr:row>3</xdr:row>
      <xdr:rowOff>56312</xdr:rowOff>
    </xdr:to>
    <xdr:pic>
      <xdr:nvPicPr>
        <xdr:cNvPr id="2" name="Picture 1">
          <a:extLst>
            <a:ext uri="{FF2B5EF4-FFF2-40B4-BE49-F238E27FC236}">
              <a16:creationId xmlns:a16="http://schemas.microsoft.com/office/drawing/2014/main" id="{7A77E25A-29C6-4A6A-BC0F-0C4CBBEF21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609600" cy="606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377191</xdr:colOff>
      <xdr:row>16</xdr:row>
      <xdr:rowOff>97155</xdr:rowOff>
    </xdr:from>
    <xdr:to>
      <xdr:col>2</xdr:col>
      <xdr:colOff>417195</xdr:colOff>
      <xdr:row>21</xdr:row>
      <xdr:rowOff>97155</xdr:rowOff>
    </xdr:to>
    <xdr:sp macro="" textlink="">
      <xdr:nvSpPr>
        <xdr:cNvPr id="2" name="Arrow: Down 1">
          <a:extLst>
            <a:ext uri="{FF2B5EF4-FFF2-40B4-BE49-F238E27FC236}">
              <a16:creationId xmlns:a16="http://schemas.microsoft.com/office/drawing/2014/main" id="{A2EE4C3E-1706-4029-A7FC-89F3F2235944}"/>
            </a:ext>
          </a:extLst>
        </xdr:cNvPr>
        <xdr:cNvSpPr/>
      </xdr:nvSpPr>
      <xdr:spPr>
        <a:xfrm>
          <a:off x="4491991" y="1712595"/>
          <a:ext cx="40004" cy="15335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396241</xdr:colOff>
      <xdr:row>30</xdr:row>
      <xdr:rowOff>87630</xdr:rowOff>
    </xdr:from>
    <xdr:to>
      <xdr:col>2</xdr:col>
      <xdr:colOff>436245</xdr:colOff>
      <xdr:row>35</xdr:row>
      <xdr:rowOff>78105</xdr:rowOff>
    </xdr:to>
    <xdr:sp macro="" textlink="">
      <xdr:nvSpPr>
        <xdr:cNvPr id="3" name="Arrow: Down 2">
          <a:extLst>
            <a:ext uri="{FF2B5EF4-FFF2-40B4-BE49-F238E27FC236}">
              <a16:creationId xmlns:a16="http://schemas.microsoft.com/office/drawing/2014/main" id="{BCCB1D61-A914-4AA0-9782-EFC7AAE5EECA}"/>
            </a:ext>
          </a:extLst>
        </xdr:cNvPr>
        <xdr:cNvSpPr/>
      </xdr:nvSpPr>
      <xdr:spPr>
        <a:xfrm>
          <a:off x="4514851" y="6958965"/>
          <a:ext cx="40004" cy="126301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377191</xdr:colOff>
      <xdr:row>44</xdr:row>
      <xdr:rowOff>97155</xdr:rowOff>
    </xdr:from>
    <xdr:to>
      <xdr:col>2</xdr:col>
      <xdr:colOff>417195</xdr:colOff>
      <xdr:row>49</xdr:row>
      <xdr:rowOff>87630</xdr:rowOff>
    </xdr:to>
    <xdr:sp macro="" textlink="">
      <xdr:nvSpPr>
        <xdr:cNvPr id="4" name="Arrow: Down 3">
          <a:extLst>
            <a:ext uri="{FF2B5EF4-FFF2-40B4-BE49-F238E27FC236}">
              <a16:creationId xmlns:a16="http://schemas.microsoft.com/office/drawing/2014/main" id="{AA0399DF-C0C9-4908-8A82-7CDB1B5B7C65}"/>
            </a:ext>
          </a:extLst>
        </xdr:cNvPr>
        <xdr:cNvSpPr/>
      </xdr:nvSpPr>
      <xdr:spPr>
        <a:xfrm>
          <a:off x="4491991" y="11256645"/>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58</xdr:row>
      <xdr:rowOff>97155</xdr:rowOff>
    </xdr:from>
    <xdr:to>
      <xdr:col>2</xdr:col>
      <xdr:colOff>426720</xdr:colOff>
      <xdr:row>63</xdr:row>
      <xdr:rowOff>87630</xdr:rowOff>
    </xdr:to>
    <xdr:sp macro="" textlink="">
      <xdr:nvSpPr>
        <xdr:cNvPr id="5" name="Arrow: Down 4">
          <a:extLst>
            <a:ext uri="{FF2B5EF4-FFF2-40B4-BE49-F238E27FC236}">
              <a16:creationId xmlns:a16="http://schemas.microsoft.com/office/drawing/2014/main" id="{0552723E-0433-4922-8448-9EA6E07DF6B6}"/>
            </a:ext>
          </a:extLst>
        </xdr:cNvPr>
        <xdr:cNvSpPr/>
      </xdr:nvSpPr>
      <xdr:spPr>
        <a:xfrm>
          <a:off x="4503421" y="15552420"/>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72</xdr:row>
      <xdr:rowOff>97155</xdr:rowOff>
    </xdr:from>
    <xdr:to>
      <xdr:col>2</xdr:col>
      <xdr:colOff>426720</xdr:colOff>
      <xdr:row>77</xdr:row>
      <xdr:rowOff>87630</xdr:rowOff>
    </xdr:to>
    <xdr:sp macro="" textlink="">
      <xdr:nvSpPr>
        <xdr:cNvPr id="6" name="Arrow: Down 5">
          <a:extLst>
            <a:ext uri="{FF2B5EF4-FFF2-40B4-BE49-F238E27FC236}">
              <a16:creationId xmlns:a16="http://schemas.microsoft.com/office/drawing/2014/main" id="{F99CF81F-006D-4BEC-B593-CBC8912D003B}"/>
            </a:ext>
          </a:extLst>
        </xdr:cNvPr>
        <xdr:cNvSpPr/>
      </xdr:nvSpPr>
      <xdr:spPr>
        <a:xfrm>
          <a:off x="4503421" y="19848195"/>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86</xdr:row>
      <xdr:rowOff>97155</xdr:rowOff>
    </xdr:from>
    <xdr:to>
      <xdr:col>2</xdr:col>
      <xdr:colOff>426720</xdr:colOff>
      <xdr:row>91</xdr:row>
      <xdr:rowOff>87630</xdr:rowOff>
    </xdr:to>
    <xdr:sp macro="" textlink="">
      <xdr:nvSpPr>
        <xdr:cNvPr id="7" name="Arrow: Down 6">
          <a:extLst>
            <a:ext uri="{FF2B5EF4-FFF2-40B4-BE49-F238E27FC236}">
              <a16:creationId xmlns:a16="http://schemas.microsoft.com/office/drawing/2014/main" id="{F7884A5A-89A7-49FF-B42B-C98D9832BD46}"/>
            </a:ext>
          </a:extLst>
        </xdr:cNvPr>
        <xdr:cNvSpPr/>
      </xdr:nvSpPr>
      <xdr:spPr>
        <a:xfrm>
          <a:off x="4503421" y="24143970"/>
          <a:ext cx="40004" cy="14649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xdr:colOff>
      <xdr:row>0</xdr:row>
      <xdr:rowOff>0</xdr:rowOff>
    </xdr:from>
    <xdr:to>
      <xdr:col>0</xdr:col>
      <xdr:colOff>2095501</xdr:colOff>
      <xdr:row>3</xdr:row>
      <xdr:rowOff>17822</xdr:rowOff>
    </xdr:to>
    <xdr:pic>
      <xdr:nvPicPr>
        <xdr:cNvPr id="10" name="Picture 9">
          <a:extLst>
            <a:ext uri="{FF2B5EF4-FFF2-40B4-BE49-F238E27FC236}">
              <a16:creationId xmlns:a16="http://schemas.microsoft.com/office/drawing/2014/main" id="{D0F19914-AC86-4726-9FAF-C6BAE6CB2A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095500" cy="556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606920</xdr:colOff>
      <xdr:row>3</xdr:row>
      <xdr:rowOff>57150</xdr:rowOff>
    </xdr:to>
    <xdr:pic>
      <xdr:nvPicPr>
        <xdr:cNvPr id="2" name="Picture 1">
          <a:extLst>
            <a:ext uri="{FF2B5EF4-FFF2-40B4-BE49-F238E27FC236}">
              <a16:creationId xmlns:a16="http://schemas.microsoft.com/office/drawing/2014/main" id="{A3ACF4CE-7336-4581-B81B-A6D65CD6FC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606919"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377191</xdr:colOff>
      <xdr:row>15</xdr:row>
      <xdr:rowOff>97155</xdr:rowOff>
    </xdr:from>
    <xdr:to>
      <xdr:col>2</xdr:col>
      <xdr:colOff>417195</xdr:colOff>
      <xdr:row>20</xdr:row>
      <xdr:rowOff>97155</xdr:rowOff>
    </xdr:to>
    <xdr:sp macro="" textlink="">
      <xdr:nvSpPr>
        <xdr:cNvPr id="2" name="Arrow: Down 1">
          <a:extLst>
            <a:ext uri="{FF2B5EF4-FFF2-40B4-BE49-F238E27FC236}">
              <a16:creationId xmlns:a16="http://schemas.microsoft.com/office/drawing/2014/main" id="{4918A21C-3E1A-4D91-B0CE-305824031A4A}"/>
            </a:ext>
          </a:extLst>
        </xdr:cNvPr>
        <xdr:cNvSpPr/>
      </xdr:nvSpPr>
      <xdr:spPr>
        <a:xfrm>
          <a:off x="4491991" y="4570095"/>
          <a:ext cx="40004" cy="153352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396241</xdr:colOff>
      <xdr:row>29</xdr:row>
      <xdr:rowOff>87630</xdr:rowOff>
    </xdr:from>
    <xdr:to>
      <xdr:col>2</xdr:col>
      <xdr:colOff>436245</xdr:colOff>
      <xdr:row>34</xdr:row>
      <xdr:rowOff>78105</xdr:rowOff>
    </xdr:to>
    <xdr:sp macro="" textlink="">
      <xdr:nvSpPr>
        <xdr:cNvPr id="3" name="Arrow: Down 2">
          <a:extLst>
            <a:ext uri="{FF2B5EF4-FFF2-40B4-BE49-F238E27FC236}">
              <a16:creationId xmlns:a16="http://schemas.microsoft.com/office/drawing/2014/main" id="{39AE7849-23E1-40EA-AF32-3C3511849B95}"/>
            </a:ext>
          </a:extLst>
        </xdr:cNvPr>
        <xdr:cNvSpPr/>
      </xdr:nvSpPr>
      <xdr:spPr>
        <a:xfrm>
          <a:off x="4514851" y="9816465"/>
          <a:ext cx="40004" cy="142494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377191</xdr:colOff>
      <xdr:row>43</xdr:row>
      <xdr:rowOff>97155</xdr:rowOff>
    </xdr:from>
    <xdr:to>
      <xdr:col>2</xdr:col>
      <xdr:colOff>417195</xdr:colOff>
      <xdr:row>48</xdr:row>
      <xdr:rowOff>87630</xdr:rowOff>
    </xdr:to>
    <xdr:sp macro="" textlink="">
      <xdr:nvSpPr>
        <xdr:cNvPr id="4" name="Arrow: Down 3">
          <a:extLst>
            <a:ext uri="{FF2B5EF4-FFF2-40B4-BE49-F238E27FC236}">
              <a16:creationId xmlns:a16="http://schemas.microsoft.com/office/drawing/2014/main" id="{4A30C108-A472-48E4-8DD5-C46BF0E21411}"/>
            </a:ext>
          </a:extLst>
        </xdr:cNvPr>
        <xdr:cNvSpPr/>
      </xdr:nvSpPr>
      <xdr:spPr>
        <a:xfrm>
          <a:off x="4491991" y="14952345"/>
          <a:ext cx="40004" cy="156972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57</xdr:row>
      <xdr:rowOff>97155</xdr:rowOff>
    </xdr:from>
    <xdr:to>
      <xdr:col>2</xdr:col>
      <xdr:colOff>426720</xdr:colOff>
      <xdr:row>62</xdr:row>
      <xdr:rowOff>87630</xdr:rowOff>
    </xdr:to>
    <xdr:sp macro="" textlink="">
      <xdr:nvSpPr>
        <xdr:cNvPr id="5" name="Arrow: Down 4">
          <a:extLst>
            <a:ext uri="{FF2B5EF4-FFF2-40B4-BE49-F238E27FC236}">
              <a16:creationId xmlns:a16="http://schemas.microsoft.com/office/drawing/2014/main" id="{E42B3211-5AFA-4C5D-9D75-2529EB986A4E}"/>
            </a:ext>
          </a:extLst>
        </xdr:cNvPr>
        <xdr:cNvSpPr/>
      </xdr:nvSpPr>
      <xdr:spPr>
        <a:xfrm>
          <a:off x="4503421" y="20124420"/>
          <a:ext cx="40004" cy="12744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71</xdr:row>
      <xdr:rowOff>97155</xdr:rowOff>
    </xdr:from>
    <xdr:to>
      <xdr:col>2</xdr:col>
      <xdr:colOff>426720</xdr:colOff>
      <xdr:row>76</xdr:row>
      <xdr:rowOff>87630</xdr:rowOff>
    </xdr:to>
    <xdr:sp macro="" textlink="">
      <xdr:nvSpPr>
        <xdr:cNvPr id="6" name="Arrow: Down 5">
          <a:extLst>
            <a:ext uri="{FF2B5EF4-FFF2-40B4-BE49-F238E27FC236}">
              <a16:creationId xmlns:a16="http://schemas.microsoft.com/office/drawing/2014/main" id="{16768BE4-9DCB-454D-A6D2-52486EFFE3E0}"/>
            </a:ext>
          </a:extLst>
        </xdr:cNvPr>
        <xdr:cNvSpPr/>
      </xdr:nvSpPr>
      <xdr:spPr>
        <a:xfrm>
          <a:off x="4503421" y="25010745"/>
          <a:ext cx="40004" cy="132207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85</xdr:row>
      <xdr:rowOff>97155</xdr:rowOff>
    </xdr:from>
    <xdr:to>
      <xdr:col>2</xdr:col>
      <xdr:colOff>426720</xdr:colOff>
      <xdr:row>90</xdr:row>
      <xdr:rowOff>87630</xdr:rowOff>
    </xdr:to>
    <xdr:sp macro="" textlink="">
      <xdr:nvSpPr>
        <xdr:cNvPr id="7" name="Arrow: Down 6">
          <a:extLst>
            <a:ext uri="{FF2B5EF4-FFF2-40B4-BE49-F238E27FC236}">
              <a16:creationId xmlns:a16="http://schemas.microsoft.com/office/drawing/2014/main" id="{10F10DEF-870F-48B8-9AC2-50B37A5706F5}"/>
            </a:ext>
          </a:extLst>
        </xdr:cNvPr>
        <xdr:cNvSpPr/>
      </xdr:nvSpPr>
      <xdr:spPr>
        <a:xfrm>
          <a:off x="4503421" y="29897070"/>
          <a:ext cx="40004" cy="14649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386716</xdr:colOff>
      <xdr:row>99</xdr:row>
      <xdr:rowOff>97155</xdr:rowOff>
    </xdr:from>
    <xdr:to>
      <xdr:col>2</xdr:col>
      <xdr:colOff>426720</xdr:colOff>
      <xdr:row>104</xdr:row>
      <xdr:rowOff>87630</xdr:rowOff>
    </xdr:to>
    <xdr:sp macro="" textlink="">
      <xdr:nvSpPr>
        <xdr:cNvPr id="8" name="Arrow: Down 7">
          <a:extLst>
            <a:ext uri="{FF2B5EF4-FFF2-40B4-BE49-F238E27FC236}">
              <a16:creationId xmlns:a16="http://schemas.microsoft.com/office/drawing/2014/main" id="{8E791DF0-D69B-4A19-B80D-657D8C5E2E29}"/>
            </a:ext>
          </a:extLst>
        </xdr:cNvPr>
        <xdr:cNvSpPr/>
      </xdr:nvSpPr>
      <xdr:spPr>
        <a:xfrm>
          <a:off x="4503421" y="34964370"/>
          <a:ext cx="40004" cy="161734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A368-6898-4CA5-BC93-DC1E9FC49284}">
  <sheetPr>
    <pageSetUpPr fitToPage="1"/>
  </sheetPr>
  <dimension ref="A5:A17"/>
  <sheetViews>
    <sheetView showGridLines="0" tabSelected="1" workbookViewId="0">
      <selection activeCell="A17" sqref="A17"/>
    </sheetView>
  </sheetViews>
  <sheetFormatPr defaultRowHeight="14.4" x14ac:dyDescent="0.3"/>
  <cols>
    <col min="1" max="1" width="98.44140625" customWidth="1"/>
  </cols>
  <sheetData>
    <row r="5" spans="1:1" ht="168" x14ac:dyDescent="0.65">
      <c r="A5" s="7" t="s">
        <v>0</v>
      </c>
    </row>
    <row r="7" spans="1:1" ht="43.2" x14ac:dyDescent="0.3">
      <c r="A7" s="34" t="s">
        <v>96</v>
      </c>
    </row>
    <row r="9" spans="1:1" ht="43.2" x14ac:dyDescent="0.3">
      <c r="A9" s="34" t="s">
        <v>97</v>
      </c>
    </row>
    <row r="11" spans="1:1" ht="43.2" x14ac:dyDescent="0.3">
      <c r="A11" s="34" t="s">
        <v>133</v>
      </c>
    </row>
    <row r="13" spans="1:1" ht="28.8" x14ac:dyDescent="0.3">
      <c r="A13" s="34" t="s">
        <v>173</v>
      </c>
    </row>
    <row r="15" spans="1:1" x14ac:dyDescent="0.3">
      <c r="A15" t="s">
        <v>326</v>
      </c>
    </row>
    <row r="16" spans="1:1" x14ac:dyDescent="0.3">
      <c r="A16" t="s">
        <v>327</v>
      </c>
    </row>
    <row r="17" spans="1:1" x14ac:dyDescent="0.3">
      <c r="A17" t="s">
        <v>328</v>
      </c>
    </row>
  </sheetData>
  <pageMargins left="0.7" right="0.7" top="0.75" bottom="0.75" header="0.3" footer="0.3"/>
  <pageSetup scale="91" fitToHeight="0" orientation="portrait" r:id="rId1"/>
  <headerFooter>
    <oddHeader>&amp;LDo Business Better&amp;CProprietary Content&amp;RAll Rights Reserved</oddHeader>
    <oddFooter>&amp;L&amp;A&amp;C&amp;B Confidential&amp;B&amp;RPage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C282-2016-4603-BF2A-A8F42397962B}">
  <sheetPr>
    <pageSetUpPr fitToPage="1"/>
  </sheetPr>
  <dimension ref="A6:M104"/>
  <sheetViews>
    <sheetView zoomScaleNormal="100" workbookViewId="0">
      <selection activeCell="C122" sqref="C122"/>
    </sheetView>
  </sheetViews>
  <sheetFormatPr defaultRowHeight="14.4" x14ac:dyDescent="0.3"/>
  <cols>
    <col min="1" max="2" width="30" customWidth="1"/>
    <col min="3" max="3" width="12" customWidth="1"/>
    <col min="4" max="4" width="18.6640625" customWidth="1"/>
    <col min="6" max="6" width="60.44140625" customWidth="1"/>
  </cols>
  <sheetData>
    <row r="6" spans="1:13" ht="31.2" x14ac:dyDescent="0.3">
      <c r="A6" s="1" t="s">
        <v>134</v>
      </c>
      <c r="B6" s="1"/>
    </row>
    <row r="8" spans="1:13" x14ac:dyDescent="0.3">
      <c r="A8" t="s">
        <v>171</v>
      </c>
    </row>
    <row r="9" spans="1:13" x14ac:dyDescent="0.3">
      <c r="A9" t="s">
        <v>172</v>
      </c>
    </row>
    <row r="10" spans="1:13" ht="15" thickBot="1" x14ac:dyDescent="0.35"/>
    <row r="11" spans="1:13" ht="52.2" thickBot="1" x14ac:dyDescent="0.55000000000000004">
      <c r="A11" s="9" t="s">
        <v>36</v>
      </c>
      <c r="B11" s="10" t="s">
        <v>42</v>
      </c>
      <c r="C11" s="10" t="s">
        <v>37</v>
      </c>
      <c r="D11" s="10" t="s">
        <v>41</v>
      </c>
      <c r="E11" s="11"/>
      <c r="F11" s="12" t="s">
        <v>38</v>
      </c>
      <c r="M11" s="1"/>
    </row>
    <row r="12" spans="1:13" ht="54.6" customHeight="1" thickBot="1" x14ac:dyDescent="0.35">
      <c r="A12" s="28" t="s">
        <v>48</v>
      </c>
      <c r="B12" s="16" t="s">
        <v>47</v>
      </c>
      <c r="C12" s="5"/>
      <c r="D12" s="14"/>
      <c r="E12" s="14"/>
      <c r="F12" s="14"/>
    </row>
    <row r="13" spans="1:13" ht="16.2" customHeight="1" x14ac:dyDescent="0.3">
      <c r="A13" s="13"/>
      <c r="B13" s="13"/>
      <c r="C13" s="5"/>
      <c r="D13" s="41" t="s">
        <v>6</v>
      </c>
      <c r="E13" s="18"/>
      <c r="F13" s="19"/>
    </row>
    <row r="14" spans="1:13" ht="16.2" customHeight="1" x14ac:dyDescent="0.3">
      <c r="A14" s="13"/>
      <c r="B14" s="13"/>
      <c r="C14" s="5"/>
      <c r="D14" s="42" t="s">
        <v>7</v>
      </c>
      <c r="F14" s="20"/>
    </row>
    <row r="15" spans="1:13" ht="16.2" customHeight="1" x14ac:dyDescent="0.3">
      <c r="A15" s="13"/>
      <c r="B15" s="13"/>
      <c r="C15" s="5"/>
      <c r="D15" s="42" t="s">
        <v>8</v>
      </c>
      <c r="F15" s="20"/>
    </row>
    <row r="16" spans="1:13" ht="16.2" customHeight="1" x14ac:dyDescent="0.3">
      <c r="A16" s="13"/>
      <c r="B16" s="13"/>
      <c r="C16" s="5"/>
      <c r="D16" s="42" t="s">
        <v>9</v>
      </c>
      <c r="F16" s="20"/>
    </row>
    <row r="17" spans="1:6" ht="16.2" customHeight="1" thickBot="1" x14ac:dyDescent="0.35">
      <c r="A17" s="13"/>
      <c r="B17" s="13"/>
      <c r="C17" s="5"/>
      <c r="D17" s="43" t="s">
        <v>10</v>
      </c>
      <c r="E17" s="21"/>
      <c r="F17" s="22"/>
    </row>
    <row r="18" spans="1:6" ht="54.6" customHeight="1" thickBot="1" x14ac:dyDescent="0.35">
      <c r="A18" s="13"/>
      <c r="B18" s="13"/>
      <c r="C18" s="39">
        <v>4</v>
      </c>
      <c r="D18" s="13"/>
      <c r="E18" s="14"/>
      <c r="F18" s="37"/>
    </row>
    <row r="19" spans="1:6" ht="55.2" customHeight="1" thickBot="1" x14ac:dyDescent="0.35">
      <c r="A19" s="14"/>
      <c r="B19" s="23" t="s">
        <v>44</v>
      </c>
      <c r="C19" s="24">
        <v>0.14299999999999999</v>
      </c>
      <c r="D19" s="13"/>
      <c r="E19" s="14"/>
      <c r="F19" s="14"/>
    </row>
    <row r="20" spans="1:6" ht="55.2" customHeight="1" thickBot="1" x14ac:dyDescent="0.35">
      <c r="A20" s="14"/>
      <c r="B20" s="23" t="s">
        <v>45</v>
      </c>
      <c r="C20" s="8">
        <f>C18*C19</f>
        <v>0.57199999999999995</v>
      </c>
      <c r="D20" s="13"/>
      <c r="E20" s="14"/>
      <c r="F20" s="14"/>
    </row>
    <row r="21" spans="1:6" x14ac:dyDescent="0.3">
      <c r="C21" s="5"/>
      <c r="D21" s="5"/>
    </row>
    <row r="22" spans="1:6" x14ac:dyDescent="0.3">
      <c r="C22" s="5"/>
      <c r="D22" s="5"/>
    </row>
    <row r="24" spans="1:6" ht="15" thickBot="1" x14ac:dyDescent="0.35"/>
    <row r="25" spans="1:6" ht="52.2" thickBot="1" x14ac:dyDescent="0.55000000000000004">
      <c r="A25" s="9" t="s">
        <v>36</v>
      </c>
      <c r="B25" s="10" t="s">
        <v>42</v>
      </c>
      <c r="C25" s="10" t="s">
        <v>37</v>
      </c>
      <c r="D25" s="10" t="s">
        <v>41</v>
      </c>
      <c r="E25" s="11"/>
      <c r="F25" s="12" t="s">
        <v>38</v>
      </c>
    </row>
    <row r="26" spans="1:6" ht="43.8" thickBot="1" x14ac:dyDescent="0.35">
      <c r="A26" s="28" t="s">
        <v>46</v>
      </c>
      <c r="B26" s="29" t="s">
        <v>43</v>
      </c>
      <c r="C26" s="5"/>
      <c r="D26" s="14"/>
      <c r="E26" s="14"/>
      <c r="F26" s="14"/>
    </row>
    <row r="27" spans="1:6" x14ac:dyDescent="0.3">
      <c r="A27" s="13"/>
      <c r="B27" s="13"/>
      <c r="C27" s="5"/>
      <c r="D27" s="41" t="s">
        <v>1</v>
      </c>
      <c r="E27" s="18"/>
      <c r="F27" s="19"/>
    </row>
    <row r="28" spans="1:6" x14ac:dyDescent="0.3">
      <c r="A28" s="13"/>
      <c r="B28" s="13"/>
      <c r="C28" s="5"/>
      <c r="D28" s="42" t="s">
        <v>2</v>
      </c>
      <c r="F28" s="20"/>
    </row>
    <row r="29" spans="1:6" x14ac:dyDescent="0.3">
      <c r="A29" s="13"/>
      <c r="B29" s="13"/>
      <c r="C29" s="5"/>
      <c r="D29" s="42" t="s">
        <v>3</v>
      </c>
      <c r="F29" s="20"/>
    </row>
    <row r="30" spans="1:6" x14ac:dyDescent="0.3">
      <c r="A30" s="13"/>
      <c r="B30" s="13"/>
      <c r="C30" s="5"/>
      <c r="D30" s="42" t="s">
        <v>4</v>
      </c>
      <c r="F30" s="20"/>
    </row>
    <row r="31" spans="1:6" ht="15" thickBot="1" x14ac:dyDescent="0.35">
      <c r="A31" s="13"/>
      <c r="B31" s="13"/>
      <c r="C31" s="5"/>
      <c r="D31" s="43" t="s">
        <v>5</v>
      </c>
      <c r="E31" s="21"/>
      <c r="F31" s="22"/>
    </row>
    <row r="32" spans="1:6" ht="51.6" customHeight="1" thickBot="1" x14ac:dyDescent="0.35">
      <c r="A32" s="13"/>
      <c r="B32" s="13"/>
      <c r="C32" s="39">
        <v>4</v>
      </c>
      <c r="D32" s="13"/>
      <c r="E32" s="14"/>
      <c r="F32" s="37"/>
    </row>
    <row r="33" spans="1:6" ht="52.2" customHeight="1" thickBot="1" x14ac:dyDescent="0.35">
      <c r="A33" s="14"/>
      <c r="B33" s="23" t="s">
        <v>44</v>
      </c>
      <c r="C33" s="24">
        <v>0.14299999999999999</v>
      </c>
      <c r="D33" s="13"/>
      <c r="E33" s="14"/>
      <c r="F33" s="14"/>
    </row>
    <row r="34" spans="1:6" ht="53.4" customHeight="1" thickBot="1" x14ac:dyDescent="0.35">
      <c r="A34" s="14"/>
      <c r="B34" s="23" t="s">
        <v>45</v>
      </c>
      <c r="C34" s="8">
        <v>14.3</v>
      </c>
      <c r="D34" s="13"/>
      <c r="E34" s="14"/>
      <c r="F34" s="14"/>
    </row>
    <row r="35" spans="1:6" x14ac:dyDescent="0.3">
      <c r="B35" s="3"/>
    </row>
    <row r="36" spans="1:6" x14ac:dyDescent="0.3">
      <c r="B36" s="4"/>
    </row>
    <row r="38" spans="1:6" ht="15" thickBot="1" x14ac:dyDescent="0.35"/>
    <row r="39" spans="1:6" ht="52.2" thickBot="1" x14ac:dyDescent="0.55000000000000004">
      <c r="A39" s="9" t="s">
        <v>36</v>
      </c>
      <c r="B39" s="10" t="s">
        <v>42</v>
      </c>
      <c r="C39" s="10" t="s">
        <v>37</v>
      </c>
      <c r="D39" s="10" t="s">
        <v>41</v>
      </c>
      <c r="E39" s="11"/>
      <c r="F39" s="12" t="s">
        <v>38</v>
      </c>
    </row>
    <row r="40" spans="1:6" ht="43.8" thickBot="1" x14ac:dyDescent="0.35">
      <c r="A40" s="28" t="s">
        <v>49</v>
      </c>
      <c r="B40" s="16" t="s">
        <v>50</v>
      </c>
      <c r="C40" s="5"/>
      <c r="D40" s="14"/>
      <c r="E40" s="14"/>
      <c r="F40" s="14"/>
    </row>
    <row r="41" spans="1:6" x14ac:dyDescent="0.3">
      <c r="A41" s="13"/>
      <c r="B41" s="13"/>
      <c r="C41" s="5"/>
      <c r="D41" s="44" t="s">
        <v>11</v>
      </c>
    </row>
    <row r="42" spans="1:6" x14ac:dyDescent="0.3">
      <c r="A42" s="13"/>
      <c r="B42" s="13"/>
      <c r="C42" s="5"/>
      <c r="D42" s="44" t="s">
        <v>12</v>
      </c>
    </row>
    <row r="43" spans="1:6" x14ac:dyDescent="0.3">
      <c r="A43" s="13"/>
      <c r="B43" s="13"/>
      <c r="C43" s="5"/>
      <c r="D43" s="44" t="s">
        <v>13</v>
      </c>
    </row>
    <row r="44" spans="1:6" x14ac:dyDescent="0.3">
      <c r="A44" s="13"/>
      <c r="B44" s="13"/>
      <c r="C44" s="5"/>
      <c r="D44" s="44" t="s">
        <v>14</v>
      </c>
    </row>
    <row r="45" spans="1:6" ht="15" thickBot="1" x14ac:dyDescent="0.35">
      <c r="A45" s="13"/>
      <c r="B45" s="13"/>
      <c r="C45" s="5"/>
      <c r="D45" s="44" t="s">
        <v>15</v>
      </c>
    </row>
    <row r="46" spans="1:6" ht="51" customHeight="1" thickBot="1" x14ac:dyDescent="0.35">
      <c r="A46" s="13"/>
      <c r="B46" s="13"/>
      <c r="C46" s="39">
        <v>4</v>
      </c>
      <c r="D46" s="13"/>
      <c r="E46" s="14"/>
      <c r="F46" s="38"/>
    </row>
    <row r="47" spans="1:6" ht="52.8" customHeight="1" thickBot="1" x14ac:dyDescent="0.35">
      <c r="A47" s="14"/>
      <c r="B47" s="23" t="s">
        <v>44</v>
      </c>
      <c r="C47" s="24">
        <v>0.14299999999999999</v>
      </c>
      <c r="D47" s="13"/>
      <c r="E47" s="14"/>
      <c r="F47" s="14"/>
    </row>
    <row r="48" spans="1:6" ht="54.6" customHeight="1" thickBot="1" x14ac:dyDescent="0.35">
      <c r="A48" s="14"/>
      <c r="B48" s="23" t="s">
        <v>45</v>
      </c>
      <c r="C48" s="8">
        <f>C46*C47</f>
        <v>0.57199999999999995</v>
      </c>
      <c r="D48" s="13"/>
      <c r="E48" s="14"/>
      <c r="F48" s="14"/>
    </row>
    <row r="52" spans="1:6" ht="15" thickBot="1" x14ac:dyDescent="0.35"/>
    <row r="53" spans="1:6" ht="52.2" thickBot="1" x14ac:dyDescent="0.55000000000000004">
      <c r="A53" s="9" t="s">
        <v>36</v>
      </c>
      <c r="B53" s="10" t="s">
        <v>42</v>
      </c>
      <c r="C53" s="10" t="s">
        <v>37</v>
      </c>
      <c r="D53" s="10" t="s">
        <v>41</v>
      </c>
      <c r="E53" s="11"/>
      <c r="F53" s="12" t="s">
        <v>38</v>
      </c>
    </row>
    <row r="54" spans="1:6" ht="43.8" thickBot="1" x14ac:dyDescent="0.35">
      <c r="A54" s="15" t="s">
        <v>51</v>
      </c>
      <c r="B54" s="16" t="s">
        <v>52</v>
      </c>
      <c r="C54" s="5"/>
      <c r="D54" s="14"/>
      <c r="E54" s="14"/>
      <c r="F54" s="14"/>
    </row>
    <row r="55" spans="1:6" x14ac:dyDescent="0.3">
      <c r="A55" s="13"/>
      <c r="B55" s="13"/>
      <c r="C55" s="5"/>
      <c r="D55" s="41" t="s">
        <v>16</v>
      </c>
      <c r="E55" s="18"/>
      <c r="F55" s="19"/>
    </row>
    <row r="56" spans="1:6" x14ac:dyDescent="0.3">
      <c r="A56" s="13"/>
      <c r="B56" s="13"/>
      <c r="C56" s="5"/>
      <c r="D56" s="42" t="s">
        <v>17</v>
      </c>
      <c r="F56" s="20"/>
    </row>
    <row r="57" spans="1:6" x14ac:dyDescent="0.3">
      <c r="A57" s="13"/>
      <c r="B57" s="13"/>
      <c r="C57" s="5"/>
      <c r="D57" s="42" t="s">
        <v>18</v>
      </c>
      <c r="F57" s="20"/>
    </row>
    <row r="58" spans="1:6" x14ac:dyDescent="0.3">
      <c r="A58" s="13"/>
      <c r="B58" s="13"/>
      <c r="C58" s="5"/>
      <c r="D58" s="42" t="s">
        <v>19</v>
      </c>
      <c r="F58" s="20"/>
    </row>
    <row r="59" spans="1:6" ht="15" thickBot="1" x14ac:dyDescent="0.35">
      <c r="A59" s="13"/>
      <c r="B59" s="13"/>
      <c r="C59" s="5"/>
      <c r="D59" s="43" t="s">
        <v>20</v>
      </c>
      <c r="E59" s="21"/>
      <c r="F59" s="22"/>
    </row>
    <row r="60" spans="1:6" ht="53.4" customHeight="1" thickBot="1" x14ac:dyDescent="0.35">
      <c r="A60" s="13"/>
      <c r="B60" s="13"/>
      <c r="C60" s="39">
        <v>4</v>
      </c>
      <c r="D60" s="13"/>
      <c r="E60" s="14"/>
      <c r="F60" s="37"/>
    </row>
    <row r="61" spans="1:6" ht="54.6" customHeight="1" thickBot="1" x14ac:dyDescent="0.35">
      <c r="A61" s="14"/>
      <c r="B61" s="23" t="s">
        <v>44</v>
      </c>
      <c r="C61" s="24">
        <v>0.14299999999999999</v>
      </c>
      <c r="D61" s="13"/>
      <c r="E61" s="14"/>
      <c r="F61" s="14"/>
    </row>
    <row r="62" spans="1:6" ht="52.8" customHeight="1" thickBot="1" x14ac:dyDescent="0.35">
      <c r="A62" s="14"/>
      <c r="B62" s="23" t="s">
        <v>45</v>
      </c>
      <c r="C62" s="8">
        <f>C60*C61</f>
        <v>0.57199999999999995</v>
      </c>
      <c r="D62" s="13"/>
      <c r="E62" s="14"/>
      <c r="F62" s="14"/>
    </row>
    <row r="66" spans="1:6" ht="15" thickBot="1" x14ac:dyDescent="0.35"/>
    <row r="67" spans="1:6" ht="52.2" thickBot="1" x14ac:dyDescent="0.55000000000000004">
      <c r="A67" s="9" t="s">
        <v>36</v>
      </c>
      <c r="B67" s="10" t="s">
        <v>42</v>
      </c>
      <c r="C67" s="10" t="s">
        <v>37</v>
      </c>
      <c r="D67" s="10" t="s">
        <v>41</v>
      </c>
      <c r="E67" s="11"/>
      <c r="F67" s="12" t="s">
        <v>38</v>
      </c>
    </row>
    <row r="68" spans="1:6" ht="43.8" thickBot="1" x14ac:dyDescent="0.35">
      <c r="A68" s="15" t="s">
        <v>53</v>
      </c>
      <c r="B68" s="16" t="s">
        <v>52</v>
      </c>
      <c r="C68" s="5"/>
      <c r="D68" s="25"/>
      <c r="E68" s="26"/>
      <c r="F68" s="27"/>
    </row>
    <row r="69" spans="1:6" x14ac:dyDescent="0.3">
      <c r="A69" s="13"/>
      <c r="B69" s="13"/>
      <c r="C69" s="5"/>
      <c r="D69" s="41" t="s">
        <v>21</v>
      </c>
      <c r="E69" s="18"/>
      <c r="F69" s="19"/>
    </row>
    <row r="70" spans="1:6" x14ac:dyDescent="0.3">
      <c r="A70" s="13"/>
      <c r="B70" s="13"/>
      <c r="C70" s="5"/>
      <c r="D70" s="42" t="s">
        <v>22</v>
      </c>
      <c r="F70" s="20"/>
    </row>
    <row r="71" spans="1:6" x14ac:dyDescent="0.3">
      <c r="A71" s="13"/>
      <c r="B71" s="13"/>
      <c r="C71" s="5"/>
      <c r="D71" s="42" t="s">
        <v>23</v>
      </c>
      <c r="F71" s="20"/>
    </row>
    <row r="72" spans="1:6" x14ac:dyDescent="0.3">
      <c r="A72" s="13"/>
      <c r="B72" s="13"/>
      <c r="C72" s="5"/>
      <c r="D72" s="42" t="s">
        <v>24</v>
      </c>
      <c r="F72" s="20"/>
    </row>
    <row r="73" spans="1:6" ht="15" thickBot="1" x14ac:dyDescent="0.35">
      <c r="A73" s="13"/>
      <c r="B73" s="13"/>
      <c r="C73" s="5"/>
      <c r="D73" s="43" t="s">
        <v>25</v>
      </c>
      <c r="E73" s="21"/>
      <c r="F73" s="22"/>
    </row>
    <row r="74" spans="1:6" ht="54.6" customHeight="1" thickBot="1" x14ac:dyDescent="0.35">
      <c r="A74" s="13"/>
      <c r="B74" s="13"/>
      <c r="C74" s="39">
        <v>4</v>
      </c>
      <c r="D74" s="13"/>
      <c r="E74" s="14"/>
      <c r="F74" s="37"/>
    </row>
    <row r="75" spans="1:6" ht="58.2" customHeight="1" thickBot="1" x14ac:dyDescent="0.35">
      <c r="A75" s="14"/>
      <c r="B75" s="23" t="s">
        <v>44</v>
      </c>
      <c r="C75" s="24">
        <v>0.14299999999999999</v>
      </c>
      <c r="D75" s="13"/>
      <c r="E75" s="14"/>
      <c r="F75" s="14"/>
    </row>
    <row r="76" spans="1:6" ht="52.2" customHeight="1" thickBot="1" x14ac:dyDescent="0.35">
      <c r="A76" s="14"/>
      <c r="B76" s="23" t="s">
        <v>45</v>
      </c>
      <c r="C76" s="8">
        <f>C74*C75</f>
        <v>0.57199999999999995</v>
      </c>
      <c r="D76" s="13"/>
      <c r="E76" s="14"/>
      <c r="F76" s="14"/>
    </row>
    <row r="80" spans="1:6" ht="15" thickBot="1" x14ac:dyDescent="0.35"/>
    <row r="81" spans="1:6" ht="52.2" thickBot="1" x14ac:dyDescent="0.55000000000000004">
      <c r="A81" s="9" t="s">
        <v>36</v>
      </c>
      <c r="B81" s="10" t="s">
        <v>42</v>
      </c>
      <c r="C81" s="10" t="s">
        <v>37</v>
      </c>
      <c r="D81" s="10" t="s">
        <v>41</v>
      </c>
      <c r="E81" s="11"/>
      <c r="F81" s="12" t="s">
        <v>38</v>
      </c>
    </row>
    <row r="82" spans="1:6" ht="58.2" thickBot="1" x14ac:dyDescent="0.35">
      <c r="A82" s="15" t="s">
        <v>54</v>
      </c>
      <c r="B82" s="16" t="s">
        <v>55</v>
      </c>
      <c r="C82" s="5"/>
      <c r="D82" s="14"/>
      <c r="E82" s="14"/>
      <c r="F82" s="14"/>
    </row>
    <row r="83" spans="1:6" x14ac:dyDescent="0.3">
      <c r="A83" s="13"/>
      <c r="B83" s="13"/>
      <c r="C83" s="5"/>
      <c r="D83" s="41" t="s">
        <v>26</v>
      </c>
      <c r="E83" s="18"/>
      <c r="F83" s="19"/>
    </row>
    <row r="84" spans="1:6" x14ac:dyDescent="0.3">
      <c r="A84" s="13"/>
      <c r="B84" s="13"/>
      <c r="C84" s="5"/>
      <c r="D84" s="42" t="s">
        <v>27</v>
      </c>
      <c r="F84" s="20"/>
    </row>
    <row r="85" spans="1:6" x14ac:dyDescent="0.3">
      <c r="A85" s="13"/>
      <c r="B85" s="13"/>
      <c r="C85" s="5"/>
      <c r="D85" s="42" t="s">
        <v>28</v>
      </c>
      <c r="F85" s="20"/>
    </row>
    <row r="86" spans="1:6" x14ac:dyDescent="0.3">
      <c r="A86" s="13"/>
      <c r="B86" s="13"/>
      <c r="C86" s="5"/>
      <c r="D86" s="42" t="s">
        <v>29</v>
      </c>
      <c r="F86" s="20"/>
    </row>
    <row r="87" spans="1:6" ht="15" thickBot="1" x14ac:dyDescent="0.35">
      <c r="A87" s="13"/>
      <c r="B87" s="13"/>
      <c r="C87" s="5"/>
      <c r="D87" s="43" t="s">
        <v>30</v>
      </c>
      <c r="E87" s="21"/>
      <c r="F87" s="22"/>
    </row>
    <row r="88" spans="1:6" ht="51" customHeight="1" thickBot="1" x14ac:dyDescent="0.35">
      <c r="A88" s="13"/>
      <c r="B88" s="13"/>
      <c r="C88" s="39">
        <v>4</v>
      </c>
      <c r="D88" s="13"/>
      <c r="E88" s="14"/>
      <c r="F88" s="37"/>
    </row>
    <row r="89" spans="1:6" ht="49.2" customHeight="1" thickBot="1" x14ac:dyDescent="0.35">
      <c r="A89" s="14"/>
      <c r="B89" s="23" t="s">
        <v>44</v>
      </c>
      <c r="C89" s="24">
        <v>0.14299999999999999</v>
      </c>
      <c r="D89" s="13"/>
      <c r="E89" s="14"/>
      <c r="F89" s="14"/>
    </row>
    <row r="90" spans="1:6" ht="49.8" customHeight="1" thickBot="1" x14ac:dyDescent="0.35">
      <c r="A90" s="14"/>
      <c r="B90" s="23" t="s">
        <v>45</v>
      </c>
      <c r="C90" s="8">
        <f>C88*C89</f>
        <v>0.57199999999999995</v>
      </c>
      <c r="D90" s="13"/>
      <c r="E90" s="14"/>
      <c r="F90" s="14"/>
    </row>
    <row r="94" spans="1:6" ht="15" thickBot="1" x14ac:dyDescent="0.35"/>
    <row r="95" spans="1:6" ht="52.2" thickBot="1" x14ac:dyDescent="0.55000000000000004">
      <c r="A95" s="9" t="s">
        <v>36</v>
      </c>
      <c r="B95" s="10" t="s">
        <v>42</v>
      </c>
      <c r="C95" s="10" t="s">
        <v>37</v>
      </c>
      <c r="D95" s="10" t="s">
        <v>41</v>
      </c>
      <c r="E95" s="11"/>
      <c r="F95" s="12" t="s">
        <v>38</v>
      </c>
    </row>
    <row r="96" spans="1:6" ht="63.6" thickBot="1" x14ac:dyDescent="0.35">
      <c r="A96" s="15" t="s">
        <v>56</v>
      </c>
      <c r="B96" s="16" t="s">
        <v>57</v>
      </c>
      <c r="C96" s="5"/>
      <c r="D96" s="14"/>
      <c r="E96" s="14"/>
      <c r="F96" s="14"/>
    </row>
    <row r="97" spans="1:6" x14ac:dyDescent="0.3">
      <c r="A97" s="13"/>
      <c r="B97" s="13"/>
      <c r="C97" s="5"/>
      <c r="D97" s="44" t="s">
        <v>31</v>
      </c>
      <c r="E97" s="18"/>
      <c r="F97" s="19"/>
    </row>
    <row r="98" spans="1:6" x14ac:dyDescent="0.3">
      <c r="A98" s="13"/>
      <c r="B98" s="13"/>
      <c r="C98" s="5"/>
      <c r="D98" s="44" t="s">
        <v>32</v>
      </c>
      <c r="F98" s="20"/>
    </row>
    <row r="99" spans="1:6" x14ac:dyDescent="0.3">
      <c r="A99" s="13"/>
      <c r="B99" s="13"/>
      <c r="C99" s="5"/>
      <c r="D99" s="44" t="s">
        <v>33</v>
      </c>
      <c r="F99" s="20"/>
    </row>
    <row r="100" spans="1:6" x14ac:dyDescent="0.3">
      <c r="A100" s="13"/>
      <c r="B100" s="13"/>
      <c r="C100" s="5"/>
      <c r="D100" s="44" t="s">
        <v>34</v>
      </c>
      <c r="F100" s="20"/>
    </row>
    <row r="101" spans="1:6" ht="15" thickBot="1" x14ac:dyDescent="0.35">
      <c r="A101" s="13"/>
      <c r="B101" s="13"/>
      <c r="C101" s="5"/>
      <c r="D101" s="44" t="s">
        <v>35</v>
      </c>
      <c r="E101" s="21"/>
      <c r="F101" s="22"/>
    </row>
    <row r="102" spans="1:6" ht="52.8" customHeight="1" thickBot="1" x14ac:dyDescent="0.35">
      <c r="A102" s="13"/>
      <c r="B102" s="13"/>
      <c r="C102" s="39">
        <v>4</v>
      </c>
      <c r="D102" s="13"/>
      <c r="E102" s="14"/>
      <c r="F102" s="37"/>
    </row>
    <row r="103" spans="1:6" ht="46.8" customHeight="1" thickBot="1" x14ac:dyDescent="0.35">
      <c r="A103" s="14"/>
      <c r="B103" s="23" t="s">
        <v>44</v>
      </c>
      <c r="C103" s="24">
        <v>0.14299999999999999</v>
      </c>
      <c r="D103" s="13"/>
      <c r="E103" s="14"/>
      <c r="F103" s="14"/>
    </row>
    <row r="104" spans="1:6" ht="54.6" customHeight="1" thickBot="1" x14ac:dyDescent="0.35">
      <c r="A104" s="14"/>
      <c r="B104" s="23" t="s">
        <v>45</v>
      </c>
      <c r="C104" s="8">
        <f>C102*C103</f>
        <v>0.57199999999999995</v>
      </c>
      <c r="D104" s="13"/>
      <c r="E104" s="14"/>
      <c r="F104" s="14"/>
    </row>
  </sheetData>
  <pageMargins left="0.7" right="0.7" top="0.75" bottom="0.75" header="0.3" footer="0.3"/>
  <pageSetup scale="56" fitToHeight="0" orientation="portrait" r:id="rId1"/>
  <headerFooter>
    <oddHeader>&amp;LDo Business Better&amp;CProprietary Content&amp;RAll Rights Reserved</oddHeader>
    <oddFooter>&amp;L&amp;A&amp;C&amp;B Confidential&amp;B&amp;RPage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64C8-9F0A-40B6-9486-A8E8F2D77D15}">
  <sheetPr>
    <pageSetUpPr fitToPage="1"/>
  </sheetPr>
  <dimension ref="A6:B24"/>
  <sheetViews>
    <sheetView workbookViewId="0">
      <selection activeCell="B19" sqref="B19"/>
    </sheetView>
  </sheetViews>
  <sheetFormatPr defaultRowHeight="14.4" x14ac:dyDescent="0.3"/>
  <sheetData>
    <row r="6" spans="1:2" ht="31.2" x14ac:dyDescent="0.3">
      <c r="A6" s="1" t="s">
        <v>39</v>
      </c>
    </row>
    <row r="7" spans="1:2" x14ac:dyDescent="0.3">
      <c r="A7" t="s">
        <v>40</v>
      </c>
    </row>
    <row r="8" spans="1:2" x14ac:dyDescent="0.3">
      <c r="A8" s="3"/>
    </row>
    <row r="9" spans="1:2" x14ac:dyDescent="0.3">
      <c r="A9" s="68" t="s">
        <v>299</v>
      </c>
      <c r="B9" t="s">
        <v>296</v>
      </c>
    </row>
    <row r="10" spans="1:2" x14ac:dyDescent="0.3">
      <c r="A10" s="3"/>
    </row>
    <row r="11" spans="1:2" x14ac:dyDescent="0.3">
      <c r="A11" s="69" t="s">
        <v>300</v>
      </c>
      <c r="B11" t="s">
        <v>297</v>
      </c>
    </row>
    <row r="12" spans="1:2" x14ac:dyDescent="0.3">
      <c r="A12" s="69"/>
    </row>
    <row r="13" spans="1:2" x14ac:dyDescent="0.3">
      <c r="A13" s="69" t="s">
        <v>301</v>
      </c>
      <c r="B13" t="s">
        <v>298</v>
      </c>
    </row>
    <row r="14" spans="1:2" x14ac:dyDescent="0.3">
      <c r="A14" s="3"/>
    </row>
    <row r="15" spans="1:2" x14ac:dyDescent="0.3">
      <c r="A15" s="69" t="s">
        <v>302</v>
      </c>
      <c r="B15" t="s">
        <v>303</v>
      </c>
    </row>
    <row r="16" spans="1:2" x14ac:dyDescent="0.3">
      <c r="A16" s="3"/>
    </row>
    <row r="17" spans="1:2" x14ac:dyDescent="0.3">
      <c r="A17" s="69" t="s">
        <v>304</v>
      </c>
      <c r="B17" t="s">
        <v>305</v>
      </c>
    </row>
    <row r="18" spans="1:2" ht="15" thickBot="1" x14ac:dyDescent="0.35"/>
    <row r="19" spans="1:2" ht="15" thickBot="1" x14ac:dyDescent="0.35">
      <c r="A19" s="75">
        <f>'Business Scorecard Entry'!C20+'Business Scorecard Entry'!C34+'Business Scorecard Entry'!C48+'Business Scorecard Entry'!C62+'Business Scorecard Entry'!C76+'Business Scorecard Entry'!C90+'Business Scorecard Entry'!C104</f>
        <v>17.731999999999996</v>
      </c>
      <c r="B19" s="2" t="s">
        <v>295</v>
      </c>
    </row>
    <row r="22" spans="1:2" ht="21" x14ac:dyDescent="0.3">
      <c r="A22" s="71" t="s">
        <v>306</v>
      </c>
    </row>
    <row r="23" spans="1:2" ht="21" x14ac:dyDescent="0.4">
      <c r="A23" s="72"/>
    </row>
    <row r="24" spans="1:2" ht="21" x14ac:dyDescent="0.3">
      <c r="A24" s="71" t="s">
        <v>315</v>
      </c>
    </row>
  </sheetData>
  <pageMargins left="0.7" right="0.7" top="0.75" bottom="0.75" header="0.3" footer="0.3"/>
  <pageSetup fitToHeight="0" orientation="portrait" r:id="rId1"/>
  <headerFooter>
    <oddHeader>&amp;LDo Business Better&amp;CProprietary Content&amp;RAll Rights Reserved</oddHeader>
    <oddFooter>&amp;L&amp;A&amp;C&amp;B Confidential&amp;B&amp;RPage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5AE1-D021-4814-A56A-2AC10158D0B2}">
  <sheetPr>
    <pageSetUpPr fitToPage="1"/>
  </sheetPr>
  <dimension ref="A5:M94"/>
  <sheetViews>
    <sheetView topLeftCell="A78" zoomScaleNormal="100" workbookViewId="0">
      <selection activeCell="C1" sqref="C1"/>
    </sheetView>
  </sheetViews>
  <sheetFormatPr defaultRowHeight="14.4" x14ac:dyDescent="0.3"/>
  <cols>
    <col min="1" max="2" width="30" customWidth="1"/>
    <col min="3" max="3" width="12" customWidth="1"/>
    <col min="4" max="4" width="18.6640625" customWidth="1"/>
    <col min="6" max="6" width="70.33203125" customWidth="1"/>
  </cols>
  <sheetData>
    <row r="5" spans="1:13" ht="31.2" x14ac:dyDescent="0.3">
      <c r="A5" s="1" t="s">
        <v>58</v>
      </c>
    </row>
    <row r="7" spans="1:13" ht="18" x14ac:dyDescent="0.3">
      <c r="A7" s="30" t="s">
        <v>59</v>
      </c>
    </row>
    <row r="9" spans="1:13" x14ac:dyDescent="0.3">
      <c r="A9" t="s">
        <v>60</v>
      </c>
    </row>
    <row r="11" spans="1:13" x14ac:dyDescent="0.3">
      <c r="A11" t="s">
        <v>61</v>
      </c>
    </row>
    <row r="14" spans="1:13" ht="15" thickBot="1" x14ac:dyDescent="0.35"/>
    <row r="15" spans="1:13" ht="52.2" thickBot="1" x14ac:dyDescent="0.55000000000000004">
      <c r="A15" s="9" t="s">
        <v>36</v>
      </c>
      <c r="B15" s="10" t="s">
        <v>42</v>
      </c>
      <c r="C15" s="10" t="s">
        <v>37</v>
      </c>
      <c r="D15" s="10" t="s">
        <v>41</v>
      </c>
      <c r="E15" s="11"/>
      <c r="F15" s="12" t="s">
        <v>38</v>
      </c>
      <c r="M15" s="1"/>
    </row>
    <row r="16" spans="1:13" ht="54.6" customHeight="1" thickBot="1" x14ac:dyDescent="0.35">
      <c r="A16" s="33" t="s">
        <v>51</v>
      </c>
      <c r="B16" s="35" t="s">
        <v>62</v>
      </c>
      <c r="C16" s="5"/>
      <c r="D16" s="14"/>
      <c r="E16" s="14"/>
      <c r="F16" s="14"/>
    </row>
    <row r="17" spans="1:8" ht="16.2" customHeight="1" x14ac:dyDescent="0.3">
      <c r="A17" s="13"/>
      <c r="B17" s="13"/>
      <c r="C17" s="5"/>
      <c r="D17" s="40" t="s">
        <v>98</v>
      </c>
      <c r="F17" s="19"/>
      <c r="H17" s="36"/>
    </row>
    <row r="18" spans="1:8" ht="16.2" customHeight="1" x14ac:dyDescent="0.3">
      <c r="A18" s="13"/>
      <c r="B18" s="13"/>
      <c r="C18" s="5"/>
      <c r="D18" s="40" t="s">
        <v>99</v>
      </c>
      <c r="F18" s="20"/>
      <c r="H18" s="36"/>
    </row>
    <row r="19" spans="1:8" ht="16.2" customHeight="1" x14ac:dyDescent="0.3">
      <c r="A19" s="13"/>
      <c r="B19" s="13"/>
      <c r="C19" s="5"/>
      <c r="D19" s="40" t="s">
        <v>100</v>
      </c>
      <c r="F19" s="20"/>
      <c r="H19" s="36"/>
    </row>
    <row r="20" spans="1:8" ht="16.2" customHeight="1" x14ac:dyDescent="0.3">
      <c r="A20" s="13"/>
      <c r="B20" s="13"/>
      <c r="C20" s="5"/>
      <c r="D20" s="40" t="s">
        <v>101</v>
      </c>
      <c r="F20" s="20"/>
      <c r="H20" s="36"/>
    </row>
    <row r="21" spans="1:8" ht="16.2" customHeight="1" thickBot="1" x14ac:dyDescent="0.35">
      <c r="A21" s="13"/>
      <c r="B21" s="13"/>
      <c r="C21" s="5"/>
      <c r="D21" s="40" t="s">
        <v>102</v>
      </c>
      <c r="F21" s="22"/>
      <c r="H21" s="36"/>
    </row>
    <row r="22" spans="1:8" ht="54.6" customHeight="1" thickBot="1" x14ac:dyDescent="0.35">
      <c r="A22" s="13"/>
      <c r="B22" s="13"/>
      <c r="C22" s="39">
        <v>4</v>
      </c>
      <c r="D22" s="13"/>
      <c r="E22" s="14"/>
      <c r="F22" s="37"/>
    </row>
    <row r="23" spans="1:8" ht="55.2" customHeight="1" thickBot="1" x14ac:dyDescent="0.35">
      <c r="A23" s="14"/>
      <c r="B23" s="23" t="s">
        <v>44</v>
      </c>
      <c r="C23" s="24">
        <v>0.16600000000000001</v>
      </c>
      <c r="D23" s="13"/>
      <c r="E23" s="14"/>
      <c r="F23" s="14"/>
    </row>
    <row r="24" spans="1:8" ht="55.2" customHeight="1" thickBot="1" x14ac:dyDescent="0.35">
      <c r="A24" s="14"/>
      <c r="B24" s="23" t="s">
        <v>45</v>
      </c>
      <c r="C24" s="8">
        <f>C22*C23</f>
        <v>0.66400000000000003</v>
      </c>
      <c r="D24" s="13"/>
      <c r="E24" s="14"/>
      <c r="F24" s="14"/>
    </row>
    <row r="25" spans="1:8" x14ac:dyDescent="0.3">
      <c r="C25" s="5"/>
      <c r="D25" s="5"/>
    </row>
    <row r="26" spans="1:8" x14ac:dyDescent="0.3">
      <c r="C26" s="5"/>
      <c r="D26" s="5"/>
    </row>
    <row r="28" spans="1:8" ht="15" thickBot="1" x14ac:dyDescent="0.35"/>
    <row r="29" spans="1:8" ht="52.2" thickBot="1" x14ac:dyDescent="0.55000000000000004">
      <c r="A29" s="9" t="s">
        <v>36</v>
      </c>
      <c r="B29" s="10" t="s">
        <v>42</v>
      </c>
      <c r="C29" s="10" t="s">
        <v>37</v>
      </c>
      <c r="D29" s="10" t="s">
        <v>41</v>
      </c>
      <c r="E29" s="11"/>
      <c r="F29" s="12" t="s">
        <v>38</v>
      </c>
    </row>
    <row r="30" spans="1:8" ht="70.8" thickBot="1" x14ac:dyDescent="0.35">
      <c r="A30" s="33" t="s">
        <v>103</v>
      </c>
      <c r="B30" s="35" t="s">
        <v>63</v>
      </c>
      <c r="C30" s="5"/>
      <c r="D30" s="14"/>
      <c r="E30" s="14"/>
      <c r="F30" s="14"/>
    </row>
    <row r="31" spans="1:8" ht="16.8" customHeight="1" x14ac:dyDescent="0.3">
      <c r="A31" s="13"/>
      <c r="B31" s="13"/>
      <c r="C31" s="5"/>
      <c r="D31" s="40" t="s">
        <v>104</v>
      </c>
      <c r="E31" s="18"/>
      <c r="F31" s="19"/>
    </row>
    <row r="32" spans="1:8" ht="16.8" customHeight="1" x14ac:dyDescent="0.3">
      <c r="A32" s="13"/>
      <c r="B32" s="13"/>
      <c r="C32" s="5"/>
      <c r="D32" s="40" t="s">
        <v>105</v>
      </c>
      <c r="F32" s="20"/>
    </row>
    <row r="33" spans="1:6" ht="16.8" customHeight="1" x14ac:dyDescent="0.3">
      <c r="A33" s="13"/>
      <c r="B33" s="13"/>
      <c r="C33" s="5"/>
      <c r="D33" s="40" t="s">
        <v>106</v>
      </c>
      <c r="F33" s="20"/>
    </row>
    <row r="34" spans="1:6" ht="16.8" customHeight="1" x14ac:dyDescent="0.3">
      <c r="A34" s="13"/>
      <c r="B34" s="13"/>
      <c r="C34" s="5"/>
      <c r="D34" s="40" t="s">
        <v>107</v>
      </c>
      <c r="F34" s="20"/>
    </row>
    <row r="35" spans="1:6" ht="16.8" customHeight="1" thickBot="1" x14ac:dyDescent="0.35">
      <c r="A35" s="13"/>
      <c r="B35" s="13"/>
      <c r="C35" s="5"/>
      <c r="D35" s="40" t="s">
        <v>108</v>
      </c>
      <c r="E35" s="21"/>
      <c r="F35" s="22"/>
    </row>
    <row r="36" spans="1:6" ht="49.2" customHeight="1" thickBot="1" x14ac:dyDescent="0.35">
      <c r="A36" s="13"/>
      <c r="B36" s="13"/>
      <c r="C36" s="39">
        <v>4</v>
      </c>
      <c r="D36" s="13"/>
      <c r="E36" s="14"/>
      <c r="F36" s="17"/>
    </row>
    <row r="37" spans="1:6" ht="57.6" customHeight="1" thickBot="1" x14ac:dyDescent="0.35">
      <c r="A37" s="14"/>
      <c r="B37" s="23" t="s">
        <v>44</v>
      </c>
      <c r="C37" s="24">
        <v>0.16600000000000001</v>
      </c>
      <c r="D37" s="13"/>
      <c r="E37" s="14"/>
      <c r="F37" s="14"/>
    </row>
    <row r="38" spans="1:6" ht="57" customHeight="1" thickBot="1" x14ac:dyDescent="0.35">
      <c r="A38" s="14"/>
      <c r="B38" s="23" t="s">
        <v>45</v>
      </c>
      <c r="C38" s="8">
        <f>C36*C37</f>
        <v>0.66400000000000003</v>
      </c>
      <c r="D38" s="13"/>
      <c r="E38" s="14"/>
      <c r="F38" s="14"/>
    </row>
    <row r="39" spans="1:6" x14ac:dyDescent="0.3">
      <c r="B39" s="3"/>
    </row>
    <row r="40" spans="1:6" x14ac:dyDescent="0.3">
      <c r="B40" s="4"/>
    </row>
    <row r="42" spans="1:6" ht="15" thickBot="1" x14ac:dyDescent="0.35"/>
    <row r="43" spans="1:6" ht="52.2" thickBot="1" x14ac:dyDescent="0.55000000000000004">
      <c r="A43" s="9" t="s">
        <v>36</v>
      </c>
      <c r="B43" s="10" t="s">
        <v>42</v>
      </c>
      <c r="C43" s="10" t="s">
        <v>37</v>
      </c>
      <c r="D43" s="10" t="s">
        <v>41</v>
      </c>
      <c r="E43" s="11"/>
      <c r="F43" s="12" t="s">
        <v>38</v>
      </c>
    </row>
    <row r="44" spans="1:6" ht="70.2" x14ac:dyDescent="0.3">
      <c r="A44" s="33" t="s">
        <v>109</v>
      </c>
      <c r="B44" s="35" t="s">
        <v>64</v>
      </c>
      <c r="C44" s="5"/>
      <c r="D44" s="14"/>
      <c r="E44" s="14"/>
      <c r="F44" s="14"/>
    </row>
    <row r="45" spans="1:6" x14ac:dyDescent="0.3">
      <c r="A45" s="13"/>
      <c r="B45" s="13"/>
      <c r="C45" s="5"/>
      <c r="D45" s="40" t="s">
        <v>114</v>
      </c>
    </row>
    <row r="46" spans="1:6" x14ac:dyDescent="0.3">
      <c r="A46" s="13"/>
      <c r="B46" s="13"/>
      <c r="C46" s="5"/>
      <c r="D46" s="40" t="s">
        <v>110</v>
      </c>
    </row>
    <row r="47" spans="1:6" x14ac:dyDescent="0.3">
      <c r="A47" s="13"/>
      <c r="B47" s="13"/>
      <c r="C47" s="5"/>
      <c r="D47" s="40" t="s">
        <v>111</v>
      </c>
    </row>
    <row r="48" spans="1:6" x14ac:dyDescent="0.3">
      <c r="A48" s="13"/>
      <c r="B48" s="13"/>
      <c r="C48" s="5"/>
      <c r="D48" s="40" t="s">
        <v>112</v>
      </c>
    </row>
    <row r="49" spans="1:6" ht="15" thickBot="1" x14ac:dyDescent="0.35">
      <c r="A49" s="13"/>
      <c r="B49" s="13"/>
      <c r="C49" s="5"/>
      <c r="D49" s="40" t="s">
        <v>113</v>
      </c>
    </row>
    <row r="50" spans="1:6" ht="51.6" customHeight="1" thickBot="1" x14ac:dyDescent="0.35">
      <c r="A50" s="13"/>
      <c r="B50" s="13"/>
      <c r="C50" s="39">
        <v>4</v>
      </c>
      <c r="D50" s="13"/>
      <c r="E50" s="14"/>
      <c r="F50" s="38"/>
    </row>
    <row r="51" spans="1:6" ht="54" customHeight="1" thickBot="1" x14ac:dyDescent="0.35">
      <c r="A51" s="14"/>
      <c r="B51" s="23" t="s">
        <v>44</v>
      </c>
      <c r="C51" s="24">
        <v>0.16600000000000001</v>
      </c>
      <c r="D51" s="13"/>
      <c r="E51" s="14"/>
      <c r="F51" s="14"/>
    </row>
    <row r="52" spans="1:6" ht="52.2" customHeight="1" thickBot="1" x14ac:dyDescent="0.35">
      <c r="A52" s="14"/>
      <c r="B52" s="23" t="s">
        <v>45</v>
      </c>
      <c r="C52" s="8">
        <f>C50*C51</f>
        <v>0.66400000000000003</v>
      </c>
      <c r="D52" s="13"/>
      <c r="E52" s="14"/>
      <c r="F52" s="14"/>
    </row>
    <row r="56" spans="1:6" ht="15" thickBot="1" x14ac:dyDescent="0.35"/>
    <row r="57" spans="1:6" ht="52.2" thickBot="1" x14ac:dyDescent="0.55000000000000004">
      <c r="A57" s="9" t="s">
        <v>36</v>
      </c>
      <c r="B57" s="10" t="s">
        <v>42</v>
      </c>
      <c r="C57" s="10" t="s">
        <v>37</v>
      </c>
      <c r="D57" s="10" t="s">
        <v>41</v>
      </c>
      <c r="E57" s="11"/>
      <c r="F57" s="12" t="s">
        <v>38</v>
      </c>
    </row>
    <row r="58" spans="1:6" ht="70.8" thickBot="1" x14ac:dyDescent="0.35">
      <c r="A58" s="33" t="s">
        <v>115</v>
      </c>
      <c r="B58" s="35" t="s">
        <v>65</v>
      </c>
      <c r="C58" s="5"/>
      <c r="D58" s="14"/>
      <c r="E58" s="14"/>
      <c r="F58" s="14"/>
    </row>
    <row r="59" spans="1:6" x14ac:dyDescent="0.3">
      <c r="A59" s="13"/>
      <c r="B59" s="13"/>
      <c r="C59" s="5"/>
      <c r="D59" s="40" t="s">
        <v>116</v>
      </c>
      <c r="E59" s="18"/>
      <c r="F59" s="19"/>
    </row>
    <row r="60" spans="1:6" x14ac:dyDescent="0.3">
      <c r="A60" s="13"/>
      <c r="B60" s="13"/>
      <c r="C60" s="5"/>
      <c r="D60" s="40" t="s">
        <v>117</v>
      </c>
      <c r="F60" s="20"/>
    </row>
    <row r="61" spans="1:6" x14ac:dyDescent="0.3">
      <c r="A61" s="13"/>
      <c r="B61" s="13"/>
      <c r="C61" s="5"/>
      <c r="D61" s="40" t="s">
        <v>118</v>
      </c>
      <c r="F61" s="20"/>
    </row>
    <row r="62" spans="1:6" x14ac:dyDescent="0.3">
      <c r="A62" s="13"/>
      <c r="B62" s="13"/>
      <c r="C62" s="5"/>
      <c r="D62" s="40" t="s">
        <v>119</v>
      </c>
      <c r="F62" s="20"/>
    </row>
    <row r="63" spans="1:6" ht="15" thickBot="1" x14ac:dyDescent="0.35">
      <c r="A63" s="13"/>
      <c r="B63" s="13"/>
      <c r="C63" s="5"/>
      <c r="D63" s="40" t="s">
        <v>120</v>
      </c>
      <c r="E63" s="21"/>
      <c r="F63" s="22"/>
    </row>
    <row r="64" spans="1:6" ht="52.8" customHeight="1" thickBot="1" x14ac:dyDescent="0.35">
      <c r="A64" s="13"/>
      <c r="B64" s="13"/>
      <c r="C64" s="39">
        <v>4</v>
      </c>
      <c r="D64" s="13"/>
      <c r="E64" s="14"/>
      <c r="F64" s="37"/>
    </row>
    <row r="65" spans="1:6" ht="51.6" customHeight="1" thickBot="1" x14ac:dyDescent="0.35">
      <c r="A65" s="14"/>
      <c r="B65" s="23" t="s">
        <v>44</v>
      </c>
      <c r="C65" s="24">
        <v>0.16600000000000001</v>
      </c>
      <c r="D65" s="13"/>
      <c r="E65" s="14"/>
      <c r="F65" s="14"/>
    </row>
    <row r="66" spans="1:6" ht="54.6" customHeight="1" thickBot="1" x14ac:dyDescent="0.35">
      <c r="A66" s="14"/>
      <c r="B66" s="23" t="s">
        <v>45</v>
      </c>
      <c r="C66" s="8">
        <f>C64*C65</f>
        <v>0.66400000000000003</v>
      </c>
      <c r="D66" s="13"/>
      <c r="E66" s="14"/>
      <c r="F66" s="14"/>
    </row>
    <row r="70" spans="1:6" ht="15" thickBot="1" x14ac:dyDescent="0.35"/>
    <row r="71" spans="1:6" ht="52.2" thickBot="1" x14ac:dyDescent="0.55000000000000004">
      <c r="A71" s="9" t="s">
        <v>36</v>
      </c>
      <c r="B71" s="10" t="s">
        <v>42</v>
      </c>
      <c r="C71" s="10" t="s">
        <v>37</v>
      </c>
      <c r="D71" s="10" t="s">
        <v>41</v>
      </c>
      <c r="E71" s="11"/>
      <c r="F71" s="12" t="s">
        <v>38</v>
      </c>
    </row>
    <row r="72" spans="1:6" ht="47.4" thickBot="1" x14ac:dyDescent="0.35">
      <c r="A72" s="33" t="s">
        <v>121</v>
      </c>
      <c r="B72" s="35" t="s">
        <v>66</v>
      </c>
      <c r="C72" s="5"/>
      <c r="D72" s="25"/>
      <c r="E72" s="26"/>
      <c r="F72" s="27"/>
    </row>
    <row r="73" spans="1:6" x14ac:dyDescent="0.3">
      <c r="A73" s="13"/>
      <c r="B73" s="13"/>
      <c r="C73" s="5"/>
      <c r="D73" s="40" t="s">
        <v>122</v>
      </c>
      <c r="E73" s="18"/>
      <c r="F73" s="19"/>
    </row>
    <row r="74" spans="1:6" x14ac:dyDescent="0.3">
      <c r="A74" s="13"/>
      <c r="B74" s="13"/>
      <c r="C74" s="5"/>
      <c r="D74" s="40" t="s">
        <v>123</v>
      </c>
      <c r="F74" s="20"/>
    </row>
    <row r="75" spans="1:6" x14ac:dyDescent="0.3">
      <c r="A75" s="13"/>
      <c r="B75" s="13"/>
      <c r="C75" s="5"/>
      <c r="D75" s="40" t="s">
        <v>124</v>
      </c>
      <c r="F75" s="20"/>
    </row>
    <row r="76" spans="1:6" x14ac:dyDescent="0.3">
      <c r="A76" s="13"/>
      <c r="B76" s="13"/>
      <c r="C76" s="5"/>
      <c r="D76" s="40" t="s">
        <v>125</v>
      </c>
      <c r="F76" s="20"/>
    </row>
    <row r="77" spans="1:6" ht="15" thickBot="1" x14ac:dyDescent="0.35">
      <c r="A77" s="13"/>
      <c r="B77" s="13"/>
      <c r="C77" s="5"/>
      <c r="D77" s="40" t="s">
        <v>126</v>
      </c>
      <c r="E77" s="21"/>
      <c r="F77" s="22"/>
    </row>
    <row r="78" spans="1:6" ht="51" customHeight="1" thickBot="1" x14ac:dyDescent="0.35">
      <c r="A78" s="13"/>
      <c r="B78" s="13"/>
      <c r="C78" s="39">
        <v>4</v>
      </c>
      <c r="D78" s="13"/>
      <c r="E78" s="14"/>
      <c r="F78" s="37"/>
    </row>
    <row r="79" spans="1:6" ht="46.8" customHeight="1" thickBot="1" x14ac:dyDescent="0.35">
      <c r="A79" s="14"/>
      <c r="B79" s="23" t="s">
        <v>44</v>
      </c>
      <c r="C79" s="24">
        <v>0.16600000000000001</v>
      </c>
      <c r="D79" s="13"/>
      <c r="E79" s="14"/>
      <c r="F79" s="14"/>
    </row>
    <row r="80" spans="1:6" ht="57.6" customHeight="1" thickBot="1" x14ac:dyDescent="0.35">
      <c r="A80" s="14"/>
      <c r="B80" s="23" t="s">
        <v>45</v>
      </c>
      <c r="C80" s="8">
        <f>C78*C79</f>
        <v>0.66400000000000003</v>
      </c>
      <c r="D80" s="13"/>
      <c r="E80" s="14"/>
      <c r="F80" s="14"/>
    </row>
    <row r="84" spans="1:6" ht="15" thickBot="1" x14ac:dyDescent="0.35"/>
    <row r="85" spans="1:6" ht="52.2" thickBot="1" x14ac:dyDescent="0.55000000000000004">
      <c r="A85" s="9" t="s">
        <v>36</v>
      </c>
      <c r="B85" s="10" t="s">
        <v>42</v>
      </c>
      <c r="C85" s="10" t="s">
        <v>37</v>
      </c>
      <c r="D85" s="10" t="s">
        <v>41</v>
      </c>
      <c r="E85" s="11"/>
      <c r="F85" s="12" t="s">
        <v>38</v>
      </c>
    </row>
    <row r="86" spans="1:6" ht="70.8" thickBot="1" x14ac:dyDescent="0.35">
      <c r="A86" s="33" t="s">
        <v>127</v>
      </c>
      <c r="B86" s="35" t="s">
        <v>67</v>
      </c>
      <c r="C86" s="5"/>
      <c r="D86" s="14"/>
      <c r="E86" s="14"/>
      <c r="F86" s="14"/>
    </row>
    <row r="87" spans="1:6" x14ac:dyDescent="0.3">
      <c r="A87" s="13"/>
      <c r="B87" s="13"/>
      <c r="C87" s="5"/>
      <c r="D87" s="40" t="s">
        <v>128</v>
      </c>
      <c r="E87" s="18"/>
      <c r="F87" s="19"/>
    </row>
    <row r="88" spans="1:6" x14ac:dyDescent="0.3">
      <c r="A88" s="13"/>
      <c r="B88" s="13"/>
      <c r="C88" s="5"/>
      <c r="D88" s="40" t="s">
        <v>129</v>
      </c>
      <c r="F88" s="20"/>
    </row>
    <row r="89" spans="1:6" x14ac:dyDescent="0.3">
      <c r="A89" s="13"/>
      <c r="B89" s="13"/>
      <c r="C89" s="5"/>
      <c r="D89" s="40" t="s">
        <v>130</v>
      </c>
      <c r="F89" s="20"/>
    </row>
    <row r="90" spans="1:6" x14ac:dyDescent="0.3">
      <c r="A90" s="13"/>
      <c r="B90" s="13"/>
      <c r="C90" s="5"/>
      <c r="D90" s="40" t="s">
        <v>131</v>
      </c>
      <c r="F90" s="20"/>
    </row>
    <row r="91" spans="1:6" ht="15" thickBot="1" x14ac:dyDescent="0.35">
      <c r="A91" s="13"/>
      <c r="B91" s="13"/>
      <c r="C91" s="5"/>
      <c r="D91" s="40" t="s">
        <v>132</v>
      </c>
      <c r="E91" s="21"/>
      <c r="F91" s="22"/>
    </row>
    <row r="92" spans="1:6" ht="51.6" customHeight="1" thickBot="1" x14ac:dyDescent="0.35">
      <c r="A92" s="13"/>
      <c r="B92" s="13"/>
      <c r="C92" s="39">
        <v>4</v>
      </c>
      <c r="D92" s="13"/>
      <c r="E92" s="14"/>
      <c r="F92" s="37"/>
    </row>
    <row r="93" spans="1:6" ht="51.6" customHeight="1" thickBot="1" x14ac:dyDescent="0.35">
      <c r="A93" s="14"/>
      <c r="B93" s="23" t="s">
        <v>44</v>
      </c>
      <c r="C93" s="24">
        <v>0.16600000000000001</v>
      </c>
      <c r="D93" s="13"/>
      <c r="E93" s="14"/>
      <c r="F93" s="14"/>
    </row>
    <row r="94" spans="1:6" ht="54.6" customHeight="1" thickBot="1" x14ac:dyDescent="0.35">
      <c r="A94" s="14"/>
      <c r="B94" s="23" t="s">
        <v>45</v>
      </c>
      <c r="C94" s="8">
        <f>C92*C93</f>
        <v>0.66400000000000003</v>
      </c>
      <c r="D94" s="13"/>
      <c r="E94" s="14"/>
      <c r="F94" s="14"/>
    </row>
  </sheetData>
  <pageMargins left="0.7" right="0.7" top="0.75" bottom="0.75" header="0.3" footer="0.3"/>
  <pageSetup scale="53" fitToHeight="0" orientation="portrait" r:id="rId1"/>
  <headerFooter>
    <oddHeader>&amp;LDo Business Better&amp;CProprietary Content&amp;RAll Rights Reserved</oddHeader>
    <oddFooter>&amp;L&amp;A&amp;C&amp;B Confidential&amp;B&amp;RPage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0A3F9-29B4-4507-A2E7-EE0F3D40E5A6}">
  <sheetPr>
    <pageSetUpPr fitToPage="1"/>
  </sheetPr>
  <dimension ref="A6:B23"/>
  <sheetViews>
    <sheetView workbookViewId="0">
      <selection activeCell="B18" sqref="B18"/>
    </sheetView>
  </sheetViews>
  <sheetFormatPr defaultRowHeight="14.4" x14ac:dyDescent="0.3"/>
  <sheetData>
    <row r="6" spans="1:2" ht="31.2" x14ac:dyDescent="0.3">
      <c r="A6" s="1" t="s">
        <v>68</v>
      </c>
    </row>
    <row r="8" spans="1:2" ht="18" x14ac:dyDescent="0.3">
      <c r="A8" s="31" t="s">
        <v>69</v>
      </c>
    </row>
    <row r="9" spans="1:2" x14ac:dyDescent="0.3">
      <c r="A9" s="3"/>
    </row>
    <row r="10" spans="1:2" x14ac:dyDescent="0.3">
      <c r="A10" s="69" t="s">
        <v>311</v>
      </c>
      <c r="B10" t="s">
        <v>310</v>
      </c>
    </row>
    <row r="11" spans="1:2" x14ac:dyDescent="0.3">
      <c r="A11" s="3"/>
    </row>
    <row r="12" spans="1:2" x14ac:dyDescent="0.3">
      <c r="A12" s="69" t="s">
        <v>312</v>
      </c>
      <c r="B12" t="s">
        <v>309</v>
      </c>
    </row>
    <row r="13" spans="1:2" x14ac:dyDescent="0.3">
      <c r="A13" s="3"/>
    </row>
    <row r="14" spans="1:2" x14ac:dyDescent="0.3">
      <c r="A14" s="69" t="s">
        <v>313</v>
      </c>
      <c r="B14" t="s">
        <v>308</v>
      </c>
    </row>
    <row r="15" spans="1:2" x14ac:dyDescent="0.3">
      <c r="A15" s="3"/>
    </row>
    <row r="16" spans="1:2" x14ac:dyDescent="0.3">
      <c r="A16" s="69" t="s">
        <v>314</v>
      </c>
      <c r="B16" t="s">
        <v>307</v>
      </c>
    </row>
    <row r="17" spans="1:2" ht="15" thickBot="1" x14ac:dyDescent="0.35"/>
    <row r="18" spans="1:2" ht="15" thickBot="1" x14ac:dyDescent="0.35">
      <c r="A18" s="73">
        <f>'Team Scorecard Entry'!C24+'Team Scorecard Entry'!C38+'Team Scorecard Entry'!C52+'Team Scorecard Entry'!C66+'Team Scorecard Entry'!C80+'Team Scorecard Entry'!C94</f>
        <v>3.9840000000000004</v>
      </c>
      <c r="B18" s="74" t="s">
        <v>295</v>
      </c>
    </row>
    <row r="21" spans="1:2" ht="21" x14ac:dyDescent="0.3">
      <c r="A21" s="71" t="s">
        <v>316</v>
      </c>
    </row>
    <row r="22" spans="1:2" ht="21" x14ac:dyDescent="0.4">
      <c r="A22" s="72"/>
    </row>
    <row r="23" spans="1:2" ht="21" x14ac:dyDescent="0.3">
      <c r="A23" s="71" t="s">
        <v>317</v>
      </c>
    </row>
  </sheetData>
  <pageMargins left="0.7" right="0.7" top="0.75" bottom="0.75" header="0.3" footer="0.3"/>
  <pageSetup fitToHeight="0" orientation="portrait" r:id="rId1"/>
  <headerFooter>
    <oddHeader>&amp;LDo Business Better&amp;CProprietary Content&amp;RAll Rights Reserved</oddHeader>
    <oddFooter>&amp;L&amp;A&amp;C&amp;B Confidential&amp;B&amp;RPage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8B43-5479-4FB3-B1FC-D6FA910F7E35}">
  <sheetPr>
    <pageSetUpPr fitToPage="1"/>
  </sheetPr>
  <dimension ref="A5:M95"/>
  <sheetViews>
    <sheetView topLeftCell="A83" workbookViewId="0">
      <selection activeCell="C95" sqref="C95"/>
    </sheetView>
  </sheetViews>
  <sheetFormatPr defaultRowHeight="14.4" x14ac:dyDescent="0.3"/>
  <cols>
    <col min="1" max="1" width="33.21875" customWidth="1"/>
    <col min="2" max="2" width="30" customWidth="1"/>
    <col min="3" max="3" width="12" customWidth="1"/>
    <col min="4" max="4" width="18.6640625" customWidth="1"/>
    <col min="6" max="6" width="102.5546875" customWidth="1"/>
  </cols>
  <sheetData>
    <row r="5" spans="1:13" ht="31.2" x14ac:dyDescent="0.3">
      <c r="A5" s="1" t="s">
        <v>70</v>
      </c>
    </row>
    <row r="7" spans="1:13" ht="18" x14ac:dyDescent="0.3">
      <c r="A7" s="30" t="s">
        <v>71</v>
      </c>
    </row>
    <row r="9" spans="1:13" x14ac:dyDescent="0.3">
      <c r="A9" t="s">
        <v>72</v>
      </c>
    </row>
    <row r="10" spans="1:13" ht="13.8" customHeight="1" x14ac:dyDescent="0.3">
      <c r="A10" t="s">
        <v>73</v>
      </c>
      <c r="B10" s="1"/>
    </row>
    <row r="11" spans="1:13" x14ac:dyDescent="0.3">
      <c r="A11" t="s">
        <v>74</v>
      </c>
    </row>
    <row r="13" spans="1:13" x14ac:dyDescent="0.3">
      <c r="A13" t="s">
        <v>75</v>
      </c>
    </row>
    <row r="15" spans="1:13" ht="15" thickBot="1" x14ac:dyDescent="0.35"/>
    <row r="16" spans="1:13" ht="52.2" thickBot="1" x14ac:dyDescent="0.55000000000000004">
      <c r="A16" s="9" t="s">
        <v>36</v>
      </c>
      <c r="B16" s="10" t="s">
        <v>42</v>
      </c>
      <c r="C16" s="10" t="s">
        <v>37</v>
      </c>
      <c r="D16" s="10" t="s">
        <v>41</v>
      </c>
      <c r="E16" s="11"/>
      <c r="F16" s="12" t="s">
        <v>38</v>
      </c>
      <c r="M16" s="1"/>
    </row>
    <row r="17" spans="1:6" ht="68.400000000000006" customHeight="1" thickBot="1" x14ac:dyDescent="0.35">
      <c r="A17" s="33" t="s">
        <v>135</v>
      </c>
      <c r="B17" s="35" t="s">
        <v>76</v>
      </c>
      <c r="C17" s="5"/>
      <c r="D17" s="14"/>
      <c r="E17" s="14"/>
      <c r="F17" s="14"/>
    </row>
    <row r="18" spans="1:6" ht="16.2" customHeight="1" x14ac:dyDescent="0.3">
      <c r="A18" s="13"/>
      <c r="B18" s="13"/>
      <c r="C18" s="5"/>
      <c r="D18" s="40" t="s">
        <v>136</v>
      </c>
      <c r="E18" s="18"/>
      <c r="F18" s="19"/>
    </row>
    <row r="19" spans="1:6" ht="16.2" customHeight="1" x14ac:dyDescent="0.3">
      <c r="A19" s="13"/>
      <c r="B19" s="13"/>
      <c r="C19" s="5"/>
      <c r="D19" s="40" t="s">
        <v>137</v>
      </c>
      <c r="F19" s="20"/>
    </row>
    <row r="20" spans="1:6" ht="16.2" customHeight="1" x14ac:dyDescent="0.3">
      <c r="A20" s="13"/>
      <c r="B20" s="13"/>
      <c r="C20" s="5"/>
      <c r="D20" s="40" t="s">
        <v>138</v>
      </c>
      <c r="F20" s="20"/>
    </row>
    <row r="21" spans="1:6" ht="16.2" customHeight="1" x14ac:dyDescent="0.3">
      <c r="A21" s="13"/>
      <c r="B21" s="13"/>
      <c r="C21" s="5"/>
      <c r="D21" s="40" t="s">
        <v>139</v>
      </c>
      <c r="F21" s="20"/>
    </row>
    <row r="22" spans="1:6" ht="16.2" customHeight="1" thickBot="1" x14ac:dyDescent="0.35">
      <c r="A22" s="13"/>
      <c r="B22" s="13"/>
      <c r="C22" s="5"/>
      <c r="D22" s="40" t="s">
        <v>140</v>
      </c>
      <c r="E22" s="21"/>
      <c r="F22" s="22"/>
    </row>
    <row r="23" spans="1:6" ht="54.6" customHeight="1" thickBot="1" x14ac:dyDescent="0.35">
      <c r="A23" s="13"/>
      <c r="B23" s="13"/>
      <c r="C23" s="39">
        <v>4</v>
      </c>
      <c r="D23" s="13"/>
      <c r="E23" s="14"/>
      <c r="F23" s="17"/>
    </row>
    <row r="24" spans="1:6" ht="55.2" customHeight="1" thickBot="1" x14ac:dyDescent="0.35">
      <c r="A24" s="14"/>
      <c r="B24" s="23" t="s">
        <v>44</v>
      </c>
      <c r="C24" s="24">
        <v>0.16600000000000001</v>
      </c>
      <c r="D24" s="13"/>
      <c r="E24" s="14"/>
      <c r="F24" s="14"/>
    </row>
    <row r="25" spans="1:6" ht="55.2" customHeight="1" thickBot="1" x14ac:dyDescent="0.35">
      <c r="A25" s="14"/>
      <c r="B25" s="23" t="s">
        <v>45</v>
      </c>
      <c r="C25" s="8">
        <f>C23*C24</f>
        <v>0.66400000000000003</v>
      </c>
      <c r="D25" s="13"/>
      <c r="E25" s="14"/>
      <c r="F25" s="14"/>
    </row>
    <row r="26" spans="1:6" x14ac:dyDescent="0.3">
      <c r="C26" s="5"/>
      <c r="D26" s="5"/>
    </row>
    <row r="27" spans="1:6" x14ac:dyDescent="0.3">
      <c r="C27" s="5"/>
      <c r="D27" s="5"/>
    </row>
    <row r="29" spans="1:6" ht="15" thickBot="1" x14ac:dyDescent="0.35"/>
    <row r="30" spans="1:6" ht="52.2" thickBot="1" x14ac:dyDescent="0.55000000000000004">
      <c r="A30" s="9" t="s">
        <v>36</v>
      </c>
      <c r="B30" s="10" t="s">
        <v>42</v>
      </c>
      <c r="C30" s="10" t="s">
        <v>37</v>
      </c>
      <c r="D30" s="10" t="s">
        <v>41</v>
      </c>
      <c r="E30" s="11"/>
      <c r="F30" s="12" t="s">
        <v>38</v>
      </c>
    </row>
    <row r="31" spans="1:6" ht="47.4" thickBot="1" x14ac:dyDescent="0.35">
      <c r="A31" s="33" t="s">
        <v>141</v>
      </c>
      <c r="B31" s="35" t="s">
        <v>77</v>
      </c>
      <c r="C31" s="5"/>
      <c r="D31" s="14"/>
      <c r="E31" s="14"/>
      <c r="F31" s="14"/>
    </row>
    <row r="32" spans="1:6" x14ac:dyDescent="0.3">
      <c r="A32" s="13"/>
      <c r="B32" s="13"/>
      <c r="C32" s="5"/>
      <c r="D32" s="40" t="s">
        <v>142</v>
      </c>
      <c r="E32" s="18"/>
      <c r="F32" s="19"/>
    </row>
    <row r="33" spans="1:6" x14ac:dyDescent="0.3">
      <c r="A33" s="13"/>
      <c r="B33" s="13"/>
      <c r="C33" s="5"/>
      <c r="D33" s="40" t="s">
        <v>143</v>
      </c>
      <c r="F33" s="20"/>
    </row>
    <row r="34" spans="1:6" x14ac:dyDescent="0.3">
      <c r="A34" s="13"/>
      <c r="B34" s="13"/>
      <c r="C34" s="5"/>
      <c r="D34" s="40" t="s">
        <v>144</v>
      </c>
      <c r="F34" s="20"/>
    </row>
    <row r="35" spans="1:6" x14ac:dyDescent="0.3">
      <c r="A35" s="13"/>
      <c r="B35" s="13"/>
      <c r="C35" s="5"/>
      <c r="D35" s="40" t="s">
        <v>145</v>
      </c>
      <c r="F35" s="20"/>
    </row>
    <row r="36" spans="1:6" ht="15" thickBot="1" x14ac:dyDescent="0.35">
      <c r="A36" s="13"/>
      <c r="B36" s="13"/>
      <c r="C36" s="5"/>
      <c r="D36" s="40" t="s">
        <v>146</v>
      </c>
      <c r="E36" s="21"/>
      <c r="F36" s="22"/>
    </row>
    <row r="37" spans="1:6" ht="37.200000000000003" thickBot="1" x14ac:dyDescent="0.35">
      <c r="A37" s="13"/>
      <c r="B37" s="13"/>
      <c r="C37" s="39">
        <v>4</v>
      </c>
      <c r="D37" s="13"/>
      <c r="E37" s="14"/>
      <c r="F37" s="17"/>
    </row>
    <row r="38" spans="1:6" ht="37.200000000000003" thickBot="1" x14ac:dyDescent="0.35">
      <c r="A38" s="14"/>
      <c r="B38" s="23" t="s">
        <v>44</v>
      </c>
      <c r="C38" s="24">
        <v>0.16600000000000001</v>
      </c>
      <c r="D38" s="13"/>
      <c r="E38" s="14"/>
      <c r="F38" s="14"/>
    </row>
    <row r="39" spans="1:6" ht="37.200000000000003" thickBot="1" x14ac:dyDescent="0.35">
      <c r="A39" s="14"/>
      <c r="B39" s="23" t="s">
        <v>45</v>
      </c>
      <c r="C39" s="8">
        <f>C37*C38</f>
        <v>0.66400000000000003</v>
      </c>
      <c r="D39" s="13"/>
      <c r="E39" s="14"/>
      <c r="F39" s="14"/>
    </row>
    <row r="40" spans="1:6" x14ac:dyDescent="0.3">
      <c r="B40" s="3"/>
    </row>
    <row r="41" spans="1:6" x14ac:dyDescent="0.3">
      <c r="B41" s="4"/>
    </row>
    <row r="43" spans="1:6" ht="15" thickBot="1" x14ac:dyDescent="0.35"/>
    <row r="44" spans="1:6" ht="52.2" thickBot="1" x14ac:dyDescent="0.55000000000000004">
      <c r="A44" s="9" t="s">
        <v>36</v>
      </c>
      <c r="B44" s="10" t="s">
        <v>42</v>
      </c>
      <c r="C44" s="10" t="s">
        <v>37</v>
      </c>
      <c r="D44" s="10" t="s">
        <v>41</v>
      </c>
      <c r="E44" s="11"/>
      <c r="F44" s="12" t="s">
        <v>38</v>
      </c>
    </row>
    <row r="45" spans="1:6" ht="46.8" x14ac:dyDescent="0.3">
      <c r="A45" s="33" t="s">
        <v>147</v>
      </c>
      <c r="B45" s="35" t="s">
        <v>78</v>
      </c>
      <c r="C45" s="5"/>
      <c r="D45" s="14"/>
      <c r="E45" s="14"/>
      <c r="F45" s="14"/>
    </row>
    <row r="46" spans="1:6" x14ac:dyDescent="0.3">
      <c r="A46" s="13"/>
      <c r="B46" s="13"/>
      <c r="C46" s="5"/>
      <c r="D46" s="40" t="s">
        <v>148</v>
      </c>
    </row>
    <row r="47" spans="1:6" x14ac:dyDescent="0.3">
      <c r="A47" s="13"/>
      <c r="B47" s="13"/>
      <c r="C47" s="5"/>
      <c r="D47" s="40" t="s">
        <v>149</v>
      </c>
    </row>
    <row r="48" spans="1:6" x14ac:dyDescent="0.3">
      <c r="A48" s="13"/>
      <c r="B48" s="13"/>
      <c r="C48" s="5"/>
      <c r="D48" s="40" t="s">
        <v>150</v>
      </c>
    </row>
    <row r="49" spans="1:6" x14ac:dyDescent="0.3">
      <c r="A49" s="13"/>
      <c r="B49" s="13"/>
      <c r="C49" s="5"/>
      <c r="D49" s="40" t="s">
        <v>151</v>
      </c>
    </row>
    <row r="50" spans="1:6" ht="15" thickBot="1" x14ac:dyDescent="0.35">
      <c r="A50" s="13"/>
      <c r="B50" s="13"/>
      <c r="C50" s="5"/>
      <c r="D50" s="40" t="s">
        <v>152</v>
      </c>
    </row>
    <row r="51" spans="1:6" ht="37.200000000000003" thickBot="1" x14ac:dyDescent="0.35">
      <c r="A51" s="13"/>
      <c r="B51" s="13"/>
      <c r="C51" s="39">
        <v>4</v>
      </c>
      <c r="D51" s="13"/>
      <c r="E51" s="14"/>
      <c r="F51" s="6"/>
    </row>
    <row r="52" spans="1:6" ht="37.200000000000003" thickBot="1" x14ac:dyDescent="0.35">
      <c r="A52" s="14"/>
      <c r="B52" s="23" t="s">
        <v>44</v>
      </c>
      <c r="C52" s="24">
        <v>0.16600000000000001</v>
      </c>
      <c r="D52" s="13"/>
      <c r="E52" s="14"/>
      <c r="F52" s="14"/>
    </row>
    <row r="53" spans="1:6" ht="37.200000000000003" thickBot="1" x14ac:dyDescent="0.35">
      <c r="A53" s="14"/>
      <c r="B53" s="23" t="s">
        <v>45</v>
      </c>
      <c r="C53" s="8">
        <f>C51*C52</f>
        <v>0.66400000000000003</v>
      </c>
      <c r="D53" s="13"/>
      <c r="E53" s="14"/>
      <c r="F53" s="14"/>
    </row>
    <row r="57" spans="1:6" ht="15" thickBot="1" x14ac:dyDescent="0.35"/>
    <row r="58" spans="1:6" ht="52.2" thickBot="1" x14ac:dyDescent="0.55000000000000004">
      <c r="A58" s="9" t="s">
        <v>36</v>
      </c>
      <c r="B58" s="10" t="s">
        <v>42</v>
      </c>
      <c r="C58" s="10" t="s">
        <v>37</v>
      </c>
      <c r="D58" s="10" t="s">
        <v>41</v>
      </c>
      <c r="E58" s="11"/>
      <c r="F58" s="12" t="s">
        <v>38</v>
      </c>
    </row>
    <row r="59" spans="1:6" ht="47.4" thickBot="1" x14ac:dyDescent="0.35">
      <c r="A59" s="32" t="s">
        <v>153</v>
      </c>
      <c r="B59" s="35" t="s">
        <v>79</v>
      </c>
      <c r="C59" s="5"/>
      <c r="D59" s="14"/>
      <c r="E59" s="14"/>
      <c r="F59" s="14"/>
    </row>
    <row r="60" spans="1:6" x14ac:dyDescent="0.3">
      <c r="A60" s="13"/>
      <c r="B60" s="13"/>
      <c r="C60" s="5"/>
      <c r="D60" s="40" t="s">
        <v>154</v>
      </c>
      <c r="E60" s="18"/>
      <c r="F60" s="19"/>
    </row>
    <row r="61" spans="1:6" x14ac:dyDescent="0.3">
      <c r="A61" s="13"/>
      <c r="B61" s="13"/>
      <c r="C61" s="5"/>
      <c r="D61" s="40" t="s">
        <v>155</v>
      </c>
      <c r="F61" s="20"/>
    </row>
    <row r="62" spans="1:6" x14ac:dyDescent="0.3">
      <c r="A62" s="13"/>
      <c r="B62" s="13"/>
      <c r="C62" s="5"/>
      <c r="D62" s="40" t="s">
        <v>156</v>
      </c>
      <c r="F62" s="20"/>
    </row>
    <row r="63" spans="1:6" x14ac:dyDescent="0.3">
      <c r="A63" s="13"/>
      <c r="B63" s="13"/>
      <c r="C63" s="5"/>
      <c r="D63" s="40" t="s">
        <v>157</v>
      </c>
      <c r="F63" s="20"/>
    </row>
    <row r="64" spans="1:6" ht="15" thickBot="1" x14ac:dyDescent="0.35">
      <c r="A64" s="13"/>
      <c r="B64" s="13"/>
      <c r="C64" s="5"/>
      <c r="D64" s="40" t="s">
        <v>158</v>
      </c>
      <c r="E64" s="21"/>
      <c r="F64" s="22"/>
    </row>
    <row r="65" spans="1:6" ht="37.200000000000003" thickBot="1" x14ac:dyDescent="0.35">
      <c r="A65" s="13"/>
      <c r="B65" s="13"/>
      <c r="C65" s="39">
        <v>4</v>
      </c>
      <c r="D65" s="13"/>
      <c r="E65" s="14"/>
      <c r="F65" s="17"/>
    </row>
    <row r="66" spans="1:6" ht="37.200000000000003" thickBot="1" x14ac:dyDescent="0.35">
      <c r="A66" s="14"/>
      <c r="B66" s="23" t="s">
        <v>44</v>
      </c>
      <c r="C66" s="24">
        <v>0.16600000000000001</v>
      </c>
      <c r="D66" s="13"/>
      <c r="E66" s="14"/>
      <c r="F66" s="14"/>
    </row>
    <row r="67" spans="1:6" ht="37.200000000000003" thickBot="1" x14ac:dyDescent="0.35">
      <c r="A67" s="14"/>
      <c r="B67" s="23" t="s">
        <v>45</v>
      </c>
      <c r="C67" s="8">
        <f>C65*C66</f>
        <v>0.66400000000000003</v>
      </c>
      <c r="D67" s="13"/>
      <c r="E67" s="14"/>
      <c r="F67" s="14"/>
    </row>
    <row r="71" spans="1:6" ht="15" thickBot="1" x14ac:dyDescent="0.35"/>
    <row r="72" spans="1:6" ht="52.2" thickBot="1" x14ac:dyDescent="0.55000000000000004">
      <c r="A72" s="9" t="s">
        <v>36</v>
      </c>
      <c r="B72" s="10" t="s">
        <v>42</v>
      </c>
      <c r="C72" s="10" t="s">
        <v>37</v>
      </c>
      <c r="D72" s="10" t="s">
        <v>41</v>
      </c>
      <c r="E72" s="11"/>
      <c r="F72" s="12" t="s">
        <v>38</v>
      </c>
    </row>
    <row r="73" spans="1:6" ht="47.4" thickBot="1" x14ac:dyDescent="0.35">
      <c r="A73" s="32" t="s">
        <v>159</v>
      </c>
      <c r="B73" s="35" t="s">
        <v>80</v>
      </c>
      <c r="C73" s="5"/>
      <c r="D73" s="25"/>
      <c r="E73" s="26"/>
      <c r="F73" s="27"/>
    </row>
    <row r="74" spans="1:6" x14ac:dyDescent="0.3">
      <c r="A74" s="13"/>
      <c r="B74" s="13"/>
      <c r="C74" s="5"/>
      <c r="D74" s="40" t="s">
        <v>160</v>
      </c>
      <c r="E74" s="18"/>
      <c r="F74" s="19"/>
    </row>
    <row r="75" spans="1:6" x14ac:dyDescent="0.3">
      <c r="A75" s="13"/>
      <c r="B75" s="13"/>
      <c r="C75" s="5"/>
      <c r="D75" s="40" t="s">
        <v>161</v>
      </c>
      <c r="F75" s="20"/>
    </row>
    <row r="76" spans="1:6" x14ac:dyDescent="0.3">
      <c r="A76" s="13"/>
      <c r="B76" s="13"/>
      <c r="C76" s="5"/>
      <c r="D76" s="40" t="s">
        <v>162</v>
      </c>
      <c r="F76" s="20"/>
    </row>
    <row r="77" spans="1:6" x14ac:dyDescent="0.3">
      <c r="A77" s="13"/>
      <c r="B77" s="13"/>
      <c r="C77" s="5"/>
      <c r="D77" s="40" t="s">
        <v>163</v>
      </c>
      <c r="F77" s="20"/>
    </row>
    <row r="78" spans="1:6" ht="15" thickBot="1" x14ac:dyDescent="0.35">
      <c r="A78" s="13"/>
      <c r="B78" s="13"/>
      <c r="C78" s="5"/>
      <c r="D78" s="40" t="s">
        <v>164</v>
      </c>
      <c r="E78" s="21"/>
      <c r="F78" s="22"/>
    </row>
    <row r="79" spans="1:6" ht="37.200000000000003" thickBot="1" x14ac:dyDescent="0.35">
      <c r="A79" s="13"/>
      <c r="B79" s="13"/>
      <c r="C79" s="39">
        <v>4</v>
      </c>
      <c r="D79" s="13"/>
      <c r="E79" s="14"/>
      <c r="F79" s="17"/>
    </row>
    <row r="80" spans="1:6" ht="37.200000000000003" thickBot="1" x14ac:dyDescent="0.35">
      <c r="A80" s="14"/>
      <c r="B80" s="23" t="s">
        <v>44</v>
      </c>
      <c r="C80" s="24">
        <v>0.16600000000000001</v>
      </c>
      <c r="D80" s="13"/>
      <c r="E80" s="14"/>
      <c r="F80" s="14"/>
    </row>
    <row r="81" spans="1:6" ht="37.200000000000003" thickBot="1" x14ac:dyDescent="0.35">
      <c r="A81" s="14"/>
      <c r="B81" s="23" t="s">
        <v>45</v>
      </c>
      <c r="C81" s="8">
        <f>C79*C80</f>
        <v>0.66400000000000003</v>
      </c>
      <c r="D81" s="13"/>
      <c r="E81" s="14"/>
      <c r="F81" s="14"/>
    </row>
    <row r="85" spans="1:6" ht="15" thickBot="1" x14ac:dyDescent="0.35"/>
    <row r="86" spans="1:6" ht="52.2" thickBot="1" x14ac:dyDescent="0.55000000000000004">
      <c r="A86" s="9" t="s">
        <v>36</v>
      </c>
      <c r="B86" s="10" t="s">
        <v>42</v>
      </c>
      <c r="C86" s="10" t="s">
        <v>37</v>
      </c>
      <c r="D86" s="10" t="s">
        <v>41</v>
      </c>
      <c r="E86" s="11"/>
      <c r="F86" s="12" t="s">
        <v>38</v>
      </c>
    </row>
    <row r="87" spans="1:6" ht="70.8" thickBot="1" x14ac:dyDescent="0.35">
      <c r="A87" s="32" t="s">
        <v>165</v>
      </c>
      <c r="B87" s="35" t="s">
        <v>81</v>
      </c>
      <c r="C87" s="5"/>
      <c r="D87" s="14"/>
      <c r="E87" s="14"/>
      <c r="F87" s="14"/>
    </row>
    <row r="88" spans="1:6" x14ac:dyDescent="0.3">
      <c r="A88" s="13"/>
      <c r="B88" s="13"/>
      <c r="C88" s="5"/>
      <c r="D88" s="40" t="s">
        <v>166</v>
      </c>
      <c r="E88" s="18"/>
      <c r="F88" s="19"/>
    </row>
    <row r="89" spans="1:6" x14ac:dyDescent="0.3">
      <c r="A89" s="13"/>
      <c r="B89" s="13"/>
      <c r="C89" s="5"/>
      <c r="D89" s="40" t="s">
        <v>167</v>
      </c>
      <c r="F89" s="20"/>
    </row>
    <row r="90" spans="1:6" x14ac:dyDescent="0.3">
      <c r="A90" s="13"/>
      <c r="B90" s="13"/>
      <c r="C90" s="5"/>
      <c r="D90" s="40" t="s">
        <v>168</v>
      </c>
      <c r="F90" s="20"/>
    </row>
    <row r="91" spans="1:6" x14ac:dyDescent="0.3">
      <c r="A91" s="13"/>
      <c r="B91" s="13"/>
      <c r="C91" s="5"/>
      <c r="D91" s="40" t="s">
        <v>169</v>
      </c>
      <c r="F91" s="20"/>
    </row>
    <row r="92" spans="1:6" ht="15" thickBot="1" x14ac:dyDescent="0.35">
      <c r="A92" s="13"/>
      <c r="B92" s="13"/>
      <c r="C92" s="5"/>
      <c r="D92" s="40" t="s">
        <v>170</v>
      </c>
      <c r="E92" s="21"/>
      <c r="F92" s="22"/>
    </row>
    <row r="93" spans="1:6" ht="37.200000000000003" thickBot="1" x14ac:dyDescent="0.35">
      <c r="A93" s="13"/>
      <c r="B93" s="13"/>
      <c r="C93" s="39">
        <v>4</v>
      </c>
      <c r="D93" s="13"/>
      <c r="E93" s="14"/>
      <c r="F93" s="17"/>
    </row>
    <row r="94" spans="1:6" ht="37.200000000000003" thickBot="1" x14ac:dyDescent="0.35">
      <c r="A94" s="14"/>
      <c r="B94" s="23" t="s">
        <v>44</v>
      </c>
      <c r="C94" s="24">
        <v>0.16600000000000001</v>
      </c>
      <c r="D94" s="13"/>
      <c r="E94" s="14"/>
      <c r="F94" s="14"/>
    </row>
    <row r="95" spans="1:6" ht="37.200000000000003" thickBot="1" x14ac:dyDescent="0.35">
      <c r="A95" s="14"/>
      <c r="B95" s="23" t="s">
        <v>45</v>
      </c>
      <c r="C95" s="8">
        <f>C93*C94</f>
        <v>0.66400000000000003</v>
      </c>
      <c r="D95" s="13"/>
      <c r="E95" s="14"/>
      <c r="F95" s="14"/>
    </row>
  </sheetData>
  <pageMargins left="0.7" right="0.7" top="0.75" bottom="0.75" header="0.3" footer="0.3"/>
  <pageSetup scale="44" fitToHeight="0" orientation="portrait" r:id="rId1"/>
  <headerFooter>
    <oddHeader>&amp;LDo Business Better&amp;CProprietary Content&amp;RAll Rights Reserved</oddHeader>
    <oddFooter>&amp;L&amp;A&amp;C&amp;B Confidential&amp;B&amp;RPage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59F77-7E84-4AFE-9B07-88C142959B08}">
  <sheetPr>
    <pageSetUpPr fitToPage="1"/>
  </sheetPr>
  <dimension ref="A6:M42"/>
  <sheetViews>
    <sheetView workbookViewId="0">
      <selection activeCell="M8" sqref="M8"/>
    </sheetView>
  </sheetViews>
  <sheetFormatPr defaultRowHeight="14.4" x14ac:dyDescent="0.3"/>
  <sheetData>
    <row r="6" spans="1:13" ht="31.2" x14ac:dyDescent="0.3">
      <c r="A6" s="1" t="s">
        <v>82</v>
      </c>
    </row>
    <row r="7" spans="1:13" ht="15" thickBot="1" x14ac:dyDescent="0.35"/>
    <row r="8" spans="1:13" ht="18.600000000000001" thickBot="1" x14ac:dyDescent="0.4">
      <c r="A8" t="s">
        <v>83</v>
      </c>
      <c r="K8" s="67">
        <f>'Founder Scorecard Entry'!C25+'Founder Scorecard Entry'!C39+'Founder Scorecard Entry'!C53+'Founder Scorecard Entry'!C67+'Founder Scorecard Entry'!C81+'Founder Scorecard Entry'!C95</f>
        <v>3.9840000000000004</v>
      </c>
      <c r="M8" s="2" t="s">
        <v>295</v>
      </c>
    </row>
    <row r="11" spans="1:13" ht="18" x14ac:dyDescent="0.3">
      <c r="A11" s="70" t="s">
        <v>319</v>
      </c>
      <c r="B11" s="31" t="s">
        <v>318</v>
      </c>
    </row>
    <row r="13" spans="1:13" x14ac:dyDescent="0.3">
      <c r="A13" t="s">
        <v>84</v>
      </c>
    </row>
    <row r="14" spans="1:13" x14ac:dyDescent="0.3">
      <c r="A14" t="s">
        <v>85</v>
      </c>
    </row>
    <row r="15" spans="1:13" x14ac:dyDescent="0.3">
      <c r="A15" t="s">
        <v>86</v>
      </c>
    </row>
    <row r="17" spans="1:2" x14ac:dyDescent="0.3">
      <c r="A17" s="2" t="s">
        <v>87</v>
      </c>
    </row>
    <row r="21" spans="1:2" ht="18" x14ac:dyDescent="0.3">
      <c r="A21" s="70" t="s">
        <v>320</v>
      </c>
      <c r="B21" s="31" t="s">
        <v>321</v>
      </c>
    </row>
    <row r="23" spans="1:2" x14ac:dyDescent="0.3">
      <c r="A23" t="s">
        <v>88</v>
      </c>
    </row>
    <row r="24" spans="1:2" x14ac:dyDescent="0.3">
      <c r="A24" t="s">
        <v>89</v>
      </c>
    </row>
    <row r="25" spans="1:2" x14ac:dyDescent="0.3">
      <c r="A25" t="s">
        <v>90</v>
      </c>
    </row>
    <row r="27" spans="1:2" x14ac:dyDescent="0.3">
      <c r="A27" s="2" t="s">
        <v>91</v>
      </c>
    </row>
    <row r="31" spans="1:2" ht="18" x14ac:dyDescent="0.3">
      <c r="A31" s="70" t="s">
        <v>323</v>
      </c>
      <c r="B31" s="31" t="s">
        <v>322</v>
      </c>
    </row>
    <row r="33" spans="1:1" x14ac:dyDescent="0.3">
      <c r="A33" t="s">
        <v>92</v>
      </c>
    </row>
    <row r="34" spans="1:1" x14ac:dyDescent="0.3">
      <c r="A34" t="s">
        <v>93</v>
      </c>
    </row>
    <row r="35" spans="1:1" x14ac:dyDescent="0.3">
      <c r="A35" t="s">
        <v>94</v>
      </c>
    </row>
    <row r="37" spans="1:1" x14ac:dyDescent="0.3">
      <c r="A37" s="2" t="s">
        <v>95</v>
      </c>
    </row>
    <row r="40" spans="1:1" ht="21" x14ac:dyDescent="0.3">
      <c r="A40" s="71" t="s">
        <v>324</v>
      </c>
    </row>
    <row r="42" spans="1:1" ht="21" x14ac:dyDescent="0.3">
      <c r="A42" s="71" t="s">
        <v>325</v>
      </c>
    </row>
  </sheetData>
  <pageMargins left="0.7" right="0.7" top="0.75" bottom="0.75" header="0.3" footer="0.3"/>
  <pageSetup fitToHeight="0" orientation="portrait" r:id="rId1"/>
  <headerFooter>
    <oddHeader>&amp;LDo Business Better&amp;CProprietary Content&amp;RAll Rights Reserved</oddHeader>
    <oddFooter>&amp;L&amp;A&amp;C&amp;B Confidential&amp;B&amp;RPage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BA0AE-CF4E-4427-943B-096A281DAAE2}">
  <sheetPr>
    <pageSetUpPr fitToPage="1"/>
  </sheetPr>
  <dimension ref="A2:C39"/>
  <sheetViews>
    <sheetView topLeftCell="A5" workbookViewId="0">
      <selection activeCell="A14" sqref="A14"/>
    </sheetView>
  </sheetViews>
  <sheetFormatPr defaultRowHeight="14.4" x14ac:dyDescent="0.3"/>
  <cols>
    <col min="1" max="1" width="36.6640625" customWidth="1"/>
  </cols>
  <sheetData>
    <row r="2" spans="1:1" ht="31.2" x14ac:dyDescent="0.3">
      <c r="A2" s="1" t="s">
        <v>174</v>
      </c>
    </row>
    <row r="3" spans="1:1" ht="16.8" customHeight="1" x14ac:dyDescent="0.3">
      <c r="A3" s="1"/>
    </row>
    <row r="4" spans="1:1" ht="16.8" customHeight="1" x14ac:dyDescent="0.3">
      <c r="A4" s="66" t="s">
        <v>286</v>
      </c>
    </row>
    <row r="5" spans="1:1" ht="16.8" customHeight="1" x14ac:dyDescent="0.3">
      <c r="A5" s="66" t="s">
        <v>287</v>
      </c>
    </row>
    <row r="6" spans="1:1" ht="16.8" customHeight="1" x14ac:dyDescent="0.3">
      <c r="A6" s="66" t="s">
        <v>288</v>
      </c>
    </row>
    <row r="7" spans="1:1" ht="16.8" customHeight="1" x14ac:dyDescent="0.3">
      <c r="A7" s="66" t="s">
        <v>289</v>
      </c>
    </row>
    <row r="8" spans="1:1" ht="16.8" customHeight="1" x14ac:dyDescent="0.3">
      <c r="A8" s="66" t="s">
        <v>290</v>
      </c>
    </row>
    <row r="9" spans="1:1" ht="16.8" customHeight="1" x14ac:dyDescent="0.3">
      <c r="A9" s="66" t="s">
        <v>291</v>
      </c>
    </row>
    <row r="10" spans="1:1" ht="16.8" customHeight="1" x14ac:dyDescent="0.3">
      <c r="A10" s="66"/>
    </row>
    <row r="11" spans="1:1" ht="16.8" customHeight="1" x14ac:dyDescent="0.3">
      <c r="A11" s="66" t="s">
        <v>292</v>
      </c>
    </row>
    <row r="12" spans="1:1" ht="16.8" customHeight="1" x14ac:dyDescent="0.3">
      <c r="A12" s="66" t="s">
        <v>293</v>
      </c>
    </row>
    <row r="13" spans="1:1" ht="16.8" customHeight="1" x14ac:dyDescent="0.3">
      <c r="A13" s="66"/>
    </row>
    <row r="14" spans="1:1" ht="16.8" customHeight="1" x14ac:dyDescent="0.3">
      <c r="A14" s="66" t="s">
        <v>294</v>
      </c>
    </row>
    <row r="16" spans="1:1" ht="18" x14ac:dyDescent="0.3">
      <c r="A16" s="30" t="s">
        <v>175</v>
      </c>
    </row>
    <row r="18" spans="1:3" x14ac:dyDescent="0.3">
      <c r="A18" t="s">
        <v>176</v>
      </c>
    </row>
    <row r="20" spans="1:3" x14ac:dyDescent="0.3">
      <c r="A20" t="s">
        <v>177</v>
      </c>
    </row>
    <row r="22" spans="1:3" ht="23.4" x14ac:dyDescent="0.45">
      <c r="A22" s="45" t="s">
        <v>178</v>
      </c>
    </row>
    <row r="23" spans="1:3" x14ac:dyDescent="0.3">
      <c r="A23" t="s">
        <v>179</v>
      </c>
    </row>
    <row r="24" spans="1:3" x14ac:dyDescent="0.3">
      <c r="A24" t="s">
        <v>180</v>
      </c>
    </row>
    <row r="25" spans="1:3" x14ac:dyDescent="0.3">
      <c r="A25" t="s">
        <v>181</v>
      </c>
    </row>
    <row r="26" spans="1:3" x14ac:dyDescent="0.3">
      <c r="A26" t="s">
        <v>182</v>
      </c>
    </row>
    <row r="27" spans="1:3" x14ac:dyDescent="0.3">
      <c r="A27" t="s">
        <v>183</v>
      </c>
    </row>
    <row r="29" spans="1:3" ht="21" x14ac:dyDescent="0.4">
      <c r="A29" s="46" t="s">
        <v>184</v>
      </c>
    </row>
    <row r="31" spans="1:3" x14ac:dyDescent="0.3">
      <c r="A31" s="2" t="s">
        <v>185</v>
      </c>
      <c r="B31" s="47">
        <v>0.11</v>
      </c>
      <c r="C31" t="s">
        <v>186</v>
      </c>
    </row>
    <row r="32" spans="1:3" x14ac:dyDescent="0.3">
      <c r="A32" s="2" t="s">
        <v>187</v>
      </c>
      <c r="B32" s="47">
        <v>0.15</v>
      </c>
      <c r="C32" t="s">
        <v>188</v>
      </c>
    </row>
    <row r="33" spans="1:3" x14ac:dyDescent="0.3">
      <c r="A33" s="2" t="s">
        <v>189</v>
      </c>
      <c r="B33" s="47">
        <v>0.16</v>
      </c>
      <c r="C33" t="s">
        <v>190</v>
      </c>
    </row>
    <row r="34" spans="1:3" x14ac:dyDescent="0.3">
      <c r="A34" s="2" t="s">
        <v>191</v>
      </c>
      <c r="B34" s="47">
        <v>0.19</v>
      </c>
      <c r="C34" t="s">
        <v>192</v>
      </c>
    </row>
    <row r="35" spans="1:3" x14ac:dyDescent="0.3">
      <c r="A35" s="2" t="s">
        <v>193</v>
      </c>
      <c r="B35" s="47">
        <v>0.12</v>
      </c>
      <c r="C35" t="s">
        <v>194</v>
      </c>
    </row>
    <row r="36" spans="1:3" x14ac:dyDescent="0.3">
      <c r="A36" s="2" t="s">
        <v>195</v>
      </c>
      <c r="B36" s="47">
        <v>0.1</v>
      </c>
      <c r="C36" t="s">
        <v>196</v>
      </c>
    </row>
    <row r="37" spans="1:3" x14ac:dyDescent="0.3">
      <c r="A37" s="2" t="s">
        <v>197</v>
      </c>
      <c r="B37" s="47">
        <v>0.17</v>
      </c>
      <c r="C37" t="s">
        <v>198</v>
      </c>
    </row>
    <row r="39" spans="1:3" x14ac:dyDescent="0.3">
      <c r="B39" s="48">
        <f>SUM(B31:B37)</f>
        <v>1</v>
      </c>
    </row>
  </sheetData>
  <pageMargins left="0.7" right="0.7" top="0.75" bottom="0.75" header="0.3" footer="0.3"/>
  <pageSetup scale="9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54186-F072-4925-835C-A15A86BFD128}">
  <sheetPr>
    <pageSetUpPr fitToPage="1"/>
  </sheetPr>
  <dimension ref="A3:M67"/>
  <sheetViews>
    <sheetView workbookViewId="0">
      <selection activeCell="G52" sqref="G52"/>
    </sheetView>
  </sheetViews>
  <sheetFormatPr defaultRowHeight="14.4" x14ac:dyDescent="0.3"/>
  <sheetData>
    <row r="3" spans="1:13" ht="31.2" x14ac:dyDescent="0.3">
      <c r="A3" s="1" t="s">
        <v>199</v>
      </c>
    </row>
    <row r="4" spans="1:13" ht="15" thickBot="1" x14ac:dyDescent="0.35"/>
    <row r="5" spans="1:13" ht="23.4" x14ac:dyDescent="0.3">
      <c r="A5" s="49" t="s">
        <v>200</v>
      </c>
      <c r="B5" s="18"/>
      <c r="C5" s="18"/>
      <c r="D5" s="18"/>
      <c r="E5" s="18"/>
      <c r="F5" s="18"/>
      <c r="G5" s="18"/>
      <c r="H5" s="18"/>
      <c r="I5" s="18"/>
      <c r="J5" s="18"/>
      <c r="K5" s="18"/>
      <c r="L5" s="18"/>
      <c r="M5" s="19"/>
    </row>
    <row r="6" spans="1:13" x14ac:dyDescent="0.3">
      <c r="A6" s="50"/>
      <c r="M6" s="20"/>
    </row>
    <row r="7" spans="1:13" x14ac:dyDescent="0.3">
      <c r="A7" s="51" t="s">
        <v>201</v>
      </c>
      <c r="M7" s="20"/>
    </row>
    <row r="8" spans="1:13" x14ac:dyDescent="0.3">
      <c r="A8" s="50" t="s">
        <v>202</v>
      </c>
      <c r="M8" s="20"/>
    </row>
    <row r="9" spans="1:13" x14ac:dyDescent="0.3">
      <c r="A9" s="50" t="s">
        <v>203</v>
      </c>
      <c r="M9" s="20"/>
    </row>
    <row r="10" spans="1:13" x14ac:dyDescent="0.3">
      <c r="A10" s="51" t="s">
        <v>204</v>
      </c>
      <c r="M10" s="20"/>
    </row>
    <row r="11" spans="1:13" x14ac:dyDescent="0.3">
      <c r="A11" s="51"/>
      <c r="M11" s="20"/>
    </row>
    <row r="12" spans="1:13" x14ac:dyDescent="0.3">
      <c r="A12" s="51" t="s">
        <v>205</v>
      </c>
      <c r="M12" s="20"/>
    </row>
    <row r="13" spans="1:13" x14ac:dyDescent="0.3">
      <c r="A13" s="50" t="s">
        <v>206</v>
      </c>
      <c r="M13" s="20"/>
    </row>
    <row r="14" spans="1:13" x14ac:dyDescent="0.3">
      <c r="A14" s="50"/>
      <c r="M14" s="20"/>
    </row>
    <row r="15" spans="1:13" ht="15" thickBot="1" x14ac:dyDescent="0.35">
      <c r="A15" s="50"/>
      <c r="C15" s="52" t="s">
        <v>207</v>
      </c>
      <c r="M15" s="20"/>
    </row>
    <row r="16" spans="1:13" ht="15" thickBot="1" x14ac:dyDescent="0.35">
      <c r="A16" s="53" t="s">
        <v>208</v>
      </c>
      <c r="B16" s="54" t="s">
        <v>209</v>
      </c>
      <c r="C16" s="55">
        <v>0</v>
      </c>
      <c r="D16" s="21"/>
      <c r="E16" s="21"/>
      <c r="F16" s="21"/>
      <c r="G16" s="21"/>
      <c r="H16" s="21"/>
      <c r="I16" s="21"/>
      <c r="J16" s="21"/>
      <c r="K16" s="21"/>
      <c r="L16" s="21"/>
      <c r="M16" s="22"/>
    </row>
    <row r="17" spans="1:13" ht="15" thickBot="1" x14ac:dyDescent="0.35"/>
    <row r="18" spans="1:13" ht="23.4" x14ac:dyDescent="0.3">
      <c r="A18" s="49" t="s">
        <v>210</v>
      </c>
      <c r="B18" s="18"/>
      <c r="C18" s="18"/>
      <c r="D18" s="18"/>
      <c r="E18" s="18"/>
      <c r="F18" s="18"/>
      <c r="G18" s="18"/>
      <c r="H18" s="18"/>
      <c r="I18" s="18"/>
      <c r="J18" s="18"/>
      <c r="K18" s="18"/>
      <c r="L18" s="18"/>
      <c r="M18" s="19"/>
    </row>
    <row r="19" spans="1:13" x14ac:dyDescent="0.3">
      <c r="A19" s="50"/>
      <c r="M19" s="20"/>
    </row>
    <row r="20" spans="1:13" x14ac:dyDescent="0.3">
      <c r="A20" s="51" t="s">
        <v>201</v>
      </c>
      <c r="M20" s="20"/>
    </row>
    <row r="21" spans="1:13" x14ac:dyDescent="0.3">
      <c r="A21" s="50" t="s">
        <v>211</v>
      </c>
      <c r="M21" s="20"/>
    </row>
    <row r="22" spans="1:13" x14ac:dyDescent="0.3">
      <c r="A22" s="50" t="s">
        <v>212</v>
      </c>
      <c r="M22" s="20"/>
    </row>
    <row r="23" spans="1:13" x14ac:dyDescent="0.3">
      <c r="A23" s="50"/>
      <c r="M23" s="20"/>
    </row>
    <row r="24" spans="1:13" x14ac:dyDescent="0.3">
      <c r="A24" s="51" t="s">
        <v>205</v>
      </c>
      <c r="M24" s="20"/>
    </row>
    <row r="25" spans="1:13" x14ac:dyDescent="0.3">
      <c r="A25" s="50" t="s">
        <v>213</v>
      </c>
      <c r="M25" s="20"/>
    </row>
    <row r="26" spans="1:13" x14ac:dyDescent="0.3">
      <c r="A26" s="50"/>
      <c r="M26" s="20"/>
    </row>
    <row r="27" spans="1:13" x14ac:dyDescent="0.3">
      <c r="A27" s="50"/>
      <c r="C27" s="52" t="s">
        <v>207</v>
      </c>
      <c r="M27" s="20"/>
    </row>
    <row r="28" spans="1:13" ht="15" thickBot="1" x14ac:dyDescent="0.35">
      <c r="A28" s="56" t="s">
        <v>208</v>
      </c>
      <c r="B28" s="21" t="s">
        <v>209</v>
      </c>
      <c r="C28" s="57">
        <v>0</v>
      </c>
      <c r="D28" s="21"/>
      <c r="E28" s="21"/>
      <c r="F28" s="21"/>
      <c r="G28" s="21"/>
      <c r="H28" s="21"/>
      <c r="I28" s="21"/>
      <c r="J28" s="21"/>
      <c r="K28" s="21"/>
      <c r="L28" s="21"/>
      <c r="M28" s="22"/>
    </row>
    <row r="29" spans="1:13" ht="15" thickBot="1" x14ac:dyDescent="0.35"/>
    <row r="30" spans="1:13" ht="23.4" x14ac:dyDescent="0.3">
      <c r="A30" s="49" t="s">
        <v>214</v>
      </c>
      <c r="B30" s="18"/>
      <c r="C30" s="18"/>
      <c r="D30" s="18"/>
      <c r="E30" s="18"/>
      <c r="F30" s="18"/>
      <c r="G30" s="18"/>
      <c r="H30" s="18"/>
      <c r="I30" s="18"/>
      <c r="J30" s="18"/>
      <c r="K30" s="18"/>
      <c r="L30" s="18"/>
      <c r="M30" s="19"/>
    </row>
    <row r="31" spans="1:13" x14ac:dyDescent="0.3">
      <c r="A31" s="50"/>
      <c r="M31" s="20"/>
    </row>
    <row r="32" spans="1:13" x14ac:dyDescent="0.3">
      <c r="A32" s="51" t="s">
        <v>201</v>
      </c>
      <c r="M32" s="20"/>
    </row>
    <row r="33" spans="1:13" x14ac:dyDescent="0.3">
      <c r="A33" s="50" t="s">
        <v>215</v>
      </c>
      <c r="M33" s="20"/>
    </row>
    <row r="34" spans="1:13" x14ac:dyDescent="0.3">
      <c r="A34" s="50" t="s">
        <v>216</v>
      </c>
      <c r="M34" s="20"/>
    </row>
    <row r="35" spans="1:13" x14ac:dyDescent="0.3">
      <c r="A35" s="50"/>
      <c r="M35" s="20"/>
    </row>
    <row r="36" spans="1:13" x14ac:dyDescent="0.3">
      <c r="A36" s="51" t="s">
        <v>205</v>
      </c>
      <c r="M36" s="20"/>
    </row>
    <row r="37" spans="1:13" x14ac:dyDescent="0.3">
      <c r="A37" s="50" t="s">
        <v>217</v>
      </c>
      <c r="M37" s="20"/>
    </row>
    <row r="38" spans="1:13" x14ac:dyDescent="0.3">
      <c r="A38" s="50"/>
      <c r="M38" s="20"/>
    </row>
    <row r="39" spans="1:13" ht="15" thickBot="1" x14ac:dyDescent="0.35">
      <c r="A39" s="50"/>
      <c r="C39" s="52" t="s">
        <v>207</v>
      </c>
      <c r="M39" s="20"/>
    </row>
    <row r="40" spans="1:13" ht="15" thickBot="1" x14ac:dyDescent="0.35">
      <c r="A40" s="53" t="s">
        <v>208</v>
      </c>
      <c r="B40" s="54" t="s">
        <v>218</v>
      </c>
      <c r="C40" s="55">
        <v>0</v>
      </c>
      <c r="D40" s="21"/>
      <c r="E40" s="21" t="s">
        <v>219</v>
      </c>
      <c r="F40" s="21"/>
      <c r="G40" s="21"/>
      <c r="H40" s="21"/>
      <c r="I40" s="21"/>
      <c r="J40" s="21"/>
      <c r="K40" s="21"/>
      <c r="L40" s="21"/>
      <c r="M40" s="22"/>
    </row>
    <row r="41" spans="1:13" ht="15" thickBot="1" x14ac:dyDescent="0.35"/>
    <row r="42" spans="1:13" ht="23.4" x14ac:dyDescent="0.3">
      <c r="A42" s="49" t="s">
        <v>220</v>
      </c>
      <c r="B42" s="18"/>
      <c r="C42" s="18"/>
      <c r="D42" s="18"/>
      <c r="E42" s="18"/>
      <c r="F42" s="18"/>
      <c r="G42" s="18"/>
      <c r="H42" s="18"/>
      <c r="I42" s="18"/>
      <c r="J42" s="18"/>
      <c r="K42" s="18"/>
      <c r="L42" s="18"/>
      <c r="M42" s="19"/>
    </row>
    <row r="43" spans="1:13" x14ac:dyDescent="0.3">
      <c r="A43" s="50"/>
      <c r="M43" s="20"/>
    </row>
    <row r="44" spans="1:13" x14ac:dyDescent="0.3">
      <c r="A44" s="51" t="s">
        <v>201</v>
      </c>
      <c r="M44" s="20"/>
    </row>
    <row r="45" spans="1:13" x14ac:dyDescent="0.3">
      <c r="A45" s="50" t="s">
        <v>221</v>
      </c>
      <c r="M45" s="20"/>
    </row>
    <row r="46" spans="1:13" x14ac:dyDescent="0.3">
      <c r="A46" s="50" t="s">
        <v>222</v>
      </c>
      <c r="M46" s="20"/>
    </row>
    <row r="47" spans="1:13" x14ac:dyDescent="0.3">
      <c r="A47" s="50" t="s">
        <v>223</v>
      </c>
      <c r="M47" s="20"/>
    </row>
    <row r="48" spans="1:13" x14ac:dyDescent="0.3">
      <c r="A48" s="50"/>
      <c r="M48" s="20"/>
    </row>
    <row r="49" spans="1:13" x14ac:dyDescent="0.3">
      <c r="A49" s="51" t="s">
        <v>205</v>
      </c>
      <c r="M49" s="20"/>
    </row>
    <row r="50" spans="1:13" x14ac:dyDescent="0.3">
      <c r="A50" s="50" t="s">
        <v>224</v>
      </c>
      <c r="M50" s="20"/>
    </row>
    <row r="51" spans="1:13" x14ac:dyDescent="0.3">
      <c r="A51" s="50"/>
      <c r="M51" s="20"/>
    </row>
    <row r="52" spans="1:13" ht="15" thickBot="1" x14ac:dyDescent="0.35">
      <c r="A52" s="50"/>
      <c r="C52" s="52" t="s">
        <v>207</v>
      </c>
      <c r="M52" s="20"/>
    </row>
    <row r="53" spans="1:13" ht="15" thickBot="1" x14ac:dyDescent="0.35">
      <c r="A53" s="53" t="s">
        <v>208</v>
      </c>
      <c r="B53" s="54" t="s">
        <v>218</v>
      </c>
      <c r="C53" s="55">
        <v>0.25</v>
      </c>
      <c r="D53" s="21"/>
      <c r="E53" s="21" t="s">
        <v>225</v>
      </c>
      <c r="F53" s="21"/>
      <c r="G53" s="21"/>
      <c r="H53" s="21"/>
      <c r="I53" s="21"/>
      <c r="J53" s="21"/>
      <c r="K53" s="21"/>
      <c r="L53" s="21"/>
      <c r="M53" s="22"/>
    </row>
    <row r="55" spans="1:13" ht="15" thickBot="1" x14ac:dyDescent="0.35"/>
    <row r="56" spans="1:13" ht="23.4" x14ac:dyDescent="0.3">
      <c r="A56" s="49" t="s">
        <v>226</v>
      </c>
      <c r="B56" s="18"/>
      <c r="C56" s="18"/>
      <c r="D56" s="18"/>
      <c r="E56" s="18"/>
      <c r="F56" s="18"/>
      <c r="G56" s="18"/>
      <c r="H56" s="18"/>
      <c r="I56" s="18"/>
      <c r="J56" s="18"/>
      <c r="K56" s="18"/>
      <c r="L56" s="18"/>
      <c r="M56" s="19"/>
    </row>
    <row r="57" spans="1:13" x14ac:dyDescent="0.3">
      <c r="A57" s="50"/>
      <c r="M57" s="20"/>
    </row>
    <row r="58" spans="1:13" x14ac:dyDescent="0.3">
      <c r="A58" s="51" t="s">
        <v>201</v>
      </c>
      <c r="M58" s="20"/>
    </row>
    <row r="59" spans="1:13" x14ac:dyDescent="0.3">
      <c r="A59" s="50" t="s">
        <v>227</v>
      </c>
      <c r="M59" s="20"/>
    </row>
    <row r="60" spans="1:13" x14ac:dyDescent="0.3">
      <c r="A60" s="50" t="s">
        <v>228</v>
      </c>
      <c r="M60" s="20"/>
    </row>
    <row r="61" spans="1:13" x14ac:dyDescent="0.3">
      <c r="A61" s="50" t="s">
        <v>229</v>
      </c>
      <c r="M61" s="20"/>
    </row>
    <row r="62" spans="1:13" x14ac:dyDescent="0.3">
      <c r="A62" s="50"/>
      <c r="M62" s="20"/>
    </row>
    <row r="63" spans="1:13" x14ac:dyDescent="0.3">
      <c r="A63" s="51" t="s">
        <v>205</v>
      </c>
      <c r="M63" s="20"/>
    </row>
    <row r="64" spans="1:13" x14ac:dyDescent="0.3">
      <c r="A64" s="50" t="s">
        <v>230</v>
      </c>
      <c r="M64" s="20"/>
    </row>
    <row r="65" spans="1:13" x14ac:dyDescent="0.3">
      <c r="A65" s="50"/>
      <c r="M65" s="20"/>
    </row>
    <row r="66" spans="1:13" ht="15" thickBot="1" x14ac:dyDescent="0.35">
      <c r="A66" s="50"/>
      <c r="C66" s="52" t="s">
        <v>207</v>
      </c>
      <c r="M66" s="20"/>
    </row>
    <row r="67" spans="1:13" ht="15" thickBot="1" x14ac:dyDescent="0.35">
      <c r="A67" s="53" t="s">
        <v>208</v>
      </c>
      <c r="B67" s="54" t="s">
        <v>218</v>
      </c>
      <c r="C67" s="55">
        <v>0.7</v>
      </c>
      <c r="D67" s="21"/>
      <c r="E67" s="21" t="s">
        <v>231</v>
      </c>
      <c r="F67" s="21"/>
      <c r="G67" s="21"/>
      <c r="H67" s="21"/>
      <c r="I67" s="21"/>
      <c r="J67" s="21"/>
      <c r="K67" s="21"/>
      <c r="L67" s="21"/>
      <c r="M67" s="22"/>
    </row>
  </sheetData>
  <pageMargins left="0.7" right="0.7" top="0.75" bottom="0.75" header="0.3" footer="0.3"/>
  <pageSetup scale="78"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4E695-2A1D-4181-9B8F-ED1F791D9054}">
  <sheetPr>
    <pageSetUpPr fitToPage="1"/>
  </sheetPr>
  <dimension ref="A1:M108"/>
  <sheetViews>
    <sheetView zoomScaleNormal="100" workbookViewId="0">
      <selection activeCell="C108" sqref="C108"/>
    </sheetView>
  </sheetViews>
  <sheetFormatPr defaultRowHeight="14.4" x14ac:dyDescent="0.3"/>
  <cols>
    <col min="1" max="2" width="30" customWidth="1"/>
    <col min="3" max="3" width="12" customWidth="1"/>
    <col min="4" max="4" width="18.6640625" customWidth="1"/>
    <col min="6" max="6" width="119.21875" customWidth="1"/>
  </cols>
  <sheetData>
    <row r="1" spans="1:13" ht="15" thickBot="1" x14ac:dyDescent="0.35"/>
    <row r="2" spans="1:13" ht="24" thickBot="1" x14ac:dyDescent="0.5">
      <c r="A2" s="45" t="s">
        <v>232</v>
      </c>
      <c r="B2" s="58"/>
    </row>
    <row r="4" spans="1:13" ht="15" thickBot="1" x14ac:dyDescent="0.35"/>
    <row r="5" spans="1:13" ht="71.400000000000006" customHeight="1" thickBot="1" x14ac:dyDescent="0.35">
      <c r="A5" s="59" t="s">
        <v>233</v>
      </c>
      <c r="B5" s="60"/>
    </row>
    <row r="6" spans="1:13" ht="15" thickBot="1" x14ac:dyDescent="0.35"/>
    <row r="7" spans="1:13" ht="24" thickBot="1" x14ac:dyDescent="0.35">
      <c r="A7" s="59" t="s">
        <v>234</v>
      </c>
      <c r="B7" s="61"/>
    </row>
    <row r="8" spans="1:13" ht="15" thickBot="1" x14ac:dyDescent="0.35"/>
    <row r="9" spans="1:13" ht="24" thickBot="1" x14ac:dyDescent="0.35">
      <c r="A9" s="59" t="s">
        <v>235</v>
      </c>
      <c r="B9" s="61"/>
    </row>
    <row r="11" spans="1:13" ht="15" thickBot="1" x14ac:dyDescent="0.35"/>
    <row r="12" spans="1:13" ht="24" thickBot="1" x14ac:dyDescent="0.5">
      <c r="A12" s="45" t="s">
        <v>236</v>
      </c>
      <c r="B12" s="62">
        <f>SUM(C24,C38,C52,C66,C80,C94,C108)</f>
        <v>0</v>
      </c>
    </row>
    <row r="14" spans="1:13" ht="15" thickBot="1" x14ac:dyDescent="0.35"/>
    <row r="15" spans="1:13" ht="52.2" thickBot="1" x14ac:dyDescent="0.55000000000000004">
      <c r="A15" s="9" t="s">
        <v>36</v>
      </c>
      <c r="B15" s="10" t="s">
        <v>42</v>
      </c>
      <c r="C15" s="10" t="s">
        <v>37</v>
      </c>
      <c r="D15" s="10" t="s">
        <v>41</v>
      </c>
      <c r="E15" s="11"/>
      <c r="F15" s="12" t="s">
        <v>38</v>
      </c>
      <c r="M15" s="1"/>
    </row>
    <row r="16" spans="1:13" ht="54.6" customHeight="1" thickBot="1" x14ac:dyDescent="0.35">
      <c r="A16" s="33" t="s">
        <v>237</v>
      </c>
      <c r="B16" s="35" t="s">
        <v>238</v>
      </c>
      <c r="C16" s="5"/>
      <c r="D16" s="14"/>
      <c r="E16" s="14"/>
      <c r="F16" s="14"/>
    </row>
    <row r="17" spans="1:8" ht="16.2" customHeight="1" x14ac:dyDescent="0.3">
      <c r="A17" s="13"/>
      <c r="B17" s="13"/>
      <c r="C17" s="5"/>
      <c r="D17" s="40" t="s">
        <v>239</v>
      </c>
      <c r="F17" s="19"/>
      <c r="H17" s="36"/>
    </row>
    <row r="18" spans="1:8" ht="16.2" customHeight="1" x14ac:dyDescent="0.3">
      <c r="A18" s="13"/>
      <c r="B18" s="13"/>
      <c r="C18" s="5"/>
      <c r="D18" s="40" t="s">
        <v>240</v>
      </c>
      <c r="F18" s="20"/>
      <c r="H18" s="36"/>
    </row>
    <row r="19" spans="1:8" ht="16.2" customHeight="1" x14ac:dyDescent="0.3">
      <c r="A19" s="13"/>
      <c r="B19" s="13"/>
      <c r="C19" s="5"/>
      <c r="D19" s="40" t="s">
        <v>241</v>
      </c>
      <c r="F19" s="20"/>
      <c r="H19" s="36"/>
    </row>
    <row r="20" spans="1:8" ht="16.2" customHeight="1" x14ac:dyDescent="0.3">
      <c r="A20" s="13"/>
      <c r="B20" s="13"/>
      <c r="C20" s="5"/>
      <c r="D20" s="40" t="s">
        <v>242</v>
      </c>
      <c r="F20" s="20"/>
      <c r="H20" s="36"/>
    </row>
    <row r="21" spans="1:8" ht="16.2" customHeight="1" thickBot="1" x14ac:dyDescent="0.35">
      <c r="A21" s="13"/>
      <c r="B21" s="13"/>
      <c r="C21" s="5"/>
      <c r="D21" s="40" t="s">
        <v>243</v>
      </c>
      <c r="F21" s="22"/>
      <c r="H21" s="36"/>
    </row>
    <row r="22" spans="1:8" ht="54.6" customHeight="1" thickBot="1" x14ac:dyDescent="0.35">
      <c r="A22" s="13"/>
      <c r="B22" s="13"/>
      <c r="C22" s="39">
        <v>0</v>
      </c>
      <c r="D22" s="13"/>
      <c r="E22" s="14"/>
      <c r="F22" s="63"/>
    </row>
    <row r="23" spans="1:8" ht="55.2" customHeight="1" thickBot="1" x14ac:dyDescent="0.35">
      <c r="A23" s="14"/>
      <c r="B23" s="23" t="s">
        <v>44</v>
      </c>
      <c r="C23" s="24">
        <f>'Project Scorecard Instructions'!B31</f>
        <v>0.11</v>
      </c>
      <c r="D23" s="13"/>
      <c r="E23" s="14"/>
      <c r="F23" s="14"/>
    </row>
    <row r="24" spans="1:8" ht="55.2" customHeight="1" thickBot="1" x14ac:dyDescent="0.35">
      <c r="A24" s="14"/>
      <c r="B24" s="23" t="s">
        <v>45</v>
      </c>
      <c r="C24" s="8">
        <f>C22*C23</f>
        <v>0</v>
      </c>
      <c r="D24" s="13"/>
      <c r="E24" s="14"/>
      <c r="F24" s="14"/>
    </row>
    <row r="25" spans="1:8" x14ac:dyDescent="0.3">
      <c r="C25" s="5"/>
      <c r="D25" s="5"/>
    </row>
    <row r="26" spans="1:8" x14ac:dyDescent="0.3">
      <c r="C26" s="5"/>
      <c r="D26" s="5"/>
    </row>
    <row r="28" spans="1:8" ht="15" thickBot="1" x14ac:dyDescent="0.35"/>
    <row r="29" spans="1:8" ht="52.2" thickBot="1" x14ac:dyDescent="0.55000000000000004">
      <c r="A29" s="9" t="s">
        <v>36</v>
      </c>
      <c r="B29" s="10" t="s">
        <v>42</v>
      </c>
      <c r="C29" s="10" t="s">
        <v>37</v>
      </c>
      <c r="D29" s="10" t="s">
        <v>41</v>
      </c>
      <c r="E29" s="11"/>
      <c r="F29" s="12" t="s">
        <v>38</v>
      </c>
    </row>
    <row r="30" spans="1:8" ht="47.4" thickBot="1" x14ac:dyDescent="0.35">
      <c r="A30" s="33" t="s">
        <v>244</v>
      </c>
      <c r="B30" s="35" t="s">
        <v>245</v>
      </c>
      <c r="C30" s="5"/>
      <c r="D30" s="14"/>
      <c r="E30" s="14"/>
      <c r="F30" s="14"/>
    </row>
    <row r="31" spans="1:8" ht="16.8" customHeight="1" x14ac:dyDescent="0.3">
      <c r="A31" s="13"/>
      <c r="B31" s="13"/>
      <c r="C31" s="5"/>
      <c r="D31" s="40" t="s">
        <v>246</v>
      </c>
      <c r="E31" s="18"/>
      <c r="F31" s="19"/>
    </row>
    <row r="32" spans="1:8" ht="16.8" customHeight="1" x14ac:dyDescent="0.3">
      <c r="A32" s="13"/>
      <c r="B32" s="13"/>
      <c r="C32" s="5"/>
      <c r="D32" s="40" t="s">
        <v>247</v>
      </c>
      <c r="F32" s="20"/>
    </row>
    <row r="33" spans="1:6" ht="16.8" customHeight="1" x14ac:dyDescent="0.3">
      <c r="A33" s="13"/>
      <c r="B33" s="13"/>
      <c r="C33" s="5"/>
      <c r="D33" s="40" t="s">
        <v>248</v>
      </c>
      <c r="F33" s="20"/>
    </row>
    <row r="34" spans="1:6" ht="16.8" customHeight="1" x14ac:dyDescent="0.3">
      <c r="A34" s="13"/>
      <c r="B34" s="13"/>
      <c r="C34" s="5"/>
      <c r="D34" s="40" t="s">
        <v>249</v>
      </c>
      <c r="F34" s="20"/>
    </row>
    <row r="35" spans="1:6" ht="16.8" customHeight="1" thickBot="1" x14ac:dyDescent="0.35">
      <c r="A35" s="13"/>
      <c r="B35" s="13"/>
      <c r="C35" s="5"/>
      <c r="D35" s="40" t="s">
        <v>250</v>
      </c>
      <c r="E35" s="21"/>
      <c r="F35" s="22"/>
    </row>
    <row r="36" spans="1:6" ht="49.2" customHeight="1" thickBot="1" x14ac:dyDescent="0.35">
      <c r="A36" s="13"/>
      <c r="B36" s="13"/>
      <c r="C36" s="39">
        <v>0</v>
      </c>
      <c r="D36" s="13"/>
      <c r="E36" s="14"/>
      <c r="F36" s="64"/>
    </row>
    <row r="37" spans="1:6" ht="57.6" customHeight="1" thickBot="1" x14ac:dyDescent="0.35">
      <c r="A37" s="14"/>
      <c r="B37" s="23" t="s">
        <v>44</v>
      </c>
      <c r="C37" s="24">
        <f>'Project Scorecard Instructions'!B32</f>
        <v>0.15</v>
      </c>
      <c r="D37" s="13"/>
      <c r="E37" s="14"/>
      <c r="F37" s="14"/>
    </row>
    <row r="38" spans="1:6" ht="57" customHeight="1" thickBot="1" x14ac:dyDescent="0.35">
      <c r="A38" s="14"/>
      <c r="B38" s="23" t="s">
        <v>45</v>
      </c>
      <c r="C38" s="8">
        <f>C36*C37</f>
        <v>0</v>
      </c>
      <c r="D38" s="13"/>
      <c r="E38" s="14"/>
      <c r="F38" s="14"/>
    </row>
    <row r="39" spans="1:6" x14ac:dyDescent="0.3">
      <c r="B39" s="3"/>
    </row>
    <row r="40" spans="1:6" x14ac:dyDescent="0.3">
      <c r="B40" s="4"/>
    </row>
    <row r="42" spans="1:6" ht="15" thickBot="1" x14ac:dyDescent="0.35"/>
    <row r="43" spans="1:6" ht="52.2" thickBot="1" x14ac:dyDescent="0.55000000000000004">
      <c r="A43" s="9" t="s">
        <v>36</v>
      </c>
      <c r="B43" s="10" t="s">
        <v>42</v>
      </c>
      <c r="C43" s="10" t="s">
        <v>37</v>
      </c>
      <c r="D43" s="10" t="s">
        <v>41</v>
      </c>
      <c r="E43" s="11"/>
      <c r="F43" s="12" t="s">
        <v>38</v>
      </c>
    </row>
    <row r="44" spans="1:6" ht="66.599999999999994" customHeight="1" x14ac:dyDescent="0.3">
      <c r="A44" s="33" t="s">
        <v>251</v>
      </c>
      <c r="B44" s="35" t="s">
        <v>252</v>
      </c>
      <c r="C44" s="5"/>
      <c r="D44" s="14"/>
      <c r="E44" s="14"/>
      <c r="F44" s="14"/>
    </row>
    <row r="45" spans="1:6" x14ac:dyDescent="0.3">
      <c r="A45" s="13"/>
      <c r="B45" s="13"/>
      <c r="C45" s="5"/>
      <c r="D45" s="40" t="s">
        <v>253</v>
      </c>
    </row>
    <row r="46" spans="1:6" x14ac:dyDescent="0.3">
      <c r="A46" s="13"/>
      <c r="B46" s="13"/>
      <c r="C46" s="5"/>
      <c r="D46" s="40" t="s">
        <v>254</v>
      </c>
    </row>
    <row r="47" spans="1:6" x14ac:dyDescent="0.3">
      <c r="A47" s="13"/>
      <c r="B47" s="13"/>
      <c r="C47" s="5"/>
      <c r="D47" s="40" t="s">
        <v>255</v>
      </c>
    </row>
    <row r="48" spans="1:6" x14ac:dyDescent="0.3">
      <c r="A48" s="13"/>
      <c r="B48" s="13"/>
      <c r="C48" s="5"/>
      <c r="D48" s="40" t="s">
        <v>256</v>
      </c>
    </row>
    <row r="49" spans="1:6" ht="15" thickBot="1" x14ac:dyDescent="0.35">
      <c r="A49" s="13"/>
      <c r="B49" s="13"/>
      <c r="C49" s="5"/>
      <c r="D49" s="40" t="s">
        <v>257</v>
      </c>
    </row>
    <row r="50" spans="1:6" ht="51.6" customHeight="1" thickBot="1" x14ac:dyDescent="0.35">
      <c r="A50" s="13"/>
      <c r="B50" s="13"/>
      <c r="C50" s="39">
        <v>0</v>
      </c>
      <c r="D50" s="13"/>
      <c r="E50" s="14"/>
      <c r="F50" s="65"/>
    </row>
    <row r="51" spans="1:6" ht="54" customHeight="1" thickBot="1" x14ac:dyDescent="0.35">
      <c r="A51" s="14"/>
      <c r="B51" s="23" t="s">
        <v>44</v>
      </c>
      <c r="C51" s="24">
        <f>'Project Scorecard Instructions'!B33</f>
        <v>0.16</v>
      </c>
      <c r="D51" s="13"/>
      <c r="E51" s="14"/>
      <c r="F51" s="14"/>
    </row>
    <row r="52" spans="1:6" ht="52.2" customHeight="1" thickBot="1" x14ac:dyDescent="0.35">
      <c r="A52" s="14"/>
      <c r="B52" s="23" t="s">
        <v>45</v>
      </c>
      <c r="C52" s="8">
        <f>C50*C51</f>
        <v>0</v>
      </c>
      <c r="D52" s="13"/>
      <c r="E52" s="14"/>
      <c r="F52" s="14"/>
    </row>
    <row r="56" spans="1:6" ht="15" thickBot="1" x14ac:dyDescent="0.35"/>
    <row r="57" spans="1:6" ht="52.2" thickBot="1" x14ac:dyDescent="0.55000000000000004">
      <c r="A57" s="9" t="s">
        <v>36</v>
      </c>
      <c r="B57" s="10" t="s">
        <v>42</v>
      </c>
      <c r="C57" s="10" t="s">
        <v>37</v>
      </c>
      <c r="D57" s="10" t="s">
        <v>41</v>
      </c>
      <c r="E57" s="11"/>
      <c r="F57" s="12" t="s">
        <v>38</v>
      </c>
    </row>
    <row r="58" spans="1:6" ht="43.8" thickBot="1" x14ac:dyDescent="0.35">
      <c r="A58" s="33" t="s">
        <v>258</v>
      </c>
      <c r="B58" s="35" t="s">
        <v>259</v>
      </c>
      <c r="C58" s="5"/>
      <c r="D58" s="14"/>
      <c r="E58" s="14"/>
      <c r="F58" s="14"/>
    </row>
    <row r="59" spans="1:6" x14ac:dyDescent="0.3">
      <c r="A59" s="13"/>
      <c r="B59" s="13"/>
      <c r="C59" s="5"/>
      <c r="D59" s="40" t="s">
        <v>260</v>
      </c>
      <c r="E59" s="18"/>
      <c r="F59" s="19"/>
    </row>
    <row r="60" spans="1:6" x14ac:dyDescent="0.3">
      <c r="A60" s="13"/>
      <c r="B60" s="13"/>
      <c r="C60" s="5"/>
      <c r="D60" s="40" t="s">
        <v>261</v>
      </c>
      <c r="F60" s="20"/>
    </row>
    <row r="61" spans="1:6" x14ac:dyDescent="0.3">
      <c r="A61" s="13"/>
      <c r="B61" s="13"/>
      <c r="C61" s="5"/>
      <c r="D61" s="40" t="s">
        <v>262</v>
      </c>
      <c r="F61" s="20"/>
    </row>
    <row r="62" spans="1:6" x14ac:dyDescent="0.3">
      <c r="A62" s="13"/>
      <c r="B62" s="13"/>
      <c r="C62" s="5"/>
      <c r="D62" s="40" t="s">
        <v>263</v>
      </c>
      <c r="F62" s="20"/>
    </row>
    <row r="63" spans="1:6" ht="15" thickBot="1" x14ac:dyDescent="0.35">
      <c r="A63" s="13"/>
      <c r="B63" s="13"/>
      <c r="C63" s="5"/>
      <c r="D63" s="40" t="s">
        <v>264</v>
      </c>
      <c r="E63" s="21"/>
      <c r="F63" s="22"/>
    </row>
    <row r="64" spans="1:6" ht="52.8" customHeight="1" thickBot="1" x14ac:dyDescent="0.35">
      <c r="A64" s="13"/>
      <c r="B64" s="13"/>
      <c r="C64" s="39">
        <v>0</v>
      </c>
      <c r="D64" s="13"/>
      <c r="E64" s="14"/>
      <c r="F64" s="63"/>
    </row>
    <row r="65" spans="1:6" ht="51.6" customHeight="1" thickBot="1" x14ac:dyDescent="0.35">
      <c r="A65" s="14"/>
      <c r="B65" s="23" t="s">
        <v>44</v>
      </c>
      <c r="C65" s="24">
        <f>'Project Scorecard Instructions'!B34</f>
        <v>0.19</v>
      </c>
      <c r="D65" s="13"/>
      <c r="E65" s="14"/>
      <c r="F65" s="14"/>
    </row>
    <row r="66" spans="1:6" ht="54.6" customHeight="1" thickBot="1" x14ac:dyDescent="0.35">
      <c r="A66" s="14"/>
      <c r="B66" s="23" t="s">
        <v>45</v>
      </c>
      <c r="C66" s="8">
        <f>C64*C65</f>
        <v>0</v>
      </c>
      <c r="D66" s="13"/>
      <c r="E66" s="14"/>
      <c r="F66" s="14"/>
    </row>
    <row r="70" spans="1:6" ht="15" thickBot="1" x14ac:dyDescent="0.35"/>
    <row r="71" spans="1:6" ht="52.2" thickBot="1" x14ac:dyDescent="0.55000000000000004">
      <c r="A71" s="9" t="s">
        <v>36</v>
      </c>
      <c r="B71" s="10" t="s">
        <v>42</v>
      </c>
      <c r="C71" s="10" t="s">
        <v>37</v>
      </c>
      <c r="D71" s="10" t="s">
        <v>41</v>
      </c>
      <c r="E71" s="11"/>
      <c r="F71" s="12" t="s">
        <v>38</v>
      </c>
    </row>
    <row r="72" spans="1:6" ht="47.4" thickBot="1" x14ac:dyDescent="0.35">
      <c r="A72" s="33" t="s">
        <v>265</v>
      </c>
      <c r="B72" s="35" t="s">
        <v>266</v>
      </c>
      <c r="C72" s="5"/>
      <c r="D72" s="25"/>
      <c r="E72" s="26"/>
      <c r="F72" s="27"/>
    </row>
    <row r="73" spans="1:6" x14ac:dyDescent="0.3">
      <c r="A73" s="13"/>
      <c r="B73" s="13"/>
      <c r="C73" s="5"/>
      <c r="D73" s="40" t="s">
        <v>267</v>
      </c>
      <c r="E73" s="18"/>
      <c r="F73" s="19"/>
    </row>
    <row r="74" spans="1:6" x14ac:dyDescent="0.3">
      <c r="A74" s="13"/>
      <c r="B74" s="13"/>
      <c r="C74" s="5"/>
      <c r="D74" s="40" t="s">
        <v>268</v>
      </c>
      <c r="F74" s="20"/>
    </row>
    <row r="75" spans="1:6" x14ac:dyDescent="0.3">
      <c r="A75" s="13"/>
      <c r="B75" s="13"/>
      <c r="C75" s="5"/>
      <c r="D75" s="40" t="s">
        <v>269</v>
      </c>
      <c r="F75" s="20"/>
    </row>
    <row r="76" spans="1:6" x14ac:dyDescent="0.3">
      <c r="A76" s="13"/>
      <c r="B76" s="13"/>
      <c r="C76" s="5"/>
      <c r="D76" s="40" t="s">
        <v>270</v>
      </c>
      <c r="F76" s="20"/>
    </row>
    <row r="77" spans="1:6" ht="15" thickBot="1" x14ac:dyDescent="0.35">
      <c r="A77" s="13"/>
      <c r="B77" s="13"/>
      <c r="C77" s="5"/>
      <c r="D77" s="40" t="s">
        <v>271</v>
      </c>
      <c r="E77" s="21"/>
      <c r="F77" s="22"/>
    </row>
    <row r="78" spans="1:6" ht="51" customHeight="1" thickBot="1" x14ac:dyDescent="0.35">
      <c r="A78" s="13"/>
      <c r="B78" s="13"/>
      <c r="C78" s="39">
        <v>0</v>
      </c>
      <c r="D78" s="13"/>
      <c r="E78" s="14"/>
      <c r="F78" s="63"/>
    </row>
    <row r="79" spans="1:6" ht="46.8" customHeight="1" thickBot="1" x14ac:dyDescent="0.35">
      <c r="A79" s="14"/>
      <c r="B79" s="23" t="s">
        <v>44</v>
      </c>
      <c r="C79" s="24">
        <f>'Project Scorecard Instructions'!B35</f>
        <v>0.12</v>
      </c>
      <c r="D79" s="13"/>
      <c r="E79" s="14"/>
      <c r="F79" s="14"/>
    </row>
    <row r="80" spans="1:6" ht="57.6" customHeight="1" thickBot="1" x14ac:dyDescent="0.35">
      <c r="A80" s="14"/>
      <c r="B80" s="23" t="s">
        <v>45</v>
      </c>
      <c r="C80" s="8">
        <f>C78*C79</f>
        <v>0</v>
      </c>
      <c r="D80" s="13"/>
      <c r="E80" s="14"/>
      <c r="F80" s="14"/>
    </row>
    <row r="84" spans="1:6" ht="15" thickBot="1" x14ac:dyDescent="0.35"/>
    <row r="85" spans="1:6" ht="52.2" thickBot="1" x14ac:dyDescent="0.55000000000000004">
      <c r="A85" s="9" t="s">
        <v>36</v>
      </c>
      <c r="B85" s="10" t="s">
        <v>42</v>
      </c>
      <c r="C85" s="10" t="s">
        <v>37</v>
      </c>
      <c r="D85" s="10" t="s">
        <v>41</v>
      </c>
      <c r="E85" s="11"/>
      <c r="F85" s="12" t="s">
        <v>38</v>
      </c>
    </row>
    <row r="86" spans="1:6" ht="58.2" thickBot="1" x14ac:dyDescent="0.35">
      <c r="A86" s="33" t="s">
        <v>272</v>
      </c>
      <c r="B86" s="35" t="s">
        <v>273</v>
      </c>
      <c r="C86" s="5"/>
      <c r="D86" s="14"/>
      <c r="E86" s="14"/>
      <c r="F86" s="14"/>
    </row>
    <row r="87" spans="1:6" x14ac:dyDescent="0.3">
      <c r="A87" s="13"/>
      <c r="B87" s="13"/>
      <c r="C87" s="5"/>
      <c r="D87" s="40" t="s">
        <v>274</v>
      </c>
      <c r="E87" s="18"/>
      <c r="F87" s="19"/>
    </row>
    <row r="88" spans="1:6" x14ac:dyDescent="0.3">
      <c r="A88" s="13"/>
      <c r="B88" s="13"/>
      <c r="C88" s="5"/>
      <c r="D88" s="40" t="s">
        <v>275</v>
      </c>
      <c r="F88" s="20"/>
    </row>
    <row r="89" spans="1:6" x14ac:dyDescent="0.3">
      <c r="A89" s="13"/>
      <c r="B89" s="13"/>
      <c r="C89" s="5"/>
      <c r="D89" s="40" t="s">
        <v>276</v>
      </c>
      <c r="F89" s="20"/>
    </row>
    <row r="90" spans="1:6" x14ac:dyDescent="0.3">
      <c r="A90" s="13"/>
      <c r="B90" s="13"/>
      <c r="C90" s="5"/>
      <c r="D90" s="40" t="s">
        <v>277</v>
      </c>
      <c r="F90" s="20"/>
    </row>
    <row r="91" spans="1:6" ht="15" thickBot="1" x14ac:dyDescent="0.35">
      <c r="A91" s="13"/>
      <c r="B91" s="13"/>
      <c r="C91" s="5"/>
      <c r="D91" s="40" t="s">
        <v>278</v>
      </c>
      <c r="E91" s="21"/>
      <c r="F91" s="22"/>
    </row>
    <row r="92" spans="1:6" ht="51.6" customHeight="1" thickBot="1" x14ac:dyDescent="0.35">
      <c r="A92" s="13"/>
      <c r="B92" s="13"/>
      <c r="C92" s="39">
        <v>0</v>
      </c>
      <c r="D92" s="13"/>
      <c r="E92" s="14"/>
      <c r="F92" s="63"/>
    </row>
    <row r="93" spans="1:6" ht="51.6" customHeight="1" thickBot="1" x14ac:dyDescent="0.35">
      <c r="A93" s="14"/>
      <c r="B93" s="23" t="s">
        <v>44</v>
      </c>
      <c r="C93" s="24">
        <f>'Project Scorecard Instructions'!B36</f>
        <v>0.1</v>
      </c>
      <c r="D93" s="13"/>
      <c r="E93" s="14"/>
      <c r="F93" s="14"/>
    </row>
    <row r="94" spans="1:6" ht="54.6" customHeight="1" thickBot="1" x14ac:dyDescent="0.35">
      <c r="A94" s="14"/>
      <c r="B94" s="23" t="s">
        <v>45</v>
      </c>
      <c r="C94" s="8">
        <f>C92*C93</f>
        <v>0</v>
      </c>
      <c r="D94" s="13"/>
      <c r="E94" s="14"/>
      <c r="F94" s="14"/>
    </row>
    <row r="98" spans="1:6" ht="15" thickBot="1" x14ac:dyDescent="0.35"/>
    <row r="99" spans="1:6" ht="52.2" thickBot="1" x14ac:dyDescent="0.55000000000000004">
      <c r="A99" s="9" t="s">
        <v>36</v>
      </c>
      <c r="B99" s="10" t="s">
        <v>42</v>
      </c>
      <c r="C99" s="10" t="s">
        <v>37</v>
      </c>
      <c r="D99" s="10" t="s">
        <v>41</v>
      </c>
      <c r="E99" s="11"/>
      <c r="F99" s="12" t="s">
        <v>38</v>
      </c>
    </row>
    <row r="100" spans="1:6" ht="70.8" thickBot="1" x14ac:dyDescent="0.35">
      <c r="A100" s="33" t="s">
        <v>279</v>
      </c>
      <c r="B100" s="35" t="s">
        <v>280</v>
      </c>
      <c r="C100" s="5"/>
      <c r="D100" s="14"/>
      <c r="E100" s="14"/>
      <c r="F100" s="14"/>
    </row>
    <row r="101" spans="1:6" x14ac:dyDescent="0.3">
      <c r="A101" s="13"/>
      <c r="B101" s="13"/>
      <c r="C101" s="5"/>
      <c r="D101" s="40" t="s">
        <v>281</v>
      </c>
      <c r="E101" s="18"/>
      <c r="F101" s="19"/>
    </row>
    <row r="102" spans="1:6" x14ac:dyDescent="0.3">
      <c r="A102" s="13"/>
      <c r="B102" s="13"/>
      <c r="C102" s="5"/>
      <c r="D102" s="40" t="s">
        <v>282</v>
      </c>
      <c r="F102" s="20"/>
    </row>
    <row r="103" spans="1:6" x14ac:dyDescent="0.3">
      <c r="A103" s="13"/>
      <c r="B103" s="13"/>
      <c r="C103" s="5"/>
      <c r="D103" s="40" t="s">
        <v>283</v>
      </c>
      <c r="F103" s="20"/>
    </row>
    <row r="104" spans="1:6" x14ac:dyDescent="0.3">
      <c r="A104" s="13"/>
      <c r="B104" s="13"/>
      <c r="C104" s="5"/>
      <c r="D104" s="40" t="s">
        <v>284</v>
      </c>
      <c r="F104" s="20"/>
    </row>
    <row r="105" spans="1:6" ht="15" thickBot="1" x14ac:dyDescent="0.35">
      <c r="A105" s="13"/>
      <c r="B105" s="13"/>
      <c r="C105" s="5"/>
      <c r="D105" s="40" t="s">
        <v>285</v>
      </c>
      <c r="E105" s="21"/>
      <c r="F105" s="22"/>
    </row>
    <row r="106" spans="1:6" ht="37.200000000000003" thickBot="1" x14ac:dyDescent="0.35">
      <c r="A106" s="13"/>
      <c r="B106" s="13"/>
      <c r="C106" s="39">
        <v>0</v>
      </c>
      <c r="D106" s="13"/>
      <c r="E106" s="14"/>
      <c r="F106" s="63"/>
    </row>
    <row r="107" spans="1:6" ht="37.200000000000003" thickBot="1" x14ac:dyDescent="0.35">
      <c r="A107" s="14"/>
      <c r="B107" s="23" t="s">
        <v>44</v>
      </c>
      <c r="C107" s="24">
        <f>'Project Scorecard Instructions'!B37</f>
        <v>0.17</v>
      </c>
      <c r="D107" s="13"/>
      <c r="E107" s="14"/>
      <c r="F107" s="14"/>
    </row>
    <row r="108" spans="1:6" ht="37.200000000000003" thickBot="1" x14ac:dyDescent="0.35">
      <c r="A108" s="14"/>
      <c r="B108" s="23" t="s">
        <v>45</v>
      </c>
      <c r="C108" s="8">
        <f>C106*C107</f>
        <v>0</v>
      </c>
      <c r="D108" s="13"/>
      <c r="E108" s="14"/>
      <c r="F108" s="14"/>
    </row>
  </sheetData>
  <pageMargins left="0.7" right="0.7" top="0.75" bottom="0.75" header="0.3" footer="0.3"/>
  <pageSetup scale="41" fitToHeight="0" orientation="portrait" r:id="rId1"/>
  <headerFooter>
    <oddHeader>&amp;LDo Business Better&amp;CProprietary Content&amp;RAll Rights Reserved</oddHeader>
    <oddFooter>&amp;L&amp;A&amp;C&amp;B Confidential&amp;B&amp;RPage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Business Scorecard Entry</vt:lpstr>
      <vt:lpstr>Business Results Summary</vt:lpstr>
      <vt:lpstr>Team Scorecard Entry</vt:lpstr>
      <vt:lpstr>Team Results Summary</vt:lpstr>
      <vt:lpstr>Founder Scorecard Entry</vt:lpstr>
      <vt:lpstr>Founder Results Summary</vt:lpstr>
      <vt:lpstr>Project Scorecard Instructions</vt:lpstr>
      <vt:lpstr>Project Scoring Matrix</vt:lpstr>
      <vt:lpstr>Project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David</dc:creator>
  <cp:lastModifiedBy>Jay David</cp:lastModifiedBy>
  <cp:lastPrinted>2025-11-17T18:59:44Z</cp:lastPrinted>
  <dcterms:created xsi:type="dcterms:W3CDTF">2025-11-15T17:25:15Z</dcterms:created>
  <dcterms:modified xsi:type="dcterms:W3CDTF">2026-01-02T20:58:02Z</dcterms:modified>
</cp:coreProperties>
</file>