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295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<sst xmlns="http://schemas.openxmlformats.org/spreadsheetml/2006/main" count="50" uniqueCount="46">
  <si>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1 GALLON</t>
  </si>
  <si>
    <t>5 GALLON</t>
  </si>
  <si>
    <t>7 GALLON</t>
  </si>
  <si>
    <t>15 GALLON</t>
  </si>
  <si>
    <t>60 GALLON</t>
  </si>
  <si>
    <t xml:space="preserve">HIGH RISK GRAPES  </t>
  </si>
  <si>
    <t>.6 grams</t>
  </si>
  <si>
    <t>2.9 grams</t>
  </si>
  <si>
    <t>4.1 grams</t>
  </si>
  <si>
    <t>9.0 grams</t>
  </si>
  <si>
    <t>36.0 grams</t>
  </si>
  <si>
    <t>1.9 grams</t>
  </si>
  <si>
    <t>9.5 grams</t>
  </si>
  <si>
    <t>13.3 grams</t>
  </si>
  <si>
    <t>28.5 grams</t>
  </si>
  <si>
    <t>114.0 grams</t>
  </si>
  <si>
    <t xml:space="preserve">BEFORE BOTTLING  </t>
  </si>
  <si>
    <t xml:space="preserve">250 ppm = .95 grams </t>
  </si>
  <si>
    <t>500 ppm = 1.9 grams</t>
  </si>
  <si>
    <t xml:space="preserve">250 ppm = 4.8 grams </t>
  </si>
  <si>
    <t>500 ppm = 9.5 grams</t>
  </si>
  <si>
    <t>250 ppm = 6.7 grams</t>
  </si>
  <si>
    <t>500 ppm = 13.3 grams</t>
  </si>
  <si>
    <t>250 ppm = 14.3 grams</t>
  </si>
  <si>
    <t>500 ppm = 28.5 grams</t>
  </si>
  <si>
    <t>250 ppm = 57.0 grams</t>
  </si>
  <si>
    <t>500 ppm = 114.0 grams</t>
  </si>
  <si>
    <t>Client:</t>
  </si>
  <si>
    <t>grams</t>
  </si>
  <si>
    <t>1.9 g / gal = 500ppm</t>
  </si>
  <si>
    <t>ppm</t>
  </si>
  <si>
    <t>gals</t>
  </si>
  <si>
    <t>equals</t>
  </si>
  <si>
    <t>lbs</t>
  </si>
  <si>
    <t>NAME</t>
  </si>
  <si>
    <t>DATE</t>
  </si>
  <si>
    <t>ONLY ENTER DATA IN YELLOW BLOCKS</t>
  </si>
  <si>
    <t>500 PPM with                              75ppm SO2 
No Further MLF Possible</t>
  </si>
  <si>
    <t>250 – 500 PPM                            with 75ppm SO2 
No Further MLF Possible</t>
  </si>
  <si>
    <t>150 PPM with                   
 75ppm SO2
No MLF during Ferment</t>
  </si>
  <si>
    <t xml:space="preserve">STUCK WINES  </t>
  </si>
  <si>
    <t>LACTIZYME / LYSOZYME</t>
  </si>
  <si>
    <t>ppms</t>
  </si>
  <si>
    <t>Gallons</t>
  </si>
  <si>
    <t>LYSOZYME ADDITION CALCULATOR #2</t>
  </si>
  <si>
    <t>LYSOZYME/LACTIZYME CALCULATOR #1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</si>
</sst>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9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24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8"/>
      <color indexed="8"/>
      <name val="Bookman Old Style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8"/>
      <color theme="1"/>
      <name val="Bookman Old Style"/>
      <family val="1"/>
    </font>
    <font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9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1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7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36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4" fillId="36" borderId="11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/>
    </xf>
    <xf numFmtId="14" fontId="10" fillId="33" borderId="16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/>
    </xf>
    <xf numFmtId="0" fontId="12" fillId="38" borderId="11" xfId="0" applyFont="1" applyFill="1" applyBorder="1" applyAlignment="1">
      <alignment/>
    </xf>
    <xf numFmtId="0" fontId="12" fillId="38" borderId="11" xfId="0" applyFont="1" applyFill="1" applyBorder="1" applyAlignment="1">
      <alignment horizontal="center"/>
    </xf>
    <xf numFmtId="0" fontId="52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top" wrapText="1"/>
    </xf>
    <xf numFmtId="0" fontId="0" fillId="37" borderId="15" xfId="0" applyFill="1" applyBorder="1" applyAlignment="1">
      <alignment wrapText="1"/>
    </xf>
    <xf numFmtId="0" fontId="51" fillId="36" borderId="16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2" fillId="4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5" fillId="35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wrapText="1"/>
    </xf>
    <xf numFmtId="0" fontId="3" fillId="37" borderId="24" xfId="0" applyFont="1" applyFill="1" applyBorder="1" applyAlignment="1">
      <alignment horizontal="center" vertical="top" wrapText="1"/>
    </xf>
    <xf numFmtId="0" fontId="0" fillId="37" borderId="25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3" fillId="37" borderId="10" xfId="0" applyFont="1" applyFill="1" applyBorder="1" applyAlignment="1">
      <alignment horizontal="center" vertical="top" wrapText="1"/>
    </xf>
    <xf numFmtId="0" fontId="0" fillId="37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36" borderId="11" xfId="0" applyFont="1" applyFill="1" applyBorder="1" applyAlignment="1">
      <alignment horizontal="center"/>
    </xf>
    <xf numFmtId="0" fontId="50" fillId="36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8" fillId="36" borderId="19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/>
    </xf>
    <xf numFmtId="0" fontId="50" fillId="39" borderId="20" xfId="0" applyFont="1" applyFill="1" applyBorder="1" applyAlignment="1">
      <alignment/>
    </xf>
    <xf numFmtId="0" fontId="50" fillId="39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190500</xdr:rowOff>
    </xdr:from>
    <xdr:to>
      <xdr:col>7</xdr:col>
      <xdr:colOff>771525</xdr:colOff>
      <xdr:row>37</xdr:row>
      <xdr:rowOff>390525</xdr:rowOff>
    </xdr:to>
    <xdr:pic>
      <xdr:nvPicPr>
        <xdr:cNvPr id="1" name="Diagra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9810750"/>
          <a:ext cx="84867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0" zoomScaleNormal="80" zoomScalePageLayoutView="0" workbookViewId="0" topLeftCell="A16">
      <selection activeCell="B28" sqref="B28"/>
    </sheetView>
  </sheetViews>
  <sheetFormatPr defaultColWidth="8.8515625" defaultRowHeight="15"/>
  <cols>
    <col min="1" max="1" width="24.7109375" style="16" customWidth="1"/>
    <col min="2" max="2" width="16.8515625" style="16" customWidth="1"/>
    <col min="3" max="3" width="16.28125" style="16" customWidth="1"/>
    <col min="4" max="4" width="14.421875" style="16" customWidth="1"/>
    <col min="5" max="5" width="15.7109375" style="16" customWidth="1"/>
    <col min="6" max="6" width="15.28125" style="16" customWidth="1"/>
    <col min="7" max="7" width="15.7109375" style="16" customWidth="1"/>
    <col min="8" max="8" width="13.7109375" style="16" customWidth="1"/>
    <col min="9" max="11" width="8.8515625" style="16" customWidth="1"/>
    <col min="12" max="12" width="14.7109375" style="16" customWidth="1"/>
    <col min="13" max="16384" width="8.8515625" style="16" customWidth="1"/>
  </cols>
  <sheetData>
    <row r="1" spans="1:10" s="5" customFormat="1" ht="36.75" customHeight="1" thickBot="1" thickTop="1">
      <c r="A1" s="74" t="s">
        <v>45</v>
      </c>
      <c r="B1" s="75"/>
      <c r="C1" s="75"/>
      <c r="D1" s="75"/>
      <c r="E1" s="75"/>
      <c r="F1" s="75"/>
      <c r="G1" s="75"/>
      <c r="H1" s="73"/>
      <c r="I1" s="11"/>
      <c r="J1" s="11"/>
    </row>
    <row r="2" spans="1:8" s="11" customFormat="1" ht="27.75" customHeight="1" thickBot="1" thickTop="1">
      <c r="A2" s="10"/>
      <c r="B2" s="22"/>
      <c r="C2" s="91" t="s">
        <v>36</v>
      </c>
      <c r="D2" s="92"/>
      <c r="E2" s="92"/>
      <c r="F2" s="93"/>
      <c r="H2" s="23"/>
    </row>
    <row r="3" spans="1:10" s="3" customFormat="1" ht="16.5" thickBot="1" thickTop="1">
      <c r="A3" s="2"/>
      <c r="H3" s="24"/>
      <c r="I3" s="12"/>
      <c r="J3" s="13"/>
    </row>
    <row r="4" spans="1:10" s="3" customFormat="1" ht="24.75" thickBot="1" thickTop="1">
      <c r="A4" s="2"/>
      <c r="B4" s="39" t="s">
        <v>27</v>
      </c>
      <c r="C4" s="87"/>
      <c r="D4" s="88"/>
      <c r="E4" s="19"/>
      <c r="G4" s="4"/>
      <c r="H4" s="44"/>
      <c r="I4" s="12"/>
      <c r="J4" s="13"/>
    </row>
    <row r="5" spans="1:9" s="3" customFormat="1" ht="16.5" thickBot="1" thickTop="1">
      <c r="A5" s="2"/>
      <c r="H5" s="25"/>
      <c r="I5" s="1"/>
    </row>
    <row r="6" spans="1:10" s="3" customFormat="1" ht="24.75" thickBot="1" thickTop="1">
      <c r="A6" s="2"/>
      <c r="B6" s="7">
        <v>200</v>
      </c>
      <c r="C6" s="40" t="s">
        <v>30</v>
      </c>
      <c r="D6" s="46">
        <v>70</v>
      </c>
      <c r="E6" s="42" t="s">
        <v>31</v>
      </c>
      <c r="F6" s="15" t="s">
        <v>32</v>
      </c>
      <c r="G6" s="8">
        <f>B6*0.004*D6</f>
        <v>56</v>
      </c>
      <c r="H6" s="45" t="s">
        <v>28</v>
      </c>
      <c r="J6" s="4"/>
    </row>
    <row r="7" spans="1:10" s="3" customFormat="1" ht="17.25" thickBot="1" thickTop="1">
      <c r="A7" s="2"/>
      <c r="C7" s="41"/>
      <c r="D7" s="4"/>
      <c r="E7" s="40"/>
      <c r="F7" s="89"/>
      <c r="G7" s="89"/>
      <c r="H7" s="90"/>
      <c r="I7" s="4"/>
      <c r="J7" s="4"/>
    </row>
    <row r="8" spans="1:10" s="3" customFormat="1" ht="24.75" thickBot="1" thickTop="1">
      <c r="A8" s="2"/>
      <c r="B8" s="7">
        <v>150</v>
      </c>
      <c r="C8" s="40" t="s">
        <v>30</v>
      </c>
      <c r="D8" s="46">
        <v>500</v>
      </c>
      <c r="E8" s="42" t="s">
        <v>33</v>
      </c>
      <c r="F8" s="15" t="s">
        <v>32</v>
      </c>
      <c r="G8" s="9">
        <f>B8*0.00032*D8</f>
        <v>24</v>
      </c>
      <c r="H8" s="45" t="s">
        <v>28</v>
      </c>
      <c r="J8" s="4"/>
    </row>
    <row r="9" spans="1:10" s="3" customFormat="1" ht="15.75" thickTop="1">
      <c r="A9" s="2"/>
      <c r="C9" s="6"/>
      <c r="D9" s="14"/>
      <c r="E9" s="6"/>
      <c r="F9" s="20"/>
      <c r="G9" s="14"/>
      <c r="H9" s="49"/>
      <c r="J9" s="4"/>
    </row>
    <row r="10" spans="1:8" s="1" customFormat="1" ht="15.75" thickBot="1">
      <c r="A10" s="2"/>
      <c r="B10" s="3"/>
      <c r="C10" s="3"/>
      <c r="D10" s="3"/>
      <c r="E10" s="3"/>
      <c r="F10" s="3"/>
      <c r="G10" s="3"/>
      <c r="H10" s="25"/>
    </row>
    <row r="11" spans="1:8" ht="36.75" thickBot="1" thickTop="1">
      <c r="A11" s="31"/>
      <c r="B11" s="94" t="s">
        <v>41</v>
      </c>
      <c r="C11" s="95"/>
      <c r="D11" s="95"/>
      <c r="E11" s="95"/>
      <c r="F11" s="95"/>
      <c r="G11" s="96"/>
      <c r="H11" s="27"/>
    </row>
    <row r="12" spans="1:8" ht="17.25" thickBot="1" thickTop="1">
      <c r="A12" s="31"/>
      <c r="B12" s="43"/>
      <c r="C12" s="26"/>
      <c r="D12" s="26"/>
      <c r="E12" s="26"/>
      <c r="F12" s="26"/>
      <c r="G12" s="26"/>
      <c r="H12" s="27"/>
    </row>
    <row r="13" spans="1:8" ht="29.25" customHeight="1" thickBot="1" thickTop="1">
      <c r="A13" s="31"/>
      <c r="B13" s="50" t="s">
        <v>29</v>
      </c>
      <c r="C13" s="47" t="s">
        <v>0</v>
      </c>
      <c r="D13" s="47" t="s">
        <v>1</v>
      </c>
      <c r="E13" s="47" t="s">
        <v>2</v>
      </c>
      <c r="F13" s="47" t="s">
        <v>3</v>
      </c>
      <c r="G13" s="47" t="s">
        <v>4</v>
      </c>
      <c r="H13" s="27"/>
    </row>
    <row r="14" spans="1:8" ht="37.5" customHeight="1" thickTop="1">
      <c r="A14" s="76" t="s">
        <v>5</v>
      </c>
      <c r="B14" s="77"/>
      <c r="C14" s="64" t="s">
        <v>6</v>
      </c>
      <c r="D14" s="64" t="s">
        <v>7</v>
      </c>
      <c r="E14" s="64" t="s">
        <v>8</v>
      </c>
      <c r="F14" s="64" t="s">
        <v>9</v>
      </c>
      <c r="G14" s="64" t="s">
        <v>10</v>
      </c>
      <c r="H14" s="27"/>
    </row>
    <row r="15" spans="1:8" ht="35.25" customHeight="1">
      <c r="A15" s="79" t="s">
        <v>39</v>
      </c>
      <c r="B15" s="80"/>
      <c r="C15" s="65"/>
      <c r="D15" s="65"/>
      <c r="E15" s="65"/>
      <c r="F15" s="65"/>
      <c r="G15" s="65"/>
      <c r="H15" s="27"/>
    </row>
    <row r="16" spans="1:8" ht="18" customHeight="1" thickBot="1">
      <c r="A16" s="81"/>
      <c r="B16" s="82"/>
      <c r="C16" s="66"/>
      <c r="D16" s="66"/>
      <c r="E16" s="66"/>
      <c r="F16" s="66"/>
      <c r="G16" s="66"/>
      <c r="H16" s="27"/>
    </row>
    <row r="17" spans="1:8" ht="18" customHeight="1" thickBot="1" thickTop="1">
      <c r="A17" s="29"/>
      <c r="B17" s="57"/>
      <c r="C17" s="30"/>
      <c r="D17" s="30"/>
      <c r="E17" s="30"/>
      <c r="F17" s="30"/>
      <c r="G17" s="30"/>
      <c r="H17" s="27"/>
    </row>
    <row r="18" spans="1:8" ht="36.75" customHeight="1" thickTop="1">
      <c r="A18" s="76" t="s">
        <v>40</v>
      </c>
      <c r="B18" s="77"/>
      <c r="C18" s="64" t="s">
        <v>11</v>
      </c>
      <c r="D18" s="64" t="s">
        <v>12</v>
      </c>
      <c r="E18" s="64" t="s">
        <v>13</v>
      </c>
      <c r="F18" s="64" t="s">
        <v>14</v>
      </c>
      <c r="G18" s="64" t="s">
        <v>15</v>
      </c>
      <c r="H18" s="27"/>
    </row>
    <row r="19" spans="1:8" ht="36" customHeight="1">
      <c r="A19" s="83" t="s">
        <v>37</v>
      </c>
      <c r="B19" s="84"/>
      <c r="C19" s="65"/>
      <c r="D19" s="65"/>
      <c r="E19" s="65"/>
      <c r="F19" s="65"/>
      <c r="G19" s="65"/>
      <c r="H19" s="27"/>
    </row>
    <row r="20" spans="1:8" ht="18" customHeight="1" thickBot="1">
      <c r="A20" s="85"/>
      <c r="B20" s="86"/>
      <c r="C20" s="66"/>
      <c r="D20" s="66"/>
      <c r="E20" s="66"/>
      <c r="F20" s="66"/>
      <c r="G20" s="66"/>
      <c r="H20" s="27"/>
    </row>
    <row r="21" spans="1:8" ht="17.25" thickBot="1" thickTop="1">
      <c r="A21" s="31"/>
      <c r="B21" s="28"/>
      <c r="C21" s="30"/>
      <c r="D21" s="30"/>
      <c r="E21" s="30"/>
      <c r="F21" s="30"/>
      <c r="G21" s="30"/>
      <c r="H21" s="27"/>
    </row>
    <row r="22" spans="1:8" ht="45" customHeight="1" thickBot="1" thickTop="1">
      <c r="A22" s="76" t="s">
        <v>16</v>
      </c>
      <c r="B22" s="78"/>
      <c r="C22" s="48" t="s">
        <v>17</v>
      </c>
      <c r="D22" s="48" t="s">
        <v>19</v>
      </c>
      <c r="E22" s="48" t="s">
        <v>21</v>
      </c>
      <c r="F22" s="48" t="s">
        <v>23</v>
      </c>
      <c r="G22" s="48" t="s">
        <v>25</v>
      </c>
      <c r="H22" s="27"/>
    </row>
    <row r="23" spans="1:8" ht="54.75" customHeight="1" thickBot="1" thickTop="1">
      <c r="A23" s="67" t="s">
        <v>38</v>
      </c>
      <c r="B23" s="68"/>
      <c r="C23" s="48" t="s">
        <v>18</v>
      </c>
      <c r="D23" s="48" t="s">
        <v>20</v>
      </c>
      <c r="E23" s="48" t="s">
        <v>22</v>
      </c>
      <c r="F23" s="48" t="s">
        <v>24</v>
      </c>
      <c r="G23" s="48" t="s">
        <v>26</v>
      </c>
      <c r="H23" s="27"/>
    </row>
    <row r="24" spans="1:8" ht="17.25" thickBot="1" thickTop="1">
      <c r="A24" s="31"/>
      <c r="B24" s="43"/>
      <c r="C24" s="26"/>
      <c r="D24" s="26"/>
      <c r="E24" s="26"/>
      <c r="F24" s="26"/>
      <c r="G24" s="26"/>
      <c r="H24" s="27"/>
    </row>
    <row r="25" spans="1:8" ht="54.75" customHeight="1" thickBot="1" thickTop="1">
      <c r="A25" s="31"/>
      <c r="B25" s="71" t="s">
        <v>44</v>
      </c>
      <c r="C25" s="72"/>
      <c r="D25" s="72"/>
      <c r="E25" s="72"/>
      <c r="F25" s="72"/>
      <c r="G25" s="73"/>
      <c r="H25" s="27"/>
    </row>
    <row r="26" spans="1:12" s="18" customFormat="1" ht="24" customHeight="1" thickBot="1" thickTop="1">
      <c r="A26" s="32"/>
      <c r="B26" s="51" t="s">
        <v>34</v>
      </c>
      <c r="C26" s="69"/>
      <c r="D26" s="70"/>
      <c r="E26" s="33"/>
      <c r="F26" s="51" t="s">
        <v>35</v>
      </c>
      <c r="G26" s="52"/>
      <c r="H26" s="35"/>
      <c r="I26" s="17"/>
      <c r="L26" s="34"/>
    </row>
    <row r="27" spans="1:8" ht="16.5" thickBot="1" thickTop="1">
      <c r="A27" s="31"/>
      <c r="B27" s="26"/>
      <c r="C27" s="26"/>
      <c r="D27" s="26"/>
      <c r="E27" s="26"/>
      <c r="F27" s="26"/>
      <c r="G27" s="26"/>
      <c r="H27" s="27"/>
    </row>
    <row r="28" spans="1:9" ht="24.75" customHeight="1" thickBot="1" thickTop="1">
      <c r="A28" s="53">
        <v>147</v>
      </c>
      <c r="B28" s="54" t="s">
        <v>43</v>
      </c>
      <c r="C28" s="58"/>
      <c r="D28" s="53">
        <v>150</v>
      </c>
      <c r="E28" s="54" t="s">
        <v>42</v>
      </c>
      <c r="F28" s="58"/>
      <c r="G28" s="55">
        <f>(A28*0.0038)*D28</f>
        <v>83.78999999999999</v>
      </c>
      <c r="H28" s="56" t="s">
        <v>28</v>
      </c>
      <c r="I28" s="21"/>
    </row>
    <row r="29" spans="1:8" ht="15.75" thickTop="1">
      <c r="A29" s="31"/>
      <c r="B29" s="26"/>
      <c r="C29" s="26"/>
      <c r="D29" s="26"/>
      <c r="E29" s="26"/>
      <c r="F29" s="26"/>
      <c r="G29" s="26"/>
      <c r="H29" s="27"/>
    </row>
    <row r="30" spans="1:12" ht="18.75" customHeight="1">
      <c r="A30" s="31"/>
      <c r="B30" s="63"/>
      <c r="C30" s="63"/>
      <c r="D30" s="63"/>
      <c r="E30" s="63"/>
      <c r="F30" s="63"/>
      <c r="G30" s="63"/>
      <c r="H30" s="35"/>
      <c r="K30" s="34"/>
      <c r="L30" s="33"/>
    </row>
    <row r="31" spans="1:13" ht="15.75">
      <c r="A31" s="31"/>
      <c r="B31" s="59"/>
      <c r="C31" s="59"/>
      <c r="D31" s="59"/>
      <c r="E31" s="59"/>
      <c r="F31" s="59"/>
      <c r="G31" s="59"/>
      <c r="H31" s="35"/>
      <c r="L31" s="34"/>
      <c r="M31" s="33"/>
    </row>
    <row r="32" spans="1:8" ht="18.75" customHeight="1">
      <c r="A32" s="31"/>
      <c r="B32" s="61"/>
      <c r="C32" s="61"/>
      <c r="D32" s="61"/>
      <c r="E32" s="61"/>
      <c r="F32" s="61"/>
      <c r="G32" s="61"/>
      <c r="H32" s="35"/>
    </row>
    <row r="33" spans="1:8" ht="15.75">
      <c r="A33" s="31"/>
      <c r="B33" s="59"/>
      <c r="C33" s="59"/>
      <c r="D33" s="59"/>
      <c r="E33" s="59"/>
      <c r="F33" s="59"/>
      <c r="G33" s="59"/>
      <c r="H33" s="35"/>
    </row>
    <row r="34" spans="1:8" ht="18.75" customHeight="1">
      <c r="A34" s="31"/>
      <c r="B34" s="62"/>
      <c r="C34" s="62"/>
      <c r="D34" s="62"/>
      <c r="E34" s="62"/>
      <c r="F34" s="62"/>
      <c r="G34" s="62"/>
      <c r="H34" s="35"/>
    </row>
    <row r="35" spans="1:8" ht="15.75">
      <c r="A35" s="31"/>
      <c r="B35" s="59"/>
      <c r="C35" s="59"/>
      <c r="D35" s="59"/>
      <c r="E35" s="59"/>
      <c r="F35" s="59"/>
      <c r="G35" s="59"/>
      <c r="H35" s="35"/>
    </row>
    <row r="36" spans="1:8" ht="38.25" customHeight="1">
      <c r="A36" s="31"/>
      <c r="B36" s="61"/>
      <c r="C36" s="61"/>
      <c r="D36" s="61"/>
      <c r="E36" s="61"/>
      <c r="F36" s="61"/>
      <c r="G36" s="61"/>
      <c r="H36" s="35"/>
    </row>
    <row r="37" spans="1:8" ht="38.25" customHeight="1">
      <c r="A37" s="31"/>
      <c r="B37" s="60"/>
      <c r="C37" s="60"/>
      <c r="D37" s="60"/>
      <c r="E37" s="60"/>
      <c r="F37" s="60"/>
      <c r="G37" s="60"/>
      <c r="H37" s="35"/>
    </row>
    <row r="38" spans="1:8" ht="33.75" customHeight="1">
      <c r="A38" s="31"/>
      <c r="B38" s="60"/>
      <c r="C38" s="60"/>
      <c r="D38" s="60"/>
      <c r="E38" s="60"/>
      <c r="F38" s="60"/>
      <c r="G38" s="60"/>
      <c r="H38" s="35"/>
    </row>
    <row r="39" spans="1:8" ht="2.25" customHeight="1" hidden="1">
      <c r="A39" s="31"/>
      <c r="B39" s="60"/>
      <c r="C39" s="60"/>
      <c r="D39" s="60"/>
      <c r="E39" s="60"/>
      <c r="F39" s="60"/>
      <c r="G39" s="60"/>
      <c r="H39" s="35"/>
    </row>
    <row r="40" spans="1:8" ht="38.25" customHeight="1" hidden="1">
      <c r="A40" s="31"/>
      <c r="B40" s="60"/>
      <c r="C40" s="60"/>
      <c r="D40" s="60"/>
      <c r="E40" s="60"/>
      <c r="F40" s="60"/>
      <c r="G40" s="60"/>
      <c r="H40" s="35"/>
    </row>
    <row r="41" spans="1:8" ht="38.25" customHeight="1" hidden="1">
      <c r="A41" s="31"/>
      <c r="B41" s="60"/>
      <c r="C41" s="60"/>
      <c r="D41" s="60"/>
      <c r="E41" s="60"/>
      <c r="F41" s="60"/>
      <c r="G41" s="60"/>
      <c r="H41" s="35"/>
    </row>
    <row r="42" spans="1:8" ht="11.25" customHeight="1">
      <c r="A42" s="31"/>
      <c r="B42" s="60"/>
      <c r="C42" s="60"/>
      <c r="D42" s="60"/>
      <c r="E42" s="60"/>
      <c r="F42" s="60"/>
      <c r="G42" s="60"/>
      <c r="H42" s="35"/>
    </row>
    <row r="43" spans="1:8" ht="3" customHeight="1" thickBot="1">
      <c r="A43" s="36"/>
      <c r="B43" s="37"/>
      <c r="C43" s="37"/>
      <c r="D43" s="37"/>
      <c r="E43" s="37"/>
      <c r="F43" s="37"/>
      <c r="G43" s="37"/>
      <c r="H43" s="38"/>
    </row>
    <row r="44" ht="15.75" thickTop="1"/>
  </sheetData>
  <sheetProtection/>
  <mergeCells count="27">
    <mergeCell ref="C4:D4"/>
    <mergeCell ref="F7:H7"/>
    <mergeCell ref="C2:F2"/>
    <mergeCell ref="A14:B14"/>
    <mergeCell ref="C14:C16"/>
    <mergeCell ref="D14:D16"/>
    <mergeCell ref="E14:E16"/>
    <mergeCell ref="B11:G11"/>
    <mergeCell ref="A1:H1"/>
    <mergeCell ref="A18:B18"/>
    <mergeCell ref="A22:B22"/>
    <mergeCell ref="G18:G20"/>
    <mergeCell ref="C18:C20"/>
    <mergeCell ref="D18:D20"/>
    <mergeCell ref="E18:E20"/>
    <mergeCell ref="F18:F20"/>
    <mergeCell ref="A15:B16"/>
    <mergeCell ref="A19:B20"/>
    <mergeCell ref="B36:G36"/>
    <mergeCell ref="B34:G34"/>
    <mergeCell ref="B32:G32"/>
    <mergeCell ref="B30:G30"/>
    <mergeCell ref="F14:F16"/>
    <mergeCell ref="G14:G16"/>
    <mergeCell ref="A23:B23"/>
    <mergeCell ref="C26:D26"/>
    <mergeCell ref="B25:G25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BEER/WINE/CHEESE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DAUME</dc:creator>
  <cp:keywords/>
  <dc:description/>
  <cp:lastModifiedBy>John Daume</cp:lastModifiedBy>
  <cp:lastPrinted>2009-09-13T03:07:04Z</cp:lastPrinted>
  <dcterms:created xsi:type="dcterms:W3CDTF">2009-09-12T23:45:14Z</dcterms:created>
  <dcterms:modified xsi:type="dcterms:W3CDTF">2017-11-15T00:06:02Z</dcterms:modified>
  <cp:category/>
  <cp:version/>
  <cp:contentType/>
  <cp:contentStatus/>
</cp:coreProperties>
</file>