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7"/>
  <workbookPr autoCompressPictures="0"/>
  <mc:AlternateContent xmlns:mc="http://schemas.openxmlformats.org/markup-compatibility/2006">
    <mc:Choice Requires="x15">
      <x15ac:absPath xmlns:x15ac="http://schemas.microsoft.com/office/spreadsheetml/2010/11/ac" url="C:\Users\emily.kamphaus\Desktop\"/>
    </mc:Choice>
  </mc:AlternateContent>
  <xr:revisionPtr revIDLastSave="0" documentId="8_{96C98458-D4AC-4679-9DCE-D9C763E828FC}" xr6:coauthVersionLast="36" xr6:coauthVersionMax="36" xr10:uidLastSave="{00000000-0000-0000-0000-000000000000}"/>
  <bookViews>
    <workbookView xWindow="0" yWindow="0" windowWidth="19005" windowHeight="6945" activeTab="2" xr2:uid="{00000000-000D-0000-FFFF-FFFF00000000}"/>
  </bookViews>
  <sheets>
    <sheet name="Instructions" sheetId="5" r:id="rId1"/>
    <sheet name="2020-21 Budget Estimator" sheetId="6" r:id="rId2"/>
    <sheet name="2020-21 Proposed Budget" sheetId="4" r:id="rId3"/>
  </sheets>
  <definedNames>
    <definedName name="_xlnm.Print_Area" localSheetId="0">Instructions!$A$1:$C$16</definedName>
  </definedNames>
  <calcPr calcId="191029"/>
  <extLs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calcChain.xml><?xml version="1.0" encoding="utf-8"?>
<calcChain xmlns="http://schemas.openxmlformats.org/spreadsheetml/2006/main">
  <c r="E15" i="4" l="1"/>
  <c r="G15" i="4" s="1"/>
  <c r="E8" i="4"/>
  <c r="G8" i="4" s="1"/>
  <c r="B8" i="6" l="1"/>
  <c r="B10" i="6" s="1"/>
  <c r="C2" i="4" s="1"/>
  <c r="E7" i="4" l="1"/>
  <c r="G7" i="4" s="1"/>
  <c r="E9" i="4"/>
  <c r="G9" i="4" s="1"/>
  <c r="E14" i="4"/>
  <c r="G14" i="4" s="1"/>
  <c r="E16" i="4"/>
  <c r="G16" i="4" s="1"/>
  <c r="E21" i="4"/>
  <c r="G21" i="4" s="1"/>
  <c r="E26" i="4"/>
  <c r="G26" i="4" s="1"/>
  <c r="E27" i="4"/>
  <c r="G27" i="4" s="1"/>
  <c r="E25" i="4"/>
  <c r="G25" i="4" s="1"/>
  <c r="E20" i="4"/>
  <c r="G20" i="4" s="1"/>
  <c r="E13" i="4"/>
  <c r="G13" i="4" s="1"/>
  <c r="E6" i="4"/>
  <c r="G6" i="4" s="1"/>
  <c r="E10" i="4" l="1"/>
  <c r="G17" i="4"/>
  <c r="E22" i="4"/>
  <c r="G22" i="4"/>
  <c r="F22" i="4"/>
  <c r="E17" i="4"/>
  <c r="E28" i="4"/>
  <c r="F28" i="4"/>
  <c r="E29" i="4" l="1"/>
  <c r="F17" i="4"/>
  <c r="G10" i="4"/>
  <c r="F10" i="4"/>
  <c r="F29" i="4" s="1"/>
  <c r="G28" i="4"/>
  <c r="G29" i="4" l="1"/>
</calcChain>
</file>

<file path=xl/sharedStrings.xml><?xml version="1.0" encoding="utf-8"?>
<sst xmlns="http://schemas.openxmlformats.org/spreadsheetml/2006/main" count="106" uniqueCount="87">
  <si>
    <t>Details</t>
  </si>
  <si>
    <t>Cost Per Item</t>
  </si>
  <si>
    <t>Total Cost</t>
  </si>
  <si>
    <t>Benefits</t>
  </si>
  <si>
    <t>Personnel Subtotal</t>
  </si>
  <si>
    <t>Programs / Curricula Subtotal</t>
  </si>
  <si>
    <t>Other Costs</t>
  </si>
  <si>
    <t>Other Costs Subtotal</t>
  </si>
  <si>
    <t>Transportation Subtotal</t>
  </si>
  <si>
    <t>FTE</t>
  </si>
  <si>
    <t>Cost Per FTE</t>
  </si>
  <si>
    <t># Items</t>
  </si>
  <si>
    <t>Position  / Item</t>
  </si>
  <si>
    <t>Item</t>
  </si>
  <si>
    <t xml:space="preserve">Item </t>
  </si>
  <si>
    <t>Licenses for all students who need interventions</t>
  </si>
  <si>
    <t xml:space="preserve">EXAMPLE: Bussing </t>
  </si>
  <si>
    <t># Students</t>
  </si>
  <si>
    <t>Cost Per Student</t>
  </si>
  <si>
    <t>Roundtrip for eligible students for summer school</t>
  </si>
  <si>
    <t>EXAMPLE: Tablet computers</t>
  </si>
  <si>
    <t xml:space="preserve">Proposed Budget </t>
  </si>
  <si>
    <t>Amount from Other Funds</t>
  </si>
  <si>
    <t>Amount from Literacy Funds</t>
  </si>
  <si>
    <t>PERSONNEL COSTS</t>
  </si>
  <si>
    <t>PROGRAMS / CURRICULA COSTS</t>
  </si>
  <si>
    <t>OTHER COSTS</t>
  </si>
  <si>
    <t>TOTAL COSTS &amp; BUDGET</t>
  </si>
  <si>
    <t>TOTAL Students Below Proficient</t>
  </si>
  <si>
    <t>3 Year Average # of Students Below Proficient</t>
  </si>
  <si>
    <t>ESTIMATED Funding Per Student</t>
  </si>
  <si>
    <t>INSTRUCTIONS</t>
  </si>
  <si>
    <t>EXAMPLE: Literacy Paraprofessionals</t>
  </si>
  <si>
    <t>4 Paraprofessionals, 15 hrs per week x $12 per hour</t>
  </si>
  <si>
    <r>
      <t xml:space="preserve">TRANSPORTATION COSTS     </t>
    </r>
    <r>
      <rPr>
        <b/>
        <sz val="9"/>
        <color theme="0"/>
        <rFont val="Arial"/>
        <family val="2"/>
      </rPr>
      <t>(NOTE: Literacy Funds may not be used in excess of $100 per student for transportation)</t>
    </r>
  </si>
  <si>
    <t>Recommended Use</t>
  </si>
  <si>
    <t>General Tips</t>
  </si>
  <si>
    <t>Spreadsheet Tab</t>
  </si>
  <si>
    <t xml:space="preserve">All </t>
  </si>
  <si>
    <t>Category or Section</t>
  </si>
  <si>
    <t>Template (all tabs)</t>
  </si>
  <si>
    <t>ALL - Total Costs</t>
  </si>
  <si>
    <t>ALL - Amount from Literacy Funds</t>
  </si>
  <si>
    <t>ALL - Amount from Other Funds</t>
  </si>
  <si>
    <t>Personnel Costs</t>
  </si>
  <si>
    <t>Programs / Curricula Costs</t>
  </si>
  <si>
    <t>Transportation Costs</t>
  </si>
  <si>
    <t>Total Costs &amp; Budget</t>
  </si>
  <si>
    <t xml:space="preserve">This should reflect the total cost of the item in that row. If you have appropriately completed columns C and D (FTE / Cost Per FTE; Item / Cost Per Item; or # Students / Cost Per Student), this field will auto-fill.  If it does not, you may enter the total cost of the item manually. </t>
  </si>
  <si>
    <t xml:space="preserve">ALL - Section Subtotals </t>
  </si>
  <si>
    <t>The cells in this column should auto-fill and should reflect the remaining cost of the item that you are covering with local / other funds (non-Literacy funds).</t>
  </si>
  <si>
    <t xml:space="preserve">The Subtotal rows will auto-fill. If you need to add additional rows to any section, please do so above the subtotal rows. We recommend you double-check the formula / math in the Subtotal rows to ensure the formula is working correctly. </t>
  </si>
  <si>
    <t xml:space="preserve">This section should include the costs of program(s) / curricula, whether they are hard copy teacher materials, manipulatives, or an online program. You may include all costs for a given program / curriculum (or vendor) onto one line item, but please only include one program / curriculum per line. Please use the Details column to indicate what is included in the cost. </t>
  </si>
  <si>
    <t xml:space="preserve">Please provide transportation costs, figured as a per student cost. Idaho law limits the use of Literacy Intervention funds to $100 per student for transportation. You may spend more than $100 per student on transportation, but must cover any costs above $100 per student with local / other funds. </t>
  </si>
  <si>
    <t xml:space="preserve">Use this section to provide any other costs you have (professional development, technology, etc.). Please use the Details column to clarify as needed. </t>
  </si>
  <si>
    <t>You should include all personnel costs in this section. We recommend you provide the personnel in categories (classified teachers vs. paraprofessionals; school year personnel costs vs. summer program personnel costs). Use the Details column to provide info about the costs (number of individuals, average hours per week, average cost per hour, etc.). Please note: FTE stands Full-Time Equivalent. The FTE number should reflect the number of 40 hour positions, so if you have 8 people working 20 hours per week, that is 4 FTE. The Cost Per FTE should be the amount a full-time (40 hour per week) person would be paid in that position. If you are paying hourly, you can calculate the Cost Per FTE by taking the hourly rate of pay x 40 hrs x 52 weeks in a year.</t>
  </si>
  <si>
    <t>ALL - Example rows</t>
  </si>
  <si>
    <t>EXAMPLE: Online Reading Curriculum</t>
  </si>
  <si>
    <t>2017-2018 FALL IRI Results</t>
  </si>
  <si>
    <r>
      <t xml:space="preserve">EXAMPLES are provided to aid you in using the template. The EXAMPLE rows are </t>
    </r>
    <r>
      <rPr>
        <u/>
        <sz val="11"/>
        <color theme="1"/>
        <rFont val="Calibri"/>
        <family val="2"/>
        <scheme val="minor"/>
      </rPr>
      <t>not</t>
    </r>
    <r>
      <rPr>
        <sz val="11"/>
        <color theme="1"/>
        <rFont val="Calibri"/>
        <family val="2"/>
        <scheme val="minor"/>
      </rPr>
      <t xml:space="preserve"> included in the formulas for the subtotals or totals, so we recommend you begin your data entry in the next row of every section. You may leave the EXAMPLE rows in the template once it is completed or you may delete those rows. </t>
    </r>
  </si>
  <si>
    <r>
      <t xml:space="preserve">In this column, you should enter the amount of the cost of the item that you plan to cover using Literacy Intervention funds. It may be </t>
    </r>
    <r>
      <rPr>
        <i/>
        <sz val="11"/>
        <color theme="1"/>
        <rFont val="Calibri"/>
        <family val="2"/>
        <scheme val="minor"/>
      </rPr>
      <t>any</t>
    </r>
    <r>
      <rPr>
        <sz val="11"/>
        <color theme="1"/>
        <rFont val="Calibri"/>
        <family val="2"/>
        <scheme val="minor"/>
      </rPr>
      <t xml:space="preserve"> portion of the Total Cost amount up to the total. </t>
    </r>
  </si>
  <si>
    <t>2018-2019 FALL IRI Results</t>
  </si>
  <si>
    <t>ESTIMATED 2019-2020 LITERACY FUNDING</t>
  </si>
  <si>
    <t>1 per eligible student for using online early literacy program</t>
  </si>
  <si>
    <t># Students who Scored BELOW BASIC</t>
  </si>
  <si>
    <t xml:space="preserve"># of Students who Scored BASIC </t>
  </si>
  <si>
    <t>2020-2021 Literacy Funding - Budget Estimator</t>
  </si>
  <si>
    <t xml:space="preserve">Instructions: Fill in the number of students who scored Below Basic and Basic on the Fall IRI for each of the listed school years. The remainder of this worksheet will auto-fill. The estimated literacy funding amount will be automatically filled in on the 2020-21 Proposed Budget. </t>
  </si>
  <si>
    <t>2019-2020 FALL IRI Results</t>
  </si>
  <si>
    <t>Estimated Total Literacy Funding for 2020-2021 :</t>
  </si>
  <si>
    <t>Please note that this template has 3 tabs: the Instructions (this tab), the 2019-20 Budget Estimator, and the 2020-21 Proposed Budget. The 2020-21 Proposed Budget tab is primary section of this spreadsheet and is designed to aid you in providing budget information required by law.</t>
  </si>
  <si>
    <t>If you have not received your 2020-2021 Literacy Intervention funds estimation or allocation (also called the Literacy Proficiency funds), we recommend you use the 2020-21 Budget Estimator to get an estimate of the funds you will receive. Please note: this is an estimate only and will not reflect the allocation you will actually receive. The tab includes instructions for use.</t>
  </si>
  <si>
    <t>LEA Number and Name</t>
  </si>
  <si>
    <t>Enter your LEA Number and Name (Example: #431 Weiser School District)</t>
  </si>
  <si>
    <t xml:space="preserve">LEA Number and Name: </t>
  </si>
  <si>
    <t xml:space="preserve">If you completed the Total 2020-21 Budget Estimator, this field will auto-fill. If not, please enter the total amount of Literacy Intervention funds (also called Literacy Proficiency funds) you have received OR anticipate receiving for 2020-21. </t>
  </si>
  <si>
    <t>Estimated Total Literacy Funds for 2020-2021</t>
  </si>
  <si>
    <t>2020-21 Budget Estimator</t>
  </si>
  <si>
    <t>2010-21 Proposed Budget</t>
  </si>
  <si>
    <r>
      <t xml:space="preserve">We highly recommend you </t>
    </r>
    <r>
      <rPr>
        <b/>
        <sz val="11"/>
        <color theme="1"/>
        <rFont val="Calibri"/>
        <family val="2"/>
        <scheme val="minor"/>
      </rPr>
      <t xml:space="preserve">double check this row </t>
    </r>
    <r>
      <rPr>
        <sz val="11"/>
        <color theme="1"/>
        <rFont val="Calibri"/>
        <family val="2"/>
        <scheme val="minor"/>
      </rPr>
      <t xml:space="preserve">(particularly the yellow highlighted cells) to ensure that the formulas in the spreadsheet are working correctly and the numbers are correct. </t>
    </r>
  </si>
  <si>
    <t>Bliss School District #234</t>
  </si>
  <si>
    <t>.25 Extended Kindergarten Program</t>
  </si>
  <si>
    <t>Kindergarten Teacher</t>
  </si>
  <si>
    <t>Scholastic Reading</t>
  </si>
  <si>
    <t>K-3 Scholastic Readers</t>
  </si>
  <si>
    <t>Istation</t>
  </si>
  <si>
    <t>K-3 Reading I-Station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</si>
</sst>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quot;$&quot;#,##0.00_);[Red]\(&quot;$&quot;#,##0.00\)"/>
    <numFmt numFmtId="164" formatCode="0.0"/>
  </numFmts>
  <fonts count="26" x14ac:knownFonts="1">
    <font>
      <sz val="11"/>
      <color theme="1"/>
      <name val="Calibri"/>
      <family val="2"/>
      <scheme val="minor"/>
    </font>
    <font>
      <b/>
      <sz val="11"/>
      <color theme="1"/>
      <name val="Arial"/>
      <family val="2"/>
    </font>
    <font>
      <b/>
      <sz val="10"/>
      <color theme="1"/>
      <name val="Arial"/>
      <family val="2"/>
    </font>
    <font>
      <u/>
      <sz val="11"/>
      <color theme="10"/>
      <name val="Calibri"/>
      <family val="2"/>
      <scheme val="minor"/>
    </font>
    <font>
      <u/>
      <sz val="11"/>
      <color theme="11"/>
      <name val="Calibri"/>
      <family val="2"/>
      <scheme val="minor"/>
    </font>
    <font>
      <sz val="11"/>
      <color theme="0"/>
      <name val="Calibri"/>
      <family val="2"/>
      <scheme val="minor"/>
    </font>
    <font>
      <sz val="10"/>
      <color theme="1"/>
      <name val="Arial"/>
      <family val="2"/>
    </font>
    <font>
      <b/>
      <sz val="11"/>
      <color indexed="8"/>
      <name val="Arial"/>
      <family val="2"/>
    </font>
    <font>
      <b/>
      <sz val="9.5"/>
      <color theme="1"/>
      <name val="Arial"/>
      <family val="2"/>
    </font>
    <font>
      <sz val="10"/>
      <name val="Arial"/>
      <family val="2"/>
    </font>
    <font>
      <b/>
      <sz val="10"/>
      <color indexed="8"/>
      <name val="Arial"/>
      <family val="2"/>
    </font>
    <font>
      <sz val="10"/>
      <color indexed="8"/>
      <name val="Arial"/>
      <family val="2"/>
    </font>
    <font>
      <b/>
      <sz val="10"/>
      <color theme="0"/>
      <name val="Arial"/>
      <family val="2"/>
    </font>
    <font>
      <sz val="10"/>
      <color theme="0" tint="-0.34998626667073579"/>
      <name val="Arial"/>
      <family val="2"/>
    </font>
    <font>
      <b/>
      <sz val="11"/>
      <color theme="0"/>
      <name val="Calibri"/>
      <family val="2"/>
      <scheme val="minor"/>
    </font>
    <font>
      <b/>
      <sz val="11"/>
      <color theme="1"/>
      <name val="Calibri"/>
      <family val="2"/>
      <scheme val="minor"/>
    </font>
    <font>
      <b/>
      <sz val="10"/>
      <color theme="0" tint="-0.34998626667073579"/>
      <name val="Arial"/>
      <family val="2"/>
    </font>
    <font>
      <b/>
      <sz val="10"/>
      <name val="Arial"/>
      <family val="2"/>
    </font>
    <font>
      <b/>
      <sz val="12"/>
      <color theme="1"/>
      <name val="Calibri"/>
      <family val="2"/>
      <scheme val="minor"/>
    </font>
    <font>
      <b/>
      <sz val="14"/>
      <color theme="1"/>
      <name val="Calibri"/>
      <family val="2"/>
      <scheme val="minor"/>
    </font>
    <font>
      <sz val="12"/>
      <color theme="1"/>
      <name val="Calibri"/>
      <family val="2"/>
      <scheme val="minor"/>
    </font>
    <font>
      <sz val="14"/>
      <color theme="1"/>
      <name val="Calibri"/>
      <family val="2"/>
      <scheme val="minor"/>
    </font>
    <font>
      <b/>
      <sz val="18"/>
      <color theme="1"/>
      <name val="Calibri"/>
      <family val="2"/>
      <scheme val="minor"/>
    </font>
    <font>
      <b/>
      <sz val="9"/>
      <color theme="0"/>
      <name val="Arial"/>
      <family val="2"/>
    </font>
    <font>
      <u/>
      <sz val="11"/>
      <color theme="1"/>
      <name val="Calibri"/>
      <family val="2"/>
      <scheme val="minor"/>
    </font>
    <font>
      <i/>
      <sz val="11"/>
      <color theme="1"/>
      <name val="Calibri"/>
      <family val="2"/>
      <scheme val="minor"/>
    </font>
  </fonts>
  <fills count="7">
    <fill>
      <patternFill patternType="none"/>
    </fill>
    <fill>
      <patternFill patternType="gray125"/>
    </fill>
    <fill>
      <patternFill patternType="solid">
        <fgColor rgb="FFFFFFFF"/>
        <bgColor indexed="64"/>
      </patternFill>
    </fill>
    <fill>
      <patternFill patternType="solid">
        <fgColor theme="0" tint="-0.14996795556505021"/>
        <bgColor indexed="64"/>
      </patternFill>
    </fill>
    <fill>
      <patternFill patternType="solid">
        <fgColor rgb="FF000066"/>
        <bgColor indexed="64"/>
      </patternFill>
    </fill>
    <fill>
      <patternFill patternType="solid">
        <fgColor rgb="FFFFFF00"/>
        <bgColor indexed="64"/>
      </patternFill>
    </fill>
    <fill>
      <patternFill patternType="solid">
        <fgColor theme="0" tint="-0.14999847407452621"/>
        <bgColor indexed="64"/>
      </patternFill>
    </fill>
  </fills>
  <borders count="20">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indexed="64"/>
      </left>
      <right style="medium">
        <color indexed="64"/>
      </right>
      <top style="medium">
        <color indexed="64"/>
      </top>
      <bottom style="medium">
        <color indexed="64"/>
      </bottom>
      <diagonal/>
    </border>
    <border>
      <left style="thin">
        <color auto="1"/>
      </left>
      <right/>
      <top style="thin">
        <color auto="1"/>
      </top>
      <bottom style="thin">
        <color auto="1"/>
      </bottom>
      <diagonal/>
    </border>
    <border>
      <left style="medium">
        <color rgb="FF000000"/>
      </left>
      <right/>
      <top/>
      <bottom style="thin">
        <color rgb="FF000000"/>
      </bottom>
      <diagonal/>
    </border>
    <border>
      <left style="medium">
        <color rgb="FF000000"/>
      </left>
      <right style="thin">
        <color rgb="FF000000"/>
      </right>
      <top style="thin">
        <color rgb="FF000000"/>
      </top>
      <bottom style="thin">
        <color rgb="FF000000"/>
      </bottom>
      <diagonal/>
    </border>
    <border>
      <left/>
      <right/>
      <top/>
      <bottom style="thin">
        <color rgb="FF000000"/>
      </bottom>
      <diagonal/>
    </border>
    <border>
      <left/>
      <right/>
      <top style="thin">
        <color auto="1"/>
      </top>
      <bottom/>
      <diagonal/>
    </border>
    <border>
      <left/>
      <right style="thin">
        <color auto="1"/>
      </right>
      <top style="thin">
        <color auto="1"/>
      </top>
      <bottom style="thin">
        <color auto="1"/>
      </bottom>
      <diagonal/>
    </border>
    <border>
      <left/>
      <right/>
      <top style="thin">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bottom style="thin">
        <color auto="1"/>
      </bottom>
      <diagonal/>
    </border>
    <border>
      <left style="thin">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s>
  <cellStyleXfs count="37">
    <xf numFmtId="0" fontId="0" fillId="0" borderId="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cellStyleXfs>
  <cellXfs count="91">
    <xf numFmtId="0" fontId="0" fillId="0" borderId="0" xfId="0"/>
    <xf numFmtId="0" fontId="11" fillId="2" borderId="1" xfId="0" applyFont="1" applyFill="1" applyBorder="1" applyAlignment="1">
      <alignment vertical="center" wrapText="1"/>
    </xf>
    <xf numFmtId="0" fontId="9" fillId="2" borderId="1" xfId="0" applyFont="1" applyFill="1" applyBorder="1" applyAlignment="1">
      <alignment vertical="center" wrapText="1"/>
    </xf>
    <xf numFmtId="0" fontId="11" fillId="2" borderId="2" xfId="0" applyFont="1" applyFill="1" applyBorder="1" applyAlignment="1">
      <alignment vertical="center" wrapText="1"/>
    </xf>
    <xf numFmtId="0" fontId="9" fillId="2" borderId="2" xfId="0" applyFont="1" applyFill="1" applyBorder="1" applyAlignment="1">
      <alignment vertical="center" wrapText="1"/>
    </xf>
    <xf numFmtId="0" fontId="10" fillId="3" borderId="1" xfId="0" applyFont="1" applyFill="1" applyBorder="1" applyAlignment="1">
      <alignment vertical="center" wrapText="1"/>
    </xf>
    <xf numFmtId="0" fontId="10" fillId="3" borderId="2" xfId="0" applyFont="1" applyFill="1" applyBorder="1" applyAlignment="1">
      <alignment horizontal="center" vertical="center" wrapText="1"/>
    </xf>
    <xf numFmtId="0" fontId="13" fillId="2" borderId="1" xfId="0" applyFont="1" applyFill="1" applyBorder="1" applyAlignment="1">
      <alignment vertical="center" wrapText="1"/>
    </xf>
    <xf numFmtId="0" fontId="13" fillId="2" borderId="2" xfId="0" applyFont="1" applyFill="1" applyBorder="1" applyAlignment="1">
      <alignment vertical="center" wrapText="1"/>
    </xf>
    <xf numFmtId="0" fontId="2" fillId="3" borderId="8" xfId="0" applyFont="1" applyFill="1" applyBorder="1" applyAlignment="1">
      <alignment horizontal="right" vertical="center" wrapText="1"/>
    </xf>
    <xf numFmtId="0" fontId="2" fillId="3" borderId="1" xfId="0" applyFont="1" applyFill="1" applyBorder="1" applyAlignment="1">
      <alignment horizontal="right" vertical="center" wrapText="1"/>
    </xf>
    <xf numFmtId="0" fontId="0" fillId="0" borderId="0" xfId="0" applyAlignment="1">
      <alignment wrapText="1"/>
    </xf>
    <xf numFmtId="0" fontId="20" fillId="0" borderId="0" xfId="0" applyFont="1" applyAlignment="1">
      <alignment wrapText="1"/>
    </xf>
    <xf numFmtId="0" fontId="18" fillId="6" borderId="0" xfId="0" applyFont="1" applyFill="1" applyAlignment="1">
      <alignment wrapText="1"/>
    </xf>
    <xf numFmtId="0" fontId="18" fillId="0" borderId="0" xfId="0" applyFont="1" applyAlignment="1">
      <alignment horizontal="right" wrapText="1"/>
    </xf>
    <xf numFmtId="0" fontId="18" fillId="0" borderId="10" xfId="0" applyFont="1" applyBorder="1" applyAlignment="1">
      <alignment wrapText="1"/>
    </xf>
    <xf numFmtId="0" fontId="20" fillId="0" borderId="0" xfId="0" applyFont="1" applyAlignment="1">
      <alignment horizontal="right" wrapText="1"/>
    </xf>
    <xf numFmtId="8" fontId="20" fillId="0" borderId="0" xfId="0" applyNumberFormat="1" applyFont="1" applyAlignment="1">
      <alignment wrapText="1"/>
    </xf>
    <xf numFmtId="8" fontId="18" fillId="0" borderId="5" xfId="0" applyNumberFormat="1" applyFont="1" applyBorder="1" applyAlignment="1">
      <alignment wrapText="1"/>
    </xf>
    <xf numFmtId="0" fontId="20" fillId="0" borderId="0" xfId="0" applyFont="1" applyFill="1" applyAlignment="1">
      <alignment wrapText="1"/>
    </xf>
    <xf numFmtId="0" fontId="18" fillId="0" borderId="10" xfId="0" applyFont="1" applyBorder="1" applyAlignment="1">
      <alignment horizontal="right" wrapText="1"/>
    </xf>
    <xf numFmtId="0" fontId="6" fillId="0" borderId="0" xfId="0" applyFont="1" applyAlignment="1">
      <alignment wrapText="1"/>
    </xf>
    <xf numFmtId="0" fontId="2" fillId="3" borderId="1" xfId="0" applyFont="1" applyFill="1" applyBorder="1" applyAlignment="1">
      <alignment horizontal="center" vertical="center" wrapText="1"/>
    </xf>
    <xf numFmtId="0" fontId="2" fillId="3" borderId="2" xfId="0" applyFont="1" applyFill="1" applyBorder="1" applyAlignment="1">
      <alignment horizontal="right" vertical="center" wrapText="1"/>
    </xf>
    <xf numFmtId="164" fontId="13" fillId="0" borderId="1" xfId="0" applyNumberFormat="1" applyFont="1" applyBorder="1" applyAlignment="1">
      <alignment horizontal="center" vertical="center" wrapText="1"/>
    </xf>
    <xf numFmtId="40" fontId="13" fillId="0" borderId="1" xfId="0" applyNumberFormat="1" applyFont="1" applyBorder="1" applyAlignment="1">
      <alignment horizontal="right" vertical="center" wrapText="1"/>
    </xf>
    <xf numFmtId="40" fontId="13" fillId="0" borderId="2" xfId="0" applyNumberFormat="1" applyFont="1" applyBorder="1" applyAlignment="1">
      <alignment horizontal="right" vertical="center" wrapText="1"/>
    </xf>
    <xf numFmtId="40" fontId="16" fillId="0" borderId="8" xfId="0" applyNumberFormat="1" applyFont="1" applyBorder="1" applyAlignment="1">
      <alignment horizontal="right" vertical="center" wrapText="1"/>
    </xf>
    <xf numFmtId="164" fontId="9" fillId="0" borderId="1" xfId="0" applyNumberFormat="1" applyFont="1" applyBorder="1" applyAlignment="1">
      <alignment horizontal="center" vertical="center" wrapText="1"/>
    </xf>
    <xf numFmtId="40" fontId="9" fillId="0" borderId="1" xfId="0" applyNumberFormat="1" applyFont="1" applyBorder="1" applyAlignment="1">
      <alignment horizontal="right" vertical="center" wrapText="1"/>
    </xf>
    <xf numFmtId="40" fontId="9" fillId="0" borderId="2" xfId="0" applyNumberFormat="1" applyFont="1" applyBorder="1" applyAlignment="1">
      <alignment horizontal="right" vertical="center" wrapText="1"/>
    </xf>
    <xf numFmtId="40" fontId="17" fillId="0" borderId="8" xfId="0" applyNumberFormat="1" applyFont="1" applyBorder="1" applyAlignment="1">
      <alignment horizontal="right" vertical="center" wrapText="1"/>
    </xf>
    <xf numFmtId="40" fontId="2" fillId="0" borderId="2" xfId="0" applyNumberFormat="1" applyFont="1" applyBorder="1" applyAlignment="1">
      <alignment horizontal="right" vertical="center" wrapText="1"/>
    </xf>
    <xf numFmtId="40" fontId="2" fillId="0" borderId="8" xfId="0" applyNumberFormat="1" applyFont="1" applyBorder="1" applyAlignment="1">
      <alignment horizontal="right" vertical="center" wrapText="1"/>
    </xf>
    <xf numFmtId="40" fontId="2" fillId="0" borderId="1" xfId="0" applyNumberFormat="1" applyFont="1" applyBorder="1" applyAlignment="1">
      <alignment horizontal="right" vertical="center" wrapText="1"/>
    </xf>
    <xf numFmtId="0" fontId="13" fillId="0" borderId="1" xfId="0" applyFont="1" applyBorder="1" applyAlignment="1">
      <alignment horizontal="center" vertical="center" wrapText="1"/>
    </xf>
    <xf numFmtId="40" fontId="13" fillId="0" borderId="1" xfId="0" applyNumberFormat="1" applyFont="1" applyBorder="1" applyAlignment="1">
      <alignment horizontal="center" vertical="center" wrapText="1"/>
    </xf>
    <xf numFmtId="0" fontId="6" fillId="0" borderId="1" xfId="0" applyFont="1" applyBorder="1" applyAlignment="1">
      <alignment horizontal="center" vertical="center" wrapText="1"/>
    </xf>
    <xf numFmtId="40" fontId="6" fillId="0" borderId="1" xfId="0" applyNumberFormat="1" applyFont="1" applyBorder="1" applyAlignment="1">
      <alignment horizontal="center" vertical="center" wrapText="1"/>
    </xf>
    <xf numFmtId="40" fontId="6" fillId="0" borderId="2" xfId="0" applyNumberFormat="1" applyFont="1" applyBorder="1" applyAlignment="1">
      <alignment horizontal="right" vertical="center" wrapText="1"/>
    </xf>
    <xf numFmtId="0" fontId="8" fillId="3" borderId="1" xfId="0" applyFont="1" applyFill="1" applyBorder="1" applyAlignment="1">
      <alignment horizontal="center" vertical="center" wrapText="1"/>
    </xf>
    <xf numFmtId="4" fontId="13" fillId="0" borderId="1" xfId="0" applyNumberFormat="1" applyFont="1" applyBorder="1" applyAlignment="1">
      <alignment horizontal="center" vertical="center" wrapText="1"/>
    </xf>
    <xf numFmtId="4" fontId="13" fillId="0" borderId="2" xfId="0" applyNumberFormat="1" applyFont="1" applyBorder="1" applyAlignment="1">
      <alignment horizontal="right" vertical="center" wrapText="1"/>
    </xf>
    <xf numFmtId="4" fontId="16" fillId="0" borderId="8" xfId="0" applyNumberFormat="1" applyFont="1" applyBorder="1" applyAlignment="1">
      <alignment horizontal="right" vertical="center" wrapText="1"/>
    </xf>
    <xf numFmtId="4" fontId="13" fillId="0" borderId="1" xfId="0" applyNumberFormat="1" applyFont="1" applyBorder="1" applyAlignment="1">
      <alignment horizontal="right" vertical="center" wrapText="1"/>
    </xf>
    <xf numFmtId="4" fontId="6" fillId="0" borderId="1" xfId="0" applyNumberFormat="1" applyFont="1" applyBorder="1" applyAlignment="1">
      <alignment horizontal="center" vertical="center" wrapText="1"/>
    </xf>
    <xf numFmtId="4" fontId="6" fillId="0" borderId="2" xfId="0" applyNumberFormat="1" applyFont="1" applyBorder="1" applyAlignment="1">
      <alignment horizontal="right" vertical="center" wrapText="1"/>
    </xf>
    <xf numFmtId="4" fontId="2" fillId="0" borderId="8" xfId="0" applyNumberFormat="1" applyFont="1" applyBorder="1" applyAlignment="1">
      <alignment horizontal="right" vertical="center" wrapText="1"/>
    </xf>
    <xf numFmtId="4" fontId="9" fillId="0" borderId="1" xfId="0" applyNumberFormat="1" applyFont="1" applyBorder="1" applyAlignment="1">
      <alignment horizontal="right" vertical="center" wrapText="1"/>
    </xf>
    <xf numFmtId="4" fontId="2" fillId="0" borderId="2" xfId="0" applyNumberFormat="1" applyFont="1" applyBorder="1" applyAlignment="1">
      <alignment horizontal="right" vertical="center" wrapText="1"/>
    </xf>
    <xf numFmtId="4" fontId="2" fillId="0" borderId="1" xfId="0" applyNumberFormat="1" applyFont="1" applyBorder="1" applyAlignment="1">
      <alignment horizontal="right" vertical="center" wrapText="1"/>
    </xf>
    <xf numFmtId="40" fontId="6" fillId="0" borderId="1" xfId="0" applyNumberFormat="1" applyFont="1" applyBorder="1" applyAlignment="1">
      <alignment horizontal="right" vertical="center" wrapText="1"/>
    </xf>
    <xf numFmtId="8" fontId="1" fillId="5" borderId="2" xfId="0" applyNumberFormat="1" applyFont="1" applyFill="1" applyBorder="1" applyAlignment="1">
      <alignment horizontal="right" vertical="center" wrapText="1"/>
    </xf>
    <xf numFmtId="8" fontId="1" fillId="5" borderId="8" xfId="0" applyNumberFormat="1" applyFont="1" applyFill="1" applyBorder="1" applyAlignment="1">
      <alignment horizontal="right" vertical="center" wrapText="1"/>
    </xf>
    <xf numFmtId="8" fontId="1" fillId="3" borderId="1" xfId="0" applyNumberFormat="1" applyFont="1" applyFill="1" applyBorder="1" applyAlignment="1">
      <alignment horizontal="right" vertical="center" wrapText="1"/>
    </xf>
    <xf numFmtId="0" fontId="6" fillId="0" borderId="0" xfId="0" applyFont="1" applyAlignment="1">
      <alignment horizontal="center" vertical="center" wrapText="1"/>
    </xf>
    <xf numFmtId="0" fontId="2" fillId="0" borderId="0" xfId="0" applyFont="1" applyAlignment="1">
      <alignment wrapText="1"/>
    </xf>
    <xf numFmtId="0" fontId="0" fillId="0" borderId="0" xfId="0" applyAlignment="1">
      <alignment vertical="center" wrapText="1"/>
    </xf>
    <xf numFmtId="0" fontId="0" fillId="0" borderId="10" xfId="0" applyBorder="1" applyAlignment="1">
      <alignment vertical="center" wrapText="1"/>
    </xf>
    <xf numFmtId="0" fontId="0" fillId="0" borderId="0" xfId="0" applyBorder="1" applyAlignment="1">
      <alignment vertical="center" wrapText="1"/>
    </xf>
    <xf numFmtId="0" fontId="0" fillId="0" borderId="16" xfId="0" applyBorder="1" applyAlignment="1">
      <alignment vertical="center" wrapText="1"/>
    </xf>
    <xf numFmtId="0" fontId="0" fillId="0" borderId="12" xfId="0" applyBorder="1" applyAlignment="1">
      <alignment vertical="center" wrapText="1"/>
    </xf>
    <xf numFmtId="0" fontId="18" fillId="6" borderId="12" xfId="0" applyFont="1" applyFill="1" applyBorder="1" applyAlignment="1">
      <alignment vertical="center" wrapText="1"/>
    </xf>
    <xf numFmtId="0" fontId="22" fillId="0" borderId="0" xfId="0" applyFont="1" applyAlignment="1">
      <alignment vertical="top" wrapText="1"/>
    </xf>
    <xf numFmtId="0" fontId="0" fillId="0" borderId="0" xfId="0" applyAlignment="1">
      <alignment vertical="top" wrapText="1"/>
    </xf>
    <xf numFmtId="0" fontId="0" fillId="0" borderId="10" xfId="0" applyBorder="1" applyAlignment="1">
      <alignment vertical="center" wrapText="1"/>
    </xf>
    <xf numFmtId="0" fontId="0" fillId="0" borderId="0" xfId="0" applyBorder="1" applyAlignment="1">
      <alignment vertical="center" wrapText="1"/>
    </xf>
    <xf numFmtId="0" fontId="0" fillId="0" borderId="16" xfId="0" applyBorder="1" applyAlignment="1">
      <alignment vertical="center" wrapText="1"/>
    </xf>
    <xf numFmtId="0" fontId="19" fillId="0" borderId="0" xfId="0" applyFont="1" applyAlignment="1">
      <alignment vertical="top" wrapText="1"/>
    </xf>
    <xf numFmtId="0" fontId="21" fillId="0" borderId="0" xfId="0" applyFont="1" applyAlignment="1">
      <alignment vertical="top" wrapText="1"/>
    </xf>
    <xf numFmtId="0" fontId="2" fillId="0" borderId="6" xfId="0" applyFont="1" applyBorder="1" applyAlignment="1">
      <alignment wrapText="1"/>
    </xf>
    <xf numFmtId="0" fontId="0" fillId="0" borderId="11" xfId="0" applyBorder="1" applyAlignment="1">
      <alignment wrapText="1"/>
    </xf>
    <xf numFmtId="8" fontId="2" fillId="0" borderId="13" xfId="0" applyNumberFormat="1" applyFont="1" applyBorder="1" applyAlignment="1">
      <alignment horizontal="left" wrapText="1"/>
    </xf>
    <xf numFmtId="0" fontId="15" fillId="0" borderId="14" xfId="0" applyFont="1" applyBorder="1" applyAlignment="1">
      <alignment horizontal="left" wrapText="1"/>
    </xf>
    <xf numFmtId="0" fontId="15" fillId="0" borderId="15" xfId="0" applyFont="1" applyBorder="1" applyAlignment="1">
      <alignment horizontal="left" wrapText="1"/>
    </xf>
    <xf numFmtId="0" fontId="6" fillId="0" borderId="17" xfId="0" applyFont="1" applyBorder="1" applyAlignment="1">
      <alignment horizontal="left" wrapText="1"/>
    </xf>
    <xf numFmtId="0" fontId="0" fillId="0" borderId="18" xfId="0" applyBorder="1" applyAlignment="1">
      <alignment horizontal="left" wrapText="1"/>
    </xf>
    <xf numFmtId="0" fontId="0" fillId="0" borderId="19" xfId="0" applyBorder="1" applyAlignment="1">
      <alignment horizontal="left" wrapText="1"/>
    </xf>
    <xf numFmtId="0" fontId="14" fillId="4" borderId="7" xfId="0" applyFont="1" applyFill="1" applyBorder="1" applyAlignment="1">
      <alignment horizontal="center" vertical="center" wrapText="1"/>
    </xf>
    <xf numFmtId="0" fontId="14" fillId="0" borderId="9" xfId="0" applyFont="1" applyBorder="1" applyAlignment="1">
      <alignment horizontal="center" vertical="center" wrapText="1"/>
    </xf>
    <xf numFmtId="0" fontId="2" fillId="0" borderId="6" xfId="0" applyFont="1" applyBorder="1" applyAlignment="1">
      <alignment vertical="center" wrapText="1"/>
    </xf>
    <xf numFmtId="0" fontId="0" fillId="0" borderId="12" xfId="0" applyBorder="1" applyAlignment="1">
      <alignment vertical="center" wrapText="1"/>
    </xf>
    <xf numFmtId="0" fontId="12" fillId="4" borderId="2" xfId="0" applyFont="1" applyFill="1" applyBorder="1" applyAlignment="1">
      <alignment vertical="center" wrapText="1"/>
    </xf>
    <xf numFmtId="0" fontId="12" fillId="4" borderId="3" xfId="0" applyFont="1" applyFill="1" applyBorder="1" applyAlignment="1">
      <alignment vertical="center" wrapText="1"/>
    </xf>
    <xf numFmtId="0" fontId="10" fillId="2" borderId="2" xfId="0" applyFont="1" applyFill="1" applyBorder="1" applyAlignment="1">
      <alignment horizontal="right" vertical="center" wrapText="1"/>
    </xf>
    <xf numFmtId="0" fontId="2" fillId="0" borderId="3" xfId="0" applyFont="1" applyBorder="1" applyAlignment="1">
      <alignment horizontal="right" vertical="center" wrapText="1"/>
    </xf>
    <xf numFmtId="0" fontId="2" fillId="0" borderId="4" xfId="0" applyFont="1" applyBorder="1" applyAlignment="1">
      <alignment horizontal="right" vertical="center" wrapText="1"/>
    </xf>
    <xf numFmtId="0" fontId="7" fillId="3" borderId="2" xfId="0" applyFont="1" applyFill="1" applyBorder="1" applyAlignment="1">
      <alignment horizontal="right" vertical="center" wrapText="1"/>
    </xf>
    <xf numFmtId="0" fontId="1" fillId="3" borderId="3" xfId="0" applyFont="1" applyFill="1" applyBorder="1" applyAlignment="1">
      <alignment horizontal="right" vertical="center" wrapText="1"/>
    </xf>
    <xf numFmtId="0" fontId="1" fillId="3" borderId="4" xfId="0" applyFont="1" applyFill="1" applyBorder="1" applyAlignment="1">
      <alignment horizontal="right" vertical="center" wrapText="1"/>
    </xf>
    <xf numFmtId="0" fontId="5" fillId="4" borderId="3" xfId="0" applyFont="1" applyFill="1" applyBorder="1" applyAlignment="1">
      <alignment vertical="center" wrapText="1"/>
    </xf>
  </cellXfs>
  <cellStyles count="37">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Normal" xfId="0" builtinId="0"/>
  </cellStyles>
  <dxfs count="0"/>
  <tableStyles count="0" defaultTableStyle="TableStyleMedium2" defaultPivotStyle="PivotStyleLight16"/>
  <colors>
    <mruColors>
      <color rgb="FF00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16"/>
  <sheetViews>
    <sheetView workbookViewId="0">
      <selection activeCell="C13" sqref="C13"/>
    </sheetView>
  </sheetViews>
  <sheetFormatPr defaultColWidth="9.140625" defaultRowHeight="15" x14ac:dyDescent="0.25"/>
  <cols>
    <col min="1" max="2" width="30" style="57" customWidth="1"/>
    <col min="3" max="3" width="108" style="57" customWidth="1"/>
    <col min="4" max="16384" width="9.140625" style="57"/>
  </cols>
  <sheetData>
    <row r="1" spans="1:3" ht="52.5" customHeight="1" x14ac:dyDescent="0.25">
      <c r="A1" s="63" t="s">
        <v>31</v>
      </c>
      <c r="B1" s="63"/>
      <c r="C1" s="64"/>
    </row>
    <row r="2" spans="1:3" ht="21" customHeight="1" x14ac:dyDescent="0.25">
      <c r="A2" s="62" t="s">
        <v>37</v>
      </c>
      <c r="B2" s="62" t="s">
        <v>39</v>
      </c>
      <c r="C2" s="62" t="s">
        <v>35</v>
      </c>
    </row>
    <row r="3" spans="1:3" ht="45" x14ac:dyDescent="0.25">
      <c r="A3" s="61" t="s">
        <v>40</v>
      </c>
      <c r="B3" s="61" t="s">
        <v>36</v>
      </c>
      <c r="C3" s="61" t="s">
        <v>70</v>
      </c>
    </row>
    <row r="4" spans="1:3" ht="60" x14ac:dyDescent="0.25">
      <c r="A4" s="61" t="s">
        <v>77</v>
      </c>
      <c r="B4" s="61" t="s">
        <v>38</v>
      </c>
      <c r="C4" s="61" t="s">
        <v>71</v>
      </c>
    </row>
    <row r="5" spans="1:3" ht="29.25" customHeight="1" x14ac:dyDescent="0.25">
      <c r="A5" s="65" t="s">
        <v>78</v>
      </c>
      <c r="B5" s="58" t="s">
        <v>72</v>
      </c>
      <c r="C5" s="58" t="s">
        <v>73</v>
      </c>
    </row>
    <row r="6" spans="1:3" ht="30" customHeight="1" x14ac:dyDescent="0.25">
      <c r="A6" s="66"/>
      <c r="B6" s="59" t="s">
        <v>76</v>
      </c>
      <c r="C6" s="59" t="s">
        <v>75</v>
      </c>
    </row>
    <row r="7" spans="1:3" ht="45" x14ac:dyDescent="0.25">
      <c r="A7" s="66"/>
      <c r="B7" s="59" t="s">
        <v>56</v>
      </c>
      <c r="C7" s="59" t="s">
        <v>59</v>
      </c>
    </row>
    <row r="8" spans="1:3" ht="45" x14ac:dyDescent="0.25">
      <c r="A8" s="66"/>
      <c r="B8" s="59" t="s">
        <v>41</v>
      </c>
      <c r="C8" s="59" t="s">
        <v>48</v>
      </c>
    </row>
    <row r="9" spans="1:3" ht="30" x14ac:dyDescent="0.25">
      <c r="A9" s="66"/>
      <c r="B9" s="59" t="s">
        <v>42</v>
      </c>
      <c r="C9" s="59" t="s">
        <v>60</v>
      </c>
    </row>
    <row r="10" spans="1:3" ht="30" x14ac:dyDescent="0.25">
      <c r="A10" s="66"/>
      <c r="B10" s="59" t="s">
        <v>43</v>
      </c>
      <c r="C10" s="59" t="s">
        <v>50</v>
      </c>
    </row>
    <row r="11" spans="1:3" ht="45" x14ac:dyDescent="0.25">
      <c r="A11" s="66"/>
      <c r="B11" s="59" t="s">
        <v>49</v>
      </c>
      <c r="C11" s="59" t="s">
        <v>51</v>
      </c>
    </row>
    <row r="12" spans="1:3" ht="105" x14ac:dyDescent="0.25">
      <c r="A12" s="66"/>
      <c r="B12" s="59" t="s">
        <v>44</v>
      </c>
      <c r="C12" s="59" t="s">
        <v>55</v>
      </c>
    </row>
    <row r="13" spans="1:3" ht="60" x14ac:dyDescent="0.25">
      <c r="A13" s="66"/>
      <c r="B13" s="59" t="s">
        <v>45</v>
      </c>
      <c r="C13" s="59" t="s">
        <v>52</v>
      </c>
    </row>
    <row r="14" spans="1:3" ht="45" x14ac:dyDescent="0.25">
      <c r="A14" s="66"/>
      <c r="B14" s="59" t="s">
        <v>46</v>
      </c>
      <c r="C14" s="59" t="s">
        <v>53</v>
      </c>
    </row>
    <row r="15" spans="1:3" ht="30" x14ac:dyDescent="0.25">
      <c r="A15" s="66"/>
      <c r="B15" s="59" t="s">
        <v>6</v>
      </c>
      <c r="C15" s="59" t="s">
        <v>54</v>
      </c>
    </row>
    <row r="16" spans="1:3" ht="30" x14ac:dyDescent="0.25">
      <c r="A16" s="67"/>
      <c r="B16" s="60" t="s">
        <v>47</v>
      </c>
      <c r="C16" s="60" t="s">
        <v>79</v>
      </c>
    </row>
  </sheetData>
  <mergeCells count="2">
    <mergeCell ref="A1:C1"/>
    <mergeCell ref="A5:A16"/>
  </mergeCells>
  <pageMargins left="0.7" right="0.7" top="0.75" bottom="0.75" header="0.3" footer="0.3"/>
  <pageSetup scale="7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10"/>
  <sheetViews>
    <sheetView workbookViewId="0">
      <selection activeCell="B7" sqref="B7"/>
    </sheetView>
  </sheetViews>
  <sheetFormatPr defaultColWidth="9.140625" defaultRowHeight="15" x14ac:dyDescent="0.25"/>
  <cols>
    <col min="1" max="1" width="58" style="11" customWidth="1"/>
    <col min="2" max="4" width="17.7109375" style="11" customWidth="1"/>
    <col min="5" max="16384" width="9.140625" style="11"/>
  </cols>
  <sheetData>
    <row r="1" spans="1:4" ht="57" customHeight="1" x14ac:dyDescent="0.25">
      <c r="A1" s="63" t="s">
        <v>66</v>
      </c>
      <c r="B1" s="63"/>
      <c r="C1" s="63"/>
      <c r="D1" s="63"/>
    </row>
    <row r="2" spans="1:4" ht="102.75" customHeight="1" x14ac:dyDescent="0.25">
      <c r="A2" s="68" t="s">
        <v>67</v>
      </c>
      <c r="B2" s="69"/>
      <c r="C2" s="69"/>
      <c r="D2" s="69"/>
    </row>
    <row r="3" spans="1:4" ht="33" customHeight="1" x14ac:dyDescent="0.25">
      <c r="A3" s="12"/>
      <c r="B3" s="13" t="s">
        <v>58</v>
      </c>
      <c r="C3" s="13" t="s">
        <v>61</v>
      </c>
      <c r="D3" s="13" t="s">
        <v>68</v>
      </c>
    </row>
    <row r="4" spans="1:4" ht="18" customHeight="1" x14ac:dyDescent="0.25">
      <c r="A4" s="14" t="s">
        <v>64</v>
      </c>
      <c r="B4" s="19"/>
      <c r="C4" s="19"/>
      <c r="D4" s="19"/>
    </row>
    <row r="5" spans="1:4" ht="18" customHeight="1" x14ac:dyDescent="0.25">
      <c r="A5" s="14" t="s">
        <v>65</v>
      </c>
      <c r="B5" s="19"/>
      <c r="C5" s="19"/>
      <c r="D5" s="19"/>
    </row>
    <row r="6" spans="1:4" ht="18" customHeight="1" x14ac:dyDescent="0.25">
      <c r="A6" s="20" t="s">
        <v>28</v>
      </c>
      <c r="B6" s="15">
        <v>21.5</v>
      </c>
      <c r="C6" s="15">
        <v>21.67</v>
      </c>
      <c r="D6" s="15">
        <v>20</v>
      </c>
    </row>
    <row r="7" spans="1:4" ht="32.25" customHeight="1" x14ac:dyDescent="0.25">
      <c r="A7" s="12"/>
      <c r="B7" s="12"/>
      <c r="C7" s="12"/>
      <c r="D7" s="12"/>
    </row>
    <row r="8" spans="1:4" ht="18" customHeight="1" x14ac:dyDescent="0.25">
      <c r="A8" s="16" t="s">
        <v>29</v>
      </c>
      <c r="B8" s="12">
        <f>(SUM(B6:D6))/3</f>
        <v>21.056666666666668</v>
      </c>
      <c r="C8" s="12"/>
      <c r="D8" s="12"/>
    </row>
    <row r="9" spans="1:4" ht="18" customHeight="1" thickBot="1" x14ac:dyDescent="0.3">
      <c r="A9" s="16" t="s">
        <v>30</v>
      </c>
      <c r="B9" s="17">
        <v>675</v>
      </c>
      <c r="C9" s="12"/>
      <c r="D9" s="12"/>
    </row>
    <row r="10" spans="1:4" ht="18" customHeight="1" thickBot="1" x14ac:dyDescent="0.3">
      <c r="A10" s="16" t="s">
        <v>62</v>
      </c>
      <c r="B10" s="18">
        <f>B8*B9</f>
        <v>14213.250000000002</v>
      </c>
      <c r="C10" s="12"/>
      <c r="D10" s="12"/>
    </row>
  </sheetData>
  <mergeCells count="2">
    <mergeCell ref="A1:D1"/>
    <mergeCell ref="A2:D2"/>
  </mergeCells>
  <pageMargins left="0.7" right="0.7" top="0.75" bottom="0.75" header="0.3" footer="0.3"/>
  <pageSetup orientation="landscape"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G29"/>
  <sheetViews>
    <sheetView tabSelected="1" view="pageLayout" zoomScaleNormal="100" workbookViewId="0">
      <selection activeCell="F10" sqref="F10"/>
    </sheetView>
  </sheetViews>
  <sheetFormatPr defaultColWidth="8.7109375" defaultRowHeight="12.75" x14ac:dyDescent="0.2"/>
  <cols>
    <col min="1" max="1" width="24" style="21" customWidth="1"/>
    <col min="2" max="2" width="34.85546875" style="55" customWidth="1"/>
    <col min="3" max="3" width="10" style="21" customWidth="1"/>
    <col min="4" max="5" width="13.42578125" style="21" customWidth="1"/>
    <col min="6" max="6" width="15.85546875" style="56" customWidth="1"/>
    <col min="7" max="7" width="15.85546875" style="21" customWidth="1"/>
    <col min="8" max="16384" width="8.7109375" style="21"/>
  </cols>
  <sheetData>
    <row r="1" spans="1:7" ht="15.75" thickBot="1" x14ac:dyDescent="0.3">
      <c r="A1" s="70" t="s">
        <v>74</v>
      </c>
      <c r="B1" s="71"/>
      <c r="C1" s="75" t="s">
        <v>80</v>
      </c>
      <c r="D1" s="76"/>
      <c r="E1" s="76"/>
      <c r="F1" s="76"/>
      <c r="G1" s="77"/>
    </row>
    <row r="2" spans="1:7" ht="15.75" thickBot="1" x14ac:dyDescent="0.3">
      <c r="A2" s="80" t="s">
        <v>69</v>
      </c>
      <c r="B2" s="81"/>
      <c r="C2" s="72">
        <f>'2020-21 Budget Estimator'!B10</f>
        <v>14213.250000000002</v>
      </c>
      <c r="D2" s="73"/>
      <c r="E2" s="73"/>
      <c r="F2" s="73"/>
      <c r="G2" s="74"/>
    </row>
    <row r="4" spans="1:7" ht="15" x14ac:dyDescent="0.2">
      <c r="A4" s="82" t="s">
        <v>24</v>
      </c>
      <c r="B4" s="90"/>
      <c r="C4" s="90"/>
      <c r="D4" s="90"/>
      <c r="E4" s="90"/>
      <c r="F4" s="78" t="s">
        <v>21</v>
      </c>
      <c r="G4" s="79"/>
    </row>
    <row r="5" spans="1:7" ht="25.5" x14ac:dyDescent="0.2">
      <c r="A5" s="5" t="s">
        <v>12</v>
      </c>
      <c r="B5" s="6" t="s">
        <v>0</v>
      </c>
      <c r="C5" s="22" t="s">
        <v>9</v>
      </c>
      <c r="D5" s="22" t="s">
        <v>10</v>
      </c>
      <c r="E5" s="23" t="s">
        <v>2</v>
      </c>
      <c r="F5" s="9" t="s">
        <v>23</v>
      </c>
      <c r="G5" s="10" t="s">
        <v>22</v>
      </c>
    </row>
    <row r="6" spans="1:7" ht="25.5" x14ac:dyDescent="0.2">
      <c r="A6" s="7" t="s">
        <v>32</v>
      </c>
      <c r="B6" s="8" t="s">
        <v>33</v>
      </c>
      <c r="C6" s="24">
        <v>1.5</v>
      </c>
      <c r="D6" s="25">
        <v>24960</v>
      </c>
      <c r="E6" s="26">
        <f>C6*D6</f>
        <v>37440</v>
      </c>
      <c r="F6" s="27">
        <v>37440</v>
      </c>
      <c r="G6" s="25">
        <f>E6-F6</f>
        <v>0</v>
      </c>
    </row>
    <row r="7" spans="1:7" x14ac:dyDescent="0.2">
      <c r="A7" s="2" t="s">
        <v>82</v>
      </c>
      <c r="B7" s="4" t="s">
        <v>81</v>
      </c>
      <c r="C7" s="28">
        <v>0.75</v>
      </c>
      <c r="D7" s="29">
        <v>50000</v>
      </c>
      <c r="E7" s="30">
        <f t="shared" ref="E7:E9" si="0">C7*D7</f>
        <v>37500</v>
      </c>
      <c r="F7" s="31">
        <v>9375</v>
      </c>
      <c r="G7" s="29">
        <f t="shared" ref="G7:G9" si="1">E7-F7</f>
        <v>28125</v>
      </c>
    </row>
    <row r="8" spans="1:7" x14ac:dyDescent="0.2">
      <c r="A8" s="2"/>
      <c r="B8" s="4"/>
      <c r="C8" s="28"/>
      <c r="D8" s="29"/>
      <c r="E8" s="30">
        <f t="shared" si="0"/>
        <v>0</v>
      </c>
      <c r="F8" s="31"/>
      <c r="G8" s="29">
        <f t="shared" si="1"/>
        <v>0</v>
      </c>
    </row>
    <row r="9" spans="1:7" x14ac:dyDescent="0.2">
      <c r="A9" s="2" t="s">
        <v>3</v>
      </c>
      <c r="B9" s="4" t="s">
        <v>81</v>
      </c>
      <c r="C9" s="28">
        <v>0.8</v>
      </c>
      <c r="D9" s="29">
        <v>5930</v>
      </c>
      <c r="E9" s="30">
        <f t="shared" si="0"/>
        <v>4744</v>
      </c>
      <c r="F9" s="31">
        <v>4138</v>
      </c>
      <c r="G9" s="29">
        <f t="shared" si="1"/>
        <v>606</v>
      </c>
    </row>
    <row r="10" spans="1:7" x14ac:dyDescent="0.2">
      <c r="A10" s="84" t="s">
        <v>4</v>
      </c>
      <c r="B10" s="85"/>
      <c r="C10" s="85"/>
      <c r="D10" s="86"/>
      <c r="E10" s="32">
        <f>SUM(E7:E9)</f>
        <v>42244</v>
      </c>
      <c r="F10" s="33">
        <f>SUM(F7:F9)</f>
        <v>13513</v>
      </c>
      <c r="G10" s="34">
        <f>SUM(G7:G9)</f>
        <v>28731</v>
      </c>
    </row>
    <row r="11" spans="1:7" ht="15" x14ac:dyDescent="0.2">
      <c r="A11" s="82" t="s">
        <v>25</v>
      </c>
      <c r="B11" s="83"/>
      <c r="C11" s="83"/>
      <c r="D11" s="83"/>
      <c r="E11" s="83"/>
      <c r="F11" s="78" t="s">
        <v>21</v>
      </c>
      <c r="G11" s="79"/>
    </row>
    <row r="12" spans="1:7" ht="25.5" x14ac:dyDescent="0.2">
      <c r="A12" s="5" t="s">
        <v>14</v>
      </c>
      <c r="B12" s="6" t="s">
        <v>0</v>
      </c>
      <c r="C12" s="22" t="s">
        <v>11</v>
      </c>
      <c r="D12" s="22" t="s">
        <v>1</v>
      </c>
      <c r="E12" s="23" t="s">
        <v>2</v>
      </c>
      <c r="F12" s="9" t="s">
        <v>23</v>
      </c>
      <c r="G12" s="10" t="s">
        <v>22</v>
      </c>
    </row>
    <row r="13" spans="1:7" ht="25.5" x14ac:dyDescent="0.2">
      <c r="A13" s="7" t="s">
        <v>57</v>
      </c>
      <c r="B13" s="8" t="s">
        <v>15</v>
      </c>
      <c r="C13" s="35">
        <v>29</v>
      </c>
      <c r="D13" s="36">
        <v>56</v>
      </c>
      <c r="E13" s="26">
        <f>C13*D13</f>
        <v>1624</v>
      </c>
      <c r="F13" s="27">
        <v>1200</v>
      </c>
      <c r="G13" s="25">
        <f>E13-F13</f>
        <v>424</v>
      </c>
    </row>
    <row r="14" spans="1:7" x14ac:dyDescent="0.2">
      <c r="A14" s="1" t="s">
        <v>83</v>
      </c>
      <c r="B14" s="3" t="s">
        <v>84</v>
      </c>
      <c r="C14" s="37">
        <v>20</v>
      </c>
      <c r="D14" s="38">
        <v>14</v>
      </c>
      <c r="E14" s="39">
        <f t="shared" ref="E14:E16" si="2">C14*D14</f>
        <v>280</v>
      </c>
      <c r="F14" s="33">
        <v>280</v>
      </c>
      <c r="G14" s="29">
        <f t="shared" ref="G14:G16" si="3">E14-F14</f>
        <v>0</v>
      </c>
    </row>
    <row r="15" spans="1:7" x14ac:dyDescent="0.2">
      <c r="A15" s="1" t="s">
        <v>85</v>
      </c>
      <c r="B15" s="3" t="s">
        <v>86</v>
      </c>
      <c r="C15" s="37">
        <v>10</v>
      </c>
      <c r="D15" s="38">
        <v>42</v>
      </c>
      <c r="E15" s="39">
        <f t="shared" si="2"/>
        <v>420</v>
      </c>
      <c r="F15" s="33">
        <v>420</v>
      </c>
      <c r="G15" s="29">
        <f t="shared" si="3"/>
        <v>0</v>
      </c>
    </row>
    <row r="16" spans="1:7" x14ac:dyDescent="0.2">
      <c r="A16" s="1"/>
      <c r="B16" s="3"/>
      <c r="C16" s="37"/>
      <c r="D16" s="38"/>
      <c r="E16" s="39">
        <f t="shared" si="2"/>
        <v>0</v>
      </c>
      <c r="F16" s="33"/>
      <c r="G16" s="29">
        <f t="shared" si="3"/>
        <v>0</v>
      </c>
    </row>
    <row r="17" spans="1:7" x14ac:dyDescent="0.2">
      <c r="A17" s="84" t="s">
        <v>5</v>
      </c>
      <c r="B17" s="85"/>
      <c r="C17" s="85"/>
      <c r="D17" s="86"/>
      <c r="E17" s="32">
        <f>SUM(E14:E16)</f>
        <v>700</v>
      </c>
      <c r="F17" s="33">
        <f>SUM(F14:F16)</f>
        <v>700</v>
      </c>
      <c r="G17" s="34">
        <f>SUM(G14:G16)</f>
        <v>0</v>
      </c>
    </row>
    <row r="18" spans="1:7" ht="15" x14ac:dyDescent="0.2">
      <c r="A18" s="82" t="s">
        <v>34</v>
      </c>
      <c r="B18" s="83"/>
      <c r="C18" s="83"/>
      <c r="D18" s="83"/>
      <c r="E18" s="83"/>
      <c r="F18" s="78" t="s">
        <v>21</v>
      </c>
      <c r="G18" s="79"/>
    </row>
    <row r="19" spans="1:7" ht="25.5" x14ac:dyDescent="0.2">
      <c r="A19" s="5" t="s">
        <v>13</v>
      </c>
      <c r="B19" s="6" t="s">
        <v>0</v>
      </c>
      <c r="C19" s="22" t="s">
        <v>17</v>
      </c>
      <c r="D19" s="40" t="s">
        <v>18</v>
      </c>
      <c r="E19" s="23" t="s">
        <v>2</v>
      </c>
      <c r="F19" s="9" t="s">
        <v>23</v>
      </c>
      <c r="G19" s="10" t="s">
        <v>22</v>
      </c>
    </row>
    <row r="20" spans="1:7" ht="25.5" x14ac:dyDescent="0.2">
      <c r="A20" s="7" t="s">
        <v>16</v>
      </c>
      <c r="B20" s="8" t="s">
        <v>19</v>
      </c>
      <c r="C20" s="35">
        <v>29</v>
      </c>
      <c r="D20" s="41">
        <v>330</v>
      </c>
      <c r="E20" s="42">
        <f>C20*D20</f>
        <v>9570</v>
      </c>
      <c r="F20" s="43">
        <v>2900</v>
      </c>
      <c r="G20" s="44">
        <f>E20-F20</f>
        <v>6670</v>
      </c>
    </row>
    <row r="21" spans="1:7" x14ac:dyDescent="0.2">
      <c r="A21" s="1"/>
      <c r="B21" s="3"/>
      <c r="C21" s="37"/>
      <c r="D21" s="45"/>
      <c r="E21" s="46">
        <f t="shared" ref="E21" si="4">C21*D21</f>
        <v>0</v>
      </c>
      <c r="F21" s="47"/>
      <c r="G21" s="48">
        <f t="shared" ref="G21" si="5">E21-F21</f>
        <v>0</v>
      </c>
    </row>
    <row r="22" spans="1:7" x14ac:dyDescent="0.2">
      <c r="A22" s="84" t="s">
        <v>8</v>
      </c>
      <c r="B22" s="85"/>
      <c r="C22" s="85"/>
      <c r="D22" s="86"/>
      <c r="E22" s="49">
        <f>SUM(E21:E21)</f>
        <v>0</v>
      </c>
      <c r="F22" s="47">
        <f>SUM(F21:F21)</f>
        <v>0</v>
      </c>
      <c r="G22" s="50">
        <f>SUM(G21:G21)</f>
        <v>0</v>
      </c>
    </row>
    <row r="23" spans="1:7" ht="15" x14ac:dyDescent="0.2">
      <c r="A23" s="82" t="s">
        <v>26</v>
      </c>
      <c r="B23" s="83"/>
      <c r="C23" s="83"/>
      <c r="D23" s="83"/>
      <c r="E23" s="83"/>
      <c r="F23" s="78" t="s">
        <v>21</v>
      </c>
      <c r="G23" s="79"/>
    </row>
    <row r="24" spans="1:7" ht="25.5" x14ac:dyDescent="0.2">
      <c r="A24" s="5" t="s">
        <v>13</v>
      </c>
      <c r="B24" s="6" t="s">
        <v>0</v>
      </c>
      <c r="C24" s="22" t="s">
        <v>11</v>
      </c>
      <c r="D24" s="22" t="s">
        <v>1</v>
      </c>
      <c r="E24" s="23" t="s">
        <v>2</v>
      </c>
      <c r="F24" s="9" t="s">
        <v>23</v>
      </c>
      <c r="G24" s="10" t="s">
        <v>22</v>
      </c>
    </row>
    <row r="25" spans="1:7" ht="25.5" x14ac:dyDescent="0.2">
      <c r="A25" s="7" t="s">
        <v>20</v>
      </c>
      <c r="B25" s="8" t="s">
        <v>63</v>
      </c>
      <c r="C25" s="35">
        <v>29</v>
      </c>
      <c r="D25" s="36">
        <v>600</v>
      </c>
      <c r="E25" s="26">
        <f>C25*D25</f>
        <v>17400</v>
      </c>
      <c r="F25" s="27">
        <v>14400</v>
      </c>
      <c r="G25" s="25">
        <f>E25-F25</f>
        <v>3000</v>
      </c>
    </row>
    <row r="26" spans="1:7" x14ac:dyDescent="0.2">
      <c r="A26" s="1"/>
      <c r="B26" s="3"/>
      <c r="C26" s="37"/>
      <c r="D26" s="38"/>
      <c r="E26" s="39">
        <f t="shared" ref="E26:E27" si="6">C26*D26</f>
        <v>0</v>
      </c>
      <c r="F26" s="33"/>
      <c r="G26" s="29">
        <f t="shared" ref="G26:G27" si="7">E26-F26</f>
        <v>0</v>
      </c>
    </row>
    <row r="27" spans="1:7" x14ac:dyDescent="0.2">
      <c r="A27" s="1"/>
      <c r="B27" s="3"/>
      <c r="C27" s="37"/>
      <c r="D27" s="38"/>
      <c r="E27" s="39">
        <f t="shared" si="6"/>
        <v>0</v>
      </c>
      <c r="F27" s="33"/>
      <c r="G27" s="29">
        <f t="shared" si="7"/>
        <v>0</v>
      </c>
    </row>
    <row r="28" spans="1:7" x14ac:dyDescent="0.2">
      <c r="A28" s="84" t="s">
        <v>7</v>
      </c>
      <c r="B28" s="85"/>
      <c r="C28" s="85"/>
      <c r="D28" s="86"/>
      <c r="E28" s="32">
        <f>SUM(E26:E27)</f>
        <v>0</v>
      </c>
      <c r="F28" s="33">
        <f>SUM(F26:F27)</f>
        <v>0</v>
      </c>
      <c r="G28" s="51">
        <f>SUM(G26:G27)</f>
        <v>0</v>
      </c>
    </row>
    <row r="29" spans="1:7" ht="15" x14ac:dyDescent="0.2">
      <c r="A29" s="87" t="s">
        <v>27</v>
      </c>
      <c r="B29" s="88"/>
      <c r="C29" s="88"/>
      <c r="D29" s="89"/>
      <c r="E29" s="52">
        <f>SUM(E10, E17, E22, E28)</f>
        <v>42944</v>
      </c>
      <c r="F29" s="53">
        <f>SUM(F10, F17, F22, F28)</f>
        <v>14213</v>
      </c>
      <c r="G29" s="54">
        <f>SUM(G10, G17, G22, G28)</f>
        <v>28731</v>
      </c>
    </row>
  </sheetData>
  <mergeCells count="17">
    <mergeCell ref="A29:D29"/>
    <mergeCell ref="A4:E4"/>
    <mergeCell ref="A10:D10"/>
    <mergeCell ref="A11:E11"/>
    <mergeCell ref="A17:D17"/>
    <mergeCell ref="A18:E18"/>
    <mergeCell ref="A22:D22"/>
    <mergeCell ref="F18:G18"/>
    <mergeCell ref="F23:G23"/>
    <mergeCell ref="A2:B2"/>
    <mergeCell ref="A23:E23"/>
    <mergeCell ref="A28:D28"/>
    <mergeCell ref="A1:B1"/>
    <mergeCell ref="C2:G2"/>
    <mergeCell ref="C1:G1"/>
    <mergeCell ref="F4:G4"/>
    <mergeCell ref="F11:G11"/>
  </mergeCells>
  <printOptions horizontalCentered="1"/>
  <pageMargins left="0.5" right="0.5" top="1.25" bottom="0.4" header="0.4" footer="0.3"/>
  <pageSetup orientation="landscape" r:id="rId1"/>
  <headerFooter>
    <oddHeader xml:space="preserve">&amp;C&amp;"Arial,Bold"&amp;14  COMBINED DISTRICT PLAN (2020-2021)&amp;R&amp;"Arial,Bold"&amp;8
&amp;12
PROPOSED LITERACY BUDGET - TEMPLATE PART 3   </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Instructions</vt:lpstr>
      <vt:lpstr>2020-21 Budget Estimator</vt:lpstr>
      <vt:lpstr>2020-21 Proposed Budget</vt:lpstr>
      <vt:lpstr>Instructions!Print_Area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Becky Blankenbaker</dc:creator>
  <cp:lastModifiedBy>Emily Kamphaus</cp:lastModifiedBy>
  <cp:lastPrinted>2018-05-09T15:58:03Z</cp:lastPrinted>
  <dcterms:created xsi:type="dcterms:W3CDTF">2015-10-15T20:48:33Z</dcterms:created>
  <dcterms:modified xsi:type="dcterms:W3CDTF">2020-11-16T18:03:18Z</dcterms:modified>
</cp:coreProperties>
</file>