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k2ecanada.sharepoint.com/sites/K2ECanadaConference/Shared Documents/General/"/>
    </mc:Choice>
  </mc:AlternateContent>
  <xr:revisionPtr revIDLastSave="188" documentId="8_{DCE7E7E2-388B-4D73-98FD-29511F3BC4F7}" xr6:coauthVersionLast="41" xr6:coauthVersionMax="41" xr10:uidLastSave="{8E2FF897-B0E6-40A0-B42E-DA151438104F}"/>
  <bookViews>
    <workbookView xWindow="28680" yWindow="105" windowWidth="29040" windowHeight="15840" xr2:uid="{CE56DE09-2331-45D7-8AF9-BE35C5DE72C7}"/>
  </bookViews>
  <sheets>
    <sheet name="Geography" sheetId="3" r:id="rId1"/>
    <sheet name="Geography Completed" sheetId="2" r:id="rId2"/>
    <sheet name="Stocks" sheetId="4" r:id="rId3"/>
    <sheet name="Stocks Completed" sheetId="5" r:id="rId4"/>
    <sheet name="Ideas" sheetId="6" r:id="rId5"/>
    <sheet name="Ideas Completed" sheetId="10" r:id="rId6"/>
    <sheet name="Idea Report Completed" sheetId="15" r:id="rId7"/>
    <sheet name="Sheet7" sheetId="12" r:id="rId8"/>
    <sheet name="Sheet8" sheetId="13" r:id="rId9"/>
    <sheet name="Sheet9" sheetId="14" r:id="rId10"/>
  </sheets>
  <externalReferences>
    <externalReference r:id="rId11"/>
  </externalReferences>
  <definedNames>
    <definedName name="CFOperations">[1]Sampleco!$E$89</definedName>
    <definedName name="CurrentAssets">[1]Sampleco!$E$15</definedName>
    <definedName name="CurrentLiabilities">[1]Sampleco!$E$31</definedName>
    <definedName name="CYAR">[1]Sampleco!$E$11</definedName>
    <definedName name="CYCogs">[1]Sampleco!$E$54</definedName>
    <definedName name="CYInventory">[1]Sampleco!$E$12</definedName>
    <definedName name="CYNetIncome">[1]Sampleco!$E$64</definedName>
    <definedName name="CYSales">[1]Sampleco!$E$52</definedName>
    <definedName name="LYAR">[1]Sampleco!$G$11</definedName>
    <definedName name="LYCA">[1]Sampleco!$G$15</definedName>
    <definedName name="LYCL">[1]Sampleco!$G$31</definedName>
    <definedName name="LYEquity">[1]Sampleco!$G$40</definedName>
    <definedName name="LYInventory">[1]Sampleco!$G$12</definedName>
    <definedName name="LYSales">[1]Sampleco!$G$52</definedName>
    <definedName name="TotalDebt">[1]Sampleco!$E$34</definedName>
    <definedName name="TotalEquity">[1]Sampleco!$E$40</definedName>
    <definedName name="WorkingCapital">[1]Ratios!$B$3</definedName>
  </definedNames>
  <calcPr calcId="191029"/>
  <pivotCaches>
    <pivotCache cacheId="12"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5" l="1"/>
  <c r="D8" i="5"/>
  <c r="D2" i="5"/>
  <c r="D4" i="5"/>
  <c r="D3" i="5"/>
  <c r="D5" i="5"/>
  <c r="D7" i="5"/>
  <c r="B7" i="5"/>
  <c r="C7" i="5"/>
  <c r="E7" i="5"/>
  <c r="F7" i="5"/>
  <c r="G7" i="5"/>
  <c r="G6" i="5"/>
  <c r="G8" i="5"/>
  <c r="G2" i="5"/>
  <c r="G4" i="5"/>
  <c r="G3" i="5"/>
  <c r="G5" i="5"/>
  <c r="F6" i="5"/>
  <c r="F8" i="5"/>
  <c r="F2" i="5"/>
  <c r="F4" i="5"/>
  <c r="F3" i="5"/>
  <c r="F5" i="5"/>
  <c r="E6" i="5"/>
  <c r="E8" i="5"/>
  <c r="E2" i="5"/>
  <c r="E4" i="5"/>
  <c r="E3" i="5"/>
  <c r="E5" i="5"/>
  <c r="C6" i="5"/>
  <c r="C8" i="5"/>
  <c r="C2" i="5"/>
  <c r="C4" i="5"/>
  <c r="C3" i="5"/>
  <c r="C5" i="5"/>
  <c r="B6" i="5"/>
  <c r="B8" i="5"/>
  <c r="B2" i="5"/>
  <c r="B4" i="5"/>
  <c r="B3" i="5"/>
  <c r="B5" i="5"/>
  <c r="E2" i="2" l="1"/>
  <c r="E3" i="2"/>
  <c r="E4" i="2"/>
  <c r="E5" i="2"/>
  <c r="E6" i="2"/>
  <c r="E7" i="2"/>
  <c r="B7" i="2"/>
  <c r="C7" i="2"/>
  <c r="D7" i="2"/>
  <c r="F7" i="2" s="1"/>
  <c r="D2" i="2"/>
  <c r="F2" i="2" s="1"/>
  <c r="D3" i="2"/>
  <c r="F3" i="2" s="1"/>
  <c r="D4" i="2"/>
  <c r="F4" i="2" s="1"/>
  <c r="D5" i="2"/>
  <c r="D6" i="2"/>
  <c r="F6" i="2" s="1"/>
  <c r="C2" i="2"/>
  <c r="C3" i="2"/>
  <c r="C4" i="2"/>
  <c r="C5" i="2"/>
  <c r="C6" i="2"/>
  <c r="B2" i="2"/>
  <c r="B3" i="2"/>
  <c r="B4" i="2"/>
  <c r="B5" i="2"/>
  <c r="B6" i="2"/>
  <c r="F5"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3">
    <bk>
      <extLst>
        <ext uri="{3e2802c4-a4d2-4d8b-9148-e3be6c30e623}">
          <xlrd:rvb i="5"/>
        </ext>
      </extLst>
    </bk>
    <bk>
      <extLst>
        <ext uri="{3e2802c4-a4d2-4d8b-9148-e3be6c30e623}">
          <xlrd:rvb i="10"/>
        </ext>
      </extLst>
    </bk>
    <bk>
      <extLst>
        <ext uri="{3e2802c4-a4d2-4d8b-9148-e3be6c30e623}">
          <xlrd:rvb i="16"/>
        </ext>
      </extLst>
    </bk>
    <bk>
      <extLst>
        <ext uri="{3e2802c4-a4d2-4d8b-9148-e3be6c30e623}">
          <xlrd:rvb i="21"/>
        </ext>
      </extLst>
    </bk>
    <bk>
      <extLst>
        <ext uri="{3e2802c4-a4d2-4d8b-9148-e3be6c30e623}">
          <xlrd:rvb i="26"/>
        </ext>
      </extLst>
    </bk>
    <bk>
      <extLst>
        <ext uri="{3e2802c4-a4d2-4d8b-9148-e3be6c30e623}">
          <xlrd:rvb i="31"/>
        </ext>
      </extLst>
    </bk>
    <bk>
      <extLst>
        <ext uri="{3e2802c4-a4d2-4d8b-9148-e3be6c30e623}">
          <xlrd:rvb i="34"/>
        </ext>
      </extLst>
    </bk>
    <bk>
      <extLst>
        <ext uri="{3e2802c4-a4d2-4d8b-9148-e3be6c30e623}">
          <xlrd:rvb i="37"/>
        </ext>
      </extLst>
    </bk>
    <bk>
      <extLst>
        <ext uri="{3e2802c4-a4d2-4d8b-9148-e3be6c30e623}">
          <xlrd:rvb i="40"/>
        </ext>
      </extLst>
    </bk>
    <bk>
      <extLst>
        <ext uri="{3e2802c4-a4d2-4d8b-9148-e3be6c30e623}">
          <xlrd:rvb i="43"/>
        </ext>
      </extLst>
    </bk>
    <bk>
      <extLst>
        <ext uri="{3e2802c4-a4d2-4d8b-9148-e3be6c30e623}">
          <xlrd:rvb i="46"/>
        </ext>
      </extLst>
    </bk>
    <bk>
      <extLst>
        <ext uri="{3e2802c4-a4d2-4d8b-9148-e3be6c30e623}">
          <xlrd:rvb i="49"/>
        </ext>
      </extLst>
    </bk>
    <bk>
      <extLst>
        <ext uri="{3e2802c4-a4d2-4d8b-9148-e3be6c30e623}">
          <xlrd:rvb i="52"/>
        </ext>
      </extLst>
    </bk>
  </futureMetadata>
  <valueMetadata count="13">
    <bk>
      <rc t="1" v="0"/>
    </bk>
    <bk>
      <rc t="1" v="1"/>
    </bk>
    <bk>
      <rc t="1" v="2"/>
    </bk>
    <bk>
      <rc t="1" v="3"/>
    </bk>
    <bk>
      <rc t="1" v="4"/>
    </bk>
    <bk>
      <rc t="1" v="5"/>
    </bk>
    <bk>
      <rc t="1" v="6"/>
    </bk>
    <bk>
      <rc t="1" v="7"/>
    </bk>
    <bk>
      <rc t="1" v="8"/>
    </bk>
    <bk>
      <rc t="1" v="9"/>
    </bk>
    <bk>
      <rc t="1" v="10"/>
    </bk>
    <bk>
      <rc t="1" v="11"/>
    </bk>
    <bk>
      <rc t="1" v="12"/>
    </bk>
  </valueMetadata>
</metadata>
</file>

<file path=xl/sharedStrings.xml><?xml version="1.0" encoding="utf-8"?>
<sst xmlns="http://schemas.openxmlformats.org/spreadsheetml/2006/main" count="56" uniqueCount="38">
  <si>
    <t>City</t>
  </si>
  <si>
    <t>Population</t>
  </si>
  <si>
    <t>Area</t>
  </si>
  <si>
    <t>New Orleans</t>
  </si>
  <si>
    <t>Halifax</t>
  </si>
  <si>
    <t>Atlanta</t>
  </si>
  <si>
    <t>Admin Division 1 (State/province/other)</t>
  </si>
  <si>
    <t>Hutchinson</t>
  </si>
  <si>
    <t>Country/region</t>
  </si>
  <si>
    <t>Centerville</t>
  </si>
  <si>
    <t>Hammond</t>
  </si>
  <si>
    <t>Density</t>
  </si>
  <si>
    <t>Stock Symbol</t>
  </si>
  <si>
    <t>BA</t>
  </si>
  <si>
    <t>DAL</t>
  </si>
  <si>
    <t>MSFT</t>
  </si>
  <si>
    <t>XOM</t>
  </si>
  <si>
    <t>GOOGL</t>
  </si>
  <si>
    <t>AAPL</t>
  </si>
  <si>
    <t>Price</t>
  </si>
  <si>
    <t>Company</t>
  </si>
  <si>
    <t>Exchange abbreviation</t>
  </si>
  <si>
    <t>52 week high</t>
  </si>
  <si>
    <t>52 week low</t>
  </si>
  <si>
    <t>Ticker Symbol</t>
  </si>
  <si>
    <t>Currency</t>
  </si>
  <si>
    <t>Order ID</t>
  </si>
  <si>
    <t>Order Amount</t>
  </si>
  <si>
    <t>Customer ID</t>
  </si>
  <si>
    <t>Employee ID</t>
  </si>
  <si>
    <t>Order Date</t>
  </si>
  <si>
    <t>Invoice Date</t>
  </si>
  <si>
    <t>Ship Date</t>
  </si>
  <si>
    <t>PO#</t>
  </si>
  <si>
    <t>Sum of Order Amount</t>
  </si>
  <si>
    <t>Row Labels</t>
  </si>
  <si>
    <t>Grand Total</t>
  </si>
  <si>
    <t>Order Entry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</si>
</sst>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7" formatCode="_([$$-409]* #,##0.00_);_([$$-409]* \(#,##0.00\);_([$$-409]* &quot;-&quot;??_);_(@_)"/>
    <numFmt numFmtId="169" formatCode="_(* #,##0_);_(* \(#,##0\);_(* &quot;-&quot;??_);_(@_)"/>
    <numFmt numFmtId="170" formatCode="mmm\ d\,\ yy\ "/>
    <numFmt numFmtId="171" formatCode="mmm\ d\,\ yy\ h:mm\ AM/PM"/>
  </numFmts>
  <fonts count="6" x14ac:knownFonts="1">
    <font>
      <sz val="11"/>
      <color theme="1"/>
      <name val="Calibri"/>
      <family val="2"/>
      <scheme val="minor"/>
    </font>
    <font>
      <sz val="11"/>
      <color theme="1"/>
      <name val="Calibri"/>
      <family val="2"/>
      <scheme val="minor"/>
    </font>
    <font>
      <sz val="18"/>
      <color theme="3"/>
      <name val="Calibri Light"/>
      <family val="2"/>
      <scheme val="major"/>
    </font>
    <font>
      <u/>
      <sz val="10"/>
      <color indexed="12"/>
      <name val="Arial"/>
      <family val="2"/>
    </font>
    <font>
      <sz val="10"/>
      <name val="Arial"/>
    </font>
    <font>
      <b/>
      <sz val="18"/>
      <color theme="3"/>
      <name val="Calibri Light"/>
      <family val="2"/>
      <scheme val="major"/>
    </font>
  </fonts>
  <fills count="2">
    <fill>
      <patternFill patternType="none"/>
    </fill>
    <fill>
      <patternFill patternType="gray125"/>
    </fill>
  </fills>
  <borders count="1">
    <border>
      <left/>
      <right/>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xf numFmtId="44" fontId="4" fillId="0" borderId="0" applyFont="0" applyFill="0" applyBorder="0" applyAlignment="0" applyProtection="0"/>
  </cellStyleXfs>
  <cellXfs count="11">
    <xf numFmtId="0" fontId="0" fillId="0" borderId="0" xfId="0"/>
    <xf numFmtId="3" fontId="0" fillId="0" borderId="0" xfId="0" applyNumberFormat="1"/>
    <xf numFmtId="4" fontId="0" fillId="0" borderId="0" xfId="0" applyNumberFormat="1"/>
    <xf numFmtId="169" fontId="0" fillId="0" borderId="0" xfId="1" applyNumberFormat="1" applyFont="1"/>
    <xf numFmtId="167" fontId="0" fillId="0" borderId="0" xfId="0" applyNumberFormat="1"/>
    <xf numFmtId="170" fontId="0" fillId="0" borderId="0" xfId="0" applyNumberFormat="1"/>
    <xf numFmtId="171" fontId="0" fillId="0" borderId="0" xfId="0" applyNumberFormat="1"/>
    <xf numFmtId="0" fontId="0" fillId="0" borderId="0" xfId="0" pivotButton="1"/>
    <xf numFmtId="0" fontId="0" fillId="0" borderId="0" xfId="0" applyAlignment="1">
      <alignment horizontal="left"/>
    </xf>
    <xf numFmtId="170" fontId="0" fillId="0" borderId="0" xfId="0" applyNumberFormat="1" applyAlignment="1">
      <alignment horizontal="left"/>
    </xf>
    <xf numFmtId="0" fontId="5" fillId="0" borderId="0" xfId="2" applyFont="1" applyAlignment="1">
      <alignment horizontal="centerContinuous"/>
    </xf>
  </cellXfs>
  <cellStyles count="6">
    <cellStyle name="Comma" xfId="1" builtinId="3"/>
    <cellStyle name="Currency 2" xfId="5" xr:uid="{62FE7E96-68C3-474F-9A9F-433AD0055A4B}"/>
    <cellStyle name="Hyperlink 2" xfId="3" xr:uid="{3352214B-D77B-44B7-8122-8414BBEF497F}"/>
    <cellStyle name="Normal" xfId="0" builtinId="0"/>
    <cellStyle name="Normal 2" xfId="4" xr:uid="{F9D0BFBA-7A33-4F3D-8081-3CDD736BA4FE}"/>
    <cellStyle name="Title" xfId="2" builtinId="15"/>
  </cellStyles>
  <dxfs count="11">
    <dxf>
      <numFmt numFmtId="171" formatCode="mmm\ d\,\ yy\ h:mm\ AM/PM"/>
    </dxf>
    <dxf>
      <numFmt numFmtId="170" formatCode="mmm\ d\,\ yy\ "/>
    </dxf>
    <dxf>
      <numFmt numFmtId="170" formatCode="mmm\ d\,\ yy\ "/>
    </dxf>
    <dxf>
      <numFmt numFmtId="167" formatCode="_([$$-409]* #,##0.00_);_([$$-409]* \(#,##0.00\);_([$$-409]* &quot;-&quot;??_);_(@_)"/>
    </dxf>
    <dxf>
      <numFmt numFmtId="167" formatCode="_([$$-409]* #,##0.00_);_([$$-409]* \(#,##0.00\);_([$$-409]* &quot;-&quot;??_);_(@_)"/>
    </dxf>
    <dxf>
      <numFmt numFmtId="167" formatCode="_([$$-409]* #,##0.00_);_([$$-409]* \(#,##0.00\);_([$$-409]* &quot;-&quot;??_);_(@_)"/>
    </dxf>
    <dxf>
      <numFmt numFmtId="0" formatCode="General"/>
    </dxf>
    <dxf>
      <numFmt numFmtId="0" formatCode="General"/>
    </dxf>
    <dxf>
      <numFmt numFmtId="169" formatCode="_(* #,##0_);_(* \(#,##0\);_(* &quot;-&quot;??_);_(@_)"/>
    </dxf>
    <dxf>
      <numFmt numFmtId="4" formatCode="#,##0.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SupportingPropertyBag" Target="richData/rdsupportingpropertybag.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17/06/relationships/rdRichValue" Target="richData/rdrichvalue.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17/06/relationships/richStyles" Target="richData/rich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microsoft.com/office/2017/06/relationships/rdRichValueTypes" Target="richData/rdRichValueTyp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[Bringing AI to Excel.xlsx]Sheet7!aec28971-800a-4b71-a831-31c7788467a4</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 'Customer ID: 12', 'Employee ID': </a:t>
            </a:r>
            <a:r>
              <a:rPr lang="en-US">
                <a:solidFill>
                  <a:srgbClr val="EC7C27"/>
                </a:solidFill>
              </a:rPr>
              <a:t>3</a:t>
            </a:r>
            <a:r>
              <a:rPr lang="en-US"/>
              <a:t> has noticeably higher 'Order Amount'.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D2D2D2"/>
          </a:solidFill>
          <a:ln>
            <a:noFill/>
          </a:ln>
          <a:effectLst/>
        </c:spPr>
        <c:marker>
          <c:symbol val="none"/>
        </c:marker>
      </c:pivotFmt>
      <c:pivotFmt>
        <c:idx val="1"/>
        <c:spPr>
          <a:solidFill>
            <a:srgbClr val="EC7C27"/>
          </a:solidFill>
          <a:ln>
            <a:noFill/>
          </a:ln>
          <a:effectLst/>
        </c:spPr>
      </c:pivotFmt>
      <c:pivotFmt>
        <c:idx val="2"/>
        <c:spPr>
          <a:solidFill>
            <a:srgbClr val="D2D2D2"/>
          </a:solidFill>
          <a:ln>
            <a:noFill/>
          </a:ln>
          <a:effectLst/>
        </c:spPr>
        <c:marker>
          <c:symbol val="none"/>
        </c:marker>
      </c:pivotFmt>
      <c:pivotFmt>
        <c:idx val="3"/>
        <c:spPr>
          <a:solidFill>
            <a:srgbClr val="EC7C27"/>
          </a:solidFill>
          <a:ln>
            <a:noFill/>
          </a:ln>
          <a:effectLst/>
        </c:spPr>
      </c:pivotFmt>
      <c:pivotFmt>
        <c:idx val="4"/>
        <c:spPr>
          <a:solidFill>
            <a:srgbClr val="D2D2D2"/>
          </a:solidFill>
          <a:ln>
            <a:noFill/>
          </a:ln>
          <a:effectLst/>
        </c:spPr>
        <c:marker>
          <c:symbol val="none"/>
        </c:marker>
      </c:pivotFmt>
      <c:pivotFmt>
        <c:idx val="5"/>
        <c:spPr>
          <a:solidFill>
            <a:srgbClr val="EC7C27"/>
          </a:solidFill>
          <a:ln>
            <a:noFill/>
          </a:ln>
          <a:effectLst/>
        </c:spPr>
      </c:pivotFmt>
    </c:pivotFmts>
    <c:plotArea>
      <c:layout/>
      <c:barChart>
        <c:barDir val="bar"/>
        <c:grouping val="clustered"/>
        <c:varyColors val="0"/>
        <c:ser>
          <c:idx val="0"/>
          <c:order val="0"/>
          <c:tx>
            <c:strRef>
              <c:f>Sheet7!$B$4</c:f>
              <c:strCache>
                <c:ptCount val="1"/>
                <c:pt idx="0">
                  <c:v>Total</c:v>
                </c:pt>
              </c:strCache>
            </c:strRef>
          </c:tx>
          <c:spPr>
            <a:solidFill>
              <a:srgbClr val="D2D2D2"/>
            </a:solidFill>
            <a:ln>
              <a:noFill/>
            </a:ln>
            <a:effectLst/>
          </c:spPr>
          <c:invertIfNegative val="0"/>
          <c:dPt>
            <c:idx val="0"/>
            <c:invertIfNegative val="0"/>
            <c:bubble3D val="0"/>
            <c:spPr>
              <a:solidFill>
                <a:srgbClr val="EC7C27"/>
              </a:solidFill>
              <a:ln>
                <a:noFill/>
              </a:ln>
              <a:effectLst/>
            </c:spPr>
            <c:extLst>
              <c:ext xmlns:c16="http://schemas.microsoft.com/office/drawing/2014/chart" uri="{C3380CC4-5D6E-409C-BE32-E72D297353CC}">
                <c16:uniqueId val="{00000001-DAB2-4E56-8A6A-DA7548FE752F}"/>
              </c:ext>
            </c:extLst>
          </c:dPt>
          <c:cat>
            <c:strRef>
              <c:f>Sheet7!$A$5:$A$11</c:f>
              <c:strCache>
                <c:ptCount val="6"/>
                <c:pt idx="0">
                  <c:v>3</c:v>
                </c:pt>
                <c:pt idx="1">
                  <c:v>7</c:v>
                </c:pt>
                <c:pt idx="2">
                  <c:v>4</c:v>
                </c:pt>
                <c:pt idx="3">
                  <c:v>1</c:v>
                </c:pt>
                <c:pt idx="4">
                  <c:v>6</c:v>
                </c:pt>
                <c:pt idx="5">
                  <c:v>9</c:v>
                </c:pt>
              </c:strCache>
            </c:strRef>
          </c:cat>
          <c:val>
            <c:numRef>
              <c:f>Sheet7!$B$5:$B$11</c:f>
              <c:numCache>
                <c:formatCode>General</c:formatCode>
                <c:ptCount val="6"/>
                <c:pt idx="0">
                  <c:v>30727.62</c:v>
                </c:pt>
                <c:pt idx="1">
                  <c:v>15586.93</c:v>
                </c:pt>
                <c:pt idx="2">
                  <c:v>10233.75</c:v>
                </c:pt>
                <c:pt idx="3">
                  <c:v>9957.1500000000015</c:v>
                </c:pt>
                <c:pt idx="4">
                  <c:v>8179.3099999999995</c:v>
                </c:pt>
                <c:pt idx="5">
                  <c:v>3561.0299999999997</c:v>
                </c:pt>
              </c:numCache>
            </c:numRef>
          </c:val>
          <c:extLst>
            <c:ext xmlns:c16="http://schemas.microsoft.com/office/drawing/2014/chart" uri="{C3380CC4-5D6E-409C-BE32-E72D297353CC}">
              <c16:uniqueId val="{00000002-DAB2-4E56-8A6A-DA7548FE752F}"/>
            </c:ext>
          </c:extLst>
        </c:ser>
        <c:dLbls>
          <c:showLegendKey val="0"/>
          <c:showVal val="0"/>
          <c:showCatName val="0"/>
          <c:showSerName val="0"/>
          <c:showPercent val="0"/>
          <c:showBubbleSize val="0"/>
        </c:dLbls>
        <c:gapWidth val="33"/>
        <c:axId val="347963544"/>
        <c:axId val="347964200"/>
      </c:barChart>
      <c:catAx>
        <c:axId val="34796354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Employee ID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964200"/>
        <c:crosses val="autoZero"/>
        <c:auto val="1"/>
        <c:lblAlgn val="ctr"/>
        <c:lblOffset val="100"/>
        <c:noMultiLvlLbl val="0"/>
      </c:catAx>
      <c:valAx>
        <c:axId val="3479642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Order Amount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963544"/>
        <c:crosses val="max"/>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[Bringing AI to Excel.xlsx]Sheet8!067000c4-80bf-42b7-9bf4-b71f967d262b</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 'Employee ID: 7', 'Order Amount' has </a:t>
            </a:r>
            <a:r>
              <a:rPr lang="en-US">
                <a:solidFill>
                  <a:srgbClr val="EC7C27"/>
                </a:solidFill>
              </a:rPr>
              <a:t>5</a:t>
            </a:r>
            <a:r>
              <a:rPr lang="en-US"/>
              <a:t> outliers.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rgbClr val="D2D2D2"/>
            </a:solidFill>
            <a:prstDash val="solid"/>
            <a:round/>
          </a:ln>
          <a:effectLst/>
        </c:spPr>
        <c:marker>
          <c:symbol val="none"/>
        </c:marker>
      </c:pivotFmt>
      <c:pivotFmt>
        <c:idx val="1"/>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2"/>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3"/>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4"/>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5"/>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6"/>
        <c:spPr>
          <a:solidFill>
            <a:schemeClr val="accent1"/>
          </a:solidFill>
          <a:ln w="28575" cap="rnd">
            <a:solidFill>
              <a:srgbClr val="D2D2D2"/>
            </a:solidFill>
            <a:prstDash val="solid"/>
            <a:round/>
          </a:ln>
          <a:effectLst/>
        </c:spPr>
        <c:marker>
          <c:symbol val="none"/>
        </c:marker>
      </c:pivotFmt>
      <c:pivotFmt>
        <c:idx val="7"/>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8"/>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9"/>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10"/>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11"/>
        <c:spPr>
          <a:solidFill>
            <a:schemeClr val="accent1"/>
          </a:solidFill>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12"/>
        <c:spPr>
          <a:ln w="28575" cap="rnd">
            <a:solidFill>
              <a:srgbClr val="D2D2D2"/>
            </a:solidFill>
            <a:prstDash val="solid"/>
            <a:round/>
          </a:ln>
          <a:effectLst/>
        </c:spPr>
        <c:marker>
          <c:symbol val="none"/>
        </c:marker>
      </c:pivotFmt>
      <c:pivotFmt>
        <c:idx val="13"/>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14"/>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15"/>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16"/>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17"/>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s>
    <c:plotArea>
      <c:layout/>
      <c:lineChart>
        <c:grouping val="standard"/>
        <c:varyColors val="0"/>
        <c:ser>
          <c:idx val="0"/>
          <c:order val="0"/>
          <c:tx>
            <c:strRef>
              <c:f>Sheet8!$B$4</c:f>
              <c:strCache>
                <c:ptCount val="1"/>
                <c:pt idx="0">
                  <c:v>Total</c:v>
                </c:pt>
              </c:strCache>
            </c:strRef>
          </c:tx>
          <c:spPr>
            <a:ln w="28575" cap="rnd">
              <a:solidFill>
                <a:srgbClr val="D2D2D2"/>
              </a:solidFill>
              <a:prstDash val="solid"/>
              <a:round/>
            </a:ln>
            <a:effectLst/>
          </c:spPr>
          <c:marker>
            <c:symbol val="none"/>
          </c:marker>
          <c:dPt>
            <c:idx val="36"/>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0-9AEA-4189-87FF-D6EC3D48D448}"/>
              </c:ext>
            </c:extLst>
          </c:dPt>
          <c:dPt>
            <c:idx val="65"/>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1-9AEA-4189-87FF-D6EC3D48D448}"/>
              </c:ext>
            </c:extLst>
          </c:dPt>
          <c:dPt>
            <c:idx val="158"/>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2-9AEA-4189-87FF-D6EC3D48D448}"/>
              </c:ext>
            </c:extLst>
          </c:dPt>
          <c:dPt>
            <c:idx val="192"/>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3-9AEA-4189-87FF-D6EC3D48D448}"/>
              </c:ext>
            </c:extLst>
          </c:dPt>
          <c:dPt>
            <c:idx val="225"/>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4-9AEA-4189-87FF-D6EC3D48D448}"/>
              </c:ext>
            </c:extLst>
          </c:dPt>
          <c:cat>
            <c:strRef>
              <c:f>Sheet8!$A$5:$A$237</c:f>
              <c:strCache>
                <c:ptCount val="232"/>
                <c:pt idx="0">
                  <c:v>Feb 17, 18 </c:v>
                </c:pt>
                <c:pt idx="1">
                  <c:v>Feb 22, 18 </c:v>
                </c:pt>
                <c:pt idx="2">
                  <c:v>Dec 1, 18 </c:v>
                </c:pt>
                <c:pt idx="3">
                  <c:v>Dec 2, 18 </c:v>
                </c:pt>
                <c:pt idx="4">
                  <c:v>Dec 5, 18 </c:v>
                </c:pt>
                <c:pt idx="5">
                  <c:v>Dec 7, 18 </c:v>
                </c:pt>
                <c:pt idx="6">
                  <c:v>Dec 8, 18 </c:v>
                </c:pt>
                <c:pt idx="7">
                  <c:v>Dec 11, 18 </c:v>
                </c:pt>
                <c:pt idx="8">
                  <c:v>Dec 15, 18 </c:v>
                </c:pt>
                <c:pt idx="9">
                  <c:v>Dec 18, 18 </c:v>
                </c:pt>
                <c:pt idx="10">
                  <c:v>Dec 23, 18 </c:v>
                </c:pt>
                <c:pt idx="11">
                  <c:v>Dec 25, 18 </c:v>
                </c:pt>
                <c:pt idx="12">
                  <c:v>Dec 27, 18 </c:v>
                </c:pt>
                <c:pt idx="13">
                  <c:v>Dec 29, 18 </c:v>
                </c:pt>
                <c:pt idx="14">
                  <c:v>Dec 31, 18 </c:v>
                </c:pt>
                <c:pt idx="15">
                  <c:v>Jan 2, 19 </c:v>
                </c:pt>
                <c:pt idx="16">
                  <c:v>Jan 4, 19 </c:v>
                </c:pt>
                <c:pt idx="17">
                  <c:v>Jan 10, 19 </c:v>
                </c:pt>
                <c:pt idx="18">
                  <c:v>Jan 11, 19 </c:v>
                </c:pt>
                <c:pt idx="19">
                  <c:v>Jan 12, 19 </c:v>
                </c:pt>
                <c:pt idx="20">
                  <c:v>Jan 15, 19 </c:v>
                </c:pt>
                <c:pt idx="21">
                  <c:v>Jan 18, 19 </c:v>
                </c:pt>
                <c:pt idx="22">
                  <c:v>Jan 20, 19 </c:v>
                </c:pt>
                <c:pt idx="23">
                  <c:v>Jan 21, 19 </c:v>
                </c:pt>
                <c:pt idx="24">
                  <c:v>Jan 23, 19 </c:v>
                </c:pt>
                <c:pt idx="25">
                  <c:v>Jan 24, 19 </c:v>
                </c:pt>
                <c:pt idx="26">
                  <c:v>Jan 31, 19 </c:v>
                </c:pt>
                <c:pt idx="27">
                  <c:v>Feb 3, 19 </c:v>
                </c:pt>
                <c:pt idx="28">
                  <c:v>Feb 4, 19 </c:v>
                </c:pt>
                <c:pt idx="29">
                  <c:v>Feb 8, 19 </c:v>
                </c:pt>
                <c:pt idx="30">
                  <c:v>Feb 15, 19 </c:v>
                </c:pt>
                <c:pt idx="31">
                  <c:v>Feb 17, 19 </c:v>
                </c:pt>
                <c:pt idx="32">
                  <c:v>Feb 18, 19 </c:v>
                </c:pt>
                <c:pt idx="33">
                  <c:v>Feb 19, 19 </c:v>
                </c:pt>
                <c:pt idx="34">
                  <c:v>Feb 23, 19 </c:v>
                </c:pt>
                <c:pt idx="35">
                  <c:v>Feb 25, 19 </c:v>
                </c:pt>
                <c:pt idx="36">
                  <c:v>Feb 26, 19 </c:v>
                </c:pt>
                <c:pt idx="37">
                  <c:v>Mar 7, 19 </c:v>
                </c:pt>
                <c:pt idx="38">
                  <c:v>Mar 9, 19 </c:v>
                </c:pt>
                <c:pt idx="39">
                  <c:v>Mar 10, 19 </c:v>
                </c:pt>
                <c:pt idx="40">
                  <c:v>Mar 11, 19 </c:v>
                </c:pt>
                <c:pt idx="41">
                  <c:v>Mar 12, 19 </c:v>
                </c:pt>
                <c:pt idx="42">
                  <c:v>Mar 13, 19 </c:v>
                </c:pt>
                <c:pt idx="43">
                  <c:v>Mar 21, 19 </c:v>
                </c:pt>
                <c:pt idx="44">
                  <c:v>Mar 24, 19 </c:v>
                </c:pt>
                <c:pt idx="45">
                  <c:v>Mar 25, 19 </c:v>
                </c:pt>
                <c:pt idx="46">
                  <c:v>Mar 27, 19 </c:v>
                </c:pt>
                <c:pt idx="47">
                  <c:v>Mar 30, 19 </c:v>
                </c:pt>
                <c:pt idx="48">
                  <c:v>Mar 31, 19 </c:v>
                </c:pt>
                <c:pt idx="49">
                  <c:v>Apr 1, 19 </c:v>
                </c:pt>
                <c:pt idx="50">
                  <c:v>Apr 3, 19 </c:v>
                </c:pt>
                <c:pt idx="51">
                  <c:v>Apr 7, 19 </c:v>
                </c:pt>
                <c:pt idx="52">
                  <c:v>Apr 10, 19 </c:v>
                </c:pt>
                <c:pt idx="53">
                  <c:v>Apr 18, 19 </c:v>
                </c:pt>
                <c:pt idx="54">
                  <c:v>Apr 19, 19 </c:v>
                </c:pt>
                <c:pt idx="55">
                  <c:v>Apr 20, 19 </c:v>
                </c:pt>
                <c:pt idx="56">
                  <c:v>Apr 21, 19 </c:v>
                </c:pt>
                <c:pt idx="57">
                  <c:v>Apr 23, 19 </c:v>
                </c:pt>
                <c:pt idx="58">
                  <c:v>Apr 24, 19 </c:v>
                </c:pt>
                <c:pt idx="59">
                  <c:v>Apr 26, 19 </c:v>
                </c:pt>
                <c:pt idx="60">
                  <c:v>May 1, 19 </c:v>
                </c:pt>
                <c:pt idx="61">
                  <c:v>May 4, 19 </c:v>
                </c:pt>
                <c:pt idx="62">
                  <c:v>May 7, 19 </c:v>
                </c:pt>
                <c:pt idx="63">
                  <c:v>May 12, 19 </c:v>
                </c:pt>
                <c:pt idx="64">
                  <c:v>May 13, 19 </c:v>
                </c:pt>
                <c:pt idx="65">
                  <c:v>May 17, 19 </c:v>
                </c:pt>
                <c:pt idx="66">
                  <c:v>May 19, 19 </c:v>
                </c:pt>
                <c:pt idx="67">
                  <c:v>May 23, 19 </c:v>
                </c:pt>
                <c:pt idx="68">
                  <c:v>May 27, 19 </c:v>
                </c:pt>
                <c:pt idx="69">
                  <c:v>May 28, 19 </c:v>
                </c:pt>
                <c:pt idx="70">
                  <c:v>May 29, 19 </c:v>
                </c:pt>
                <c:pt idx="71">
                  <c:v>Jun 1, 19 </c:v>
                </c:pt>
                <c:pt idx="72">
                  <c:v>Jun 2, 19 </c:v>
                </c:pt>
                <c:pt idx="73">
                  <c:v>Jun 3, 19 </c:v>
                </c:pt>
                <c:pt idx="74">
                  <c:v>Jun 4, 19 </c:v>
                </c:pt>
                <c:pt idx="75">
                  <c:v>Jun 5, 19 </c:v>
                </c:pt>
                <c:pt idx="76">
                  <c:v>Jun 9, 19 </c:v>
                </c:pt>
                <c:pt idx="77">
                  <c:v>Jun 10, 19 </c:v>
                </c:pt>
                <c:pt idx="78">
                  <c:v>Jun 12, 19 </c:v>
                </c:pt>
                <c:pt idx="79">
                  <c:v>Jun 13, 19 </c:v>
                </c:pt>
                <c:pt idx="80">
                  <c:v>Jun 14, 19 </c:v>
                </c:pt>
                <c:pt idx="81">
                  <c:v>Jun 15, 19 </c:v>
                </c:pt>
                <c:pt idx="82">
                  <c:v>Jun 16, 19 </c:v>
                </c:pt>
                <c:pt idx="83">
                  <c:v>Jun 17, 19 </c:v>
                </c:pt>
                <c:pt idx="84">
                  <c:v>Jun 20, 19 </c:v>
                </c:pt>
                <c:pt idx="85">
                  <c:v>Jun 21, 19 </c:v>
                </c:pt>
                <c:pt idx="86">
                  <c:v>Jun 22, 19 </c:v>
                </c:pt>
                <c:pt idx="87">
                  <c:v>Jun 23, 19 </c:v>
                </c:pt>
                <c:pt idx="88">
                  <c:v>Jun 24, 19 </c:v>
                </c:pt>
                <c:pt idx="89">
                  <c:v>Jun 26, 19 </c:v>
                </c:pt>
                <c:pt idx="90">
                  <c:v>Jun 27, 19 </c:v>
                </c:pt>
                <c:pt idx="91">
                  <c:v>Jun 28, 19 </c:v>
                </c:pt>
                <c:pt idx="92">
                  <c:v>Jun 29, 19 </c:v>
                </c:pt>
                <c:pt idx="93">
                  <c:v>Jun 30, 19 </c:v>
                </c:pt>
                <c:pt idx="94">
                  <c:v>Jul 3, 19 </c:v>
                </c:pt>
                <c:pt idx="95">
                  <c:v>Jul 4, 19 </c:v>
                </c:pt>
                <c:pt idx="96">
                  <c:v>Jul 7, 19 </c:v>
                </c:pt>
                <c:pt idx="97">
                  <c:v>Jul 8, 19 </c:v>
                </c:pt>
                <c:pt idx="98">
                  <c:v>Jul 14, 19 </c:v>
                </c:pt>
                <c:pt idx="99">
                  <c:v>Jul 16, 19 </c:v>
                </c:pt>
                <c:pt idx="100">
                  <c:v>Jul 17, 19 </c:v>
                </c:pt>
                <c:pt idx="101">
                  <c:v>Jul 19, 19 </c:v>
                </c:pt>
                <c:pt idx="102">
                  <c:v>Jul 20, 19 </c:v>
                </c:pt>
                <c:pt idx="103">
                  <c:v>Jul 23, 19 </c:v>
                </c:pt>
                <c:pt idx="104">
                  <c:v>Jul 24, 19 </c:v>
                </c:pt>
                <c:pt idx="105">
                  <c:v>Jul 25, 19 </c:v>
                </c:pt>
                <c:pt idx="106">
                  <c:v>Jul 28, 19 </c:v>
                </c:pt>
                <c:pt idx="107">
                  <c:v>Aug 2, 19 </c:v>
                </c:pt>
                <c:pt idx="108">
                  <c:v>Aug 3, 19 </c:v>
                </c:pt>
                <c:pt idx="109">
                  <c:v>Aug 8, 19 </c:v>
                </c:pt>
                <c:pt idx="110">
                  <c:v>Aug 9, 19 </c:v>
                </c:pt>
                <c:pt idx="111">
                  <c:v>Aug 10, 19 </c:v>
                </c:pt>
                <c:pt idx="112">
                  <c:v>Aug 13, 19 </c:v>
                </c:pt>
                <c:pt idx="113">
                  <c:v>Aug 16, 19 </c:v>
                </c:pt>
                <c:pt idx="114">
                  <c:v>Aug 17, 19 </c:v>
                </c:pt>
                <c:pt idx="115">
                  <c:v>Aug 18, 19 </c:v>
                </c:pt>
                <c:pt idx="116">
                  <c:v>Aug 20, 19 </c:v>
                </c:pt>
                <c:pt idx="117">
                  <c:v>Aug 22, 19 </c:v>
                </c:pt>
                <c:pt idx="118">
                  <c:v>Aug 24, 19 </c:v>
                </c:pt>
                <c:pt idx="119">
                  <c:v>Aug 25, 19 </c:v>
                </c:pt>
                <c:pt idx="120">
                  <c:v>Aug 26, 19 </c:v>
                </c:pt>
                <c:pt idx="121">
                  <c:v>Aug 30, 19 </c:v>
                </c:pt>
                <c:pt idx="122">
                  <c:v>Aug 31, 19 </c:v>
                </c:pt>
                <c:pt idx="123">
                  <c:v>Sep 8, 19 </c:v>
                </c:pt>
                <c:pt idx="124">
                  <c:v>Sep 9, 19 </c:v>
                </c:pt>
                <c:pt idx="125">
                  <c:v>Sep 11, 19 </c:v>
                </c:pt>
                <c:pt idx="126">
                  <c:v>Sep 12, 19 </c:v>
                </c:pt>
                <c:pt idx="127">
                  <c:v>Sep 18, 19 </c:v>
                </c:pt>
                <c:pt idx="128">
                  <c:v>Sep 19, 19 </c:v>
                </c:pt>
                <c:pt idx="129">
                  <c:v>Sep 21, 19 </c:v>
                </c:pt>
                <c:pt idx="130">
                  <c:v>Sep 22, 19 </c:v>
                </c:pt>
                <c:pt idx="131">
                  <c:v>Sep 24, 19 </c:v>
                </c:pt>
                <c:pt idx="132">
                  <c:v>Sep 27, 19 </c:v>
                </c:pt>
                <c:pt idx="133">
                  <c:v>Sep 28, 19 </c:v>
                </c:pt>
                <c:pt idx="134">
                  <c:v>Oct 5, 19 </c:v>
                </c:pt>
                <c:pt idx="135">
                  <c:v>Oct 6, 19 </c:v>
                </c:pt>
                <c:pt idx="136">
                  <c:v>Oct 8, 19 </c:v>
                </c:pt>
                <c:pt idx="137">
                  <c:v>Oct 9, 19 </c:v>
                </c:pt>
                <c:pt idx="138">
                  <c:v>Oct 10, 19 </c:v>
                </c:pt>
                <c:pt idx="139">
                  <c:v>Oct 11, 19 </c:v>
                </c:pt>
                <c:pt idx="140">
                  <c:v>Oct 12, 19 </c:v>
                </c:pt>
                <c:pt idx="141">
                  <c:v>Oct 14, 19 </c:v>
                </c:pt>
                <c:pt idx="142">
                  <c:v>Oct 15, 19 </c:v>
                </c:pt>
                <c:pt idx="143">
                  <c:v>Oct 16, 19 </c:v>
                </c:pt>
                <c:pt idx="144">
                  <c:v>Oct 17, 19 </c:v>
                </c:pt>
                <c:pt idx="145">
                  <c:v>Oct 19, 19 </c:v>
                </c:pt>
                <c:pt idx="146">
                  <c:v>Oct 21, 19 </c:v>
                </c:pt>
                <c:pt idx="147">
                  <c:v>Oct 23, 19 </c:v>
                </c:pt>
                <c:pt idx="148">
                  <c:v>Oct 24, 19 </c:v>
                </c:pt>
                <c:pt idx="149">
                  <c:v>Oct 25, 19 </c:v>
                </c:pt>
                <c:pt idx="150">
                  <c:v>Oct 30, 19 </c:v>
                </c:pt>
                <c:pt idx="151">
                  <c:v>Oct 31, 19 </c:v>
                </c:pt>
                <c:pt idx="152">
                  <c:v>Nov 1, 19 </c:v>
                </c:pt>
                <c:pt idx="153">
                  <c:v>Nov 2, 19 </c:v>
                </c:pt>
                <c:pt idx="154">
                  <c:v>Nov 4, 19 </c:v>
                </c:pt>
                <c:pt idx="155">
                  <c:v>Nov 10, 19 </c:v>
                </c:pt>
                <c:pt idx="156">
                  <c:v>Nov 13, 19 </c:v>
                </c:pt>
                <c:pt idx="157">
                  <c:v>Nov 14, 19 </c:v>
                </c:pt>
                <c:pt idx="158">
                  <c:v>Nov 15, 19 </c:v>
                </c:pt>
                <c:pt idx="159">
                  <c:v>Nov 16, 19 </c:v>
                </c:pt>
                <c:pt idx="160">
                  <c:v>Nov 18, 19 </c:v>
                </c:pt>
                <c:pt idx="161">
                  <c:v>Nov 19, 19 </c:v>
                </c:pt>
                <c:pt idx="162">
                  <c:v>Nov 20, 19 </c:v>
                </c:pt>
                <c:pt idx="163">
                  <c:v>Nov 24, 19 </c:v>
                </c:pt>
                <c:pt idx="164">
                  <c:v>Nov 28, 19 </c:v>
                </c:pt>
                <c:pt idx="165">
                  <c:v>Dec 3, 19 </c:v>
                </c:pt>
                <c:pt idx="166">
                  <c:v>Dec 5, 19 </c:v>
                </c:pt>
                <c:pt idx="167">
                  <c:v>Dec 7, 19 </c:v>
                </c:pt>
                <c:pt idx="168">
                  <c:v>Dec 9, 19 </c:v>
                </c:pt>
                <c:pt idx="169">
                  <c:v>Dec 12, 19 </c:v>
                </c:pt>
                <c:pt idx="170">
                  <c:v>Dec 14, 19 </c:v>
                </c:pt>
                <c:pt idx="171">
                  <c:v>Dec 16, 19 </c:v>
                </c:pt>
                <c:pt idx="172">
                  <c:v>Dec 17, 19 </c:v>
                </c:pt>
                <c:pt idx="173">
                  <c:v>Dec 18, 19 </c:v>
                </c:pt>
                <c:pt idx="174">
                  <c:v>Dec 20, 19 </c:v>
                </c:pt>
                <c:pt idx="175">
                  <c:v>Dec 22, 19 </c:v>
                </c:pt>
                <c:pt idx="176">
                  <c:v>Dec 23, 19 </c:v>
                </c:pt>
                <c:pt idx="177">
                  <c:v>Dec 26, 19 </c:v>
                </c:pt>
                <c:pt idx="178">
                  <c:v>Dec 29, 19 </c:v>
                </c:pt>
                <c:pt idx="179">
                  <c:v>Dec 31, 19 </c:v>
                </c:pt>
                <c:pt idx="180">
                  <c:v>Jan 1, 20 </c:v>
                </c:pt>
                <c:pt idx="181">
                  <c:v>Jan 2, 20 </c:v>
                </c:pt>
                <c:pt idx="182">
                  <c:v>Jan 4, 20 </c:v>
                </c:pt>
                <c:pt idx="183">
                  <c:v>Jan 5, 20 </c:v>
                </c:pt>
                <c:pt idx="184">
                  <c:v>Jan 7, 20 </c:v>
                </c:pt>
                <c:pt idx="185">
                  <c:v>Jan 11, 20 </c:v>
                </c:pt>
                <c:pt idx="186">
                  <c:v>Jan 13, 20 </c:v>
                </c:pt>
                <c:pt idx="187">
                  <c:v>Jan 15, 20 </c:v>
                </c:pt>
                <c:pt idx="188">
                  <c:v>Jan 17, 20 </c:v>
                </c:pt>
                <c:pt idx="189">
                  <c:v>Jan 20, 20 </c:v>
                </c:pt>
                <c:pt idx="190">
                  <c:v>Jan 25, 20 </c:v>
                </c:pt>
                <c:pt idx="191">
                  <c:v>Jan 26, 20 </c:v>
                </c:pt>
                <c:pt idx="192">
                  <c:v>Jan 28, 20 </c:v>
                </c:pt>
                <c:pt idx="193">
                  <c:v>Jan 29, 20 </c:v>
                </c:pt>
                <c:pt idx="194">
                  <c:v>Jan 30, 20 </c:v>
                </c:pt>
                <c:pt idx="195">
                  <c:v>Jan 31, 20 </c:v>
                </c:pt>
                <c:pt idx="196">
                  <c:v>Feb 3, 20 </c:v>
                </c:pt>
                <c:pt idx="197">
                  <c:v>Feb 8, 20 </c:v>
                </c:pt>
                <c:pt idx="198">
                  <c:v>Feb 9, 20 </c:v>
                </c:pt>
                <c:pt idx="199">
                  <c:v>Feb 11, 20 </c:v>
                </c:pt>
                <c:pt idx="200">
                  <c:v>Feb 12, 20 </c:v>
                </c:pt>
                <c:pt idx="201">
                  <c:v>Feb 13, 20 </c:v>
                </c:pt>
                <c:pt idx="202">
                  <c:v>Feb 15, 20 </c:v>
                </c:pt>
                <c:pt idx="203">
                  <c:v>Feb 20, 20 </c:v>
                </c:pt>
                <c:pt idx="204">
                  <c:v>Feb 21, 20 </c:v>
                </c:pt>
                <c:pt idx="205">
                  <c:v>Feb 24, 20 </c:v>
                </c:pt>
                <c:pt idx="206">
                  <c:v>Feb 25, 20 </c:v>
                </c:pt>
                <c:pt idx="207">
                  <c:v>Feb 26, 20 </c:v>
                </c:pt>
                <c:pt idx="208">
                  <c:v>Feb 27, 20 </c:v>
                </c:pt>
                <c:pt idx="209">
                  <c:v>Mar 2, 20 </c:v>
                </c:pt>
                <c:pt idx="210">
                  <c:v>Mar 3, 20 </c:v>
                </c:pt>
                <c:pt idx="211">
                  <c:v>Mar 4, 20 </c:v>
                </c:pt>
                <c:pt idx="212">
                  <c:v>Mar 7, 20 </c:v>
                </c:pt>
                <c:pt idx="213">
                  <c:v>Mar 11, 20 </c:v>
                </c:pt>
                <c:pt idx="214">
                  <c:v>Mar 12, 20 </c:v>
                </c:pt>
                <c:pt idx="215">
                  <c:v>Mar 13, 20 </c:v>
                </c:pt>
                <c:pt idx="216">
                  <c:v>Mar 17, 20 </c:v>
                </c:pt>
                <c:pt idx="217">
                  <c:v>Mar 22, 20 </c:v>
                </c:pt>
                <c:pt idx="218">
                  <c:v>Mar 24, 20 </c:v>
                </c:pt>
                <c:pt idx="219">
                  <c:v>Mar 26, 20 </c:v>
                </c:pt>
                <c:pt idx="220">
                  <c:v>Mar 31, 20 </c:v>
                </c:pt>
                <c:pt idx="221">
                  <c:v>Apr 1, 20 </c:v>
                </c:pt>
                <c:pt idx="222">
                  <c:v>Apr 4, 20 </c:v>
                </c:pt>
                <c:pt idx="223">
                  <c:v>Apr 9, 20 </c:v>
                </c:pt>
                <c:pt idx="224">
                  <c:v>Apr 13, 20 </c:v>
                </c:pt>
                <c:pt idx="225">
                  <c:v>Apr 14, 20 </c:v>
                </c:pt>
                <c:pt idx="226">
                  <c:v>Apr 15, 20 </c:v>
                </c:pt>
                <c:pt idx="227">
                  <c:v>Apr 20, 20 </c:v>
                </c:pt>
                <c:pt idx="228">
                  <c:v>Apr 22, 20 </c:v>
                </c:pt>
                <c:pt idx="229">
                  <c:v>Apr 23, 20 </c:v>
                </c:pt>
                <c:pt idx="230">
                  <c:v>Apr 24, 20 </c:v>
                </c:pt>
                <c:pt idx="231">
                  <c:v>Apr 27, 20 </c:v>
                </c:pt>
              </c:strCache>
            </c:strRef>
          </c:cat>
          <c:val>
            <c:numRef>
              <c:f>Sheet8!$B$5:$B$237</c:f>
              <c:numCache>
                <c:formatCode>General</c:formatCode>
                <c:ptCount val="232"/>
                <c:pt idx="0">
                  <c:v>2883.7</c:v>
                </c:pt>
                <c:pt idx="1">
                  <c:v>1619.55</c:v>
                </c:pt>
                <c:pt idx="2">
                  <c:v>67.8</c:v>
                </c:pt>
                <c:pt idx="3">
                  <c:v>5237.55</c:v>
                </c:pt>
                <c:pt idx="4">
                  <c:v>33</c:v>
                </c:pt>
                <c:pt idx="5">
                  <c:v>422.32</c:v>
                </c:pt>
                <c:pt idx="6">
                  <c:v>1921.8400000000001</c:v>
                </c:pt>
                <c:pt idx="7">
                  <c:v>3685.44</c:v>
                </c:pt>
                <c:pt idx="8">
                  <c:v>1499.5500000000002</c:v>
                </c:pt>
                <c:pt idx="9">
                  <c:v>1889.4</c:v>
                </c:pt>
                <c:pt idx="10">
                  <c:v>133.9</c:v>
                </c:pt>
                <c:pt idx="11">
                  <c:v>1664.7</c:v>
                </c:pt>
                <c:pt idx="12">
                  <c:v>35</c:v>
                </c:pt>
                <c:pt idx="13">
                  <c:v>520.35</c:v>
                </c:pt>
                <c:pt idx="14">
                  <c:v>38.979999999999997</c:v>
                </c:pt>
                <c:pt idx="15">
                  <c:v>2198.48</c:v>
                </c:pt>
                <c:pt idx="16">
                  <c:v>83.8</c:v>
                </c:pt>
                <c:pt idx="17">
                  <c:v>1261.2</c:v>
                </c:pt>
                <c:pt idx="18">
                  <c:v>9427.51</c:v>
                </c:pt>
                <c:pt idx="19">
                  <c:v>101.7</c:v>
                </c:pt>
                <c:pt idx="20">
                  <c:v>111.3</c:v>
                </c:pt>
                <c:pt idx="21">
                  <c:v>4602.8999999999996</c:v>
                </c:pt>
                <c:pt idx="22">
                  <c:v>10.71</c:v>
                </c:pt>
                <c:pt idx="23">
                  <c:v>17.5</c:v>
                </c:pt>
                <c:pt idx="24">
                  <c:v>1137.83</c:v>
                </c:pt>
                <c:pt idx="25">
                  <c:v>9610.9100000000017</c:v>
                </c:pt>
                <c:pt idx="26">
                  <c:v>42.9</c:v>
                </c:pt>
                <c:pt idx="27">
                  <c:v>707.98</c:v>
                </c:pt>
                <c:pt idx="28">
                  <c:v>593.74</c:v>
                </c:pt>
                <c:pt idx="29">
                  <c:v>8819.5499999999993</c:v>
                </c:pt>
                <c:pt idx="30">
                  <c:v>14742.93</c:v>
                </c:pt>
                <c:pt idx="31">
                  <c:v>4560.3</c:v>
                </c:pt>
                <c:pt idx="32">
                  <c:v>5219.55</c:v>
                </c:pt>
                <c:pt idx="33">
                  <c:v>2699.55</c:v>
                </c:pt>
                <c:pt idx="34">
                  <c:v>2533.9</c:v>
                </c:pt>
                <c:pt idx="35">
                  <c:v>3334.75</c:v>
                </c:pt>
                <c:pt idx="36">
                  <c:v>25540.1</c:v>
                </c:pt>
                <c:pt idx="37">
                  <c:v>175.2</c:v>
                </c:pt>
                <c:pt idx="38">
                  <c:v>2954.25</c:v>
                </c:pt>
                <c:pt idx="39">
                  <c:v>539.85</c:v>
                </c:pt>
                <c:pt idx="40">
                  <c:v>1439.55</c:v>
                </c:pt>
                <c:pt idx="41">
                  <c:v>1135.3699999999999</c:v>
                </c:pt>
                <c:pt idx="42">
                  <c:v>3982.59</c:v>
                </c:pt>
                <c:pt idx="43">
                  <c:v>3156.75</c:v>
                </c:pt>
                <c:pt idx="44">
                  <c:v>2202.6000000000004</c:v>
                </c:pt>
                <c:pt idx="45">
                  <c:v>1828.75</c:v>
                </c:pt>
                <c:pt idx="46">
                  <c:v>823.05</c:v>
                </c:pt>
                <c:pt idx="47">
                  <c:v>670.22</c:v>
                </c:pt>
                <c:pt idx="48">
                  <c:v>3236.91</c:v>
                </c:pt>
                <c:pt idx="49">
                  <c:v>109.2</c:v>
                </c:pt>
                <c:pt idx="50">
                  <c:v>1867.5</c:v>
                </c:pt>
                <c:pt idx="51">
                  <c:v>1329.92</c:v>
                </c:pt>
                <c:pt idx="52">
                  <c:v>949.35</c:v>
                </c:pt>
                <c:pt idx="53">
                  <c:v>83.8</c:v>
                </c:pt>
                <c:pt idx="54">
                  <c:v>53.9</c:v>
                </c:pt>
                <c:pt idx="55">
                  <c:v>10556.400000000001</c:v>
                </c:pt>
                <c:pt idx="56">
                  <c:v>592.20000000000005</c:v>
                </c:pt>
                <c:pt idx="57">
                  <c:v>5537.24</c:v>
                </c:pt>
                <c:pt idx="58">
                  <c:v>929.2</c:v>
                </c:pt>
                <c:pt idx="59">
                  <c:v>890.61</c:v>
                </c:pt>
                <c:pt idx="60">
                  <c:v>821.4</c:v>
                </c:pt>
                <c:pt idx="61">
                  <c:v>6041.4</c:v>
                </c:pt>
                <c:pt idx="62">
                  <c:v>145.19999999999999</c:v>
                </c:pt>
                <c:pt idx="63">
                  <c:v>5221.8799999999992</c:v>
                </c:pt>
                <c:pt idx="64">
                  <c:v>1312.2</c:v>
                </c:pt>
                <c:pt idx="65">
                  <c:v>23965.690000000002</c:v>
                </c:pt>
                <c:pt idx="66">
                  <c:v>8472.76</c:v>
                </c:pt>
                <c:pt idx="67">
                  <c:v>198.60000000000002</c:v>
                </c:pt>
                <c:pt idx="68">
                  <c:v>687.44999999999993</c:v>
                </c:pt>
                <c:pt idx="69">
                  <c:v>1199.72</c:v>
                </c:pt>
                <c:pt idx="70">
                  <c:v>6609.17</c:v>
                </c:pt>
                <c:pt idx="71">
                  <c:v>2219.0500000000002</c:v>
                </c:pt>
                <c:pt idx="72">
                  <c:v>8953.8000000000011</c:v>
                </c:pt>
                <c:pt idx="73">
                  <c:v>2550.9500000000003</c:v>
                </c:pt>
                <c:pt idx="74">
                  <c:v>431.55</c:v>
                </c:pt>
                <c:pt idx="75">
                  <c:v>71.84</c:v>
                </c:pt>
                <c:pt idx="76">
                  <c:v>2339.0500000000002</c:v>
                </c:pt>
                <c:pt idx="77">
                  <c:v>400.35</c:v>
                </c:pt>
                <c:pt idx="78">
                  <c:v>380.43</c:v>
                </c:pt>
                <c:pt idx="79">
                  <c:v>970.08</c:v>
                </c:pt>
                <c:pt idx="80">
                  <c:v>175.8</c:v>
                </c:pt>
                <c:pt idx="81">
                  <c:v>913.21</c:v>
                </c:pt>
                <c:pt idx="82">
                  <c:v>9041.7999999999993</c:v>
                </c:pt>
                <c:pt idx="83">
                  <c:v>5981.4</c:v>
                </c:pt>
                <c:pt idx="84">
                  <c:v>11986.039999999999</c:v>
                </c:pt>
                <c:pt idx="85">
                  <c:v>8834.0499999999993</c:v>
                </c:pt>
                <c:pt idx="86">
                  <c:v>12121.09</c:v>
                </c:pt>
                <c:pt idx="87">
                  <c:v>2281.0100000000002</c:v>
                </c:pt>
                <c:pt idx="88">
                  <c:v>1171.6399999999999</c:v>
                </c:pt>
                <c:pt idx="89">
                  <c:v>798.75</c:v>
                </c:pt>
                <c:pt idx="90">
                  <c:v>389.65</c:v>
                </c:pt>
                <c:pt idx="91">
                  <c:v>1604.44</c:v>
                </c:pt>
                <c:pt idx="92">
                  <c:v>4310.8</c:v>
                </c:pt>
                <c:pt idx="93">
                  <c:v>3899.55</c:v>
                </c:pt>
                <c:pt idx="94">
                  <c:v>8271.51</c:v>
                </c:pt>
                <c:pt idx="95">
                  <c:v>1664.7</c:v>
                </c:pt>
                <c:pt idx="96">
                  <c:v>5262.6</c:v>
                </c:pt>
                <c:pt idx="97">
                  <c:v>1664.7</c:v>
                </c:pt>
                <c:pt idx="98">
                  <c:v>1619.55</c:v>
                </c:pt>
                <c:pt idx="99">
                  <c:v>1000.2</c:v>
                </c:pt>
                <c:pt idx="100">
                  <c:v>13378.8</c:v>
                </c:pt>
                <c:pt idx="101">
                  <c:v>827.3</c:v>
                </c:pt>
                <c:pt idx="102">
                  <c:v>12284.619999999999</c:v>
                </c:pt>
                <c:pt idx="103">
                  <c:v>1439.55</c:v>
                </c:pt>
                <c:pt idx="104">
                  <c:v>164.82</c:v>
                </c:pt>
                <c:pt idx="105">
                  <c:v>959.7</c:v>
                </c:pt>
                <c:pt idx="106">
                  <c:v>3777.76</c:v>
                </c:pt>
                <c:pt idx="107">
                  <c:v>83.8</c:v>
                </c:pt>
                <c:pt idx="108">
                  <c:v>989.55</c:v>
                </c:pt>
                <c:pt idx="109">
                  <c:v>1043.5</c:v>
                </c:pt>
                <c:pt idx="110">
                  <c:v>989.55</c:v>
                </c:pt>
                <c:pt idx="111">
                  <c:v>1895.13</c:v>
                </c:pt>
                <c:pt idx="112">
                  <c:v>4496.5599999999995</c:v>
                </c:pt>
                <c:pt idx="113">
                  <c:v>6246.6</c:v>
                </c:pt>
                <c:pt idx="114">
                  <c:v>1255.9000000000001</c:v>
                </c:pt>
                <c:pt idx="115">
                  <c:v>1018.55</c:v>
                </c:pt>
                <c:pt idx="116">
                  <c:v>2040.7</c:v>
                </c:pt>
                <c:pt idx="117">
                  <c:v>1121.4000000000001</c:v>
                </c:pt>
                <c:pt idx="118">
                  <c:v>49.5</c:v>
                </c:pt>
                <c:pt idx="119">
                  <c:v>296.87</c:v>
                </c:pt>
                <c:pt idx="120">
                  <c:v>479.85</c:v>
                </c:pt>
                <c:pt idx="121">
                  <c:v>121.71</c:v>
                </c:pt>
                <c:pt idx="122">
                  <c:v>617.6</c:v>
                </c:pt>
                <c:pt idx="123">
                  <c:v>10875.3</c:v>
                </c:pt>
                <c:pt idx="124">
                  <c:v>8846.0300000000007</c:v>
                </c:pt>
                <c:pt idx="125">
                  <c:v>12.84</c:v>
                </c:pt>
                <c:pt idx="126">
                  <c:v>8159.4</c:v>
                </c:pt>
                <c:pt idx="127">
                  <c:v>575.85</c:v>
                </c:pt>
                <c:pt idx="128">
                  <c:v>3284.41</c:v>
                </c:pt>
                <c:pt idx="129">
                  <c:v>1787.7</c:v>
                </c:pt>
                <c:pt idx="130">
                  <c:v>3054.2999999999997</c:v>
                </c:pt>
                <c:pt idx="131">
                  <c:v>1451.5700000000002</c:v>
                </c:pt>
                <c:pt idx="132">
                  <c:v>43.5</c:v>
                </c:pt>
                <c:pt idx="133">
                  <c:v>5970.1</c:v>
                </c:pt>
                <c:pt idx="134">
                  <c:v>709.35</c:v>
                </c:pt>
                <c:pt idx="135">
                  <c:v>72</c:v>
                </c:pt>
                <c:pt idx="136">
                  <c:v>687.48</c:v>
                </c:pt>
                <c:pt idx="137">
                  <c:v>123.48</c:v>
                </c:pt>
                <c:pt idx="138">
                  <c:v>41.9</c:v>
                </c:pt>
                <c:pt idx="139">
                  <c:v>1863.85</c:v>
                </c:pt>
                <c:pt idx="140">
                  <c:v>3396.9</c:v>
                </c:pt>
                <c:pt idx="141">
                  <c:v>525.35</c:v>
                </c:pt>
                <c:pt idx="142">
                  <c:v>569.79000000000008</c:v>
                </c:pt>
                <c:pt idx="143">
                  <c:v>387</c:v>
                </c:pt>
                <c:pt idx="144">
                  <c:v>3479.7</c:v>
                </c:pt>
                <c:pt idx="145">
                  <c:v>3643.5</c:v>
                </c:pt>
                <c:pt idx="146">
                  <c:v>3499.6</c:v>
                </c:pt>
                <c:pt idx="147">
                  <c:v>2398.2200000000003</c:v>
                </c:pt>
                <c:pt idx="148">
                  <c:v>43.5</c:v>
                </c:pt>
                <c:pt idx="149">
                  <c:v>3257.31</c:v>
                </c:pt>
                <c:pt idx="150">
                  <c:v>2632.6</c:v>
                </c:pt>
                <c:pt idx="151">
                  <c:v>1028.74</c:v>
                </c:pt>
                <c:pt idx="152">
                  <c:v>2294.5500000000002</c:v>
                </c:pt>
                <c:pt idx="153">
                  <c:v>7128.79</c:v>
                </c:pt>
                <c:pt idx="154">
                  <c:v>4111.8599999999997</c:v>
                </c:pt>
                <c:pt idx="155">
                  <c:v>4589.1000000000004</c:v>
                </c:pt>
                <c:pt idx="156">
                  <c:v>3369.31</c:v>
                </c:pt>
                <c:pt idx="157">
                  <c:v>82.44</c:v>
                </c:pt>
                <c:pt idx="158">
                  <c:v>13664.619999999999</c:v>
                </c:pt>
                <c:pt idx="159">
                  <c:v>1759.5</c:v>
                </c:pt>
                <c:pt idx="160">
                  <c:v>959.7</c:v>
                </c:pt>
                <c:pt idx="161">
                  <c:v>11268.150000000001</c:v>
                </c:pt>
                <c:pt idx="162">
                  <c:v>6252.6</c:v>
                </c:pt>
                <c:pt idx="163">
                  <c:v>43.16</c:v>
                </c:pt>
                <c:pt idx="164">
                  <c:v>1587.9</c:v>
                </c:pt>
                <c:pt idx="165">
                  <c:v>84.21</c:v>
                </c:pt>
                <c:pt idx="166">
                  <c:v>6065.4</c:v>
                </c:pt>
                <c:pt idx="167">
                  <c:v>49.5</c:v>
                </c:pt>
                <c:pt idx="168">
                  <c:v>2555.0500000000002</c:v>
                </c:pt>
                <c:pt idx="169">
                  <c:v>8159.4</c:v>
                </c:pt>
                <c:pt idx="170">
                  <c:v>746.35</c:v>
                </c:pt>
                <c:pt idx="171">
                  <c:v>521.26</c:v>
                </c:pt>
                <c:pt idx="172">
                  <c:v>108</c:v>
                </c:pt>
                <c:pt idx="173">
                  <c:v>494.70000000000005</c:v>
                </c:pt>
                <c:pt idx="174">
                  <c:v>416.75</c:v>
                </c:pt>
                <c:pt idx="175">
                  <c:v>2294.5500000000002</c:v>
                </c:pt>
                <c:pt idx="176">
                  <c:v>823.05</c:v>
                </c:pt>
                <c:pt idx="177">
                  <c:v>6028.22</c:v>
                </c:pt>
                <c:pt idx="178">
                  <c:v>39.799999999999997</c:v>
                </c:pt>
                <c:pt idx="179">
                  <c:v>817.75</c:v>
                </c:pt>
                <c:pt idx="180">
                  <c:v>6891.94</c:v>
                </c:pt>
                <c:pt idx="181">
                  <c:v>101.7</c:v>
                </c:pt>
                <c:pt idx="182">
                  <c:v>9446.27</c:v>
                </c:pt>
                <c:pt idx="183">
                  <c:v>67.8</c:v>
                </c:pt>
                <c:pt idx="184">
                  <c:v>891.38</c:v>
                </c:pt>
                <c:pt idx="185">
                  <c:v>83.4</c:v>
                </c:pt>
                <c:pt idx="186">
                  <c:v>9811.1</c:v>
                </c:pt>
                <c:pt idx="187">
                  <c:v>82.2</c:v>
                </c:pt>
                <c:pt idx="188">
                  <c:v>2091.21</c:v>
                </c:pt>
                <c:pt idx="189">
                  <c:v>4453.95</c:v>
                </c:pt>
                <c:pt idx="190">
                  <c:v>6729.55</c:v>
                </c:pt>
                <c:pt idx="191">
                  <c:v>9551.25</c:v>
                </c:pt>
                <c:pt idx="192">
                  <c:v>27684.84</c:v>
                </c:pt>
                <c:pt idx="193">
                  <c:v>637.54</c:v>
                </c:pt>
                <c:pt idx="194">
                  <c:v>8819.5499999999993</c:v>
                </c:pt>
                <c:pt idx="195">
                  <c:v>1565.25</c:v>
                </c:pt>
                <c:pt idx="196">
                  <c:v>5219.55</c:v>
                </c:pt>
                <c:pt idx="197">
                  <c:v>260.63</c:v>
                </c:pt>
                <c:pt idx="198">
                  <c:v>11176.859999999999</c:v>
                </c:pt>
                <c:pt idx="199">
                  <c:v>113.7</c:v>
                </c:pt>
                <c:pt idx="200">
                  <c:v>5563.18</c:v>
                </c:pt>
                <c:pt idx="201">
                  <c:v>1475.55</c:v>
                </c:pt>
                <c:pt idx="202">
                  <c:v>2761.98</c:v>
                </c:pt>
                <c:pt idx="203">
                  <c:v>1619.55</c:v>
                </c:pt>
                <c:pt idx="204">
                  <c:v>1649.25</c:v>
                </c:pt>
                <c:pt idx="205">
                  <c:v>86.11</c:v>
                </c:pt>
                <c:pt idx="206">
                  <c:v>2294.5500000000002</c:v>
                </c:pt>
                <c:pt idx="207">
                  <c:v>2946.67</c:v>
                </c:pt>
                <c:pt idx="208">
                  <c:v>107.8</c:v>
                </c:pt>
                <c:pt idx="209">
                  <c:v>23.5</c:v>
                </c:pt>
                <c:pt idx="210">
                  <c:v>10877.46</c:v>
                </c:pt>
                <c:pt idx="211">
                  <c:v>1739.05</c:v>
                </c:pt>
                <c:pt idx="212">
                  <c:v>1523.35</c:v>
                </c:pt>
                <c:pt idx="213">
                  <c:v>107.8</c:v>
                </c:pt>
                <c:pt idx="214">
                  <c:v>67.8</c:v>
                </c:pt>
                <c:pt idx="215">
                  <c:v>3847.3999999999996</c:v>
                </c:pt>
                <c:pt idx="216">
                  <c:v>6657</c:v>
                </c:pt>
                <c:pt idx="217">
                  <c:v>832.35</c:v>
                </c:pt>
                <c:pt idx="218">
                  <c:v>533.75</c:v>
                </c:pt>
                <c:pt idx="219">
                  <c:v>876.95</c:v>
                </c:pt>
                <c:pt idx="220">
                  <c:v>49.5</c:v>
                </c:pt>
                <c:pt idx="221">
                  <c:v>15.5</c:v>
                </c:pt>
                <c:pt idx="222">
                  <c:v>8879.49</c:v>
                </c:pt>
                <c:pt idx="223">
                  <c:v>373.35</c:v>
                </c:pt>
                <c:pt idx="224">
                  <c:v>5395.6900000000005</c:v>
                </c:pt>
                <c:pt idx="225">
                  <c:v>31135.260000000002</c:v>
                </c:pt>
                <c:pt idx="226">
                  <c:v>2426.42</c:v>
                </c:pt>
                <c:pt idx="227">
                  <c:v>1971.53</c:v>
                </c:pt>
                <c:pt idx="228">
                  <c:v>2969.55</c:v>
                </c:pt>
                <c:pt idx="229">
                  <c:v>3903.83</c:v>
                </c:pt>
                <c:pt idx="230">
                  <c:v>40.5</c:v>
                </c:pt>
                <c:pt idx="231">
                  <c:v>5966.7</c:v>
                </c:pt>
              </c:numCache>
            </c:numRef>
          </c:val>
          <c:smooth val="0"/>
          <c:extLst>
            <c:ext xmlns:c16="http://schemas.microsoft.com/office/drawing/2014/chart" uri="{C3380CC4-5D6E-409C-BE32-E72D297353CC}">
              <c16:uniqueId val="{00000005-9AEA-4189-87FF-D6EC3D48D448}"/>
            </c:ext>
          </c:extLst>
        </c:ser>
        <c:dLbls>
          <c:showLegendKey val="0"/>
          <c:showVal val="0"/>
          <c:showCatName val="0"/>
          <c:showSerName val="0"/>
          <c:showPercent val="0"/>
          <c:showBubbleSize val="0"/>
        </c:dLbls>
        <c:smooth val="0"/>
        <c:axId val="829543064"/>
        <c:axId val="829543392"/>
      </c:lineChart>
      <c:catAx>
        <c:axId val="8295430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Order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543392"/>
        <c:crosses val="autoZero"/>
        <c:auto val="1"/>
        <c:lblAlgn val="ctr"/>
        <c:lblOffset val="100"/>
        <c:noMultiLvlLbl val="0"/>
      </c:catAx>
      <c:valAx>
        <c:axId val="829543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Order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543064"/>
        <c:crosses val="autoZero"/>
        <c:crossBetween val="midCat"/>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[Bringing AI to Excel.xlsx]Sheet9!6397201d-c99d-4f91-9ee1-6f8d0c227696</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 'Customer ID: 56', 'Employee ID': </a:t>
            </a:r>
            <a:r>
              <a:rPr lang="en-US">
                <a:solidFill>
                  <a:srgbClr val="EC7C27"/>
                </a:solidFill>
              </a:rPr>
              <a:t>6</a:t>
            </a:r>
            <a:r>
              <a:rPr lang="en-US"/>
              <a:t> accounts for the majority of 'Order Amount'.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D2D2D2"/>
          </a:solidFill>
          <a:ln w="19050">
            <a:solidFill>
              <a:schemeClr val="lt1"/>
            </a:solidFill>
          </a:ln>
          <a:effectLst/>
        </c:spPr>
        <c:marker>
          <c:symbol val="none"/>
        </c:marker>
      </c:pivotFmt>
      <c:pivotFmt>
        <c:idx val="1"/>
        <c:spPr>
          <a:solidFill>
            <a:srgbClr val="EC7C27"/>
          </a:solidFill>
          <a:ln w="19050">
            <a:solidFill>
              <a:schemeClr val="lt1"/>
            </a:solidFill>
          </a:ln>
          <a:effectLst/>
        </c:spPr>
      </c:pivotFmt>
      <c:pivotFmt>
        <c:idx val="2"/>
        <c:spPr>
          <a:solidFill>
            <a:srgbClr val="D2D2D2"/>
          </a:solidFill>
          <a:ln w="19050">
            <a:solidFill>
              <a:schemeClr val="lt1"/>
            </a:solidFill>
          </a:ln>
          <a:effectLst/>
        </c:spPr>
        <c:marker>
          <c:symbol val="none"/>
        </c:marker>
      </c:pivotFmt>
      <c:pivotFmt>
        <c:idx val="3"/>
        <c:spPr>
          <a:solidFill>
            <a:srgbClr val="EC7C27"/>
          </a:solidFill>
          <a:ln w="19050">
            <a:solidFill>
              <a:schemeClr val="lt1"/>
            </a:solidFill>
          </a:ln>
          <a:effectLst/>
        </c:spPr>
      </c:pivotFmt>
      <c:pivotFmt>
        <c:idx val="4"/>
        <c:spPr>
          <a:solidFill>
            <a:srgbClr val="D2D2D2"/>
          </a:solidFill>
          <a:ln w="19050">
            <a:solidFill>
              <a:schemeClr val="lt1"/>
            </a:solidFill>
          </a:ln>
          <a:effectLst/>
        </c:spPr>
      </c:pivotFmt>
      <c:pivotFmt>
        <c:idx val="5"/>
        <c:spPr>
          <a:solidFill>
            <a:srgbClr val="D2D2D2"/>
          </a:solidFill>
          <a:ln w="19050">
            <a:solidFill>
              <a:schemeClr val="lt1"/>
            </a:solidFill>
          </a:ln>
          <a:effectLst/>
        </c:spPr>
      </c:pivotFmt>
      <c:pivotFmt>
        <c:idx val="6"/>
        <c:spPr>
          <a:solidFill>
            <a:srgbClr val="D2D2D2"/>
          </a:solidFill>
          <a:ln w="19050">
            <a:solidFill>
              <a:schemeClr val="lt1"/>
            </a:solidFill>
          </a:ln>
          <a:effectLst/>
        </c:spPr>
      </c:pivotFmt>
      <c:pivotFmt>
        <c:idx val="7"/>
        <c:spPr>
          <a:solidFill>
            <a:srgbClr val="D2D2D2"/>
          </a:solidFill>
          <a:ln w="19050">
            <a:solidFill>
              <a:schemeClr val="lt1"/>
            </a:solidFill>
          </a:ln>
          <a:effectLst/>
        </c:spPr>
      </c:pivotFmt>
      <c:pivotFmt>
        <c:idx val="8"/>
        <c:spPr>
          <a:solidFill>
            <a:srgbClr val="D2D2D2"/>
          </a:solidFill>
          <a:ln w="19050">
            <a:solidFill>
              <a:schemeClr val="lt1"/>
            </a:solidFill>
          </a:ln>
          <a:effectLst/>
        </c:spPr>
      </c:pivotFmt>
      <c:pivotFmt>
        <c:idx val="9"/>
        <c:spPr>
          <a:solidFill>
            <a:srgbClr val="D2D2D2"/>
          </a:solidFill>
          <a:ln w="19050">
            <a:solidFill>
              <a:schemeClr val="lt1"/>
            </a:solidFill>
          </a:ln>
          <a:effectLst/>
        </c:spPr>
        <c:marker>
          <c:symbol val="none"/>
        </c:marker>
      </c:pivotFmt>
      <c:pivotFmt>
        <c:idx val="10"/>
        <c:spPr>
          <a:solidFill>
            <a:srgbClr val="EC7C27"/>
          </a:solidFill>
          <a:ln w="19050">
            <a:solidFill>
              <a:schemeClr val="lt1"/>
            </a:solidFill>
          </a:ln>
          <a:effectLst/>
        </c:spPr>
      </c:pivotFmt>
      <c:pivotFmt>
        <c:idx val="11"/>
        <c:spPr>
          <a:solidFill>
            <a:srgbClr val="D2D2D2"/>
          </a:solidFill>
          <a:ln w="19050">
            <a:solidFill>
              <a:schemeClr val="lt1"/>
            </a:solidFill>
          </a:ln>
          <a:effectLst/>
        </c:spPr>
      </c:pivotFmt>
      <c:pivotFmt>
        <c:idx val="12"/>
        <c:spPr>
          <a:solidFill>
            <a:srgbClr val="D2D2D2"/>
          </a:solidFill>
          <a:ln w="19050">
            <a:solidFill>
              <a:schemeClr val="lt1"/>
            </a:solidFill>
          </a:ln>
          <a:effectLst/>
        </c:spPr>
      </c:pivotFmt>
      <c:pivotFmt>
        <c:idx val="13"/>
        <c:spPr>
          <a:solidFill>
            <a:srgbClr val="D2D2D2"/>
          </a:solidFill>
          <a:ln w="19050">
            <a:solidFill>
              <a:schemeClr val="lt1"/>
            </a:solidFill>
          </a:ln>
          <a:effectLst/>
        </c:spPr>
      </c:pivotFmt>
      <c:pivotFmt>
        <c:idx val="14"/>
        <c:spPr>
          <a:solidFill>
            <a:srgbClr val="D2D2D2"/>
          </a:solidFill>
          <a:ln w="19050">
            <a:solidFill>
              <a:schemeClr val="lt1"/>
            </a:solidFill>
          </a:ln>
          <a:effectLst/>
        </c:spPr>
      </c:pivotFmt>
      <c:pivotFmt>
        <c:idx val="15"/>
        <c:spPr>
          <a:solidFill>
            <a:srgbClr val="D2D2D2"/>
          </a:solidFill>
          <a:ln w="19050">
            <a:solidFill>
              <a:schemeClr val="lt1"/>
            </a:solidFill>
          </a:ln>
          <a:effectLst/>
        </c:spPr>
      </c:pivotFmt>
    </c:pivotFmts>
    <c:plotArea>
      <c:layout/>
      <c:doughnutChart>
        <c:varyColors val="1"/>
        <c:ser>
          <c:idx val="0"/>
          <c:order val="0"/>
          <c:tx>
            <c:strRef>
              <c:f>Sheet9!$B$4</c:f>
              <c:strCache>
                <c:ptCount val="1"/>
                <c:pt idx="0">
                  <c:v>Total</c:v>
                </c:pt>
              </c:strCache>
            </c:strRef>
          </c:tx>
          <c:spPr>
            <a:solidFill>
              <a:srgbClr val="D2D2D2"/>
            </a:solidFill>
          </c:spPr>
          <c:dPt>
            <c:idx val="0"/>
            <c:bubble3D val="0"/>
            <c:spPr>
              <a:solidFill>
                <a:srgbClr val="EC7C27"/>
              </a:solidFill>
              <a:ln w="19050">
                <a:solidFill>
                  <a:schemeClr val="lt1"/>
                </a:solidFill>
              </a:ln>
              <a:effectLst/>
            </c:spPr>
            <c:extLst>
              <c:ext xmlns:c16="http://schemas.microsoft.com/office/drawing/2014/chart" uri="{C3380CC4-5D6E-409C-BE32-E72D297353CC}">
                <c16:uniqueId val="{00000001-5A07-42B8-B091-73E0036B1FED}"/>
              </c:ext>
            </c:extLst>
          </c:dPt>
          <c:dPt>
            <c:idx val="1"/>
            <c:bubble3D val="0"/>
            <c:spPr>
              <a:solidFill>
                <a:srgbClr val="D2D2D2"/>
              </a:solidFill>
              <a:ln w="19050">
                <a:solidFill>
                  <a:schemeClr val="lt1"/>
                </a:solidFill>
              </a:ln>
              <a:effectLst/>
            </c:spPr>
            <c:extLst>
              <c:ext xmlns:c16="http://schemas.microsoft.com/office/drawing/2014/chart" uri="{C3380CC4-5D6E-409C-BE32-E72D297353CC}">
                <c16:uniqueId val="{00000003-5A07-42B8-B091-73E0036B1FED}"/>
              </c:ext>
            </c:extLst>
          </c:dPt>
          <c:dPt>
            <c:idx val="2"/>
            <c:bubble3D val="0"/>
            <c:spPr>
              <a:solidFill>
                <a:srgbClr val="D2D2D2"/>
              </a:solidFill>
              <a:ln w="19050">
                <a:solidFill>
                  <a:schemeClr val="lt1"/>
                </a:solidFill>
              </a:ln>
              <a:effectLst/>
            </c:spPr>
            <c:extLst>
              <c:ext xmlns:c16="http://schemas.microsoft.com/office/drawing/2014/chart" uri="{C3380CC4-5D6E-409C-BE32-E72D297353CC}">
                <c16:uniqueId val="{00000005-5A07-42B8-B091-73E0036B1FED}"/>
              </c:ext>
            </c:extLst>
          </c:dPt>
          <c:dPt>
            <c:idx val="3"/>
            <c:bubble3D val="0"/>
            <c:spPr>
              <a:solidFill>
                <a:srgbClr val="D2D2D2"/>
              </a:solidFill>
              <a:ln w="19050">
                <a:solidFill>
                  <a:schemeClr val="lt1"/>
                </a:solidFill>
              </a:ln>
              <a:effectLst/>
            </c:spPr>
            <c:extLst>
              <c:ext xmlns:c16="http://schemas.microsoft.com/office/drawing/2014/chart" uri="{C3380CC4-5D6E-409C-BE32-E72D297353CC}">
                <c16:uniqueId val="{00000007-5A07-42B8-B091-73E0036B1FED}"/>
              </c:ext>
            </c:extLst>
          </c:dPt>
          <c:dPt>
            <c:idx val="4"/>
            <c:bubble3D val="0"/>
            <c:spPr>
              <a:solidFill>
                <a:srgbClr val="D2D2D2"/>
              </a:solidFill>
              <a:ln w="19050">
                <a:solidFill>
                  <a:schemeClr val="lt1"/>
                </a:solidFill>
              </a:ln>
              <a:effectLst/>
            </c:spPr>
            <c:extLst>
              <c:ext xmlns:c16="http://schemas.microsoft.com/office/drawing/2014/chart" uri="{C3380CC4-5D6E-409C-BE32-E72D297353CC}">
                <c16:uniqueId val="{00000009-5A07-42B8-B091-73E0036B1FED}"/>
              </c:ext>
            </c:extLst>
          </c:dPt>
          <c:dPt>
            <c:idx val="5"/>
            <c:bubble3D val="0"/>
            <c:spPr>
              <a:solidFill>
                <a:srgbClr val="D2D2D2"/>
              </a:solidFill>
              <a:ln w="19050">
                <a:solidFill>
                  <a:schemeClr val="lt1"/>
                </a:solidFill>
              </a:ln>
              <a:effectLst/>
            </c:spPr>
            <c:extLst>
              <c:ext xmlns:c16="http://schemas.microsoft.com/office/drawing/2014/chart" uri="{C3380CC4-5D6E-409C-BE32-E72D297353CC}">
                <c16:uniqueId val="{0000000B-5A07-42B8-B091-73E0036B1FED}"/>
              </c:ext>
            </c:extLst>
          </c:dPt>
          <c:cat>
            <c:strRef>
              <c:f>Sheet9!$A$5:$A$11</c:f>
              <c:strCache>
                <c:ptCount val="6"/>
                <c:pt idx="0">
                  <c:v>6</c:v>
                </c:pt>
                <c:pt idx="1">
                  <c:v>9</c:v>
                </c:pt>
                <c:pt idx="2">
                  <c:v>3</c:v>
                </c:pt>
                <c:pt idx="3">
                  <c:v>1</c:v>
                </c:pt>
                <c:pt idx="4">
                  <c:v>4</c:v>
                </c:pt>
                <c:pt idx="5">
                  <c:v>7</c:v>
                </c:pt>
              </c:strCache>
            </c:strRef>
          </c:cat>
          <c:val>
            <c:numRef>
              <c:f>Sheet9!$B$5:$B$11</c:f>
              <c:numCache>
                <c:formatCode>General</c:formatCode>
                <c:ptCount val="6"/>
                <c:pt idx="0">
                  <c:v>23611.4</c:v>
                </c:pt>
                <c:pt idx="1">
                  <c:v>11035.5</c:v>
                </c:pt>
                <c:pt idx="2">
                  <c:v>5287.35</c:v>
                </c:pt>
                <c:pt idx="3">
                  <c:v>2041.6999999999998</c:v>
                </c:pt>
                <c:pt idx="4">
                  <c:v>1629.7</c:v>
                </c:pt>
                <c:pt idx="5">
                  <c:v>1335.6</c:v>
                </c:pt>
              </c:numCache>
            </c:numRef>
          </c:val>
          <c:extLst>
            <c:ext xmlns:c16="http://schemas.microsoft.com/office/drawing/2014/chart" uri="{C3380CC4-5D6E-409C-BE32-E72D297353CC}">
              <c16:uniqueId val="{0000000C-5A07-42B8-B091-73E0036B1FE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[Bringing AI to Excel.xlsx]Sheet7!aec28971-800a-4b71-a831-31c7788467a4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 'Customer ID: 12', 'Employee ID': </a:t>
            </a:r>
            <a:r>
              <a:rPr lang="en-US">
                <a:solidFill>
                  <a:srgbClr val="EC7C27"/>
                </a:solidFill>
              </a:rPr>
              <a:t>3</a:t>
            </a:r>
            <a:r>
              <a:rPr lang="en-US"/>
              <a:t> has noticeably higher 'Order Amount'.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D2D2D2"/>
          </a:solidFill>
          <a:ln>
            <a:noFill/>
          </a:ln>
          <a:effectLst/>
        </c:spPr>
        <c:marker>
          <c:symbol val="none"/>
        </c:marker>
      </c:pivotFmt>
      <c:pivotFmt>
        <c:idx val="1"/>
        <c:spPr>
          <a:solidFill>
            <a:srgbClr val="EC7C27"/>
          </a:solidFill>
          <a:ln>
            <a:noFill/>
          </a:ln>
          <a:effectLst/>
        </c:spPr>
      </c:pivotFmt>
    </c:pivotFmts>
    <c:plotArea>
      <c:layout/>
      <c:barChart>
        <c:barDir val="bar"/>
        <c:grouping val="clustered"/>
        <c:varyColors val="0"/>
        <c:ser>
          <c:idx val="0"/>
          <c:order val="0"/>
          <c:tx>
            <c:strRef>
              <c:f>Sheet7!$B$4</c:f>
              <c:strCache>
                <c:ptCount val="1"/>
                <c:pt idx="0">
                  <c:v>Total</c:v>
                </c:pt>
              </c:strCache>
            </c:strRef>
          </c:tx>
          <c:spPr>
            <a:solidFill>
              <a:srgbClr val="D2D2D2"/>
            </a:solidFill>
            <a:ln>
              <a:noFill/>
            </a:ln>
            <a:effectLst/>
          </c:spPr>
          <c:invertIfNegative val="0"/>
          <c:dPt>
            <c:idx val="0"/>
            <c:invertIfNegative val="0"/>
            <c:bubble3D val="0"/>
            <c:spPr>
              <a:solidFill>
                <a:srgbClr val="EC7C27"/>
              </a:solidFill>
              <a:ln>
                <a:noFill/>
              </a:ln>
              <a:effectLst/>
            </c:spPr>
            <c:extLst>
              <c:ext xmlns:c16="http://schemas.microsoft.com/office/drawing/2014/chart" uri="{C3380CC4-5D6E-409C-BE32-E72D297353CC}">
                <c16:uniqueId val="{00000001-25E5-4875-A00F-6279E49319FB}"/>
              </c:ext>
            </c:extLst>
          </c:dPt>
          <c:cat>
            <c:strRef>
              <c:f>Sheet7!$A$5:$A$11</c:f>
              <c:strCache>
                <c:ptCount val="6"/>
                <c:pt idx="0">
                  <c:v>3</c:v>
                </c:pt>
                <c:pt idx="1">
                  <c:v>7</c:v>
                </c:pt>
                <c:pt idx="2">
                  <c:v>4</c:v>
                </c:pt>
                <c:pt idx="3">
                  <c:v>1</c:v>
                </c:pt>
                <c:pt idx="4">
                  <c:v>6</c:v>
                </c:pt>
                <c:pt idx="5">
                  <c:v>9</c:v>
                </c:pt>
              </c:strCache>
            </c:strRef>
          </c:cat>
          <c:val>
            <c:numRef>
              <c:f>Sheet7!$B$5:$B$11</c:f>
              <c:numCache>
                <c:formatCode>General</c:formatCode>
                <c:ptCount val="6"/>
                <c:pt idx="0">
                  <c:v>30727.62</c:v>
                </c:pt>
                <c:pt idx="1">
                  <c:v>15586.93</c:v>
                </c:pt>
                <c:pt idx="2">
                  <c:v>10233.75</c:v>
                </c:pt>
                <c:pt idx="3">
                  <c:v>9957.1500000000015</c:v>
                </c:pt>
                <c:pt idx="4">
                  <c:v>8179.3099999999995</c:v>
                </c:pt>
                <c:pt idx="5">
                  <c:v>3561.0299999999997</c:v>
                </c:pt>
              </c:numCache>
            </c:numRef>
          </c:val>
          <c:extLst>
            <c:ext xmlns:c16="http://schemas.microsoft.com/office/drawing/2014/chart" uri="{C3380CC4-5D6E-409C-BE32-E72D297353CC}">
              <c16:uniqueId val="{00000000-25E5-4875-A00F-6279E49319FB}"/>
            </c:ext>
          </c:extLst>
        </c:ser>
        <c:dLbls>
          <c:showLegendKey val="0"/>
          <c:showVal val="0"/>
          <c:showCatName val="0"/>
          <c:showSerName val="0"/>
          <c:showPercent val="0"/>
          <c:showBubbleSize val="0"/>
        </c:dLbls>
        <c:gapWidth val="33"/>
        <c:axId val="347963544"/>
        <c:axId val="347964200"/>
      </c:barChart>
      <c:catAx>
        <c:axId val="34796354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Employee ID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964200"/>
        <c:crosses val="autoZero"/>
        <c:auto val="1"/>
        <c:lblAlgn val="ctr"/>
        <c:lblOffset val="100"/>
        <c:noMultiLvlLbl val="0"/>
      </c:catAx>
      <c:valAx>
        <c:axId val="3479642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Order Amount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7963544"/>
        <c:crosses val="max"/>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[Bringing AI to Excel.xlsx]Sheet8!067000c4-80bf-42b7-9bf4-b71f967d262b</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 'Employee ID: 7', 'Order Amount' has </a:t>
            </a:r>
            <a:r>
              <a:rPr lang="en-US">
                <a:solidFill>
                  <a:srgbClr val="EC7C27"/>
                </a:solidFill>
              </a:rPr>
              <a:t>5</a:t>
            </a:r>
            <a:r>
              <a:rPr lang="en-US"/>
              <a:t> outliers.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rgbClr val="D2D2D2"/>
            </a:solidFill>
            <a:prstDash val="solid"/>
            <a:round/>
          </a:ln>
          <a:effectLst/>
        </c:spPr>
        <c:marker>
          <c:symbol val="none"/>
        </c:marker>
      </c:pivotFmt>
      <c:pivotFmt>
        <c:idx val="1"/>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2"/>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3"/>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4"/>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
        <c:idx val="5"/>
        <c:spPr>
          <a:ln w="28575" cap="rnd">
            <a:solidFill>
              <a:srgbClr val="D2D2D2"/>
            </a:solidFill>
            <a:prstDash val="solid"/>
            <a:round/>
          </a:ln>
          <a:effectLst/>
        </c:spPr>
        <c:marker>
          <c:symbol val="circle"/>
          <c:size val="7"/>
          <c:spPr>
            <a:solidFill>
              <a:srgbClr val="EC7C27"/>
            </a:solidFill>
            <a:ln w="9525">
              <a:solidFill>
                <a:srgbClr val="FFFFFF"/>
              </a:solidFill>
              <a:prstDash val="solid"/>
            </a:ln>
            <a:effectLst/>
          </c:spPr>
        </c:marker>
      </c:pivotFmt>
    </c:pivotFmts>
    <c:plotArea>
      <c:layout/>
      <c:lineChart>
        <c:grouping val="standard"/>
        <c:varyColors val="0"/>
        <c:ser>
          <c:idx val="0"/>
          <c:order val="0"/>
          <c:tx>
            <c:strRef>
              <c:f>Sheet8!$B$4</c:f>
              <c:strCache>
                <c:ptCount val="1"/>
                <c:pt idx="0">
                  <c:v>Total</c:v>
                </c:pt>
              </c:strCache>
            </c:strRef>
          </c:tx>
          <c:spPr>
            <a:ln w="28575" cap="rnd">
              <a:solidFill>
                <a:srgbClr val="D2D2D2"/>
              </a:solidFill>
              <a:prstDash val="solid"/>
              <a:round/>
            </a:ln>
            <a:effectLst/>
          </c:spPr>
          <c:marker>
            <c:symbol val="none"/>
          </c:marker>
          <c:dPt>
            <c:idx val="36"/>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1-121E-4994-B44D-68711363F3DF}"/>
              </c:ext>
            </c:extLst>
          </c:dPt>
          <c:dPt>
            <c:idx val="65"/>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2-121E-4994-B44D-68711363F3DF}"/>
              </c:ext>
            </c:extLst>
          </c:dPt>
          <c:dPt>
            <c:idx val="158"/>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3-121E-4994-B44D-68711363F3DF}"/>
              </c:ext>
            </c:extLst>
          </c:dPt>
          <c:dPt>
            <c:idx val="192"/>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4-121E-4994-B44D-68711363F3DF}"/>
              </c:ext>
            </c:extLst>
          </c:dPt>
          <c:dPt>
            <c:idx val="225"/>
            <c:marker>
              <c:symbol val="circle"/>
              <c:size val="7"/>
              <c:spPr>
                <a:solidFill>
                  <a:srgbClr val="EC7C27"/>
                </a:solidFill>
                <a:ln w="9525">
                  <a:solidFill>
                    <a:srgbClr val="FFFFFF"/>
                  </a:solidFill>
                  <a:prstDash val="solid"/>
                </a:ln>
                <a:effectLst/>
              </c:spPr>
            </c:marker>
            <c:bubble3D val="0"/>
            <c:extLst>
              <c:ext xmlns:c16="http://schemas.microsoft.com/office/drawing/2014/chart" uri="{C3380CC4-5D6E-409C-BE32-E72D297353CC}">
                <c16:uniqueId val="{00000005-121E-4994-B44D-68711363F3DF}"/>
              </c:ext>
            </c:extLst>
          </c:dPt>
          <c:cat>
            <c:strRef>
              <c:f>Sheet8!$A$5:$A$237</c:f>
              <c:strCache>
                <c:ptCount val="232"/>
                <c:pt idx="0">
                  <c:v>Feb 17, 18 </c:v>
                </c:pt>
                <c:pt idx="1">
                  <c:v>Feb 22, 18 </c:v>
                </c:pt>
                <c:pt idx="2">
                  <c:v>Dec 1, 18 </c:v>
                </c:pt>
                <c:pt idx="3">
                  <c:v>Dec 2, 18 </c:v>
                </c:pt>
                <c:pt idx="4">
                  <c:v>Dec 5, 18 </c:v>
                </c:pt>
                <c:pt idx="5">
                  <c:v>Dec 7, 18 </c:v>
                </c:pt>
                <c:pt idx="6">
                  <c:v>Dec 8, 18 </c:v>
                </c:pt>
                <c:pt idx="7">
                  <c:v>Dec 11, 18 </c:v>
                </c:pt>
                <c:pt idx="8">
                  <c:v>Dec 15, 18 </c:v>
                </c:pt>
                <c:pt idx="9">
                  <c:v>Dec 18, 18 </c:v>
                </c:pt>
                <c:pt idx="10">
                  <c:v>Dec 23, 18 </c:v>
                </c:pt>
                <c:pt idx="11">
                  <c:v>Dec 25, 18 </c:v>
                </c:pt>
                <c:pt idx="12">
                  <c:v>Dec 27, 18 </c:v>
                </c:pt>
                <c:pt idx="13">
                  <c:v>Dec 29, 18 </c:v>
                </c:pt>
                <c:pt idx="14">
                  <c:v>Dec 31, 18 </c:v>
                </c:pt>
                <c:pt idx="15">
                  <c:v>Jan 2, 19 </c:v>
                </c:pt>
                <c:pt idx="16">
                  <c:v>Jan 4, 19 </c:v>
                </c:pt>
                <c:pt idx="17">
                  <c:v>Jan 10, 19 </c:v>
                </c:pt>
                <c:pt idx="18">
                  <c:v>Jan 11, 19 </c:v>
                </c:pt>
                <c:pt idx="19">
                  <c:v>Jan 12, 19 </c:v>
                </c:pt>
                <c:pt idx="20">
                  <c:v>Jan 15, 19 </c:v>
                </c:pt>
                <c:pt idx="21">
                  <c:v>Jan 18, 19 </c:v>
                </c:pt>
                <c:pt idx="22">
                  <c:v>Jan 20, 19 </c:v>
                </c:pt>
                <c:pt idx="23">
                  <c:v>Jan 21, 19 </c:v>
                </c:pt>
                <c:pt idx="24">
                  <c:v>Jan 23, 19 </c:v>
                </c:pt>
                <c:pt idx="25">
                  <c:v>Jan 24, 19 </c:v>
                </c:pt>
                <c:pt idx="26">
                  <c:v>Jan 31, 19 </c:v>
                </c:pt>
                <c:pt idx="27">
                  <c:v>Feb 3, 19 </c:v>
                </c:pt>
                <c:pt idx="28">
                  <c:v>Feb 4, 19 </c:v>
                </c:pt>
                <c:pt idx="29">
                  <c:v>Feb 8, 19 </c:v>
                </c:pt>
                <c:pt idx="30">
                  <c:v>Feb 15, 19 </c:v>
                </c:pt>
                <c:pt idx="31">
                  <c:v>Feb 17, 19 </c:v>
                </c:pt>
                <c:pt idx="32">
                  <c:v>Feb 18, 19 </c:v>
                </c:pt>
                <c:pt idx="33">
                  <c:v>Feb 19, 19 </c:v>
                </c:pt>
                <c:pt idx="34">
                  <c:v>Feb 23, 19 </c:v>
                </c:pt>
                <c:pt idx="35">
                  <c:v>Feb 25, 19 </c:v>
                </c:pt>
                <c:pt idx="36">
                  <c:v>Feb 26, 19 </c:v>
                </c:pt>
                <c:pt idx="37">
                  <c:v>Mar 7, 19 </c:v>
                </c:pt>
                <c:pt idx="38">
                  <c:v>Mar 9, 19 </c:v>
                </c:pt>
                <c:pt idx="39">
                  <c:v>Mar 10, 19 </c:v>
                </c:pt>
                <c:pt idx="40">
                  <c:v>Mar 11, 19 </c:v>
                </c:pt>
                <c:pt idx="41">
                  <c:v>Mar 12, 19 </c:v>
                </c:pt>
                <c:pt idx="42">
                  <c:v>Mar 13, 19 </c:v>
                </c:pt>
                <c:pt idx="43">
                  <c:v>Mar 21, 19 </c:v>
                </c:pt>
                <c:pt idx="44">
                  <c:v>Mar 24, 19 </c:v>
                </c:pt>
                <c:pt idx="45">
                  <c:v>Mar 25, 19 </c:v>
                </c:pt>
                <c:pt idx="46">
                  <c:v>Mar 27, 19 </c:v>
                </c:pt>
                <c:pt idx="47">
                  <c:v>Mar 30, 19 </c:v>
                </c:pt>
                <c:pt idx="48">
                  <c:v>Mar 31, 19 </c:v>
                </c:pt>
                <c:pt idx="49">
                  <c:v>Apr 1, 19 </c:v>
                </c:pt>
                <c:pt idx="50">
                  <c:v>Apr 3, 19 </c:v>
                </c:pt>
                <c:pt idx="51">
                  <c:v>Apr 7, 19 </c:v>
                </c:pt>
                <c:pt idx="52">
                  <c:v>Apr 10, 19 </c:v>
                </c:pt>
                <c:pt idx="53">
                  <c:v>Apr 18, 19 </c:v>
                </c:pt>
                <c:pt idx="54">
                  <c:v>Apr 19, 19 </c:v>
                </c:pt>
                <c:pt idx="55">
                  <c:v>Apr 20, 19 </c:v>
                </c:pt>
                <c:pt idx="56">
                  <c:v>Apr 21, 19 </c:v>
                </c:pt>
                <c:pt idx="57">
                  <c:v>Apr 23, 19 </c:v>
                </c:pt>
                <c:pt idx="58">
                  <c:v>Apr 24, 19 </c:v>
                </c:pt>
                <c:pt idx="59">
                  <c:v>Apr 26, 19 </c:v>
                </c:pt>
                <c:pt idx="60">
                  <c:v>May 1, 19 </c:v>
                </c:pt>
                <c:pt idx="61">
                  <c:v>May 4, 19 </c:v>
                </c:pt>
                <c:pt idx="62">
                  <c:v>May 7, 19 </c:v>
                </c:pt>
                <c:pt idx="63">
                  <c:v>May 12, 19 </c:v>
                </c:pt>
                <c:pt idx="64">
                  <c:v>May 13, 19 </c:v>
                </c:pt>
                <c:pt idx="65">
                  <c:v>May 17, 19 </c:v>
                </c:pt>
                <c:pt idx="66">
                  <c:v>May 19, 19 </c:v>
                </c:pt>
                <c:pt idx="67">
                  <c:v>May 23, 19 </c:v>
                </c:pt>
                <c:pt idx="68">
                  <c:v>May 27, 19 </c:v>
                </c:pt>
                <c:pt idx="69">
                  <c:v>May 28, 19 </c:v>
                </c:pt>
                <c:pt idx="70">
                  <c:v>May 29, 19 </c:v>
                </c:pt>
                <c:pt idx="71">
                  <c:v>Jun 1, 19 </c:v>
                </c:pt>
                <c:pt idx="72">
                  <c:v>Jun 2, 19 </c:v>
                </c:pt>
                <c:pt idx="73">
                  <c:v>Jun 3, 19 </c:v>
                </c:pt>
                <c:pt idx="74">
                  <c:v>Jun 4, 19 </c:v>
                </c:pt>
                <c:pt idx="75">
                  <c:v>Jun 5, 19 </c:v>
                </c:pt>
                <c:pt idx="76">
                  <c:v>Jun 9, 19 </c:v>
                </c:pt>
                <c:pt idx="77">
                  <c:v>Jun 10, 19 </c:v>
                </c:pt>
                <c:pt idx="78">
                  <c:v>Jun 12, 19 </c:v>
                </c:pt>
                <c:pt idx="79">
                  <c:v>Jun 13, 19 </c:v>
                </c:pt>
                <c:pt idx="80">
                  <c:v>Jun 14, 19 </c:v>
                </c:pt>
                <c:pt idx="81">
                  <c:v>Jun 15, 19 </c:v>
                </c:pt>
                <c:pt idx="82">
                  <c:v>Jun 16, 19 </c:v>
                </c:pt>
                <c:pt idx="83">
                  <c:v>Jun 17, 19 </c:v>
                </c:pt>
                <c:pt idx="84">
                  <c:v>Jun 20, 19 </c:v>
                </c:pt>
                <c:pt idx="85">
                  <c:v>Jun 21, 19 </c:v>
                </c:pt>
                <c:pt idx="86">
                  <c:v>Jun 22, 19 </c:v>
                </c:pt>
                <c:pt idx="87">
                  <c:v>Jun 23, 19 </c:v>
                </c:pt>
                <c:pt idx="88">
                  <c:v>Jun 24, 19 </c:v>
                </c:pt>
                <c:pt idx="89">
                  <c:v>Jun 26, 19 </c:v>
                </c:pt>
                <c:pt idx="90">
                  <c:v>Jun 27, 19 </c:v>
                </c:pt>
                <c:pt idx="91">
                  <c:v>Jun 28, 19 </c:v>
                </c:pt>
                <c:pt idx="92">
                  <c:v>Jun 29, 19 </c:v>
                </c:pt>
                <c:pt idx="93">
                  <c:v>Jun 30, 19 </c:v>
                </c:pt>
                <c:pt idx="94">
                  <c:v>Jul 3, 19 </c:v>
                </c:pt>
                <c:pt idx="95">
                  <c:v>Jul 4, 19 </c:v>
                </c:pt>
                <c:pt idx="96">
                  <c:v>Jul 7, 19 </c:v>
                </c:pt>
                <c:pt idx="97">
                  <c:v>Jul 8, 19 </c:v>
                </c:pt>
                <c:pt idx="98">
                  <c:v>Jul 14, 19 </c:v>
                </c:pt>
                <c:pt idx="99">
                  <c:v>Jul 16, 19 </c:v>
                </c:pt>
                <c:pt idx="100">
                  <c:v>Jul 17, 19 </c:v>
                </c:pt>
                <c:pt idx="101">
                  <c:v>Jul 19, 19 </c:v>
                </c:pt>
                <c:pt idx="102">
                  <c:v>Jul 20, 19 </c:v>
                </c:pt>
                <c:pt idx="103">
                  <c:v>Jul 23, 19 </c:v>
                </c:pt>
                <c:pt idx="104">
                  <c:v>Jul 24, 19 </c:v>
                </c:pt>
                <c:pt idx="105">
                  <c:v>Jul 25, 19 </c:v>
                </c:pt>
                <c:pt idx="106">
                  <c:v>Jul 28, 19 </c:v>
                </c:pt>
                <c:pt idx="107">
                  <c:v>Aug 2, 19 </c:v>
                </c:pt>
                <c:pt idx="108">
                  <c:v>Aug 3, 19 </c:v>
                </c:pt>
                <c:pt idx="109">
                  <c:v>Aug 8, 19 </c:v>
                </c:pt>
                <c:pt idx="110">
                  <c:v>Aug 9, 19 </c:v>
                </c:pt>
                <c:pt idx="111">
                  <c:v>Aug 10, 19 </c:v>
                </c:pt>
                <c:pt idx="112">
                  <c:v>Aug 13, 19 </c:v>
                </c:pt>
                <c:pt idx="113">
                  <c:v>Aug 16, 19 </c:v>
                </c:pt>
                <c:pt idx="114">
                  <c:v>Aug 17, 19 </c:v>
                </c:pt>
                <c:pt idx="115">
                  <c:v>Aug 18, 19 </c:v>
                </c:pt>
                <c:pt idx="116">
                  <c:v>Aug 20, 19 </c:v>
                </c:pt>
                <c:pt idx="117">
                  <c:v>Aug 22, 19 </c:v>
                </c:pt>
                <c:pt idx="118">
                  <c:v>Aug 24, 19 </c:v>
                </c:pt>
                <c:pt idx="119">
                  <c:v>Aug 25, 19 </c:v>
                </c:pt>
                <c:pt idx="120">
                  <c:v>Aug 26, 19 </c:v>
                </c:pt>
                <c:pt idx="121">
                  <c:v>Aug 30, 19 </c:v>
                </c:pt>
                <c:pt idx="122">
                  <c:v>Aug 31, 19 </c:v>
                </c:pt>
                <c:pt idx="123">
                  <c:v>Sep 8, 19 </c:v>
                </c:pt>
                <c:pt idx="124">
                  <c:v>Sep 9, 19 </c:v>
                </c:pt>
                <c:pt idx="125">
                  <c:v>Sep 11, 19 </c:v>
                </c:pt>
                <c:pt idx="126">
                  <c:v>Sep 12, 19 </c:v>
                </c:pt>
                <c:pt idx="127">
                  <c:v>Sep 18, 19 </c:v>
                </c:pt>
                <c:pt idx="128">
                  <c:v>Sep 19, 19 </c:v>
                </c:pt>
                <c:pt idx="129">
                  <c:v>Sep 21, 19 </c:v>
                </c:pt>
                <c:pt idx="130">
                  <c:v>Sep 22, 19 </c:v>
                </c:pt>
                <c:pt idx="131">
                  <c:v>Sep 24, 19 </c:v>
                </c:pt>
                <c:pt idx="132">
                  <c:v>Sep 27, 19 </c:v>
                </c:pt>
                <c:pt idx="133">
                  <c:v>Sep 28, 19 </c:v>
                </c:pt>
                <c:pt idx="134">
                  <c:v>Oct 5, 19 </c:v>
                </c:pt>
                <c:pt idx="135">
                  <c:v>Oct 6, 19 </c:v>
                </c:pt>
                <c:pt idx="136">
                  <c:v>Oct 8, 19 </c:v>
                </c:pt>
                <c:pt idx="137">
                  <c:v>Oct 9, 19 </c:v>
                </c:pt>
                <c:pt idx="138">
                  <c:v>Oct 10, 19 </c:v>
                </c:pt>
                <c:pt idx="139">
                  <c:v>Oct 11, 19 </c:v>
                </c:pt>
                <c:pt idx="140">
                  <c:v>Oct 12, 19 </c:v>
                </c:pt>
                <c:pt idx="141">
                  <c:v>Oct 14, 19 </c:v>
                </c:pt>
                <c:pt idx="142">
                  <c:v>Oct 15, 19 </c:v>
                </c:pt>
                <c:pt idx="143">
                  <c:v>Oct 16, 19 </c:v>
                </c:pt>
                <c:pt idx="144">
                  <c:v>Oct 17, 19 </c:v>
                </c:pt>
                <c:pt idx="145">
                  <c:v>Oct 19, 19 </c:v>
                </c:pt>
                <c:pt idx="146">
                  <c:v>Oct 21, 19 </c:v>
                </c:pt>
                <c:pt idx="147">
                  <c:v>Oct 23, 19 </c:v>
                </c:pt>
                <c:pt idx="148">
                  <c:v>Oct 24, 19 </c:v>
                </c:pt>
                <c:pt idx="149">
                  <c:v>Oct 25, 19 </c:v>
                </c:pt>
                <c:pt idx="150">
                  <c:v>Oct 30, 19 </c:v>
                </c:pt>
                <c:pt idx="151">
                  <c:v>Oct 31, 19 </c:v>
                </c:pt>
                <c:pt idx="152">
                  <c:v>Nov 1, 19 </c:v>
                </c:pt>
                <c:pt idx="153">
                  <c:v>Nov 2, 19 </c:v>
                </c:pt>
                <c:pt idx="154">
                  <c:v>Nov 4, 19 </c:v>
                </c:pt>
                <c:pt idx="155">
                  <c:v>Nov 10, 19 </c:v>
                </c:pt>
                <c:pt idx="156">
                  <c:v>Nov 13, 19 </c:v>
                </c:pt>
                <c:pt idx="157">
                  <c:v>Nov 14, 19 </c:v>
                </c:pt>
                <c:pt idx="158">
                  <c:v>Nov 15, 19 </c:v>
                </c:pt>
                <c:pt idx="159">
                  <c:v>Nov 16, 19 </c:v>
                </c:pt>
                <c:pt idx="160">
                  <c:v>Nov 18, 19 </c:v>
                </c:pt>
                <c:pt idx="161">
                  <c:v>Nov 19, 19 </c:v>
                </c:pt>
                <c:pt idx="162">
                  <c:v>Nov 20, 19 </c:v>
                </c:pt>
                <c:pt idx="163">
                  <c:v>Nov 24, 19 </c:v>
                </c:pt>
                <c:pt idx="164">
                  <c:v>Nov 28, 19 </c:v>
                </c:pt>
                <c:pt idx="165">
                  <c:v>Dec 3, 19 </c:v>
                </c:pt>
                <c:pt idx="166">
                  <c:v>Dec 5, 19 </c:v>
                </c:pt>
                <c:pt idx="167">
                  <c:v>Dec 7, 19 </c:v>
                </c:pt>
                <c:pt idx="168">
                  <c:v>Dec 9, 19 </c:v>
                </c:pt>
                <c:pt idx="169">
                  <c:v>Dec 12, 19 </c:v>
                </c:pt>
                <c:pt idx="170">
                  <c:v>Dec 14, 19 </c:v>
                </c:pt>
                <c:pt idx="171">
                  <c:v>Dec 16, 19 </c:v>
                </c:pt>
                <c:pt idx="172">
                  <c:v>Dec 17, 19 </c:v>
                </c:pt>
                <c:pt idx="173">
                  <c:v>Dec 18, 19 </c:v>
                </c:pt>
                <c:pt idx="174">
                  <c:v>Dec 20, 19 </c:v>
                </c:pt>
                <c:pt idx="175">
                  <c:v>Dec 22, 19 </c:v>
                </c:pt>
                <c:pt idx="176">
                  <c:v>Dec 23, 19 </c:v>
                </c:pt>
                <c:pt idx="177">
                  <c:v>Dec 26, 19 </c:v>
                </c:pt>
                <c:pt idx="178">
                  <c:v>Dec 29, 19 </c:v>
                </c:pt>
                <c:pt idx="179">
                  <c:v>Dec 31, 19 </c:v>
                </c:pt>
                <c:pt idx="180">
                  <c:v>Jan 1, 20 </c:v>
                </c:pt>
                <c:pt idx="181">
                  <c:v>Jan 2, 20 </c:v>
                </c:pt>
                <c:pt idx="182">
                  <c:v>Jan 4, 20 </c:v>
                </c:pt>
                <c:pt idx="183">
                  <c:v>Jan 5, 20 </c:v>
                </c:pt>
                <c:pt idx="184">
                  <c:v>Jan 7, 20 </c:v>
                </c:pt>
                <c:pt idx="185">
                  <c:v>Jan 11, 20 </c:v>
                </c:pt>
                <c:pt idx="186">
                  <c:v>Jan 13, 20 </c:v>
                </c:pt>
                <c:pt idx="187">
                  <c:v>Jan 15, 20 </c:v>
                </c:pt>
                <c:pt idx="188">
                  <c:v>Jan 17, 20 </c:v>
                </c:pt>
                <c:pt idx="189">
                  <c:v>Jan 20, 20 </c:v>
                </c:pt>
                <c:pt idx="190">
                  <c:v>Jan 25, 20 </c:v>
                </c:pt>
                <c:pt idx="191">
                  <c:v>Jan 26, 20 </c:v>
                </c:pt>
                <c:pt idx="192">
                  <c:v>Jan 28, 20 </c:v>
                </c:pt>
                <c:pt idx="193">
                  <c:v>Jan 29, 20 </c:v>
                </c:pt>
                <c:pt idx="194">
                  <c:v>Jan 30, 20 </c:v>
                </c:pt>
                <c:pt idx="195">
                  <c:v>Jan 31, 20 </c:v>
                </c:pt>
                <c:pt idx="196">
                  <c:v>Feb 3, 20 </c:v>
                </c:pt>
                <c:pt idx="197">
                  <c:v>Feb 8, 20 </c:v>
                </c:pt>
                <c:pt idx="198">
                  <c:v>Feb 9, 20 </c:v>
                </c:pt>
                <c:pt idx="199">
                  <c:v>Feb 11, 20 </c:v>
                </c:pt>
                <c:pt idx="200">
                  <c:v>Feb 12, 20 </c:v>
                </c:pt>
                <c:pt idx="201">
                  <c:v>Feb 13, 20 </c:v>
                </c:pt>
                <c:pt idx="202">
                  <c:v>Feb 15, 20 </c:v>
                </c:pt>
                <c:pt idx="203">
                  <c:v>Feb 20, 20 </c:v>
                </c:pt>
                <c:pt idx="204">
                  <c:v>Feb 21, 20 </c:v>
                </c:pt>
                <c:pt idx="205">
                  <c:v>Feb 24, 20 </c:v>
                </c:pt>
                <c:pt idx="206">
                  <c:v>Feb 25, 20 </c:v>
                </c:pt>
                <c:pt idx="207">
                  <c:v>Feb 26, 20 </c:v>
                </c:pt>
                <c:pt idx="208">
                  <c:v>Feb 27, 20 </c:v>
                </c:pt>
                <c:pt idx="209">
                  <c:v>Mar 2, 20 </c:v>
                </c:pt>
                <c:pt idx="210">
                  <c:v>Mar 3, 20 </c:v>
                </c:pt>
                <c:pt idx="211">
                  <c:v>Mar 4, 20 </c:v>
                </c:pt>
                <c:pt idx="212">
                  <c:v>Mar 7, 20 </c:v>
                </c:pt>
                <c:pt idx="213">
                  <c:v>Mar 11, 20 </c:v>
                </c:pt>
                <c:pt idx="214">
                  <c:v>Mar 12, 20 </c:v>
                </c:pt>
                <c:pt idx="215">
                  <c:v>Mar 13, 20 </c:v>
                </c:pt>
                <c:pt idx="216">
                  <c:v>Mar 17, 20 </c:v>
                </c:pt>
                <c:pt idx="217">
                  <c:v>Mar 22, 20 </c:v>
                </c:pt>
                <c:pt idx="218">
                  <c:v>Mar 24, 20 </c:v>
                </c:pt>
                <c:pt idx="219">
                  <c:v>Mar 26, 20 </c:v>
                </c:pt>
                <c:pt idx="220">
                  <c:v>Mar 31, 20 </c:v>
                </c:pt>
                <c:pt idx="221">
                  <c:v>Apr 1, 20 </c:v>
                </c:pt>
                <c:pt idx="222">
                  <c:v>Apr 4, 20 </c:v>
                </c:pt>
                <c:pt idx="223">
                  <c:v>Apr 9, 20 </c:v>
                </c:pt>
                <c:pt idx="224">
                  <c:v>Apr 13, 20 </c:v>
                </c:pt>
                <c:pt idx="225">
                  <c:v>Apr 14, 20 </c:v>
                </c:pt>
                <c:pt idx="226">
                  <c:v>Apr 15, 20 </c:v>
                </c:pt>
                <c:pt idx="227">
                  <c:v>Apr 20, 20 </c:v>
                </c:pt>
                <c:pt idx="228">
                  <c:v>Apr 22, 20 </c:v>
                </c:pt>
                <c:pt idx="229">
                  <c:v>Apr 23, 20 </c:v>
                </c:pt>
                <c:pt idx="230">
                  <c:v>Apr 24, 20 </c:v>
                </c:pt>
                <c:pt idx="231">
                  <c:v>Apr 27, 20 </c:v>
                </c:pt>
              </c:strCache>
            </c:strRef>
          </c:cat>
          <c:val>
            <c:numRef>
              <c:f>Sheet8!$B$5:$B$237</c:f>
              <c:numCache>
                <c:formatCode>General</c:formatCode>
                <c:ptCount val="232"/>
                <c:pt idx="0">
                  <c:v>2883.7</c:v>
                </c:pt>
                <c:pt idx="1">
                  <c:v>1619.55</c:v>
                </c:pt>
                <c:pt idx="2">
                  <c:v>67.8</c:v>
                </c:pt>
                <c:pt idx="3">
                  <c:v>5237.55</c:v>
                </c:pt>
                <c:pt idx="4">
                  <c:v>33</c:v>
                </c:pt>
                <c:pt idx="5">
                  <c:v>422.32</c:v>
                </c:pt>
                <c:pt idx="6">
                  <c:v>1921.8400000000001</c:v>
                </c:pt>
                <c:pt idx="7">
                  <c:v>3685.44</c:v>
                </c:pt>
                <c:pt idx="8">
                  <c:v>1499.5500000000002</c:v>
                </c:pt>
                <c:pt idx="9">
                  <c:v>1889.4</c:v>
                </c:pt>
                <c:pt idx="10">
                  <c:v>133.9</c:v>
                </c:pt>
                <c:pt idx="11">
                  <c:v>1664.7</c:v>
                </c:pt>
                <c:pt idx="12">
                  <c:v>35</c:v>
                </c:pt>
                <c:pt idx="13">
                  <c:v>520.35</c:v>
                </c:pt>
                <c:pt idx="14">
                  <c:v>38.979999999999997</c:v>
                </c:pt>
                <c:pt idx="15">
                  <c:v>2198.48</c:v>
                </c:pt>
                <c:pt idx="16">
                  <c:v>83.8</c:v>
                </c:pt>
                <c:pt idx="17">
                  <c:v>1261.2</c:v>
                </c:pt>
                <c:pt idx="18">
                  <c:v>9427.51</c:v>
                </c:pt>
                <c:pt idx="19">
                  <c:v>101.7</c:v>
                </c:pt>
                <c:pt idx="20">
                  <c:v>111.3</c:v>
                </c:pt>
                <c:pt idx="21">
                  <c:v>4602.8999999999996</c:v>
                </c:pt>
                <c:pt idx="22">
                  <c:v>10.71</c:v>
                </c:pt>
                <c:pt idx="23">
                  <c:v>17.5</c:v>
                </c:pt>
                <c:pt idx="24">
                  <c:v>1137.83</c:v>
                </c:pt>
                <c:pt idx="25">
                  <c:v>9610.9100000000017</c:v>
                </c:pt>
                <c:pt idx="26">
                  <c:v>42.9</c:v>
                </c:pt>
                <c:pt idx="27">
                  <c:v>707.98</c:v>
                </c:pt>
                <c:pt idx="28">
                  <c:v>593.74</c:v>
                </c:pt>
                <c:pt idx="29">
                  <c:v>8819.5499999999993</c:v>
                </c:pt>
                <c:pt idx="30">
                  <c:v>14742.93</c:v>
                </c:pt>
                <c:pt idx="31">
                  <c:v>4560.3</c:v>
                </c:pt>
                <c:pt idx="32">
                  <c:v>5219.55</c:v>
                </c:pt>
                <c:pt idx="33">
                  <c:v>2699.55</c:v>
                </c:pt>
                <c:pt idx="34">
                  <c:v>2533.9</c:v>
                </c:pt>
                <c:pt idx="35">
                  <c:v>3334.75</c:v>
                </c:pt>
                <c:pt idx="36">
                  <c:v>25540.1</c:v>
                </c:pt>
                <c:pt idx="37">
                  <c:v>175.2</c:v>
                </c:pt>
                <c:pt idx="38">
                  <c:v>2954.25</c:v>
                </c:pt>
                <c:pt idx="39">
                  <c:v>539.85</c:v>
                </c:pt>
                <c:pt idx="40">
                  <c:v>1439.55</c:v>
                </c:pt>
                <c:pt idx="41">
                  <c:v>1135.3699999999999</c:v>
                </c:pt>
                <c:pt idx="42">
                  <c:v>3982.59</c:v>
                </c:pt>
                <c:pt idx="43">
                  <c:v>3156.75</c:v>
                </c:pt>
                <c:pt idx="44">
                  <c:v>2202.6000000000004</c:v>
                </c:pt>
                <c:pt idx="45">
                  <c:v>1828.75</c:v>
                </c:pt>
                <c:pt idx="46">
                  <c:v>823.05</c:v>
                </c:pt>
                <c:pt idx="47">
                  <c:v>670.22</c:v>
                </c:pt>
                <c:pt idx="48">
                  <c:v>3236.91</c:v>
                </c:pt>
                <c:pt idx="49">
                  <c:v>109.2</c:v>
                </c:pt>
                <c:pt idx="50">
                  <c:v>1867.5</c:v>
                </c:pt>
                <c:pt idx="51">
                  <c:v>1329.92</c:v>
                </c:pt>
                <c:pt idx="52">
                  <c:v>949.35</c:v>
                </c:pt>
                <c:pt idx="53">
                  <c:v>83.8</c:v>
                </c:pt>
                <c:pt idx="54">
                  <c:v>53.9</c:v>
                </c:pt>
                <c:pt idx="55">
                  <c:v>10556.400000000001</c:v>
                </c:pt>
                <c:pt idx="56">
                  <c:v>592.20000000000005</c:v>
                </c:pt>
                <c:pt idx="57">
                  <c:v>5537.24</c:v>
                </c:pt>
                <c:pt idx="58">
                  <c:v>929.2</c:v>
                </c:pt>
                <c:pt idx="59">
                  <c:v>890.61</c:v>
                </c:pt>
                <c:pt idx="60">
                  <c:v>821.4</c:v>
                </c:pt>
                <c:pt idx="61">
                  <c:v>6041.4</c:v>
                </c:pt>
                <c:pt idx="62">
                  <c:v>145.19999999999999</c:v>
                </c:pt>
                <c:pt idx="63">
                  <c:v>5221.8799999999992</c:v>
                </c:pt>
                <c:pt idx="64">
                  <c:v>1312.2</c:v>
                </c:pt>
                <c:pt idx="65">
                  <c:v>23965.690000000002</c:v>
                </c:pt>
                <c:pt idx="66">
                  <c:v>8472.76</c:v>
                </c:pt>
                <c:pt idx="67">
                  <c:v>198.60000000000002</c:v>
                </c:pt>
                <c:pt idx="68">
                  <c:v>687.44999999999993</c:v>
                </c:pt>
                <c:pt idx="69">
                  <c:v>1199.72</c:v>
                </c:pt>
                <c:pt idx="70">
                  <c:v>6609.17</c:v>
                </c:pt>
                <c:pt idx="71">
                  <c:v>2219.0500000000002</c:v>
                </c:pt>
                <c:pt idx="72">
                  <c:v>8953.8000000000011</c:v>
                </c:pt>
                <c:pt idx="73">
                  <c:v>2550.9500000000003</c:v>
                </c:pt>
                <c:pt idx="74">
                  <c:v>431.55</c:v>
                </c:pt>
                <c:pt idx="75">
                  <c:v>71.84</c:v>
                </c:pt>
                <c:pt idx="76">
                  <c:v>2339.0500000000002</c:v>
                </c:pt>
                <c:pt idx="77">
                  <c:v>400.35</c:v>
                </c:pt>
                <c:pt idx="78">
                  <c:v>380.43</c:v>
                </c:pt>
                <c:pt idx="79">
                  <c:v>970.08</c:v>
                </c:pt>
                <c:pt idx="80">
                  <c:v>175.8</c:v>
                </c:pt>
                <c:pt idx="81">
                  <c:v>913.21</c:v>
                </c:pt>
                <c:pt idx="82">
                  <c:v>9041.7999999999993</c:v>
                </c:pt>
                <c:pt idx="83">
                  <c:v>5981.4</c:v>
                </c:pt>
                <c:pt idx="84">
                  <c:v>11986.039999999999</c:v>
                </c:pt>
                <c:pt idx="85">
                  <c:v>8834.0499999999993</c:v>
                </c:pt>
                <c:pt idx="86">
                  <c:v>12121.09</c:v>
                </c:pt>
                <c:pt idx="87">
                  <c:v>2281.0100000000002</c:v>
                </c:pt>
                <c:pt idx="88">
                  <c:v>1171.6399999999999</c:v>
                </c:pt>
                <c:pt idx="89">
                  <c:v>798.75</c:v>
                </c:pt>
                <c:pt idx="90">
                  <c:v>389.65</c:v>
                </c:pt>
                <c:pt idx="91">
                  <c:v>1604.44</c:v>
                </c:pt>
                <c:pt idx="92">
                  <c:v>4310.8</c:v>
                </c:pt>
                <c:pt idx="93">
                  <c:v>3899.55</c:v>
                </c:pt>
                <c:pt idx="94">
                  <c:v>8271.51</c:v>
                </c:pt>
                <c:pt idx="95">
                  <c:v>1664.7</c:v>
                </c:pt>
                <c:pt idx="96">
                  <c:v>5262.6</c:v>
                </c:pt>
                <c:pt idx="97">
                  <c:v>1664.7</c:v>
                </c:pt>
                <c:pt idx="98">
                  <c:v>1619.55</c:v>
                </c:pt>
                <c:pt idx="99">
                  <c:v>1000.2</c:v>
                </c:pt>
                <c:pt idx="100">
                  <c:v>13378.8</c:v>
                </c:pt>
                <c:pt idx="101">
                  <c:v>827.3</c:v>
                </c:pt>
                <c:pt idx="102">
                  <c:v>12284.619999999999</c:v>
                </c:pt>
                <c:pt idx="103">
                  <c:v>1439.55</c:v>
                </c:pt>
                <c:pt idx="104">
                  <c:v>164.82</c:v>
                </c:pt>
                <c:pt idx="105">
                  <c:v>959.7</c:v>
                </c:pt>
                <c:pt idx="106">
                  <c:v>3777.76</c:v>
                </c:pt>
                <c:pt idx="107">
                  <c:v>83.8</c:v>
                </c:pt>
                <c:pt idx="108">
                  <c:v>989.55</c:v>
                </c:pt>
                <c:pt idx="109">
                  <c:v>1043.5</c:v>
                </c:pt>
                <c:pt idx="110">
                  <c:v>989.55</c:v>
                </c:pt>
                <c:pt idx="111">
                  <c:v>1895.13</c:v>
                </c:pt>
                <c:pt idx="112">
                  <c:v>4496.5599999999995</c:v>
                </c:pt>
                <c:pt idx="113">
                  <c:v>6246.6</c:v>
                </c:pt>
                <c:pt idx="114">
                  <c:v>1255.9000000000001</c:v>
                </c:pt>
                <c:pt idx="115">
                  <c:v>1018.55</c:v>
                </c:pt>
                <c:pt idx="116">
                  <c:v>2040.7</c:v>
                </c:pt>
                <c:pt idx="117">
                  <c:v>1121.4000000000001</c:v>
                </c:pt>
                <c:pt idx="118">
                  <c:v>49.5</c:v>
                </c:pt>
                <c:pt idx="119">
                  <c:v>296.87</c:v>
                </c:pt>
                <c:pt idx="120">
                  <c:v>479.85</c:v>
                </c:pt>
                <c:pt idx="121">
                  <c:v>121.71</c:v>
                </c:pt>
                <c:pt idx="122">
                  <c:v>617.6</c:v>
                </c:pt>
                <c:pt idx="123">
                  <c:v>10875.3</c:v>
                </c:pt>
                <c:pt idx="124">
                  <c:v>8846.0300000000007</c:v>
                </c:pt>
                <c:pt idx="125">
                  <c:v>12.84</c:v>
                </c:pt>
                <c:pt idx="126">
                  <c:v>8159.4</c:v>
                </c:pt>
                <c:pt idx="127">
                  <c:v>575.85</c:v>
                </c:pt>
                <c:pt idx="128">
                  <c:v>3284.41</c:v>
                </c:pt>
                <c:pt idx="129">
                  <c:v>1787.7</c:v>
                </c:pt>
                <c:pt idx="130">
                  <c:v>3054.2999999999997</c:v>
                </c:pt>
                <c:pt idx="131">
                  <c:v>1451.5700000000002</c:v>
                </c:pt>
                <c:pt idx="132">
                  <c:v>43.5</c:v>
                </c:pt>
                <c:pt idx="133">
                  <c:v>5970.1</c:v>
                </c:pt>
                <c:pt idx="134">
                  <c:v>709.35</c:v>
                </c:pt>
                <c:pt idx="135">
                  <c:v>72</c:v>
                </c:pt>
                <c:pt idx="136">
                  <c:v>687.48</c:v>
                </c:pt>
                <c:pt idx="137">
                  <c:v>123.48</c:v>
                </c:pt>
                <c:pt idx="138">
                  <c:v>41.9</c:v>
                </c:pt>
                <c:pt idx="139">
                  <c:v>1863.85</c:v>
                </c:pt>
                <c:pt idx="140">
                  <c:v>3396.9</c:v>
                </c:pt>
                <c:pt idx="141">
                  <c:v>525.35</c:v>
                </c:pt>
                <c:pt idx="142">
                  <c:v>569.79000000000008</c:v>
                </c:pt>
                <c:pt idx="143">
                  <c:v>387</c:v>
                </c:pt>
                <c:pt idx="144">
                  <c:v>3479.7</c:v>
                </c:pt>
                <c:pt idx="145">
                  <c:v>3643.5</c:v>
                </c:pt>
                <c:pt idx="146">
                  <c:v>3499.6</c:v>
                </c:pt>
                <c:pt idx="147">
                  <c:v>2398.2200000000003</c:v>
                </c:pt>
                <c:pt idx="148">
                  <c:v>43.5</c:v>
                </c:pt>
                <c:pt idx="149">
                  <c:v>3257.31</c:v>
                </c:pt>
                <c:pt idx="150">
                  <c:v>2632.6</c:v>
                </c:pt>
                <c:pt idx="151">
                  <c:v>1028.74</c:v>
                </c:pt>
                <c:pt idx="152">
                  <c:v>2294.5500000000002</c:v>
                </c:pt>
                <c:pt idx="153">
                  <c:v>7128.79</c:v>
                </c:pt>
                <c:pt idx="154">
                  <c:v>4111.8599999999997</c:v>
                </c:pt>
                <c:pt idx="155">
                  <c:v>4589.1000000000004</c:v>
                </c:pt>
                <c:pt idx="156">
                  <c:v>3369.31</c:v>
                </c:pt>
                <c:pt idx="157">
                  <c:v>82.44</c:v>
                </c:pt>
                <c:pt idx="158">
                  <c:v>13664.619999999999</c:v>
                </c:pt>
                <c:pt idx="159">
                  <c:v>1759.5</c:v>
                </c:pt>
                <c:pt idx="160">
                  <c:v>959.7</c:v>
                </c:pt>
                <c:pt idx="161">
                  <c:v>11268.150000000001</c:v>
                </c:pt>
                <c:pt idx="162">
                  <c:v>6252.6</c:v>
                </c:pt>
                <c:pt idx="163">
                  <c:v>43.16</c:v>
                </c:pt>
                <c:pt idx="164">
                  <c:v>1587.9</c:v>
                </c:pt>
                <c:pt idx="165">
                  <c:v>84.21</c:v>
                </c:pt>
                <c:pt idx="166">
                  <c:v>6065.4</c:v>
                </c:pt>
                <c:pt idx="167">
                  <c:v>49.5</c:v>
                </c:pt>
                <c:pt idx="168">
                  <c:v>2555.0500000000002</c:v>
                </c:pt>
                <c:pt idx="169">
                  <c:v>8159.4</c:v>
                </c:pt>
                <c:pt idx="170">
                  <c:v>746.35</c:v>
                </c:pt>
                <c:pt idx="171">
                  <c:v>521.26</c:v>
                </c:pt>
                <c:pt idx="172">
                  <c:v>108</c:v>
                </c:pt>
                <c:pt idx="173">
                  <c:v>494.70000000000005</c:v>
                </c:pt>
                <c:pt idx="174">
                  <c:v>416.75</c:v>
                </c:pt>
                <c:pt idx="175">
                  <c:v>2294.5500000000002</c:v>
                </c:pt>
                <c:pt idx="176">
                  <c:v>823.05</c:v>
                </c:pt>
                <c:pt idx="177">
                  <c:v>6028.22</c:v>
                </c:pt>
                <c:pt idx="178">
                  <c:v>39.799999999999997</c:v>
                </c:pt>
                <c:pt idx="179">
                  <c:v>817.75</c:v>
                </c:pt>
                <c:pt idx="180">
                  <c:v>6891.94</c:v>
                </c:pt>
                <c:pt idx="181">
                  <c:v>101.7</c:v>
                </c:pt>
                <c:pt idx="182">
                  <c:v>9446.27</c:v>
                </c:pt>
                <c:pt idx="183">
                  <c:v>67.8</c:v>
                </c:pt>
                <c:pt idx="184">
                  <c:v>891.38</c:v>
                </c:pt>
                <c:pt idx="185">
                  <c:v>83.4</c:v>
                </c:pt>
                <c:pt idx="186">
                  <c:v>9811.1</c:v>
                </c:pt>
                <c:pt idx="187">
                  <c:v>82.2</c:v>
                </c:pt>
                <c:pt idx="188">
                  <c:v>2091.21</c:v>
                </c:pt>
                <c:pt idx="189">
                  <c:v>4453.95</c:v>
                </c:pt>
                <c:pt idx="190">
                  <c:v>6729.55</c:v>
                </c:pt>
                <c:pt idx="191">
                  <c:v>9551.25</c:v>
                </c:pt>
                <c:pt idx="192">
                  <c:v>27684.84</c:v>
                </c:pt>
                <c:pt idx="193">
                  <c:v>637.54</c:v>
                </c:pt>
                <c:pt idx="194">
                  <c:v>8819.5499999999993</c:v>
                </c:pt>
                <c:pt idx="195">
                  <c:v>1565.25</c:v>
                </c:pt>
                <c:pt idx="196">
                  <c:v>5219.55</c:v>
                </c:pt>
                <c:pt idx="197">
                  <c:v>260.63</c:v>
                </c:pt>
                <c:pt idx="198">
                  <c:v>11176.859999999999</c:v>
                </c:pt>
                <c:pt idx="199">
                  <c:v>113.7</c:v>
                </c:pt>
                <c:pt idx="200">
                  <c:v>5563.18</c:v>
                </c:pt>
                <c:pt idx="201">
                  <c:v>1475.55</c:v>
                </c:pt>
                <c:pt idx="202">
                  <c:v>2761.98</c:v>
                </c:pt>
                <c:pt idx="203">
                  <c:v>1619.55</c:v>
                </c:pt>
                <c:pt idx="204">
                  <c:v>1649.25</c:v>
                </c:pt>
                <c:pt idx="205">
                  <c:v>86.11</c:v>
                </c:pt>
                <c:pt idx="206">
                  <c:v>2294.5500000000002</c:v>
                </c:pt>
                <c:pt idx="207">
                  <c:v>2946.67</c:v>
                </c:pt>
                <c:pt idx="208">
                  <c:v>107.8</c:v>
                </c:pt>
                <c:pt idx="209">
                  <c:v>23.5</c:v>
                </c:pt>
                <c:pt idx="210">
                  <c:v>10877.46</c:v>
                </c:pt>
                <c:pt idx="211">
                  <c:v>1739.05</c:v>
                </c:pt>
                <c:pt idx="212">
                  <c:v>1523.35</c:v>
                </c:pt>
                <c:pt idx="213">
                  <c:v>107.8</c:v>
                </c:pt>
                <c:pt idx="214">
                  <c:v>67.8</c:v>
                </c:pt>
                <c:pt idx="215">
                  <c:v>3847.3999999999996</c:v>
                </c:pt>
                <c:pt idx="216">
                  <c:v>6657</c:v>
                </c:pt>
                <c:pt idx="217">
                  <c:v>832.35</c:v>
                </c:pt>
                <c:pt idx="218">
                  <c:v>533.75</c:v>
                </c:pt>
                <c:pt idx="219">
                  <c:v>876.95</c:v>
                </c:pt>
                <c:pt idx="220">
                  <c:v>49.5</c:v>
                </c:pt>
                <c:pt idx="221">
                  <c:v>15.5</c:v>
                </c:pt>
                <c:pt idx="222">
                  <c:v>8879.49</c:v>
                </c:pt>
                <c:pt idx="223">
                  <c:v>373.35</c:v>
                </c:pt>
                <c:pt idx="224">
                  <c:v>5395.6900000000005</c:v>
                </c:pt>
                <c:pt idx="225">
                  <c:v>31135.260000000002</c:v>
                </c:pt>
                <c:pt idx="226">
                  <c:v>2426.42</c:v>
                </c:pt>
                <c:pt idx="227">
                  <c:v>1971.53</c:v>
                </c:pt>
                <c:pt idx="228">
                  <c:v>2969.55</c:v>
                </c:pt>
                <c:pt idx="229">
                  <c:v>3903.83</c:v>
                </c:pt>
                <c:pt idx="230">
                  <c:v>40.5</c:v>
                </c:pt>
                <c:pt idx="231">
                  <c:v>5966.7</c:v>
                </c:pt>
              </c:numCache>
            </c:numRef>
          </c:val>
          <c:smooth val="0"/>
          <c:extLst>
            <c:ext xmlns:c16="http://schemas.microsoft.com/office/drawing/2014/chart" uri="{C3380CC4-5D6E-409C-BE32-E72D297353CC}">
              <c16:uniqueId val="{00000000-121E-4994-B44D-68711363F3DF}"/>
            </c:ext>
          </c:extLst>
        </c:ser>
        <c:dLbls>
          <c:showLegendKey val="0"/>
          <c:showVal val="0"/>
          <c:showCatName val="0"/>
          <c:showSerName val="0"/>
          <c:showPercent val="0"/>
          <c:showBubbleSize val="0"/>
        </c:dLbls>
        <c:smooth val="0"/>
        <c:axId val="829543064"/>
        <c:axId val="829543392"/>
      </c:lineChart>
      <c:catAx>
        <c:axId val="8295430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Order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543392"/>
        <c:crosses val="autoZero"/>
        <c:auto val="1"/>
        <c:lblAlgn val="ctr"/>
        <c:lblOffset val="100"/>
        <c:noMultiLvlLbl val="0"/>
      </c:catAx>
      <c:valAx>
        <c:axId val="829543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Order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543064"/>
        <c:crosses val="autoZero"/>
        <c:crossBetween val="midCat"/>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[Bringing AI to Excel.xlsx]Sheet9!6397201d-c99d-4f91-9ee1-6f8d0c227696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 'Customer ID: 56', 'Employee ID': </a:t>
            </a:r>
            <a:r>
              <a:rPr lang="en-US">
                <a:solidFill>
                  <a:srgbClr val="EC7C27"/>
                </a:solidFill>
              </a:rPr>
              <a:t>6</a:t>
            </a:r>
            <a:r>
              <a:rPr lang="en-US"/>
              <a:t> accounts for the majority of 'Order Amount'.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D2D2D2"/>
          </a:solidFill>
          <a:ln w="19050">
            <a:solidFill>
              <a:schemeClr val="lt1"/>
            </a:solidFill>
          </a:ln>
          <a:effectLst/>
        </c:spPr>
        <c:marker>
          <c:symbol val="none"/>
        </c:marker>
      </c:pivotFmt>
      <c:pivotFmt>
        <c:idx val="1"/>
        <c:spPr>
          <a:solidFill>
            <a:srgbClr val="EC7C27"/>
          </a:solidFill>
          <a:ln w="19050">
            <a:solidFill>
              <a:schemeClr val="lt1"/>
            </a:solidFill>
          </a:ln>
          <a:effectLst/>
        </c:spPr>
      </c:pivotFmt>
    </c:pivotFmts>
    <c:plotArea>
      <c:layout/>
      <c:doughnutChart>
        <c:varyColors val="1"/>
        <c:ser>
          <c:idx val="0"/>
          <c:order val="0"/>
          <c:tx>
            <c:strRef>
              <c:f>Sheet9!$B$4</c:f>
              <c:strCache>
                <c:ptCount val="1"/>
                <c:pt idx="0">
                  <c:v>Total</c:v>
                </c:pt>
              </c:strCache>
            </c:strRef>
          </c:tx>
          <c:spPr>
            <a:solidFill>
              <a:srgbClr val="D2D2D2"/>
            </a:solidFill>
          </c:spPr>
          <c:dPt>
            <c:idx val="0"/>
            <c:bubble3D val="0"/>
            <c:spPr>
              <a:solidFill>
                <a:srgbClr val="EC7C27"/>
              </a:solidFill>
              <a:ln w="19050">
                <a:solidFill>
                  <a:schemeClr val="lt1"/>
                </a:solidFill>
              </a:ln>
              <a:effectLst/>
            </c:spPr>
            <c:extLst>
              <c:ext xmlns:c16="http://schemas.microsoft.com/office/drawing/2014/chart" uri="{C3380CC4-5D6E-409C-BE32-E72D297353CC}">
                <c16:uniqueId val="{00000001-0D2C-4E0C-8256-6A754D32CF31}"/>
              </c:ext>
            </c:extLst>
          </c:dPt>
          <c:dPt>
            <c:idx val="1"/>
            <c:bubble3D val="0"/>
            <c:spPr>
              <a:solidFill>
                <a:srgbClr val="D2D2D2"/>
              </a:solidFill>
              <a:ln w="19050">
                <a:solidFill>
                  <a:schemeClr val="lt1"/>
                </a:solidFill>
              </a:ln>
              <a:effectLst/>
            </c:spPr>
          </c:dPt>
          <c:dPt>
            <c:idx val="2"/>
            <c:bubble3D val="0"/>
            <c:spPr>
              <a:solidFill>
                <a:srgbClr val="D2D2D2"/>
              </a:solidFill>
              <a:ln w="19050">
                <a:solidFill>
                  <a:schemeClr val="lt1"/>
                </a:solidFill>
              </a:ln>
              <a:effectLst/>
            </c:spPr>
          </c:dPt>
          <c:dPt>
            <c:idx val="3"/>
            <c:bubble3D val="0"/>
            <c:spPr>
              <a:solidFill>
                <a:srgbClr val="D2D2D2"/>
              </a:solidFill>
              <a:ln w="19050">
                <a:solidFill>
                  <a:schemeClr val="lt1"/>
                </a:solidFill>
              </a:ln>
              <a:effectLst/>
            </c:spPr>
          </c:dPt>
          <c:dPt>
            <c:idx val="4"/>
            <c:bubble3D val="0"/>
            <c:spPr>
              <a:solidFill>
                <a:srgbClr val="D2D2D2"/>
              </a:solidFill>
              <a:ln w="19050">
                <a:solidFill>
                  <a:schemeClr val="lt1"/>
                </a:solidFill>
              </a:ln>
              <a:effectLst/>
            </c:spPr>
          </c:dPt>
          <c:dPt>
            <c:idx val="5"/>
            <c:bubble3D val="0"/>
            <c:spPr>
              <a:solidFill>
                <a:srgbClr val="D2D2D2"/>
              </a:solidFill>
              <a:ln w="19050">
                <a:solidFill>
                  <a:schemeClr val="lt1"/>
                </a:solidFill>
              </a:ln>
              <a:effectLst/>
            </c:spPr>
          </c:dPt>
          <c:cat>
            <c:strRef>
              <c:f>Sheet9!$A$5:$A$11</c:f>
              <c:strCache>
                <c:ptCount val="6"/>
                <c:pt idx="0">
                  <c:v>6</c:v>
                </c:pt>
                <c:pt idx="1">
                  <c:v>9</c:v>
                </c:pt>
                <c:pt idx="2">
                  <c:v>3</c:v>
                </c:pt>
                <c:pt idx="3">
                  <c:v>1</c:v>
                </c:pt>
                <c:pt idx="4">
                  <c:v>4</c:v>
                </c:pt>
                <c:pt idx="5">
                  <c:v>7</c:v>
                </c:pt>
              </c:strCache>
            </c:strRef>
          </c:cat>
          <c:val>
            <c:numRef>
              <c:f>Sheet9!$B$5:$B$11</c:f>
              <c:numCache>
                <c:formatCode>General</c:formatCode>
                <c:ptCount val="6"/>
                <c:pt idx="0">
                  <c:v>23611.4</c:v>
                </c:pt>
                <c:pt idx="1">
                  <c:v>11035.5</c:v>
                </c:pt>
                <c:pt idx="2">
                  <c:v>5287.35</c:v>
                </c:pt>
                <c:pt idx="3">
                  <c:v>2041.6999999999998</c:v>
                </c:pt>
                <c:pt idx="4">
                  <c:v>1629.7</c:v>
                </c:pt>
                <c:pt idx="5">
                  <c:v>1335.6</c:v>
                </c:pt>
              </c:numCache>
            </c:numRef>
          </c:val>
          <c:extLst>
            <c:ext xmlns:c16="http://schemas.microsoft.com/office/drawing/2014/chart" uri="{C3380CC4-5D6E-409C-BE32-E72D297353CC}">
              <c16:uniqueId val="{00000000-0D2C-4E0C-8256-6A754D32CF3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361950</xdr:colOff>
      <xdr:row>1</xdr:row>
      <xdr:rowOff>180975</xdr:rowOff>
    </xdr:from>
    <xdr:to>
      <xdr:col>8</xdr:col>
      <xdr:colOff>57150</xdr:colOff>
      <xdr:row>16</xdr:row>
      <xdr:rowOff>66675</xdr:rowOff>
    </xdr:to>
    <xdr:graphicFrame macro="">
      <xdr:nvGraphicFramePr>
        <xdr:cNvPr id="2" name="Chart 1">
          <a:extLst>
            <a:ext uri="{FF2B5EF4-FFF2-40B4-BE49-F238E27FC236}">
              <a16:creationId xmlns:a16="http://schemas.microsoft.com/office/drawing/2014/main" id="{3791E285-74C8-4043-8602-E67A26829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238124</xdr:colOff>
      <xdr:row>2</xdr:row>
      <xdr:rowOff>0</xdr:rowOff>
    </xdr:from>
    <xdr:to>
      <xdr:col>17</xdr:col>
      <xdr:colOff>323850</xdr:colOff>
      <xdr:row>31</xdr:row>
      <xdr:rowOff>57150</xdr:rowOff>
    </xdr:to>
    <xdr:graphicFrame macro="">
      <xdr:nvGraphicFramePr>
        <xdr:cNvPr id="3" name="Chart 2">
          <a:extLst>
            <a:ext uri="{FF2B5EF4-FFF2-40B4-BE49-F238E27FC236}">
              <a16:creationId xmlns:a16="http://schemas.microsoft.com/office/drawing/2014/main" id="{BF52E81D-5111-4ABA-B25C-638A30F91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371475</xdr:colOff>
      <xdr:row>16</xdr:row>
      <xdr:rowOff>142875</xdr:rowOff>
    </xdr:from>
    <xdr:to>
      <xdr:col>8</xdr:col>
      <xdr:colOff>66675</xdr:colOff>
      <xdr:row>31</xdr:row>
      <xdr:rowOff>28575</xdr:rowOff>
    </xdr:to>
    <xdr:graphicFrame macro="">
      <xdr:nvGraphicFramePr>
        <xdr:cNvPr id="4" name="Chart 3">
          <a:extLst>
            <a:ext uri="{FF2B5EF4-FFF2-40B4-BE49-F238E27FC236}">
              <a16:creationId xmlns:a16="http://schemas.microsoft.com/office/drawing/2014/main" id="{94B70397-4564-4AE2-B7B5-C6EF2A2341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76200</xdr:rowOff>
    </xdr:to>
    <xdr:graphicFrame macro="">
      <xdr:nvGraphicFramePr>
        <xdr:cNvPr id="2" name="Chart 1">
          <a:extLst>
            <a:ext uri="{FF2B5EF4-FFF2-40B4-BE49-F238E27FC236}">
              <a16:creationId xmlns:a16="http://schemas.microsoft.com/office/drawing/2014/main" id="{1BD2A8F3-B59D-471B-A4B5-0808401CD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76200</xdr:rowOff>
    </xdr:to>
    <xdr:graphicFrame macro="">
      <xdr:nvGraphicFramePr>
        <xdr:cNvPr id="2" name="Chart 1">
          <a:extLst>
            <a:ext uri="{FF2B5EF4-FFF2-40B4-BE49-F238E27FC236}">
              <a16:creationId xmlns:a16="http://schemas.microsoft.com/office/drawing/2014/main" id="{0CC85EB0-070F-48E4-A240-4BA23360F4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304800</xdr:colOff>
      <xdr:row>15</xdr:row>
      <xdr:rowOff>76200</xdr:rowOff>
    </xdr:to>
    <xdr:graphicFrame macro="">
      <xdr:nvGraphicFramePr>
        <xdr:cNvPr id="2" name="Chart 1">
          <a:extLst>
            <a:ext uri="{FF2B5EF4-FFF2-40B4-BE49-F238E27FC236}">
              <a16:creationId xmlns:a16="http://schemas.microsoft.com/office/drawing/2014/main" id="{ADEB8220-E691-4223-894C-742CECCED8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rd\K2%20Enterprises%20Canada\K2E%20Canada%20-%20CourseMaterial\Small%20Business%20Internal%20Controls\_Excel%20As%20An%20Audit%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Horizontal"/>
      <sheetName val="Vertical"/>
      <sheetName val="Trends"/>
      <sheetName val="Statistics"/>
      <sheetName val="Stratifications"/>
      <sheetName val="Regression"/>
      <sheetName val="Ratios"/>
      <sheetName val="ZZZZ Best 1"/>
      <sheetName val="ZZZZ Best 2"/>
      <sheetName val="Sampleco"/>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44999</v>
          </cell>
        </row>
      </sheetData>
      <sheetData sheetId="8" refreshError="1"/>
      <sheetData sheetId="9" refreshError="1"/>
      <sheetData sheetId="10">
        <row r="11">
          <cell r="E11">
            <v>5196</v>
          </cell>
          <cell r="G11">
            <v>4533</v>
          </cell>
        </row>
        <row r="12">
          <cell r="E12">
            <v>640</v>
          </cell>
          <cell r="G12">
            <v>1099</v>
          </cell>
        </row>
        <row r="15">
          <cell r="E15">
            <v>58973</v>
          </cell>
          <cell r="G15">
            <v>60910</v>
          </cell>
        </row>
        <row r="31">
          <cell r="E31">
            <v>13974</v>
          </cell>
          <cell r="G31">
            <v>15098</v>
          </cell>
        </row>
        <row r="34">
          <cell r="E34">
            <v>16820</v>
          </cell>
        </row>
        <row r="40">
          <cell r="E40">
            <v>64912</v>
          </cell>
          <cell r="G40">
            <v>66680</v>
          </cell>
        </row>
        <row r="52">
          <cell r="E52">
            <v>30984</v>
          </cell>
          <cell r="G52">
            <v>32860</v>
          </cell>
        </row>
        <row r="54">
          <cell r="E54">
            <v>5376</v>
          </cell>
        </row>
        <row r="64">
          <cell r="E64">
            <v>8165.96</v>
          </cell>
        </row>
        <row r="89">
          <cell r="E89">
            <v>24688</v>
          </cell>
        </row>
      </sheetData>
      <sheetData sheetId="1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rd Blatch" refreshedDate="43527.400468518521" createdVersion="6" refreshedVersion="6" minRefreshableVersion="3" recordCount="2192" xr:uid="{FFD0A703-50D2-4223-866C-BD3B1F211D04}">
  <cacheSource type="worksheet">
    <worksheetSource ref="A1:H2193" sheet="Ideas Completed"/>
  </cacheSource>
  <cacheFields count="8">
    <cacheField name="Order Date" numFmtId="170">
      <sharedItems containsSemiMixedTypes="0" containsNonDate="0" containsDate="1" containsString="0" minDate="2018-02-13T00:00:00" maxDate="2020-04-28T00:00:00" count="523">
        <d v="2018-11-28T00:00:00"/>
        <d v="2018-11-29T00:00:00"/>
        <d v="2018-11-30T00:00:00"/>
        <d v="2018-12-03T00:00:00"/>
        <d v="2018-12-04T00:00:00"/>
        <d v="2018-12-06T00:00:00"/>
        <d v="2018-12-07T00:00:00"/>
        <d v="2018-12-08T00:00:00"/>
        <d v="2018-12-11T00:00:00"/>
        <d v="2018-12-12T00:00:00"/>
        <d v="2018-12-16T00:00:00"/>
        <d v="2018-12-17T00:00:00"/>
        <d v="2018-12-23T00:00:00"/>
        <d v="2018-12-24T00:00:00"/>
        <d v="2018-12-29T00:00:00"/>
        <d v="2018-12-30T00:00:00"/>
        <d v="2018-12-31T00:00:00"/>
        <d v="2019-01-02T00:00:00"/>
        <d v="2019-01-05T00:00:00"/>
        <d v="2019-01-06T00:00:00"/>
        <d v="2019-01-08T00:00:00"/>
        <d v="2019-01-09T00:00:00"/>
        <d v="2019-01-11T00:00:00"/>
        <d v="2019-01-15T00:00:00"/>
        <d v="2019-01-17T00:00:00"/>
        <d v="2019-01-18T00:00:00"/>
        <d v="2019-01-19T00:00:00"/>
        <d v="2019-01-21T00:00:00"/>
        <d v="2019-01-30T00:00:00"/>
        <d v="2019-02-01T00:00:00"/>
        <d v="2019-02-02T00:00:00"/>
        <d v="2019-02-04T00:00:00"/>
        <d v="2019-02-05T00:00:00"/>
        <d v="2019-02-07T00:00:00"/>
        <d v="2019-02-10T00:00:00"/>
        <d v="2019-02-12T00:00:00"/>
        <d v="2018-02-14T00:00:00"/>
        <d v="2018-02-21T00:00:00"/>
        <d v="2018-02-22T00:00:00"/>
        <d v="2019-02-25T00:00:00"/>
        <d v="2019-02-26T00:00:00"/>
        <d v="2019-03-10T00:00:00"/>
        <d v="2019-03-12T00:00:00"/>
        <d v="2019-03-14T00:00:00"/>
        <d v="2019-03-15T00:00:00"/>
        <d v="2019-03-16T00:00:00"/>
        <d v="2019-03-17T00:00:00"/>
        <d v="2019-03-18T00:00:00"/>
        <d v="2019-03-19T00:00:00"/>
        <d v="2019-03-20T00:00:00"/>
        <d v="2019-11-02T00:00:00"/>
        <d v="2019-11-03T00:00:00"/>
        <d v="2019-11-05T00:00:00"/>
        <d v="2019-11-06T00:00:00"/>
        <d v="2019-11-08T00:00:00"/>
        <d v="2019-11-09T00:00:00"/>
        <d v="2019-11-10T00:00:00"/>
        <d v="2019-03-25T00:00:00"/>
        <d v="2019-03-26T00:00:00"/>
        <d v="2019-03-29T00:00:00"/>
        <d v="2019-04-01T00:00:00"/>
        <d v="2019-04-05T00:00:00"/>
        <d v="2019-04-07T00:00:00"/>
        <d v="2019-04-08T00:00:00"/>
        <d v="2019-04-10T00:00:00"/>
        <d v="2019-04-11T00:00:00"/>
        <d v="2019-04-12T00:00:00"/>
        <d v="2019-04-13T00:00:00"/>
        <d v="2019-04-14T00:00:00"/>
        <d v="2019-04-16T00:00:00"/>
        <d v="2019-04-17T00:00:00"/>
        <d v="2019-04-18T00:00:00"/>
        <d v="2019-04-21T00:00:00"/>
        <d v="2019-04-27T00:00:00"/>
        <d v="2019-04-28T00:00:00"/>
        <d v="2019-05-08T00:00:00"/>
        <d v="2019-05-11T00:00:00"/>
        <d v="2019-05-12T00:00:00"/>
        <d v="2019-05-14T00:00:00"/>
        <d v="2019-05-17T00:00:00"/>
        <d v="2019-05-18T00:00:00"/>
        <d v="2019-05-19T00:00:00"/>
        <d v="2019-05-26T00:00:00"/>
        <d v="2019-06-02T00:00:00"/>
        <d v="2019-06-04T00:00:00"/>
        <d v="2019-06-05T00:00:00"/>
        <d v="2019-06-09T00:00:00"/>
        <d v="2019-06-16T00:00:00"/>
        <d v="2019-06-17T00:00:00"/>
        <d v="2019-06-18T00:00:00"/>
        <d v="2019-06-20T00:00:00"/>
        <d v="2019-06-21T00:00:00"/>
        <d v="2019-06-22T00:00:00"/>
        <d v="2019-06-23T00:00:00"/>
        <d v="2019-06-25T00:00:00"/>
        <d v="2019-06-28T00:00:00"/>
        <d v="2019-07-03T00:00:00"/>
        <d v="2019-07-06T00:00:00"/>
        <d v="2019-07-09T00:00:00"/>
        <d v="2019-07-16T00:00:00"/>
        <d v="2019-07-17T00:00:00"/>
        <d v="2019-07-18T00:00:00"/>
        <d v="2019-07-20T00:00:00"/>
        <d v="2019-07-23T00:00:00"/>
        <d v="2019-07-25T00:00:00"/>
        <d v="2019-07-28T00:00:00"/>
        <d v="2019-07-30T00:00:00"/>
        <d v="2019-08-01T00:00:00"/>
        <d v="2019-08-02T00:00:00"/>
        <d v="2019-08-08T00:00:00"/>
        <d v="2019-08-11T00:00:00"/>
        <d v="2019-08-13T00:00:00"/>
        <d v="2019-08-14T00:00:00"/>
        <d v="2019-08-15T00:00:00"/>
        <d v="2019-08-17T00:00:00"/>
        <d v="2019-08-18T00:00:00"/>
        <d v="2019-08-20T00:00:00"/>
        <d v="2019-08-22T00:00:00"/>
        <d v="2019-08-24T00:00:00"/>
        <d v="2019-08-27T00:00:00"/>
        <d v="2019-08-28T00:00:00"/>
        <d v="2019-08-29T00:00:00"/>
        <d v="2019-09-02T00:00:00"/>
        <d v="2019-09-03T00:00:00"/>
        <d v="2019-09-07T00:00:00"/>
        <d v="2019-09-09T00:00:00"/>
        <d v="2019-09-10T00:00:00"/>
        <d v="2019-09-15T00:00:00"/>
        <d v="2019-09-16T00:00:00"/>
        <d v="2019-09-17T00:00:00"/>
        <d v="2019-09-19T00:00:00"/>
        <d v="2019-09-21T00:00:00"/>
        <d v="2019-09-24T00:00:00"/>
        <d v="2019-09-25T00:00:00"/>
        <d v="2019-09-26T00:00:00"/>
        <d v="2019-09-28T00:00:00"/>
        <d v="2019-09-29T00:00:00"/>
        <d v="2019-10-01T00:00:00"/>
        <d v="2019-10-02T00:00:00"/>
        <d v="2019-10-10T00:00:00"/>
        <d v="2019-10-12T00:00:00"/>
        <d v="2019-10-14T00:00:00"/>
        <d v="2019-10-15T00:00:00"/>
        <d v="2019-10-20T00:00:00"/>
        <d v="2019-10-24T00:00:00"/>
        <d v="2019-10-25T00:00:00"/>
        <d v="2019-10-26T00:00:00"/>
        <d v="2019-10-28T00:00:00"/>
        <d v="2019-11-11T00:00:00"/>
        <d v="2019-11-13T00:00:00"/>
        <d v="2019-11-14T00:00:00"/>
        <d v="2019-11-17T00:00:00"/>
        <d v="2019-11-18T00:00:00"/>
        <d v="2019-11-19T00:00:00"/>
        <d v="2019-11-24T00:00:00"/>
        <d v="2019-11-25T00:00:00"/>
        <d v="2019-11-27T00:00:00"/>
        <d v="2019-11-28T00:00:00"/>
        <d v="2019-11-29T00:00:00"/>
        <d v="2019-11-30T00:00:00"/>
        <d v="2019-12-04T00:00:00"/>
        <d v="2019-12-05T00:00:00"/>
        <d v="2019-12-07T00:00:00"/>
        <d v="2019-12-08T00:00:00"/>
        <d v="2019-12-12T00:00:00"/>
        <d v="2019-12-14T00:00:00"/>
        <d v="2019-12-15T00:00:00"/>
        <d v="2019-12-16T00:00:00"/>
        <d v="2019-12-17T00:00:00"/>
        <d v="2019-12-23T00:00:00"/>
        <d v="2019-12-26T00:00:00"/>
        <d v="2019-12-31T00:00:00"/>
        <d v="2020-01-02T00:00:00"/>
        <d v="2020-01-07T00:00:00"/>
        <d v="2020-01-08T00:00:00"/>
        <d v="2020-01-09T00:00:00"/>
        <d v="2020-01-11T00:00:00"/>
        <d v="2020-01-14T00:00:00"/>
        <d v="2020-01-18T00:00:00"/>
        <d v="2020-01-19T00:00:00"/>
        <d v="2020-01-20T00:00:00"/>
        <d v="2020-01-22T00:00:00"/>
        <d v="2020-01-23T00:00:00"/>
        <d v="2020-01-25T00:00:00"/>
        <d v="2020-01-28T00:00:00"/>
        <d v="2020-01-29T00:00:00"/>
        <d v="2020-01-31T00:00:00"/>
        <d v="2020-02-05T00:00:00"/>
        <d v="2020-02-06T00:00:00"/>
        <d v="2020-02-08T00:00:00"/>
        <d v="2020-02-09T00:00:00"/>
        <d v="2020-02-10T00:00:00"/>
        <d v="2020-02-15T00:00:00"/>
        <d v="2020-02-16T00:00:00"/>
        <d v="2020-02-17T00:00:00"/>
        <d v="2020-02-23T00:00:00"/>
        <d v="2020-02-26T00:00:00"/>
        <d v="2020-03-01T00:00:00"/>
        <d v="2020-03-07T00:00:00"/>
        <d v="2020-03-08T00:00:00"/>
        <d v="2020-03-10T00:00:00"/>
        <d v="2020-03-13T00:00:00"/>
        <d v="2020-03-15T00:00:00"/>
        <d v="2020-03-16T00:00:00"/>
        <d v="2020-03-17T00:00:00"/>
        <d v="2020-03-18T00:00:00"/>
        <d v="2020-03-24T00:00:00"/>
        <d v="2020-03-26T00:00:00"/>
        <d v="2020-03-27T00:00:00"/>
        <d v="2020-04-02T00:00:00"/>
        <d v="2020-04-03T00:00:00"/>
        <d v="2020-04-04T00:00:00"/>
        <d v="2020-04-08T00:00:00"/>
        <d v="2020-04-09T00:00:00"/>
        <d v="2020-04-10T00:00:00"/>
        <d v="2020-04-12T00:00:00"/>
        <d v="2020-04-13T00:00:00"/>
        <d v="2020-04-16T00:00:00"/>
        <d v="2020-04-20T00:00:00"/>
        <d v="2020-04-21T00:00:00"/>
        <d v="2020-04-23T00:00:00"/>
        <d v="2020-04-24T00:00:00"/>
        <d v="2020-04-26T00:00:00"/>
        <d v="2020-04-27T00:00:00"/>
        <d v="2018-12-01T00:00:00"/>
        <d v="2018-12-14T00:00:00"/>
        <d v="2018-12-22T00:00:00"/>
        <d v="2018-12-27T00:00:00"/>
        <d v="2019-01-03T00:00:00"/>
        <d v="2019-01-04T00:00:00"/>
        <d v="2019-01-22T00:00:00"/>
        <d v="2019-01-23T00:00:00"/>
        <d v="2019-01-26T00:00:00"/>
        <d v="2019-01-31T00:00:00"/>
        <d v="2019-02-03T00:00:00"/>
        <d v="2019-02-06T00:00:00"/>
        <d v="2019-02-09T00:00:00"/>
        <d v="2019-02-11T00:00:00"/>
        <d v="2019-02-13T00:00:00"/>
        <d v="2019-02-14T00:00:00"/>
        <d v="2018-02-16T00:00:00"/>
        <d v="2018-02-20T00:00:00"/>
        <d v="2019-02-22T00:00:00"/>
        <d v="2018-02-23T00:00:00"/>
        <d v="2019-02-27T00:00:00"/>
        <d v="2019-03-03T00:00:00"/>
        <d v="2019-03-04T00:00:00"/>
        <d v="2019-03-11T00:00:00"/>
        <d v="2019-10-30T00:00:00"/>
        <d v="2019-10-31T00:00:00"/>
        <d v="2019-11-04T00:00:00"/>
        <d v="2019-03-28T00:00:00"/>
        <d v="2019-04-04T00:00:00"/>
        <d v="2019-04-06T00:00:00"/>
        <d v="2019-04-15T00:00:00"/>
        <d v="2019-04-23T00:00:00"/>
        <d v="2019-04-25T00:00:00"/>
        <d v="2019-04-26T00:00:00"/>
        <d v="2019-05-03T00:00:00"/>
        <d v="2019-05-06T00:00:00"/>
        <d v="2019-05-09T00:00:00"/>
        <d v="2019-05-15T00:00:00"/>
        <d v="2019-05-20T00:00:00"/>
        <d v="2019-05-22T00:00:00"/>
        <d v="2019-05-23T00:00:00"/>
        <d v="2019-05-25T00:00:00"/>
        <d v="2019-05-27T00:00:00"/>
        <d v="2019-05-28T00:00:00"/>
        <d v="2019-06-01T00:00:00"/>
        <d v="2019-06-12T00:00:00"/>
        <d v="2019-06-13T00:00:00"/>
        <d v="2019-06-15T00:00:00"/>
        <d v="2019-06-19T00:00:00"/>
        <d v="2019-06-24T00:00:00"/>
        <d v="2019-06-29T00:00:00"/>
        <d v="2019-06-30T00:00:00"/>
        <d v="2019-07-02T00:00:00"/>
        <d v="2019-07-10T00:00:00"/>
        <d v="2019-07-15T00:00:00"/>
        <d v="2019-07-26T00:00:00"/>
        <d v="2019-07-27T00:00:00"/>
        <d v="2019-08-03T00:00:00"/>
        <d v="2019-08-05T00:00:00"/>
        <d v="2019-08-10T00:00:00"/>
        <d v="2019-08-16T00:00:00"/>
        <d v="2019-08-26T00:00:00"/>
        <d v="2019-08-30T00:00:00"/>
        <d v="2019-09-12T00:00:00"/>
        <d v="2019-09-13T00:00:00"/>
        <d v="2019-09-18T00:00:00"/>
        <d v="2019-09-23T00:00:00"/>
        <d v="2019-09-30T00:00:00"/>
        <d v="2019-10-04T00:00:00"/>
        <d v="2019-10-07T00:00:00"/>
        <d v="2019-10-11T00:00:00"/>
        <d v="2019-10-16T00:00:00"/>
        <d v="2019-10-19T00:00:00"/>
        <d v="2019-11-15T00:00:00"/>
        <d v="2019-11-21T00:00:00"/>
        <d v="2019-11-23T00:00:00"/>
        <d v="2019-12-01T00:00:00"/>
        <d v="2019-12-03T00:00:00"/>
        <d v="2019-12-09T00:00:00"/>
        <d v="2019-12-10T00:00:00"/>
        <d v="2019-12-13T00:00:00"/>
        <d v="2019-12-20T00:00:00"/>
        <d v="2019-12-29T00:00:00"/>
        <d v="2019-12-30T00:00:00"/>
        <d v="2020-01-01T00:00:00"/>
        <d v="2020-01-10T00:00:00"/>
        <d v="2020-01-16T00:00:00"/>
        <d v="2020-01-26T00:00:00"/>
        <d v="2020-02-01T00:00:00"/>
        <d v="2020-02-11T00:00:00"/>
        <d v="2020-02-14T00:00:00"/>
        <d v="2020-02-19T00:00:00"/>
        <d v="2020-02-21T00:00:00"/>
        <d v="2020-02-22T00:00:00"/>
        <d v="2020-02-24T00:00:00"/>
        <d v="2020-02-28T00:00:00"/>
        <d v="2020-02-29T00:00:00"/>
        <d v="2020-03-02T00:00:00"/>
        <d v="2020-03-03T00:00:00"/>
        <d v="2020-03-05T00:00:00"/>
        <d v="2020-03-09T00:00:00"/>
        <d v="2020-03-19T00:00:00"/>
        <d v="2020-03-21T00:00:00"/>
        <d v="2020-03-22T00:00:00"/>
        <d v="2020-03-29T00:00:00"/>
        <d v="2020-03-30T00:00:00"/>
        <d v="2020-04-11T00:00:00"/>
        <d v="2020-04-14T00:00:00"/>
        <d v="2020-04-15T00:00:00"/>
        <d v="2018-12-18T00:00:00"/>
        <d v="2018-12-19T00:00:00"/>
        <d v="2018-12-21T00:00:00"/>
        <d v="2018-12-26T00:00:00"/>
        <d v="2019-01-01T00:00:00"/>
        <d v="2019-01-10T00:00:00"/>
        <d v="2019-01-12T00:00:00"/>
        <d v="2019-01-13T00:00:00"/>
        <d v="2019-01-20T00:00:00"/>
        <d v="2019-01-27T00:00:00"/>
        <d v="2019-01-28T00:00:00"/>
        <d v="2019-01-29T00:00:00"/>
        <d v="2018-02-13T00:00:00"/>
        <d v="2019-02-15T00:00:00"/>
        <d v="2019-02-16T00:00:00"/>
        <d v="2019-02-17T00:00:00"/>
        <d v="2018-02-17T00:00:00"/>
        <d v="2019-02-19T00:00:00"/>
        <d v="2019-03-06T00:00:00"/>
        <d v="2019-11-07T00:00:00"/>
        <d v="2019-03-24T00:00:00"/>
        <d v="2019-04-03T00:00:00"/>
        <d v="2019-04-09T00:00:00"/>
        <d v="2019-05-16T00:00:00"/>
        <d v="2019-05-21T00:00:00"/>
        <d v="2019-05-29T00:00:00"/>
        <d v="2019-06-06T00:00:00"/>
        <d v="2019-06-07T00:00:00"/>
        <d v="2019-06-08T00:00:00"/>
        <d v="2019-06-11T00:00:00"/>
        <d v="2019-06-27T00:00:00"/>
        <d v="2019-07-01T00:00:00"/>
        <d v="2019-07-11T00:00:00"/>
        <d v="2019-07-12T00:00:00"/>
        <d v="2019-07-14T00:00:00"/>
        <d v="2019-07-22T00:00:00"/>
        <d v="2019-07-29T00:00:00"/>
        <d v="2019-08-04T00:00:00"/>
        <d v="2019-08-06T00:00:00"/>
        <d v="2019-08-19T00:00:00"/>
        <d v="2019-08-21T00:00:00"/>
        <d v="2019-09-04T00:00:00"/>
        <d v="2019-09-08T00:00:00"/>
        <d v="2019-09-11T00:00:00"/>
        <d v="2019-09-14T00:00:00"/>
        <d v="2019-09-22T00:00:00"/>
        <d v="2019-10-03T00:00:00"/>
        <d v="2019-10-05T00:00:00"/>
        <d v="2019-10-13T00:00:00"/>
        <d v="2019-10-23T00:00:00"/>
        <d v="2019-11-12T00:00:00"/>
        <d v="2019-11-20T00:00:00"/>
        <d v="2019-11-26T00:00:00"/>
        <d v="2019-12-02T00:00:00"/>
        <d v="2019-12-06T00:00:00"/>
        <d v="2019-12-11T00:00:00"/>
        <d v="2019-12-21T00:00:00"/>
        <d v="2019-12-27T00:00:00"/>
        <d v="2020-01-06T00:00:00"/>
        <d v="2020-01-13T00:00:00"/>
        <d v="2020-01-24T00:00:00"/>
        <d v="2020-02-02T00:00:00"/>
        <d v="2020-02-13T00:00:00"/>
        <d v="2020-02-20T00:00:00"/>
        <d v="2020-02-25T00:00:00"/>
        <d v="2020-02-27T00:00:00"/>
        <d v="2020-03-06T00:00:00"/>
        <d v="2020-03-23T00:00:00"/>
        <d v="2020-03-28T00:00:00"/>
        <d v="2020-04-01T00:00:00"/>
        <d v="2020-04-06T00:00:00"/>
        <d v="2020-04-25T00:00:00"/>
        <d v="2018-12-09T00:00:00"/>
        <d v="2018-12-10T00:00:00"/>
        <d v="2018-12-13T00:00:00"/>
        <d v="2018-12-15T00:00:00"/>
        <d v="2018-12-25T00:00:00"/>
        <d v="2018-12-28T00:00:00"/>
        <d v="2019-01-14T00:00:00"/>
        <d v="2019-01-25T00:00:00"/>
        <d v="2019-02-18T00:00:00"/>
        <d v="2019-03-01T00:00:00"/>
        <d v="2019-03-09T00:00:00"/>
        <d v="2019-03-21T00:00:00"/>
        <d v="2019-03-22T00:00:00"/>
        <d v="2019-03-23T00:00:00"/>
        <d v="2019-03-31T00:00:00"/>
        <d v="2019-04-02T00:00:00"/>
        <d v="2019-04-22T00:00:00"/>
        <d v="2019-04-24T00:00:00"/>
        <d v="2019-04-29T00:00:00"/>
        <d v="2019-05-07T00:00:00"/>
        <d v="2019-05-10T00:00:00"/>
        <d v="2019-05-24T00:00:00"/>
        <d v="2019-06-03T00:00:00"/>
        <d v="2019-06-10T00:00:00"/>
        <d v="2019-06-14T00:00:00"/>
        <d v="2019-07-05T00:00:00"/>
        <d v="2019-07-07T00:00:00"/>
        <d v="2019-07-21T00:00:00"/>
        <d v="2019-07-24T00:00:00"/>
        <d v="2019-07-31T00:00:00"/>
        <d v="2019-08-07T00:00:00"/>
        <d v="2019-08-23T00:00:00"/>
        <d v="2019-09-05T00:00:00"/>
        <d v="2019-10-18T00:00:00"/>
        <d v="2019-10-27T00:00:00"/>
        <d v="2019-12-18T00:00:00"/>
        <d v="2019-12-19T00:00:00"/>
        <d v="2019-12-22T00:00:00"/>
        <d v="2019-12-24T00:00:00"/>
        <d v="2019-12-25T00:00:00"/>
        <d v="2020-01-17T00:00:00"/>
        <d v="2020-01-21T00:00:00"/>
        <d v="2020-01-27T00:00:00"/>
        <d v="2020-02-04T00:00:00"/>
        <d v="2020-02-07T00:00:00"/>
        <d v="2020-02-18T00:00:00"/>
        <d v="2020-03-12T00:00:00"/>
        <d v="2020-03-20T00:00:00"/>
        <d v="2020-03-25T00:00:00"/>
        <d v="2020-04-05T00:00:00"/>
        <d v="2018-12-02T00:00:00"/>
        <d v="2018-12-05T00:00:00"/>
        <d v="2019-01-24T00:00:00"/>
        <d v="2019-02-08T00:00:00"/>
        <d v="2019-02-23T00:00:00"/>
        <d v="2019-03-07T00:00:00"/>
        <d v="2019-03-13T00:00:00"/>
        <d v="2019-11-01T00:00:00"/>
        <d v="2019-03-27T00:00:00"/>
        <d v="2019-03-30T00:00:00"/>
        <d v="2019-04-19T00:00:00"/>
        <d v="2019-04-20T00:00:00"/>
        <d v="2019-05-01T00:00:00"/>
        <d v="2019-05-04T00:00:00"/>
        <d v="2019-05-13T00:00:00"/>
        <d v="2019-06-26T00:00:00"/>
        <d v="2019-07-04T00:00:00"/>
        <d v="2019-07-08T00:00:00"/>
        <d v="2019-07-19T00:00:00"/>
        <d v="2019-08-09T00:00:00"/>
        <d v="2019-08-25T00:00:00"/>
        <d v="2019-08-31T00:00:00"/>
        <d v="2019-09-27T00:00:00"/>
        <d v="2019-10-06T00:00:00"/>
        <d v="2019-10-08T00:00:00"/>
        <d v="2019-10-09T00:00:00"/>
        <d v="2019-10-17T00:00:00"/>
        <d v="2019-10-21T00:00:00"/>
        <d v="2019-11-16T00:00:00"/>
        <d v="2020-01-04T00:00:00"/>
        <d v="2020-01-05T00:00:00"/>
        <d v="2020-01-15T00:00:00"/>
        <d v="2020-01-30T00:00:00"/>
        <d v="2020-02-03T00:00:00"/>
        <d v="2020-02-12T00:00:00"/>
        <d v="2020-03-04T00:00:00"/>
        <d v="2020-03-11T00:00:00"/>
        <d v="2020-03-31T00:00:00"/>
        <d v="2020-04-22T00:00:00"/>
        <d v="2018-12-20T00:00:00"/>
        <d v="2019-01-07T00:00:00"/>
        <d v="2019-01-16T00:00:00"/>
        <d v="2018-02-19T00:00:00"/>
        <d v="2019-02-28T00:00:00"/>
        <d v="2019-03-02T00:00:00"/>
        <d v="2019-03-05T00:00:00"/>
        <d v="2019-03-08T00:00:00"/>
        <d v="2019-10-29T00:00:00"/>
        <d v="2019-04-30T00:00:00"/>
        <d v="2019-05-02T00:00:00"/>
        <d v="2019-05-05T00:00:00"/>
        <d v="2019-05-30T00:00:00"/>
        <d v="2019-05-31T00:00:00"/>
        <d v="2019-07-13T00:00:00"/>
        <d v="2019-08-12T00:00:00"/>
        <d v="2019-09-01T00:00:00"/>
        <d v="2019-09-06T00:00:00"/>
        <d v="2019-09-20T00:00:00"/>
        <d v="2019-10-22T00:00:00"/>
        <d v="2019-11-22T00:00:00"/>
        <d v="2019-12-28T00:00:00"/>
        <d v="2020-01-03T00:00:00"/>
        <d v="2020-01-12T00:00:00"/>
        <d v="2020-03-14T00:00:00"/>
        <d v="2020-04-07T00:00:00"/>
        <d v="2020-04-17T00:00:00"/>
        <d v="2020-04-18T00:00:00"/>
        <d v="2020-04-19T00:00:00"/>
      </sharedItems>
    </cacheField>
    <cacheField name="Order ID" numFmtId="0">
      <sharedItems containsSemiMixedTypes="0" containsString="0" containsNumber="1" containsInteger="1" minValue="1001" maxValue="3193"/>
    </cacheField>
    <cacheField name="Order Amount" numFmtId="0">
      <sharedItems containsSemiMixedTypes="0" containsString="0" containsNumber="1" minValue="4.05" maxValue="17658.810000000001"/>
    </cacheField>
    <cacheField name="Customer ID" numFmtId="0">
      <sharedItems containsSemiMixedTypes="0" containsString="0" containsNumber="1" containsInteger="1" minValue="1" maxValue="270" count="269">
        <n v="1"/>
        <n v="54"/>
        <n v="66"/>
        <n v="8"/>
        <n v="73"/>
        <n v="64"/>
        <n v="52"/>
        <n v="9"/>
        <n v="59"/>
        <n v="46"/>
        <n v="72"/>
        <n v="37"/>
        <n v="25"/>
        <n v="15"/>
        <n v="45"/>
        <n v="34"/>
        <n v="13"/>
        <n v="24"/>
        <n v="77"/>
        <n v="7"/>
        <n v="10"/>
        <n v="30"/>
        <n v="43"/>
        <n v="26"/>
        <n v="44"/>
        <n v="39"/>
        <n v="58"/>
        <n v="49"/>
        <n v="65"/>
        <n v="36"/>
        <n v="50"/>
        <n v="5"/>
        <n v="11"/>
        <n v="42"/>
        <n v="74"/>
        <n v="71"/>
        <n v="4"/>
        <n v="19"/>
        <n v="70"/>
        <n v="75"/>
        <n v="48"/>
        <n v="28"/>
        <n v="41"/>
        <n v="21"/>
        <n v="17"/>
        <n v="55"/>
        <n v="60"/>
        <n v="56"/>
        <n v="22"/>
        <n v="38"/>
        <n v="51"/>
        <n v="57"/>
        <n v="31"/>
        <n v="3"/>
        <n v="53"/>
        <n v="76"/>
        <n v="29"/>
        <n v="20"/>
        <n v="12"/>
        <n v="6"/>
        <n v="40"/>
        <n v="18"/>
        <n v="16"/>
        <n v="67"/>
        <n v="35"/>
        <n v="23"/>
        <n v="69"/>
        <n v="27"/>
        <n v="14"/>
        <n v="62"/>
        <n v="2"/>
        <n v="68"/>
        <n v="47"/>
        <n v="61"/>
        <n v="33"/>
        <n v="32"/>
        <n v="63"/>
        <n v="92"/>
        <n v="94"/>
        <n v="100"/>
        <n v="102"/>
        <n v="106"/>
        <n v="115"/>
        <n v="118"/>
        <n v="122"/>
        <n v="124"/>
        <n v="138"/>
        <n v="166"/>
        <n v="175"/>
        <n v="179"/>
        <n v="187"/>
        <n v="188"/>
        <n v="226"/>
        <n v="228"/>
        <n v="233"/>
        <n v="235"/>
        <n v="239"/>
        <n v="240"/>
        <n v="241"/>
        <n v="243"/>
        <n v="250"/>
        <n v="252"/>
        <n v="256"/>
        <n v="263"/>
        <n v="269"/>
        <n v="270"/>
        <n v="80"/>
        <n v="87"/>
        <n v="93"/>
        <n v="98"/>
        <n v="107"/>
        <n v="116"/>
        <n v="123"/>
        <n v="126"/>
        <n v="129"/>
        <n v="132"/>
        <n v="135"/>
        <n v="137"/>
        <n v="141"/>
        <n v="146"/>
        <n v="159"/>
        <n v="162"/>
        <n v="189"/>
        <n v="190"/>
        <n v="192"/>
        <n v="198"/>
        <n v="200"/>
        <n v="203"/>
        <n v="205"/>
        <n v="214"/>
        <n v="217"/>
        <n v="222"/>
        <n v="234"/>
        <n v="236"/>
        <n v="237"/>
        <n v="244"/>
        <n v="247"/>
        <n v="259"/>
        <n v="265"/>
        <n v="85"/>
        <n v="86"/>
        <n v="90"/>
        <n v="95"/>
        <n v="97"/>
        <n v="103"/>
        <n v="108"/>
        <n v="112"/>
        <n v="125"/>
        <n v="128"/>
        <n v="130"/>
        <n v="140"/>
        <n v="144"/>
        <n v="152"/>
        <n v="156"/>
        <n v="164"/>
        <n v="165"/>
        <n v="176"/>
        <n v="180"/>
        <n v="181"/>
        <n v="184"/>
        <n v="196"/>
        <n v="204"/>
        <n v="215"/>
        <n v="219"/>
        <n v="220"/>
        <n v="248"/>
        <n v="254"/>
        <n v="89"/>
        <n v="91"/>
        <n v="96"/>
        <n v="99"/>
        <n v="104"/>
        <n v="109"/>
        <n v="117"/>
        <n v="119"/>
        <n v="121"/>
        <n v="127"/>
        <n v="131"/>
        <n v="133"/>
        <n v="136"/>
        <n v="150"/>
        <n v="157"/>
        <n v="160"/>
        <n v="163"/>
        <n v="170"/>
        <n v="173"/>
        <n v="178"/>
        <n v="182"/>
        <n v="183"/>
        <n v="186"/>
        <n v="191"/>
        <n v="194"/>
        <n v="202"/>
        <n v="209"/>
        <n v="216"/>
        <n v="223"/>
        <n v="227"/>
        <n v="229"/>
        <n v="249"/>
        <n v="257"/>
        <n v="260"/>
        <n v="81"/>
        <n v="88"/>
        <n v="101"/>
        <n v="105"/>
        <n v="110"/>
        <n v="111"/>
        <n v="113"/>
        <n v="114"/>
        <n v="120"/>
        <n v="134"/>
        <n v="139"/>
        <n v="142"/>
        <n v="145"/>
        <n v="148"/>
        <n v="149"/>
        <n v="151"/>
        <n v="158"/>
        <n v="168"/>
        <n v="169"/>
        <n v="171"/>
        <n v="172"/>
        <n v="177"/>
        <n v="193"/>
        <n v="195"/>
        <n v="197"/>
        <n v="199"/>
        <n v="206"/>
        <n v="211"/>
        <n v="213"/>
        <n v="221"/>
        <n v="224"/>
        <n v="231"/>
        <n v="242"/>
        <n v="245"/>
        <n v="246"/>
        <n v="251"/>
        <n v="255"/>
        <n v="258"/>
        <n v="266"/>
        <n v="267"/>
        <n v="79"/>
        <n v="82"/>
        <n v="83"/>
        <n v="84"/>
        <n v="143"/>
        <n v="147"/>
        <n v="153"/>
        <n v="154"/>
        <n v="155"/>
        <n v="161"/>
        <n v="167"/>
        <n v="174"/>
        <n v="185"/>
        <n v="201"/>
        <n v="207"/>
        <n v="208"/>
        <n v="210"/>
        <n v="212"/>
        <n v="218"/>
        <n v="225"/>
        <n v="230"/>
        <n v="232"/>
        <n v="238"/>
        <n v="253"/>
        <n v="261"/>
        <n v="262"/>
        <n v="264"/>
        <n v="268"/>
      </sharedItems>
    </cacheField>
    <cacheField name="Employee ID" numFmtId="0">
      <sharedItems containsSemiMixedTypes="0" containsString="0" containsNumber="1" containsInteger="1" minValue="1" maxValue="9" count="6">
        <n v="1"/>
        <n v="3"/>
        <n v="4"/>
        <n v="6"/>
        <n v="7"/>
        <n v="9"/>
      </sharedItems>
    </cacheField>
    <cacheField name="Invoice Date" numFmtId="170">
      <sharedItems containsSemiMixedTypes="0" containsNonDate="0" containsDate="1" containsString="0" minDate="2018-02-25T00:00:00" maxDate="2020-05-11T00:00:00"/>
    </cacheField>
    <cacheField name="Ship Date" numFmtId="171">
      <sharedItems containsSemiMixedTypes="0" containsNonDate="0" containsDate="1" containsString="0" minDate="2018-02-16T00:00:00" maxDate="2020-05-06T00:00:00"/>
    </cacheField>
    <cacheField name="PO#" numFmtId="0">
      <sharedItems containsString="0" containsBlank="1" containsNumber="1" containsInteger="1" minValue="1007" maxValue="999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92">
  <r>
    <x v="0"/>
    <n v="1001"/>
    <n v="41.9"/>
    <x v="0"/>
    <x v="0"/>
    <d v="2018-12-11T00:00:00"/>
    <d v="2018-12-06T17:32:23"/>
    <m/>
  </r>
  <r>
    <x v="1"/>
    <n v="1010"/>
    <n v="14872.3"/>
    <x v="1"/>
    <x v="0"/>
    <d v="2018-12-01T00:00:00"/>
    <d v="2018-11-29T23:11:11"/>
    <m/>
  </r>
  <r>
    <x v="1"/>
    <n v="1012"/>
    <n v="10259.1"/>
    <x v="2"/>
    <x v="0"/>
    <d v="2018-12-03T00:00:00"/>
    <d v="2018-12-01T16:59:00"/>
    <n v="3126"/>
  </r>
  <r>
    <x v="2"/>
    <n v="1014"/>
    <n v="29"/>
    <x v="3"/>
    <x v="0"/>
    <d v="2018-12-04T00:00:00"/>
    <d v="2018-11-30T04:52:12"/>
    <n v="3026"/>
  </r>
  <r>
    <x v="3"/>
    <n v="1023"/>
    <n v="890.61"/>
    <x v="4"/>
    <x v="0"/>
    <d v="2018-12-05T00:00:00"/>
    <d v="2018-12-04T19:00:00"/>
    <n v="6676"/>
  </r>
  <r>
    <x v="3"/>
    <n v="1025"/>
    <n v="8819.5499999999993"/>
    <x v="5"/>
    <x v="0"/>
    <d v="2018-12-07T00:00:00"/>
    <d v="2018-12-04T11:23:43"/>
    <m/>
  </r>
  <r>
    <x v="4"/>
    <n v="1030"/>
    <n v="890.55"/>
    <x v="6"/>
    <x v="0"/>
    <d v="2018-12-13T00:00:00"/>
    <d v="2018-12-04T08:01:21"/>
    <n v="2902"/>
  </r>
  <r>
    <x v="4"/>
    <n v="1032"/>
    <n v="12323.1"/>
    <x v="7"/>
    <x v="0"/>
    <d v="2018-12-12T00:00:00"/>
    <d v="2018-12-10T16:14:07"/>
    <m/>
  </r>
  <r>
    <x v="5"/>
    <n v="1037"/>
    <n v="49.5"/>
    <x v="4"/>
    <x v="0"/>
    <d v="2018-12-13T00:00:00"/>
    <d v="2018-12-11T07:33:58"/>
    <m/>
  </r>
  <r>
    <x v="6"/>
    <n v="1041"/>
    <n v="764.85"/>
    <x v="0"/>
    <x v="0"/>
    <d v="2018-12-11T00:00:00"/>
    <d v="2018-12-09T11:29:38"/>
    <n v="3785"/>
  </r>
  <r>
    <x v="7"/>
    <n v="1047"/>
    <n v="67.8"/>
    <x v="8"/>
    <x v="0"/>
    <d v="2018-12-19T00:00:00"/>
    <d v="2018-12-10T02:37:15"/>
    <m/>
  </r>
  <r>
    <x v="7"/>
    <n v="1048"/>
    <n v="329.85"/>
    <x v="9"/>
    <x v="0"/>
    <d v="2018-12-16T00:00:00"/>
    <d v="2018-12-15T21:36:52"/>
    <n v="2906"/>
  </r>
  <r>
    <x v="7"/>
    <n v="1055"/>
    <n v="2459.4"/>
    <x v="10"/>
    <x v="0"/>
    <d v="2018-12-20T00:00:00"/>
    <d v="2018-12-13T10:27:33"/>
    <m/>
  </r>
  <r>
    <x v="7"/>
    <n v="1061"/>
    <n v="83.8"/>
    <x v="1"/>
    <x v="0"/>
    <d v="2018-12-14T00:00:00"/>
    <d v="2018-12-08T12:18:07"/>
    <m/>
  </r>
  <r>
    <x v="7"/>
    <n v="1062"/>
    <n v="65.7"/>
    <x v="11"/>
    <x v="0"/>
    <d v="2018-12-09T00:00:00"/>
    <d v="2018-12-08T14:17:26"/>
    <n v="7310"/>
  </r>
  <r>
    <x v="8"/>
    <n v="1069"/>
    <n v="1498.24"/>
    <x v="3"/>
    <x v="0"/>
    <d v="2018-12-24T00:00:00"/>
    <d v="2018-12-18T08:10:01"/>
    <m/>
  </r>
  <r>
    <x v="9"/>
    <n v="1072"/>
    <n v="47"/>
    <x v="12"/>
    <x v="0"/>
    <d v="2018-12-14T00:00:00"/>
    <d v="2018-12-13T05:21:02"/>
    <n v="1366"/>
  </r>
  <r>
    <x v="9"/>
    <n v="1075"/>
    <n v="125.7"/>
    <x v="13"/>
    <x v="0"/>
    <d v="2018-12-21T00:00:00"/>
    <d v="2018-12-14T19:23:13"/>
    <m/>
  </r>
  <r>
    <x v="10"/>
    <n v="1084"/>
    <n v="548.70000000000005"/>
    <x v="14"/>
    <x v="0"/>
    <d v="2018-12-19T00:00:00"/>
    <d v="2018-12-17T07:22:16"/>
    <m/>
  </r>
  <r>
    <x v="11"/>
    <n v="1085"/>
    <n v="764.85"/>
    <x v="15"/>
    <x v="0"/>
    <d v="2018-12-26T00:00:00"/>
    <d v="2018-12-22T10:12:05"/>
    <n v="3624"/>
  </r>
  <r>
    <x v="11"/>
    <n v="1086"/>
    <n v="2362.9699999999998"/>
    <x v="16"/>
    <x v="0"/>
    <d v="2018-12-26T00:00:00"/>
    <d v="2018-12-20T14:01:21"/>
    <n v="2680"/>
  </r>
  <r>
    <x v="12"/>
    <n v="1098"/>
    <n v="5811.96"/>
    <x v="17"/>
    <x v="0"/>
    <d v="2019-01-04T00:00:00"/>
    <d v="2019-01-01T07:52:21"/>
    <n v="2751"/>
  </r>
  <r>
    <x v="12"/>
    <n v="1102"/>
    <n v="989.55"/>
    <x v="8"/>
    <x v="0"/>
    <d v="2018-12-26T00:00:00"/>
    <d v="2018-12-25T21:31:21"/>
    <n v="9101"/>
  </r>
  <r>
    <x v="12"/>
    <n v="1103"/>
    <n v="107.8"/>
    <x v="18"/>
    <x v="0"/>
    <d v="2018-12-28T00:00:00"/>
    <d v="2018-12-26T03:38:19"/>
    <m/>
  </r>
  <r>
    <x v="13"/>
    <n v="1109"/>
    <n v="25.98"/>
    <x v="2"/>
    <x v="0"/>
    <d v="2019-01-03T00:00:00"/>
    <d v="2018-12-26T04:22:49"/>
    <m/>
  </r>
  <r>
    <x v="13"/>
    <n v="1110"/>
    <n v="161.69999999999999"/>
    <x v="19"/>
    <x v="0"/>
    <d v="2018-12-24T00:00:00"/>
    <d v="2018-12-24T14:33:09"/>
    <m/>
  </r>
  <r>
    <x v="13"/>
    <n v="1111"/>
    <n v="161.69999999999999"/>
    <x v="15"/>
    <x v="0"/>
    <d v="2018-12-25T00:00:00"/>
    <d v="2018-12-24T08:20:18"/>
    <n v="9864"/>
  </r>
  <r>
    <x v="14"/>
    <n v="1129"/>
    <n v="2997.25"/>
    <x v="13"/>
    <x v="0"/>
    <d v="2019-01-06T00:00:00"/>
    <d v="2018-12-29T09:22:35"/>
    <m/>
  </r>
  <r>
    <x v="15"/>
    <n v="1130"/>
    <n v="23.5"/>
    <x v="20"/>
    <x v="0"/>
    <d v="2019-01-01T00:00:00"/>
    <d v="2018-12-31T03:47:10"/>
    <n v="6847"/>
  </r>
  <r>
    <x v="16"/>
    <n v="1133"/>
    <n v="43.5"/>
    <x v="21"/>
    <x v="0"/>
    <d v="2019-01-12T00:00:00"/>
    <d v="2019-01-06T15:47:28"/>
    <n v="7474"/>
  </r>
  <r>
    <x v="17"/>
    <n v="1140"/>
    <n v="27"/>
    <x v="6"/>
    <x v="0"/>
    <d v="2019-01-11T00:00:00"/>
    <d v="2019-01-07T18:21:17"/>
    <n v="6854"/>
  </r>
  <r>
    <x v="17"/>
    <n v="1143"/>
    <n v="62.33"/>
    <x v="0"/>
    <x v="0"/>
    <d v="2019-01-05T00:00:00"/>
    <d v="2019-01-04T04:29:38"/>
    <m/>
  </r>
  <r>
    <x v="18"/>
    <n v="1152"/>
    <n v="27"/>
    <x v="22"/>
    <x v="0"/>
    <d v="2019-01-14T00:00:00"/>
    <d v="2019-01-06T15:15:22"/>
    <n v="7417"/>
  </r>
  <r>
    <x v="18"/>
    <n v="1154"/>
    <n v="1709.72"/>
    <x v="23"/>
    <x v="0"/>
    <d v="2019-01-08T00:00:00"/>
    <d v="2019-01-05T10:26:51"/>
    <n v="7299"/>
  </r>
  <r>
    <x v="19"/>
    <n v="1155"/>
    <n v="5219.55"/>
    <x v="24"/>
    <x v="0"/>
    <d v="2019-01-12T00:00:00"/>
    <d v="2019-01-08T21:10:13"/>
    <m/>
  </r>
  <r>
    <x v="19"/>
    <n v="1158"/>
    <n v="9"/>
    <x v="25"/>
    <x v="0"/>
    <d v="2019-01-12T00:00:00"/>
    <d v="2019-01-11T07:33:19"/>
    <m/>
  </r>
  <r>
    <x v="20"/>
    <n v="1165"/>
    <n v="3712.6"/>
    <x v="26"/>
    <x v="0"/>
    <d v="2019-01-09T00:00:00"/>
    <d v="2019-01-08T07:33:51"/>
    <n v="8882"/>
  </r>
  <r>
    <x v="20"/>
    <n v="1166"/>
    <n v="67.8"/>
    <x v="27"/>
    <x v="0"/>
    <d v="2019-01-20T00:00:00"/>
    <d v="2019-01-18T02:51:03"/>
    <n v="8014"/>
  </r>
  <r>
    <x v="21"/>
    <n v="1168"/>
    <n v="659.7"/>
    <x v="28"/>
    <x v="0"/>
    <d v="2019-01-22T00:00:00"/>
    <d v="2019-01-17T18:27:49"/>
    <m/>
  </r>
  <r>
    <x v="22"/>
    <n v="1173"/>
    <n v="67.8"/>
    <x v="29"/>
    <x v="0"/>
    <d v="2019-01-19T00:00:00"/>
    <d v="2019-01-18T17:21:15"/>
    <n v="9083"/>
  </r>
  <r>
    <x v="22"/>
    <n v="1180"/>
    <n v="67.8"/>
    <x v="14"/>
    <x v="0"/>
    <d v="2019-01-13T00:00:00"/>
    <d v="2019-01-12T07:18:01"/>
    <n v="4115"/>
  </r>
  <r>
    <x v="23"/>
    <n v="1200"/>
    <n v="35.700000000000003"/>
    <x v="17"/>
    <x v="0"/>
    <d v="2019-01-20T00:00:00"/>
    <d v="2019-01-19T06:29:50"/>
    <m/>
  </r>
  <r>
    <x v="23"/>
    <n v="1206"/>
    <n v="491.55"/>
    <x v="16"/>
    <x v="0"/>
    <d v="2019-01-19T00:00:00"/>
    <d v="2019-01-15T09:42:15"/>
    <m/>
  </r>
  <r>
    <x v="24"/>
    <n v="1216"/>
    <n v="749.12"/>
    <x v="30"/>
    <x v="0"/>
    <d v="2019-01-25T00:00:00"/>
    <d v="2019-01-18T14:51:07"/>
    <m/>
  </r>
  <r>
    <x v="25"/>
    <n v="1220"/>
    <n v="5879.7"/>
    <x v="31"/>
    <x v="0"/>
    <d v="2019-01-31T00:00:00"/>
    <d v="2019-01-22T12:32:01"/>
    <m/>
  </r>
  <r>
    <x v="26"/>
    <n v="1223"/>
    <n v="5362.48"/>
    <x v="10"/>
    <x v="0"/>
    <d v="2019-01-27T00:00:00"/>
    <d v="2019-01-25T10:55:25"/>
    <m/>
  </r>
  <r>
    <x v="27"/>
    <n v="1228"/>
    <n v="2181.86"/>
    <x v="32"/>
    <x v="0"/>
    <d v="2019-01-27T00:00:00"/>
    <d v="2019-01-25T06:28:05"/>
    <m/>
  </r>
  <r>
    <x v="27"/>
    <n v="1230"/>
    <n v="1668.36"/>
    <x v="11"/>
    <x v="0"/>
    <d v="2019-01-28T00:00:00"/>
    <d v="2019-01-22T19:21:38"/>
    <m/>
  </r>
  <r>
    <x v="28"/>
    <n v="1255"/>
    <n v="33"/>
    <x v="33"/>
    <x v="0"/>
    <d v="2019-02-05T00:00:00"/>
    <d v="2019-02-03T22:27:58"/>
    <n v="2338"/>
  </r>
  <r>
    <x v="29"/>
    <n v="1266"/>
    <n v="1538.2"/>
    <x v="34"/>
    <x v="0"/>
    <d v="2019-02-12T00:00:00"/>
    <d v="2019-02-05T03:17:29"/>
    <m/>
  </r>
  <r>
    <x v="30"/>
    <n v="1267"/>
    <n v="845.55"/>
    <x v="29"/>
    <x v="0"/>
    <d v="2019-02-15T00:00:00"/>
    <d v="2019-02-02T03:27:19"/>
    <m/>
  </r>
  <r>
    <x v="31"/>
    <n v="1278"/>
    <n v="1007.65"/>
    <x v="4"/>
    <x v="0"/>
    <d v="2019-02-15T00:00:00"/>
    <d v="2019-02-10T00:00:00"/>
    <n v="5984"/>
  </r>
  <r>
    <x v="32"/>
    <n v="1282"/>
    <n v="2319.36"/>
    <x v="35"/>
    <x v="0"/>
    <d v="2019-02-08T00:00:00"/>
    <d v="2019-02-07T00:00:00"/>
    <n v="3949"/>
  </r>
  <r>
    <x v="33"/>
    <n v="1284"/>
    <n v="100.4"/>
    <x v="36"/>
    <x v="0"/>
    <d v="2019-02-13T00:00:00"/>
    <d v="2019-02-09T00:00:00"/>
    <m/>
  </r>
  <r>
    <x v="33"/>
    <n v="1286"/>
    <n v="6743.27"/>
    <x v="37"/>
    <x v="0"/>
    <d v="2019-02-15T00:00:00"/>
    <d v="2019-02-10T00:00:00"/>
    <n v="2936"/>
  </r>
  <r>
    <x v="34"/>
    <n v="1290"/>
    <n v="78.349999999999994"/>
    <x v="1"/>
    <x v="0"/>
    <d v="2019-02-15T00:00:00"/>
    <d v="2019-02-12T00:00:00"/>
    <n v="9608"/>
  </r>
  <r>
    <x v="34"/>
    <n v="1291"/>
    <n v="344.35"/>
    <x v="38"/>
    <x v="0"/>
    <d v="2019-02-21T00:00:00"/>
    <d v="2019-02-14T00:00:00"/>
    <n v="4495"/>
  </r>
  <r>
    <x v="35"/>
    <n v="1296"/>
    <n v="6682.98"/>
    <x v="0"/>
    <x v="0"/>
    <d v="2019-02-14T00:00:00"/>
    <d v="2019-02-12T00:00:00"/>
    <m/>
  </r>
  <r>
    <x v="36"/>
    <n v="1310"/>
    <n v="58"/>
    <x v="21"/>
    <x v="0"/>
    <d v="2018-02-26T00:00:00"/>
    <d v="2018-02-21T00:00:00"/>
    <m/>
  </r>
  <r>
    <x v="36"/>
    <n v="1312"/>
    <n v="789.51"/>
    <x v="39"/>
    <x v="0"/>
    <d v="2018-02-26T00:00:00"/>
    <d v="2018-02-22T00:00:00"/>
    <n v="6022"/>
  </r>
  <r>
    <x v="37"/>
    <n v="1354"/>
    <n v="68.900000000000006"/>
    <x v="40"/>
    <x v="0"/>
    <d v="2018-02-28T00:00:00"/>
    <d v="2018-02-25T00:00:00"/>
    <m/>
  </r>
  <r>
    <x v="38"/>
    <n v="1362"/>
    <n v="2698.53"/>
    <x v="41"/>
    <x v="0"/>
    <d v="2018-02-27T00:00:00"/>
    <d v="2018-02-26T00:00:00"/>
    <n v="4144"/>
  </r>
  <r>
    <x v="38"/>
    <n v="1363"/>
    <n v="1079.7"/>
    <x v="40"/>
    <x v="0"/>
    <d v="2018-03-06T00:00:00"/>
    <d v="2018-02-27T00:00:00"/>
    <n v="6376"/>
  </r>
  <r>
    <x v="38"/>
    <n v="1373"/>
    <n v="1529.7"/>
    <x v="10"/>
    <x v="0"/>
    <d v="2018-03-01T00:00:00"/>
    <d v="2018-02-25T00:00:00"/>
    <n v="5251"/>
  </r>
  <r>
    <x v="39"/>
    <n v="1380"/>
    <n v="41.9"/>
    <x v="42"/>
    <x v="0"/>
    <d v="2019-03-08T00:00:00"/>
    <d v="2019-02-25T00:00:00"/>
    <m/>
  </r>
  <r>
    <x v="39"/>
    <n v="1385"/>
    <n v="109.7"/>
    <x v="35"/>
    <x v="0"/>
    <d v="2019-03-01T00:00:00"/>
    <d v="2019-02-26T00:00:00"/>
    <m/>
  </r>
  <r>
    <x v="40"/>
    <n v="1393"/>
    <n v="83.4"/>
    <x v="18"/>
    <x v="0"/>
    <d v="2019-02-26T00:00:00"/>
    <d v="2019-02-26T00:00:00"/>
    <m/>
  </r>
  <r>
    <x v="40"/>
    <n v="1398"/>
    <n v="3147.21"/>
    <x v="36"/>
    <x v="0"/>
    <d v="2019-02-28T00:00:00"/>
    <d v="2019-02-27T00:00:00"/>
    <n v="6375"/>
  </r>
  <r>
    <x v="41"/>
    <n v="1417"/>
    <n v="1813.48"/>
    <x v="43"/>
    <x v="0"/>
    <d v="2019-03-16T00:00:00"/>
    <d v="2019-03-14T00:00:00"/>
    <n v="4436"/>
  </r>
  <r>
    <x v="42"/>
    <n v="1425"/>
    <n v="1118.5"/>
    <x v="42"/>
    <x v="0"/>
    <d v="2019-03-18T00:00:00"/>
    <d v="2019-03-15T00:00:00"/>
    <m/>
  </r>
  <r>
    <x v="42"/>
    <n v="1426"/>
    <n v="989.55"/>
    <x v="44"/>
    <x v="0"/>
    <d v="2019-03-12T00:00:00"/>
    <d v="2019-03-12T00:00:00"/>
    <n v="4860"/>
  </r>
  <r>
    <x v="42"/>
    <n v="1428"/>
    <n v="31.36"/>
    <x v="9"/>
    <x v="0"/>
    <d v="2019-03-18T00:00:00"/>
    <d v="2019-03-17T00:00:00"/>
    <n v="4463"/>
  </r>
  <r>
    <x v="43"/>
    <n v="1432"/>
    <n v="2233.42"/>
    <x v="6"/>
    <x v="0"/>
    <d v="2019-03-17T00:00:00"/>
    <d v="2019-03-15T00:00:00"/>
    <m/>
  </r>
  <r>
    <x v="44"/>
    <n v="1433"/>
    <n v="95.51"/>
    <x v="18"/>
    <x v="0"/>
    <d v="2019-03-26T00:00:00"/>
    <d v="2019-03-17T00:00:00"/>
    <n v="5387"/>
  </r>
  <r>
    <x v="45"/>
    <n v="1435"/>
    <n v="764.85"/>
    <x v="14"/>
    <x v="0"/>
    <d v="2019-03-29T00:00:00"/>
    <d v="2019-03-21T00:00:00"/>
    <m/>
  </r>
  <r>
    <x v="45"/>
    <n v="1440"/>
    <n v="8890.0499999999993"/>
    <x v="45"/>
    <x v="0"/>
    <d v="2019-03-16T00:00:00"/>
    <d v="2019-03-16T00:00:00"/>
    <m/>
  </r>
  <r>
    <x v="46"/>
    <n v="1441"/>
    <n v="9872.0300000000007"/>
    <x v="29"/>
    <x v="0"/>
    <d v="2019-03-17T00:00:00"/>
    <d v="2019-03-17T00:00:00"/>
    <m/>
  </r>
  <r>
    <x v="46"/>
    <n v="1442"/>
    <n v="989.55"/>
    <x v="46"/>
    <x v="0"/>
    <d v="2019-03-19T00:00:00"/>
    <d v="2019-03-18T00:00:00"/>
    <n v="8639"/>
  </r>
  <r>
    <x v="47"/>
    <n v="1443"/>
    <n v="989.55"/>
    <x v="19"/>
    <x v="0"/>
    <d v="2019-03-23T00:00:00"/>
    <d v="2019-03-18T00:00:00"/>
    <m/>
  </r>
  <r>
    <x v="48"/>
    <n v="1444"/>
    <n v="1439.55"/>
    <x v="47"/>
    <x v="0"/>
    <d v="2019-03-22T00:00:00"/>
    <d v="2019-03-20T00:00:00"/>
    <n v="8645"/>
  </r>
  <r>
    <x v="49"/>
    <n v="1446"/>
    <n v="3065.55"/>
    <x v="30"/>
    <x v="0"/>
    <d v="2019-03-28T00:00:00"/>
    <d v="2019-03-27T00:00:00"/>
    <m/>
  </r>
  <r>
    <x v="50"/>
    <n v="2334"/>
    <n v="230.1"/>
    <x v="48"/>
    <x v="0"/>
    <d v="2019-11-10T00:00:00"/>
    <d v="2019-11-08T00:00:00"/>
    <m/>
  </r>
  <r>
    <x v="51"/>
    <n v="2336"/>
    <n v="2294.5500000000002"/>
    <x v="49"/>
    <x v="0"/>
    <d v="2019-11-05T00:00:00"/>
    <d v="2019-11-03T00:00:00"/>
    <n v="8926"/>
  </r>
  <r>
    <x v="51"/>
    <n v="2338"/>
    <n v="1043.45"/>
    <x v="18"/>
    <x v="0"/>
    <d v="2019-11-11T00:00:00"/>
    <d v="2019-11-04T00:00:00"/>
    <n v="6214"/>
  </r>
  <r>
    <x v="52"/>
    <n v="2343"/>
    <n v="479.85"/>
    <x v="19"/>
    <x v="0"/>
    <d v="2019-11-12T00:00:00"/>
    <d v="2019-11-05T00:00:00"/>
    <n v="9974"/>
  </r>
  <r>
    <x v="53"/>
    <n v="2344"/>
    <n v="468.01"/>
    <x v="8"/>
    <x v="0"/>
    <d v="2019-11-08T00:00:00"/>
    <d v="2019-11-07T00:00:00"/>
    <n v="6633"/>
  </r>
  <r>
    <x v="54"/>
    <n v="2347"/>
    <n v="6419.55"/>
    <x v="50"/>
    <x v="0"/>
    <d v="2019-11-19T00:00:00"/>
    <d v="2019-11-18T00:00:00"/>
    <m/>
  </r>
  <r>
    <x v="55"/>
    <n v="2350"/>
    <n v="1039.8599999999999"/>
    <x v="3"/>
    <x v="0"/>
    <d v="2019-11-20T00:00:00"/>
    <d v="2019-11-17T00:00:00"/>
    <m/>
  </r>
  <r>
    <x v="56"/>
    <n v="2352"/>
    <n v="989.55"/>
    <x v="51"/>
    <x v="0"/>
    <d v="2019-11-19T00:00:00"/>
    <d v="2019-11-16T00:00:00"/>
    <m/>
  </r>
  <r>
    <x v="57"/>
    <n v="1462"/>
    <n v="659.7"/>
    <x v="52"/>
    <x v="0"/>
    <d v="2019-03-31T00:00:00"/>
    <d v="2019-03-26T00:00:00"/>
    <n v="8149"/>
  </r>
  <r>
    <x v="57"/>
    <n v="1463"/>
    <n v="29"/>
    <x v="37"/>
    <x v="0"/>
    <d v="2019-04-02T00:00:00"/>
    <d v="2019-03-29T00:00:00"/>
    <n v="5696"/>
  </r>
  <r>
    <x v="57"/>
    <n v="1466"/>
    <n v="33.9"/>
    <x v="53"/>
    <x v="0"/>
    <d v="2019-03-27T00:00:00"/>
    <d v="2019-03-26T00:00:00"/>
    <n v="4564"/>
  </r>
  <r>
    <x v="58"/>
    <n v="1469"/>
    <n v="587.65"/>
    <x v="42"/>
    <x v="0"/>
    <d v="2019-04-07T00:00:00"/>
    <d v="2019-03-29T00:00:00"/>
    <m/>
  </r>
  <r>
    <x v="59"/>
    <n v="1475"/>
    <n v="8015.01"/>
    <x v="50"/>
    <x v="0"/>
    <d v="2019-03-31T00:00:00"/>
    <d v="2019-03-30T00:00:00"/>
    <m/>
  </r>
  <r>
    <x v="60"/>
    <n v="1490"/>
    <n v="1072.95"/>
    <x v="37"/>
    <x v="0"/>
    <d v="2019-04-08T00:00:00"/>
    <d v="2019-04-05T00:00:00"/>
    <m/>
  </r>
  <r>
    <x v="60"/>
    <n v="1492"/>
    <n v="8012.41"/>
    <x v="16"/>
    <x v="0"/>
    <d v="2019-04-04T00:00:00"/>
    <d v="2019-04-03T00:00:00"/>
    <m/>
  </r>
  <r>
    <x v="61"/>
    <n v="1508"/>
    <n v="415.34"/>
    <x v="54"/>
    <x v="0"/>
    <d v="2019-04-06T00:00:00"/>
    <d v="2019-04-05T00:00:00"/>
    <m/>
  </r>
  <r>
    <x v="62"/>
    <n v="1516"/>
    <n v="626.72"/>
    <x v="10"/>
    <x v="0"/>
    <d v="2019-04-18T00:00:00"/>
    <d v="2019-04-07T00:00:00"/>
    <m/>
  </r>
  <r>
    <x v="62"/>
    <n v="1517"/>
    <n v="3734.1"/>
    <x v="3"/>
    <x v="0"/>
    <d v="2019-04-07T00:00:00"/>
    <d v="2019-04-07T00:00:00"/>
    <m/>
  </r>
  <r>
    <x v="63"/>
    <n v="1519"/>
    <n v="143.6"/>
    <x v="9"/>
    <x v="0"/>
    <d v="2019-04-14T00:00:00"/>
    <d v="2019-04-08T00:00:00"/>
    <m/>
  </r>
  <r>
    <x v="64"/>
    <n v="1526"/>
    <n v="125.7"/>
    <x v="55"/>
    <x v="0"/>
    <d v="2019-04-15T00:00:00"/>
    <d v="2019-04-13T00:00:00"/>
    <n v="2143"/>
  </r>
  <r>
    <x v="65"/>
    <n v="1531"/>
    <n v="985.98"/>
    <x v="5"/>
    <x v="0"/>
    <d v="2019-04-11T00:00:00"/>
    <d v="2019-04-11T00:00:00"/>
    <m/>
  </r>
  <r>
    <x v="65"/>
    <n v="1532"/>
    <n v="33"/>
    <x v="6"/>
    <x v="0"/>
    <d v="2019-04-20T00:00:00"/>
    <d v="2019-04-19T00:00:00"/>
    <m/>
  </r>
  <r>
    <x v="66"/>
    <n v="1533"/>
    <n v="97.02"/>
    <x v="56"/>
    <x v="0"/>
    <d v="2019-04-13T00:00:00"/>
    <d v="2019-04-12T00:00:00"/>
    <n v="4934"/>
  </r>
  <r>
    <x v="67"/>
    <n v="1535"/>
    <n v="14.5"/>
    <x v="49"/>
    <x v="0"/>
    <d v="2019-04-21T00:00:00"/>
    <d v="2019-04-20T00:00:00"/>
    <m/>
  </r>
  <r>
    <x v="68"/>
    <n v="1541"/>
    <n v="11867.2"/>
    <x v="57"/>
    <x v="0"/>
    <d v="2019-04-23T00:00:00"/>
    <d v="2019-04-24T00:00:00"/>
    <m/>
  </r>
  <r>
    <x v="69"/>
    <n v="1549"/>
    <n v="83.8"/>
    <x v="1"/>
    <x v="0"/>
    <d v="2019-04-29T00:00:00"/>
    <d v="2019-04-26T00:00:00"/>
    <m/>
  </r>
  <r>
    <x v="70"/>
    <n v="1552"/>
    <n v="125.7"/>
    <x v="58"/>
    <x v="0"/>
    <d v="2019-04-22T00:00:00"/>
    <d v="2019-04-19T00:00:00"/>
    <n v="5926"/>
  </r>
  <r>
    <x v="70"/>
    <n v="1553"/>
    <n v="976.2"/>
    <x v="53"/>
    <x v="0"/>
    <d v="2019-04-18T00:00:00"/>
    <d v="2019-04-17T00:00:00"/>
    <n v="2121"/>
  </r>
  <r>
    <x v="71"/>
    <n v="1556"/>
    <n v="179.6"/>
    <x v="59"/>
    <x v="0"/>
    <d v="2019-04-20T00:00:00"/>
    <d v="2019-04-18T00:00:00"/>
    <m/>
  </r>
  <r>
    <x v="71"/>
    <n v="1561"/>
    <n v="988.59"/>
    <x v="60"/>
    <x v="0"/>
    <d v="2019-04-26T00:00:00"/>
    <d v="2019-04-23T00:00:00"/>
    <m/>
  </r>
  <r>
    <x v="72"/>
    <n v="1568"/>
    <n v="8852.5499999999993"/>
    <x v="61"/>
    <x v="0"/>
    <d v="2019-04-24T00:00:00"/>
    <d v="2019-04-21T00:00:00"/>
    <n v="2599"/>
  </r>
  <r>
    <x v="72"/>
    <n v="1571"/>
    <n v="2429.1"/>
    <x v="62"/>
    <x v="0"/>
    <d v="2019-04-22T00:00:00"/>
    <d v="2019-04-21T00:00:00"/>
    <m/>
  </r>
  <r>
    <x v="73"/>
    <n v="1590"/>
    <n v="2328.4499999999998"/>
    <x v="63"/>
    <x v="0"/>
    <d v="2019-04-28T00:00:00"/>
    <d v="2019-04-27T00:00:00"/>
    <n v="7865"/>
  </r>
  <r>
    <x v="74"/>
    <n v="1594"/>
    <n v="107.8"/>
    <x v="64"/>
    <x v="0"/>
    <d v="2019-05-03T00:00:00"/>
    <d v="2019-04-30T00:00:00"/>
    <n v="1205"/>
  </r>
  <r>
    <x v="75"/>
    <n v="1614"/>
    <n v="313.36"/>
    <x v="65"/>
    <x v="0"/>
    <d v="2019-05-12T00:00:00"/>
    <d v="2019-05-11T00:00:00"/>
    <n v="5585"/>
  </r>
  <r>
    <x v="75"/>
    <n v="1616"/>
    <n v="66.900000000000006"/>
    <x v="19"/>
    <x v="0"/>
    <d v="2019-05-16T00:00:00"/>
    <d v="2019-05-08T00:00:00"/>
    <m/>
  </r>
  <r>
    <x v="76"/>
    <n v="1622"/>
    <n v="125.7"/>
    <x v="66"/>
    <x v="0"/>
    <d v="2019-05-22T00:00:00"/>
    <d v="2019-05-21T00:00:00"/>
    <n v="2317"/>
  </r>
  <r>
    <x v="77"/>
    <n v="1624"/>
    <n v="363.65"/>
    <x v="64"/>
    <x v="0"/>
    <d v="2019-05-12T00:00:00"/>
    <d v="2019-05-12T00:00:00"/>
    <n v="7867"/>
  </r>
  <r>
    <x v="78"/>
    <n v="1628"/>
    <n v="6005"/>
    <x v="58"/>
    <x v="0"/>
    <d v="2019-05-20T00:00:00"/>
    <d v="2019-05-17T00:00:00"/>
    <n v="1458"/>
  </r>
  <r>
    <x v="79"/>
    <n v="1637"/>
    <n v="27"/>
    <x v="18"/>
    <x v="0"/>
    <d v="2019-05-26T00:00:00"/>
    <d v="2019-05-23T00:00:00"/>
    <m/>
  </r>
  <r>
    <x v="80"/>
    <n v="1640"/>
    <n v="2735.25"/>
    <x v="14"/>
    <x v="0"/>
    <d v="2019-05-19T00:00:00"/>
    <d v="2019-05-18T00:00:00"/>
    <m/>
  </r>
  <r>
    <x v="81"/>
    <n v="1644"/>
    <n v="2826.9"/>
    <x v="22"/>
    <x v="0"/>
    <d v="2019-05-19T00:00:00"/>
    <d v="2019-05-19T00:00:00"/>
    <n v="5832"/>
  </r>
  <r>
    <x v="81"/>
    <n v="1646"/>
    <n v="11553"/>
    <x v="46"/>
    <x v="0"/>
    <d v="2019-05-27T00:00:00"/>
    <d v="2019-05-25T00:00:00"/>
    <n v="5730"/>
  </r>
  <r>
    <x v="82"/>
    <n v="1660"/>
    <n v="1103.2"/>
    <x v="67"/>
    <x v="0"/>
    <d v="2019-05-31T00:00:00"/>
    <d v="2019-05-27T00:00:00"/>
    <n v="5186"/>
  </r>
  <r>
    <x v="83"/>
    <n v="1688"/>
    <n v="3824.25"/>
    <x v="34"/>
    <x v="0"/>
    <d v="2019-06-14T00:00:00"/>
    <d v="2019-06-02T00:00:00"/>
    <n v="4613"/>
  </r>
  <r>
    <x v="84"/>
    <n v="1697"/>
    <n v="111.9"/>
    <x v="43"/>
    <x v="0"/>
    <d v="2019-06-15T00:00:00"/>
    <d v="2019-06-14T00:00:00"/>
    <n v="9350"/>
  </r>
  <r>
    <x v="85"/>
    <n v="1701"/>
    <n v="113.7"/>
    <x v="68"/>
    <x v="0"/>
    <d v="2019-06-17T00:00:00"/>
    <d v="2019-06-05T00:00:00"/>
    <n v="6833"/>
  </r>
  <r>
    <x v="86"/>
    <n v="1709"/>
    <n v="1445.1"/>
    <x v="56"/>
    <x v="0"/>
    <d v="2019-06-21T00:00:00"/>
    <d v="2019-06-17T00:00:00"/>
    <n v="8831"/>
  </r>
  <r>
    <x v="86"/>
    <n v="1710"/>
    <n v="2318.1"/>
    <x v="54"/>
    <x v="0"/>
    <d v="2019-06-11T00:00:00"/>
    <d v="2019-06-09T00:00:00"/>
    <m/>
  </r>
  <r>
    <x v="87"/>
    <n v="1748"/>
    <n v="1784.75"/>
    <x v="45"/>
    <x v="0"/>
    <d v="2019-06-21T00:00:00"/>
    <d v="2019-06-16T00:00:00"/>
    <n v="2363"/>
  </r>
  <r>
    <x v="87"/>
    <n v="1750"/>
    <n v="1025.55"/>
    <x v="18"/>
    <x v="0"/>
    <d v="2019-06-23T00:00:00"/>
    <d v="2019-06-22T00:00:00"/>
    <n v="3917"/>
  </r>
  <r>
    <x v="88"/>
    <n v="1755"/>
    <n v="264.3"/>
    <x v="26"/>
    <x v="0"/>
    <d v="2019-06-19T00:00:00"/>
    <d v="2019-06-17T00:00:00"/>
    <m/>
  </r>
  <r>
    <x v="89"/>
    <n v="1757"/>
    <n v="1823.65"/>
    <x v="51"/>
    <x v="0"/>
    <d v="2019-06-30T00:00:00"/>
    <d v="2019-06-25T00:00:00"/>
    <m/>
  </r>
  <r>
    <x v="90"/>
    <n v="1761"/>
    <n v="1551.3"/>
    <x v="68"/>
    <x v="0"/>
    <d v="2019-06-30T00:00:00"/>
    <d v="2019-06-28T00:00:00"/>
    <m/>
  </r>
  <r>
    <x v="90"/>
    <n v="1762"/>
    <n v="5879.7"/>
    <x v="2"/>
    <x v="0"/>
    <d v="2019-06-28T00:00:00"/>
    <d v="2019-06-25T00:00:00"/>
    <m/>
  </r>
  <r>
    <x v="90"/>
    <n v="1763"/>
    <n v="2378.35"/>
    <x v="0"/>
    <x v="0"/>
    <d v="2019-06-27T00:00:00"/>
    <d v="2019-06-26T00:00:00"/>
    <n v="4497"/>
  </r>
  <r>
    <x v="90"/>
    <n v="1765"/>
    <n v="7829.29"/>
    <x v="67"/>
    <x v="0"/>
    <d v="2019-07-01T00:00:00"/>
    <d v="2019-06-24T00:00:00"/>
    <m/>
  </r>
  <r>
    <x v="91"/>
    <n v="1772"/>
    <n v="181.66"/>
    <x v="52"/>
    <x v="0"/>
    <d v="2019-07-02T00:00:00"/>
    <d v="2019-06-27T00:00:00"/>
    <m/>
  </r>
  <r>
    <x v="91"/>
    <n v="1774"/>
    <n v="2003.1"/>
    <x v="1"/>
    <x v="0"/>
    <d v="2019-06-24T00:00:00"/>
    <d v="2019-06-22T00:00:00"/>
    <m/>
  </r>
  <r>
    <x v="92"/>
    <n v="1778"/>
    <n v="959.7"/>
    <x v="58"/>
    <x v="0"/>
    <d v="2019-07-05T00:00:00"/>
    <d v="2019-06-26T00:00:00"/>
    <m/>
  </r>
  <r>
    <x v="93"/>
    <n v="1784"/>
    <n v="8819.5499999999993"/>
    <x v="10"/>
    <x v="0"/>
    <d v="2019-06-28T00:00:00"/>
    <d v="2019-06-25T00:00:00"/>
    <m/>
  </r>
  <r>
    <x v="93"/>
    <n v="1786"/>
    <n v="6249.35"/>
    <x v="10"/>
    <x v="0"/>
    <d v="2019-06-27T00:00:00"/>
    <d v="2019-06-25T00:00:00"/>
    <n v="8061"/>
  </r>
  <r>
    <x v="93"/>
    <n v="1787"/>
    <n v="1874.87"/>
    <x v="69"/>
    <x v="0"/>
    <d v="2019-06-26T00:00:00"/>
    <d v="2019-06-24T00:00:00"/>
    <m/>
  </r>
  <r>
    <x v="94"/>
    <n v="1796"/>
    <n v="83.8"/>
    <x v="70"/>
    <x v="0"/>
    <d v="2019-06-26T00:00:00"/>
    <d v="2019-06-25T00:00:00"/>
    <n v="7893"/>
  </r>
  <r>
    <x v="95"/>
    <n v="1808"/>
    <n v="6063.33"/>
    <x v="28"/>
    <x v="0"/>
    <d v="2019-07-09T00:00:00"/>
    <d v="2019-07-02T00:00:00"/>
    <n v="4110"/>
  </r>
  <r>
    <x v="96"/>
    <n v="1840"/>
    <n v="195.74"/>
    <x v="39"/>
    <x v="0"/>
    <d v="2019-07-08T00:00:00"/>
    <d v="2019-07-03T00:00:00"/>
    <m/>
  </r>
  <r>
    <x v="97"/>
    <n v="1848"/>
    <n v="4236.8999999999996"/>
    <x v="32"/>
    <x v="0"/>
    <d v="2019-07-19T00:00:00"/>
    <d v="2019-07-13T00:00:00"/>
    <m/>
  </r>
  <r>
    <x v="98"/>
    <n v="1860"/>
    <n v="1643.15"/>
    <x v="18"/>
    <x v="0"/>
    <d v="2019-07-09T00:00:00"/>
    <d v="2019-07-09T00:00:00"/>
    <m/>
  </r>
  <r>
    <x v="99"/>
    <n v="1872"/>
    <n v="959.7"/>
    <x v="49"/>
    <x v="0"/>
    <d v="2019-07-20T00:00:00"/>
    <d v="2019-07-16T00:00:00"/>
    <m/>
  </r>
  <r>
    <x v="100"/>
    <n v="1880"/>
    <n v="33"/>
    <x v="42"/>
    <x v="0"/>
    <d v="2019-07-29T00:00:00"/>
    <d v="2019-07-19T00:00:00"/>
    <m/>
  </r>
  <r>
    <x v="101"/>
    <n v="1887"/>
    <n v="1529.7"/>
    <x v="31"/>
    <x v="0"/>
    <d v="2019-07-21T00:00:00"/>
    <d v="2019-07-20T00:00:00"/>
    <m/>
  </r>
  <r>
    <x v="102"/>
    <n v="1891"/>
    <n v="494.35"/>
    <x v="47"/>
    <x v="0"/>
    <d v="2019-07-23T00:00:00"/>
    <d v="2019-07-21T00:00:00"/>
    <n v="5376"/>
  </r>
  <r>
    <x v="102"/>
    <n v="1895"/>
    <n v="1569.51"/>
    <x v="16"/>
    <x v="0"/>
    <d v="2019-07-23T00:00:00"/>
    <d v="2019-07-21T00:00:00"/>
    <n v="5682"/>
  </r>
  <r>
    <x v="103"/>
    <n v="1907"/>
    <n v="134.69999999999999"/>
    <x v="53"/>
    <x v="0"/>
    <d v="2019-07-26T00:00:00"/>
    <d v="2019-07-24T00:00:00"/>
    <m/>
  </r>
  <r>
    <x v="104"/>
    <n v="1916"/>
    <n v="1131.25"/>
    <x v="70"/>
    <x v="0"/>
    <d v="2019-07-27T00:00:00"/>
    <d v="2019-07-26T00:00:00"/>
    <n v="8910"/>
  </r>
  <r>
    <x v="105"/>
    <n v="1925"/>
    <n v="1765.7"/>
    <x v="9"/>
    <x v="0"/>
    <d v="2019-08-08T00:00:00"/>
    <d v="2019-08-04T00:00:00"/>
    <n v="1144"/>
  </r>
  <r>
    <x v="106"/>
    <n v="1928"/>
    <n v="5219.55"/>
    <x v="61"/>
    <x v="0"/>
    <d v="2019-08-04T00:00:00"/>
    <d v="2019-08-02T00:00:00"/>
    <m/>
  </r>
  <r>
    <x v="106"/>
    <n v="1929"/>
    <n v="2972.25"/>
    <x v="71"/>
    <x v="0"/>
    <d v="2019-08-11T00:00:00"/>
    <d v="2019-07-30T00:00:00"/>
    <m/>
  </r>
  <r>
    <x v="107"/>
    <n v="1937"/>
    <n v="8378.58"/>
    <x v="21"/>
    <x v="0"/>
    <d v="2019-08-08T00:00:00"/>
    <d v="2019-08-03T00:00:00"/>
    <m/>
  </r>
  <r>
    <x v="107"/>
    <n v="1938"/>
    <n v="83.8"/>
    <x v="58"/>
    <x v="0"/>
    <d v="2019-08-08T00:00:00"/>
    <d v="2019-08-07T00:00:00"/>
    <n v="4984"/>
  </r>
  <r>
    <x v="108"/>
    <n v="1941"/>
    <n v="5879.7"/>
    <x v="70"/>
    <x v="0"/>
    <d v="2019-08-11T00:00:00"/>
    <d v="2019-08-10T00:00:00"/>
    <n v="1895"/>
  </r>
  <r>
    <x v="108"/>
    <n v="1942"/>
    <n v="563.54999999999995"/>
    <x v="42"/>
    <x v="0"/>
    <d v="2019-08-14T00:00:00"/>
    <d v="2019-08-06T00:00:00"/>
    <m/>
  </r>
  <r>
    <x v="109"/>
    <n v="1964"/>
    <n v="1721.25"/>
    <x v="53"/>
    <x v="0"/>
    <d v="2019-08-20T00:00:00"/>
    <d v="2019-08-09T00:00:00"/>
    <n v="3707"/>
  </r>
  <r>
    <x v="110"/>
    <n v="1971"/>
    <n v="489.45"/>
    <x v="72"/>
    <x v="0"/>
    <d v="2019-08-13T00:00:00"/>
    <d v="2019-08-11T00:00:00"/>
    <n v="1142"/>
  </r>
  <r>
    <x v="111"/>
    <n v="1981"/>
    <n v="49.5"/>
    <x v="58"/>
    <x v="0"/>
    <d v="2019-08-13T00:00:00"/>
    <d v="2019-08-13T00:00:00"/>
    <m/>
  </r>
  <r>
    <x v="111"/>
    <n v="1983"/>
    <n v="23.5"/>
    <x v="63"/>
    <x v="0"/>
    <d v="2019-08-24T00:00:00"/>
    <d v="2019-08-22T00:00:00"/>
    <m/>
  </r>
  <r>
    <x v="112"/>
    <n v="1989"/>
    <n v="548.70000000000005"/>
    <x v="22"/>
    <x v="0"/>
    <d v="2019-08-18T00:00:00"/>
    <d v="2019-08-14T00:00:00"/>
    <n v="3417"/>
  </r>
  <r>
    <x v="113"/>
    <n v="1993"/>
    <n v="3212.4"/>
    <x v="62"/>
    <x v="0"/>
    <d v="2019-08-17T00:00:00"/>
    <d v="2019-08-16T00:00:00"/>
    <n v="5782"/>
  </r>
  <r>
    <x v="114"/>
    <n v="1999"/>
    <n v="1619.55"/>
    <x v="46"/>
    <x v="0"/>
    <d v="2019-08-27T00:00:00"/>
    <d v="2019-08-25T00:00:00"/>
    <n v="8335"/>
  </r>
  <r>
    <x v="115"/>
    <n v="2012"/>
    <n v="6148.99"/>
    <x v="17"/>
    <x v="0"/>
    <d v="2019-08-30T00:00:00"/>
    <d v="2019-08-21T00:00:00"/>
    <n v="3697"/>
  </r>
  <r>
    <x v="116"/>
    <n v="2019"/>
    <n v="169.5"/>
    <x v="73"/>
    <x v="0"/>
    <d v="2019-08-24T00:00:00"/>
    <d v="2019-08-21T00:00:00"/>
    <n v="6047"/>
  </r>
  <r>
    <x v="117"/>
    <n v="2021"/>
    <n v="6280.95"/>
    <x v="24"/>
    <x v="0"/>
    <d v="2019-08-24T00:00:00"/>
    <d v="2019-08-23T00:00:00"/>
    <n v="6581"/>
  </r>
  <r>
    <x v="117"/>
    <n v="2022"/>
    <n v="33"/>
    <x v="59"/>
    <x v="0"/>
    <d v="2019-08-24T00:00:00"/>
    <d v="2019-08-22T00:00:00"/>
    <m/>
  </r>
  <r>
    <x v="117"/>
    <n v="2024"/>
    <n v="5368.97"/>
    <x v="12"/>
    <x v="0"/>
    <d v="2019-09-02T00:00:00"/>
    <d v="2019-08-24T00:00:00"/>
    <n v="3299"/>
  </r>
  <r>
    <x v="117"/>
    <n v="2026"/>
    <n v="43.5"/>
    <x v="42"/>
    <x v="0"/>
    <d v="2019-08-25T00:00:00"/>
    <d v="2019-08-24T00:00:00"/>
    <m/>
  </r>
  <r>
    <x v="117"/>
    <n v="2028"/>
    <n v="1328.83"/>
    <x v="5"/>
    <x v="0"/>
    <d v="2019-08-25T00:00:00"/>
    <d v="2019-08-23T00:00:00"/>
    <m/>
  </r>
  <r>
    <x v="117"/>
    <n v="2029"/>
    <n v="49.5"/>
    <x v="74"/>
    <x v="0"/>
    <d v="2019-08-22T00:00:00"/>
    <d v="2019-08-22T00:00:00"/>
    <n v="6171"/>
  </r>
  <r>
    <x v="117"/>
    <n v="2030"/>
    <n v="899.85"/>
    <x v="2"/>
    <x v="0"/>
    <d v="2019-08-30T00:00:00"/>
    <d v="2019-08-29T00:00:00"/>
    <n v="9119"/>
  </r>
  <r>
    <x v="117"/>
    <n v="2033"/>
    <n v="49.5"/>
    <x v="41"/>
    <x v="0"/>
    <d v="2019-08-31T00:00:00"/>
    <d v="2019-08-28T00:00:00"/>
    <n v="1556"/>
  </r>
  <r>
    <x v="118"/>
    <n v="2035"/>
    <n v="4244.55"/>
    <x v="72"/>
    <x v="0"/>
    <d v="2019-09-01T00:00:00"/>
    <d v="2019-08-30T00:00:00"/>
    <n v="8804"/>
  </r>
  <r>
    <x v="119"/>
    <n v="2048"/>
    <n v="1073.3499999999999"/>
    <x v="23"/>
    <x v="0"/>
    <d v="2019-09-06T00:00:00"/>
    <d v="2019-09-05T00:00:00"/>
    <n v="7532"/>
  </r>
  <r>
    <x v="119"/>
    <n v="2050"/>
    <n v="83.8"/>
    <x v="69"/>
    <x v="0"/>
    <d v="2019-08-29T00:00:00"/>
    <d v="2019-08-28T00:00:00"/>
    <n v="5500"/>
  </r>
  <r>
    <x v="119"/>
    <n v="2052"/>
    <n v="989.55"/>
    <x v="59"/>
    <x v="0"/>
    <d v="2019-08-28T00:00:00"/>
    <d v="2019-08-27T00:00:00"/>
    <n v="3110"/>
  </r>
  <r>
    <x v="120"/>
    <n v="2058"/>
    <n v="3120.7"/>
    <x v="43"/>
    <x v="0"/>
    <d v="2019-09-01T00:00:00"/>
    <d v="2019-08-31T00:00:00"/>
    <n v="1060"/>
  </r>
  <r>
    <x v="120"/>
    <n v="2060"/>
    <n v="87.8"/>
    <x v="53"/>
    <x v="0"/>
    <d v="2019-08-29T00:00:00"/>
    <d v="2019-08-28T00:00:00"/>
    <n v="2825"/>
  </r>
  <r>
    <x v="121"/>
    <n v="2062"/>
    <n v="542.86"/>
    <x v="6"/>
    <x v="0"/>
    <d v="2019-09-04T00:00:00"/>
    <d v="2019-08-30T00:00:00"/>
    <n v="6201"/>
  </r>
  <r>
    <x v="122"/>
    <n v="2071"/>
    <n v="161.69999999999999"/>
    <x v="41"/>
    <x v="0"/>
    <d v="2019-09-02T00:00:00"/>
    <d v="2019-09-02T00:00:00"/>
    <n v="5933"/>
  </r>
  <r>
    <x v="123"/>
    <n v="2072"/>
    <n v="108.92"/>
    <x v="72"/>
    <x v="0"/>
    <d v="2019-09-07T00:00:00"/>
    <d v="2019-09-05T00:00:00"/>
    <n v="2868"/>
  </r>
  <r>
    <x v="123"/>
    <n v="2081"/>
    <n v="16.5"/>
    <x v="68"/>
    <x v="0"/>
    <d v="2019-09-10T00:00:00"/>
    <d v="2019-09-07T00:00:00"/>
    <n v="5158"/>
  </r>
  <r>
    <x v="124"/>
    <n v="2087"/>
    <n v="53.1"/>
    <x v="60"/>
    <x v="0"/>
    <d v="2019-09-17T00:00:00"/>
    <d v="2019-09-13T00:00:00"/>
    <n v="3568"/>
  </r>
  <r>
    <x v="125"/>
    <n v="2097"/>
    <n v="52.5"/>
    <x v="18"/>
    <x v="0"/>
    <d v="2019-09-17T00:00:00"/>
    <d v="2019-09-10T00:00:00"/>
    <n v="5100"/>
  </r>
  <r>
    <x v="126"/>
    <n v="2101"/>
    <n v="65.7"/>
    <x v="1"/>
    <x v="0"/>
    <d v="2019-09-21T00:00:00"/>
    <d v="2019-09-10T00:00:00"/>
    <m/>
  </r>
  <r>
    <x v="127"/>
    <n v="2121"/>
    <n v="46.5"/>
    <x v="75"/>
    <x v="0"/>
    <d v="2019-09-23T00:00:00"/>
    <d v="2019-09-17T00:00:00"/>
    <m/>
  </r>
  <r>
    <x v="128"/>
    <n v="2125"/>
    <n v="5236.05"/>
    <x v="20"/>
    <x v="0"/>
    <d v="2019-09-25T00:00:00"/>
    <d v="2019-09-22T00:00:00"/>
    <m/>
  </r>
  <r>
    <x v="129"/>
    <n v="2126"/>
    <n v="3777.33"/>
    <x v="24"/>
    <x v="0"/>
    <d v="2019-09-17T00:00:00"/>
    <d v="2019-09-17T00:00:00"/>
    <m/>
  </r>
  <r>
    <x v="130"/>
    <n v="2135"/>
    <n v="67.8"/>
    <x v="11"/>
    <x v="0"/>
    <d v="2019-09-30T00:00:00"/>
    <d v="2019-09-25T00:00:00"/>
    <m/>
  </r>
  <r>
    <x v="130"/>
    <n v="2136"/>
    <n v="101.7"/>
    <x v="72"/>
    <x v="0"/>
    <d v="2019-10-02T00:00:00"/>
    <d v="2019-10-01T00:00:00"/>
    <m/>
  </r>
  <r>
    <x v="131"/>
    <n v="2140"/>
    <n v="8819.5499999999993"/>
    <x v="62"/>
    <x v="0"/>
    <d v="2019-09-24T00:00:00"/>
    <d v="2019-09-21T00:00:00"/>
    <m/>
  </r>
  <r>
    <x v="131"/>
    <n v="2146"/>
    <n v="838.55"/>
    <x v="12"/>
    <x v="0"/>
    <d v="2019-09-25T00:00:00"/>
    <d v="2019-09-24T00:00:00"/>
    <n v="9528"/>
  </r>
  <r>
    <x v="131"/>
    <n v="2147"/>
    <n v="49.5"/>
    <x v="41"/>
    <x v="0"/>
    <d v="2019-09-26T00:00:00"/>
    <d v="2019-09-24T00:00:00"/>
    <n v="2051"/>
  </r>
  <r>
    <x v="132"/>
    <n v="2159"/>
    <n v="1650.55"/>
    <x v="14"/>
    <x v="0"/>
    <d v="2019-10-07T00:00:00"/>
    <d v="2019-10-02T00:00:00"/>
    <m/>
  </r>
  <r>
    <x v="133"/>
    <n v="2166"/>
    <n v="19.96"/>
    <x v="65"/>
    <x v="0"/>
    <d v="2019-10-05T00:00:00"/>
    <d v="2019-10-04T00:00:00"/>
    <n v="3735"/>
  </r>
  <r>
    <x v="134"/>
    <n v="2168"/>
    <n v="43.5"/>
    <x v="27"/>
    <x v="0"/>
    <d v="2019-10-09T00:00:00"/>
    <d v="2019-10-01T00:00:00"/>
    <n v="6936"/>
  </r>
  <r>
    <x v="134"/>
    <n v="2171"/>
    <n v="33.9"/>
    <x v="9"/>
    <x v="0"/>
    <d v="2019-09-27T00:00:00"/>
    <d v="2019-09-26T00:00:00"/>
    <m/>
  </r>
  <r>
    <x v="135"/>
    <n v="2176"/>
    <n v="479.85"/>
    <x v="75"/>
    <x v="0"/>
    <d v="2019-10-02T00:00:00"/>
    <d v="2019-09-28T00:00:00"/>
    <m/>
  </r>
  <r>
    <x v="135"/>
    <n v="2183"/>
    <n v="1671.4"/>
    <x v="56"/>
    <x v="0"/>
    <d v="2019-10-01T00:00:00"/>
    <d v="2019-09-30T00:00:00"/>
    <n v="8474"/>
  </r>
  <r>
    <x v="135"/>
    <n v="2184"/>
    <n v="101.7"/>
    <x v="15"/>
    <x v="0"/>
    <d v="2019-10-08T00:00:00"/>
    <d v="2019-09-30T00:00:00"/>
    <m/>
  </r>
  <r>
    <x v="136"/>
    <n v="2185"/>
    <n v="18"/>
    <x v="57"/>
    <x v="0"/>
    <d v="2019-10-08T00:00:00"/>
    <d v="2019-09-29T00:00:00"/>
    <m/>
  </r>
  <r>
    <x v="137"/>
    <n v="2191"/>
    <n v="72.819999999999993"/>
    <x v="72"/>
    <x v="0"/>
    <d v="2019-10-04T00:00:00"/>
    <d v="2019-10-01T00:00:00"/>
    <m/>
  </r>
  <r>
    <x v="138"/>
    <n v="2194"/>
    <n v="548.70000000000005"/>
    <x v="40"/>
    <x v="0"/>
    <d v="2019-10-12T00:00:00"/>
    <d v="2019-10-11T00:00:00"/>
    <m/>
  </r>
  <r>
    <x v="139"/>
    <n v="2216"/>
    <n v="563.65"/>
    <x v="10"/>
    <x v="0"/>
    <d v="2019-10-21T00:00:00"/>
    <d v="2019-10-12T00:00:00"/>
    <m/>
  </r>
  <r>
    <x v="139"/>
    <n v="2218"/>
    <n v="134.69999999999999"/>
    <x v="46"/>
    <x v="0"/>
    <d v="2019-10-17T00:00:00"/>
    <d v="2019-10-11T00:00:00"/>
    <n v="6837"/>
  </r>
  <r>
    <x v="140"/>
    <n v="2225"/>
    <n v="5879.7"/>
    <x v="43"/>
    <x v="0"/>
    <d v="2019-10-23T00:00:00"/>
    <d v="2019-10-19T00:00:00"/>
    <n v="7661"/>
  </r>
  <r>
    <x v="141"/>
    <n v="2228"/>
    <n v="5879.7"/>
    <x v="34"/>
    <x v="0"/>
    <d v="2019-10-22T00:00:00"/>
    <d v="2019-10-17T00:00:00"/>
    <n v="4890"/>
  </r>
  <r>
    <x v="142"/>
    <n v="2236"/>
    <n v="3930.18"/>
    <x v="10"/>
    <x v="0"/>
    <d v="2019-10-22T00:00:00"/>
    <d v="2019-10-21T00:00:00"/>
    <n v="2913"/>
  </r>
  <r>
    <x v="142"/>
    <n v="2245"/>
    <n v="53.9"/>
    <x v="24"/>
    <x v="0"/>
    <d v="2019-10-16T00:00:00"/>
    <d v="2019-10-15T00:00:00"/>
    <n v="1281"/>
  </r>
  <r>
    <x v="143"/>
    <n v="2265"/>
    <n v="2497.0500000000002"/>
    <x v="35"/>
    <x v="0"/>
    <d v="2019-10-30T00:00:00"/>
    <d v="2019-10-28T00:00:00"/>
    <m/>
  </r>
  <r>
    <x v="143"/>
    <n v="2266"/>
    <n v="27"/>
    <x v="49"/>
    <x v="0"/>
    <d v="2019-10-25T00:00:00"/>
    <d v="2019-10-20T00:00:00"/>
    <n v="8212"/>
  </r>
  <r>
    <x v="144"/>
    <n v="2282"/>
    <n v="1312.11"/>
    <x v="59"/>
    <x v="0"/>
    <d v="2019-10-26T00:00:00"/>
    <d v="2019-10-24T00:00:00"/>
    <m/>
  </r>
  <r>
    <x v="145"/>
    <n v="2285"/>
    <n v="4368.53"/>
    <x v="5"/>
    <x v="0"/>
    <d v="2019-10-29T00:00:00"/>
    <d v="2019-10-28T00:00:00"/>
    <m/>
  </r>
  <r>
    <x v="146"/>
    <n v="2299"/>
    <n v="113.9"/>
    <x v="6"/>
    <x v="0"/>
    <d v="2019-10-28T00:00:00"/>
    <d v="2019-10-27T00:00:00"/>
    <m/>
  </r>
  <r>
    <x v="147"/>
    <n v="2307"/>
    <n v="923.61"/>
    <x v="66"/>
    <x v="0"/>
    <d v="2019-11-01T00:00:00"/>
    <d v="2019-10-31T00:00:00"/>
    <n v="9775"/>
  </r>
  <r>
    <x v="147"/>
    <n v="2310"/>
    <n v="823.05"/>
    <x v="11"/>
    <x v="0"/>
    <d v="2019-11-01T00:00:00"/>
    <d v="2019-10-30T00:00:00"/>
    <n v="3449"/>
  </r>
  <r>
    <x v="148"/>
    <n v="2356"/>
    <n v="24"/>
    <x v="46"/>
    <x v="0"/>
    <d v="2019-11-16T00:00:00"/>
    <d v="2019-11-14T00:00:00"/>
    <m/>
  </r>
  <r>
    <x v="149"/>
    <n v="2362"/>
    <n v="5856.3"/>
    <x v="74"/>
    <x v="0"/>
    <d v="2019-11-16T00:00:00"/>
    <d v="2019-11-15T00:00:00"/>
    <n v="4121"/>
  </r>
  <r>
    <x v="150"/>
    <n v="2367"/>
    <n v="563.70000000000005"/>
    <x v="19"/>
    <x v="0"/>
    <d v="2019-11-21T00:00:00"/>
    <d v="2019-11-17T00:00:00"/>
    <m/>
  </r>
  <r>
    <x v="150"/>
    <n v="2376"/>
    <n v="2658.34"/>
    <x v="62"/>
    <x v="0"/>
    <d v="2019-11-14T00:00:00"/>
    <d v="2019-11-14T00:00:00"/>
    <n v="3752"/>
  </r>
  <r>
    <x v="151"/>
    <n v="2395"/>
    <n v="1010.6"/>
    <x v="8"/>
    <x v="0"/>
    <d v="2019-11-19T00:00:00"/>
    <d v="2019-11-17T00:00:00"/>
    <n v="5621"/>
  </r>
  <r>
    <x v="152"/>
    <n v="2400"/>
    <n v="29"/>
    <x v="10"/>
    <x v="0"/>
    <d v="2019-11-30T00:00:00"/>
    <d v="2019-11-29T00:00:00"/>
    <n v="8273"/>
  </r>
  <r>
    <x v="152"/>
    <n v="2404"/>
    <n v="989.55"/>
    <x v="15"/>
    <x v="0"/>
    <d v="2019-12-01T00:00:00"/>
    <d v="2019-11-28T00:00:00"/>
    <m/>
  </r>
  <r>
    <x v="152"/>
    <n v="2407"/>
    <n v="5113.03"/>
    <x v="12"/>
    <x v="0"/>
    <d v="2019-11-19T00:00:00"/>
    <d v="2019-11-18T00:00:00"/>
    <m/>
  </r>
  <r>
    <x v="153"/>
    <n v="2416"/>
    <n v="659.7"/>
    <x v="37"/>
    <x v="0"/>
    <d v="2019-11-23T00:00:00"/>
    <d v="2019-11-19T00:00:00"/>
    <n v="3471"/>
  </r>
  <r>
    <x v="154"/>
    <n v="2432"/>
    <n v="3479.7"/>
    <x v="71"/>
    <x v="0"/>
    <d v="2019-11-25T00:00:00"/>
    <d v="2019-11-24T00:00:00"/>
    <m/>
  </r>
  <r>
    <x v="155"/>
    <n v="2438"/>
    <n v="32.21"/>
    <x v="37"/>
    <x v="0"/>
    <d v="2019-11-30T00:00:00"/>
    <d v="2019-11-25T00:00:00"/>
    <m/>
  </r>
  <r>
    <x v="156"/>
    <n v="2441"/>
    <n v="161.69999999999999"/>
    <x v="74"/>
    <x v="0"/>
    <d v="2019-12-09T00:00:00"/>
    <d v="2019-12-06T00:00:00"/>
    <m/>
  </r>
  <r>
    <x v="157"/>
    <n v="2442"/>
    <n v="249.5"/>
    <x v="48"/>
    <x v="0"/>
    <d v="2019-12-02T00:00:00"/>
    <d v="2019-11-29T00:00:00"/>
    <m/>
  </r>
  <r>
    <x v="157"/>
    <n v="2443"/>
    <n v="84.65"/>
    <x v="16"/>
    <x v="0"/>
    <d v="2019-11-28T00:00:00"/>
    <d v="2019-11-28T00:00:00"/>
    <m/>
  </r>
  <r>
    <x v="157"/>
    <n v="2447"/>
    <n v="161.69999999999999"/>
    <x v="68"/>
    <x v="0"/>
    <d v="2019-12-04T00:00:00"/>
    <d v="2019-11-28T00:00:00"/>
    <n v="7847"/>
  </r>
  <r>
    <x v="158"/>
    <n v="2449"/>
    <n v="2654.25"/>
    <x v="46"/>
    <x v="0"/>
    <d v="2019-12-06T00:00:00"/>
    <d v="2019-12-03T00:00:00"/>
    <n v="4450"/>
  </r>
  <r>
    <x v="159"/>
    <n v="2450"/>
    <n v="548.70000000000005"/>
    <x v="20"/>
    <x v="0"/>
    <d v="2019-12-07T00:00:00"/>
    <d v="2019-12-04T00:00:00"/>
    <n v="9734"/>
  </r>
  <r>
    <x v="160"/>
    <n v="2461"/>
    <n v="59.9"/>
    <x v="3"/>
    <x v="0"/>
    <d v="2019-12-05T00:00:00"/>
    <d v="2019-12-04T00:00:00"/>
    <n v="3198"/>
  </r>
  <r>
    <x v="160"/>
    <n v="2462"/>
    <n v="43.5"/>
    <x v="25"/>
    <x v="0"/>
    <d v="2019-12-17T00:00:00"/>
    <d v="2019-12-12T00:00:00"/>
    <n v="2136"/>
  </r>
  <r>
    <x v="160"/>
    <n v="2463"/>
    <n v="43.5"/>
    <x v="20"/>
    <x v="0"/>
    <d v="2019-12-08T00:00:00"/>
    <d v="2019-12-05T00:00:00"/>
    <m/>
  </r>
  <r>
    <x v="161"/>
    <n v="2468"/>
    <n v="108"/>
    <x v="26"/>
    <x v="0"/>
    <d v="2019-12-11T00:00:00"/>
    <d v="2019-12-10T00:00:00"/>
    <m/>
  </r>
  <r>
    <x v="162"/>
    <n v="2477"/>
    <n v="1718.6"/>
    <x v="68"/>
    <x v="0"/>
    <d v="2019-12-13T00:00:00"/>
    <d v="2019-12-07T00:00:00"/>
    <m/>
  </r>
  <r>
    <x v="162"/>
    <n v="2482"/>
    <n v="33"/>
    <x v="60"/>
    <x v="0"/>
    <d v="2019-12-14T00:00:00"/>
    <d v="2019-12-08T00:00:00"/>
    <n v="1108"/>
  </r>
  <r>
    <x v="163"/>
    <n v="2487"/>
    <n v="40.5"/>
    <x v="10"/>
    <x v="0"/>
    <d v="2019-12-10T00:00:00"/>
    <d v="2019-12-09T00:00:00"/>
    <m/>
  </r>
  <r>
    <x v="164"/>
    <n v="2497"/>
    <n v="4073.44"/>
    <x v="37"/>
    <x v="0"/>
    <d v="2019-12-25T00:00:00"/>
    <d v="2019-12-21T00:00:00"/>
    <n v="9786"/>
  </r>
  <r>
    <x v="165"/>
    <n v="2504"/>
    <n v="107.8"/>
    <x v="47"/>
    <x v="0"/>
    <d v="2019-12-21T00:00:00"/>
    <d v="2019-12-18T00:00:00"/>
    <m/>
  </r>
  <r>
    <x v="166"/>
    <n v="2509"/>
    <n v="5395.75"/>
    <x v="31"/>
    <x v="0"/>
    <d v="2019-12-26T00:00:00"/>
    <d v="2019-12-20T00:00:00"/>
    <m/>
  </r>
  <r>
    <x v="166"/>
    <n v="2510"/>
    <n v="9221.4"/>
    <x v="5"/>
    <x v="0"/>
    <d v="2019-12-24T00:00:00"/>
    <d v="2019-12-15T00:00:00"/>
    <n v="7267"/>
  </r>
  <r>
    <x v="167"/>
    <n v="2512"/>
    <n v="161.69999999999999"/>
    <x v="56"/>
    <x v="0"/>
    <d v="2019-12-25T00:00:00"/>
    <d v="2019-12-19T00:00:00"/>
    <m/>
  </r>
  <r>
    <x v="168"/>
    <n v="2516"/>
    <n v="593.74"/>
    <x v="74"/>
    <x v="0"/>
    <d v="2019-12-21T00:00:00"/>
    <d v="2019-12-19T00:00:00"/>
    <n v="2006"/>
  </r>
  <r>
    <x v="168"/>
    <n v="2518"/>
    <n v="2825.86"/>
    <x v="28"/>
    <x v="0"/>
    <d v="2019-12-25T00:00:00"/>
    <d v="2019-12-20T00:00:00"/>
    <n v="7873"/>
  </r>
  <r>
    <x v="168"/>
    <n v="2521"/>
    <n v="202.5"/>
    <x v="8"/>
    <x v="0"/>
    <d v="2019-12-19T00:00:00"/>
    <d v="2019-12-17T00:00:00"/>
    <m/>
  </r>
  <r>
    <x v="169"/>
    <n v="2539"/>
    <n v="5935.7"/>
    <x v="45"/>
    <x v="0"/>
    <d v="2020-01-02T00:00:00"/>
    <d v="2019-12-24T00:00:00"/>
    <m/>
  </r>
  <r>
    <x v="170"/>
    <n v="2550"/>
    <n v="789.15"/>
    <x v="3"/>
    <x v="0"/>
    <d v="2020-01-01T00:00:00"/>
    <d v="2019-12-30T00:00:00"/>
    <m/>
  </r>
  <r>
    <x v="171"/>
    <n v="2566"/>
    <n v="40.5"/>
    <x v="42"/>
    <x v="0"/>
    <d v="2020-01-11T00:00:00"/>
    <d v="2020-01-10T00:00:00"/>
    <m/>
  </r>
  <r>
    <x v="172"/>
    <n v="2575"/>
    <n v="11465.42"/>
    <x v="8"/>
    <x v="0"/>
    <d v="2020-01-07T00:00:00"/>
    <d v="2020-01-06T00:00:00"/>
    <n v="7070"/>
  </r>
  <r>
    <x v="173"/>
    <n v="2584"/>
    <n v="101.7"/>
    <x v="3"/>
    <x v="0"/>
    <d v="2020-01-09T00:00:00"/>
    <d v="2020-01-08T00:00:00"/>
    <m/>
  </r>
  <r>
    <x v="173"/>
    <n v="2588"/>
    <n v="8229.76"/>
    <x v="44"/>
    <x v="0"/>
    <d v="2020-01-07T00:00:00"/>
    <d v="2020-01-07T00:00:00"/>
    <m/>
  </r>
  <r>
    <x v="174"/>
    <n v="2590"/>
    <n v="101.7"/>
    <x v="28"/>
    <x v="0"/>
    <d v="2020-01-19T00:00:00"/>
    <d v="2020-01-16T00:00:00"/>
    <m/>
  </r>
  <r>
    <x v="175"/>
    <n v="2595"/>
    <n v="727.5"/>
    <x v="38"/>
    <x v="0"/>
    <d v="2020-01-09T00:00:00"/>
    <d v="2020-01-09T00:00:00"/>
    <n v="9150"/>
  </r>
  <r>
    <x v="175"/>
    <n v="2596"/>
    <n v="72.3"/>
    <x v="20"/>
    <x v="0"/>
    <d v="2020-01-15T00:00:00"/>
    <d v="2020-01-13T00:00:00"/>
    <m/>
  </r>
  <r>
    <x v="176"/>
    <n v="2607"/>
    <n v="5321.25"/>
    <x v="4"/>
    <x v="0"/>
    <d v="2020-01-18T00:00:00"/>
    <d v="2020-01-15T00:00:00"/>
    <m/>
  </r>
  <r>
    <x v="177"/>
    <n v="2616"/>
    <n v="29"/>
    <x v="20"/>
    <x v="0"/>
    <d v="2020-01-18T00:00:00"/>
    <d v="2020-01-17T00:00:00"/>
    <n v="3313"/>
  </r>
  <r>
    <x v="178"/>
    <n v="2627"/>
    <n v="10384.959999999999"/>
    <x v="51"/>
    <x v="0"/>
    <d v="2020-01-31T00:00:00"/>
    <d v="2020-01-21T00:00:00"/>
    <n v="7634"/>
  </r>
  <r>
    <x v="179"/>
    <n v="2628"/>
    <n v="584.85"/>
    <x v="39"/>
    <x v="0"/>
    <d v="2020-01-22T00:00:00"/>
    <d v="2020-01-20T00:00:00"/>
    <n v="2933"/>
  </r>
  <r>
    <x v="180"/>
    <n v="2630"/>
    <n v="5913.6"/>
    <x v="32"/>
    <x v="0"/>
    <d v="2020-01-28T00:00:00"/>
    <d v="2020-01-23T00:00:00"/>
    <m/>
  </r>
  <r>
    <x v="181"/>
    <n v="2640"/>
    <n v="2939.85"/>
    <x v="0"/>
    <x v="0"/>
    <d v="2020-01-23T00:00:00"/>
    <d v="2020-01-22T00:00:00"/>
    <n v="1057"/>
  </r>
  <r>
    <x v="182"/>
    <n v="2645"/>
    <n v="83.8"/>
    <x v="48"/>
    <x v="0"/>
    <d v="2020-02-05T00:00:00"/>
    <d v="2020-01-26T00:00:00"/>
    <n v="5489"/>
  </r>
  <r>
    <x v="183"/>
    <n v="2649"/>
    <n v="70.5"/>
    <x v="44"/>
    <x v="0"/>
    <d v="2020-02-06T00:00:00"/>
    <d v="2020-02-02T00:00:00"/>
    <m/>
  </r>
  <r>
    <x v="183"/>
    <n v="2653"/>
    <n v="2451.85"/>
    <x v="70"/>
    <x v="0"/>
    <d v="2020-02-07T00:00:00"/>
    <d v="2020-02-04T00:00:00"/>
    <n v="2028"/>
  </r>
  <r>
    <x v="184"/>
    <n v="2674"/>
    <n v="8819.5499999999993"/>
    <x v="26"/>
    <x v="0"/>
    <d v="2020-02-05T00:00:00"/>
    <d v="2020-02-03T00:00:00"/>
    <m/>
  </r>
  <r>
    <x v="185"/>
    <n v="2682"/>
    <n v="931.05"/>
    <x v="0"/>
    <x v="0"/>
    <d v="2020-02-01T00:00:00"/>
    <d v="2020-01-31T00:00:00"/>
    <m/>
  </r>
  <r>
    <x v="185"/>
    <n v="2685"/>
    <n v="8819.5499999999993"/>
    <x v="9"/>
    <x v="0"/>
    <d v="2020-02-04T00:00:00"/>
    <d v="2020-01-29T00:00:00"/>
    <m/>
  </r>
  <r>
    <x v="186"/>
    <n v="2687"/>
    <n v="27"/>
    <x v="0"/>
    <x v="0"/>
    <d v="2020-02-11T00:00:00"/>
    <d v="2020-02-06T00:00:00"/>
    <n v="5124"/>
  </r>
  <r>
    <x v="187"/>
    <n v="2700"/>
    <n v="7019.25"/>
    <x v="33"/>
    <x v="0"/>
    <d v="2020-02-06T00:00:00"/>
    <d v="2020-02-05T00:00:00"/>
    <n v="8343"/>
  </r>
  <r>
    <x v="188"/>
    <n v="2702"/>
    <n v="329.85"/>
    <x v="7"/>
    <x v="0"/>
    <d v="2020-02-11T00:00:00"/>
    <d v="2020-02-08T00:00:00"/>
    <n v="6244"/>
  </r>
  <r>
    <x v="189"/>
    <n v="2708"/>
    <n v="107.8"/>
    <x v="11"/>
    <x v="0"/>
    <d v="2020-02-20T00:00:00"/>
    <d v="2020-02-19T00:00:00"/>
    <n v="1197"/>
  </r>
  <r>
    <x v="189"/>
    <n v="2712"/>
    <n v="1619.74"/>
    <x v="68"/>
    <x v="0"/>
    <d v="2020-02-15T00:00:00"/>
    <d v="2020-02-11T00:00:00"/>
    <n v="3592"/>
  </r>
  <r>
    <x v="190"/>
    <n v="2716"/>
    <n v="33.9"/>
    <x v="16"/>
    <x v="0"/>
    <d v="2020-02-16T00:00:00"/>
    <d v="2020-02-12T00:00:00"/>
    <m/>
  </r>
  <r>
    <x v="191"/>
    <n v="2720"/>
    <n v="2733.45"/>
    <x v="58"/>
    <x v="0"/>
    <d v="2020-02-14T00:00:00"/>
    <d v="2020-02-12T00:00:00"/>
    <m/>
  </r>
  <r>
    <x v="191"/>
    <n v="2721"/>
    <n v="55.4"/>
    <x v="42"/>
    <x v="0"/>
    <d v="2020-02-14T00:00:00"/>
    <d v="2020-02-13T00:00:00"/>
    <m/>
  </r>
  <r>
    <x v="192"/>
    <n v="2739"/>
    <n v="48.51"/>
    <x v="70"/>
    <x v="0"/>
    <d v="2020-02-23T00:00:00"/>
    <d v="2020-02-21T00:00:00"/>
    <n v="9045"/>
  </r>
  <r>
    <x v="193"/>
    <n v="2741"/>
    <n v="3811.29"/>
    <x v="75"/>
    <x v="0"/>
    <d v="2020-02-17T00:00:00"/>
    <d v="2020-02-16T00:00:00"/>
    <m/>
  </r>
  <r>
    <x v="193"/>
    <n v="2742"/>
    <n v="2699.55"/>
    <x v="50"/>
    <x v="0"/>
    <d v="2020-02-26T00:00:00"/>
    <d v="2020-02-24T00:00:00"/>
    <n v="7377"/>
  </r>
  <r>
    <x v="194"/>
    <n v="2743"/>
    <n v="1799.7"/>
    <x v="66"/>
    <x v="0"/>
    <d v="2020-02-22T00:00:00"/>
    <d v="2020-02-18T00:00:00"/>
    <m/>
  </r>
  <r>
    <x v="194"/>
    <n v="2744"/>
    <n v="911.72"/>
    <x v="33"/>
    <x v="0"/>
    <d v="2020-02-24T00:00:00"/>
    <d v="2020-02-21T00:00:00"/>
    <m/>
  </r>
  <r>
    <x v="195"/>
    <n v="2763"/>
    <n v="3078.16"/>
    <x v="75"/>
    <x v="0"/>
    <d v="2020-02-24T00:00:00"/>
    <d v="2020-02-23T00:00:00"/>
    <n v="7305"/>
  </r>
  <r>
    <x v="196"/>
    <n v="2783"/>
    <n v="1439.55"/>
    <x v="64"/>
    <x v="0"/>
    <d v="2020-02-26T00:00:00"/>
    <d v="2020-02-26T00:00:00"/>
    <n v="4582"/>
  </r>
  <r>
    <x v="197"/>
    <n v="2791"/>
    <n v="388.85"/>
    <x v="67"/>
    <x v="0"/>
    <d v="2020-03-12T00:00:00"/>
    <d v="2020-03-02T00:00:00"/>
    <n v="9732"/>
  </r>
  <r>
    <x v="198"/>
    <n v="2810"/>
    <n v="1141.54"/>
    <x v="16"/>
    <x v="0"/>
    <d v="2020-03-09T00:00:00"/>
    <d v="2020-03-07T00:00:00"/>
    <n v="2377"/>
  </r>
  <r>
    <x v="199"/>
    <n v="2815"/>
    <n v="989.55"/>
    <x v="56"/>
    <x v="0"/>
    <d v="2020-03-16T00:00:00"/>
    <d v="2020-03-12T00:00:00"/>
    <n v="6869"/>
  </r>
  <r>
    <x v="200"/>
    <n v="2821"/>
    <n v="749.12"/>
    <x v="52"/>
    <x v="0"/>
    <d v="2020-03-22T00:00:00"/>
    <d v="2020-03-21T00:00:00"/>
    <m/>
  </r>
  <r>
    <x v="201"/>
    <n v="2826"/>
    <n v="5312.04"/>
    <x v="17"/>
    <x v="0"/>
    <d v="2020-03-13T00:00:00"/>
    <d v="2020-03-13T00:00:00"/>
    <m/>
  </r>
  <r>
    <x v="201"/>
    <n v="2833"/>
    <n v="1654.55"/>
    <x v="34"/>
    <x v="0"/>
    <d v="2020-03-13T00:00:00"/>
    <d v="2020-03-13T00:00:00"/>
    <n v="1765"/>
  </r>
  <r>
    <x v="201"/>
    <n v="2834"/>
    <n v="1121.4000000000001"/>
    <x v="26"/>
    <x v="0"/>
    <d v="2020-03-21T00:00:00"/>
    <d v="2020-03-19T00:00:00"/>
    <m/>
  </r>
  <r>
    <x v="202"/>
    <n v="2836"/>
    <n v="659.7"/>
    <x v="19"/>
    <x v="0"/>
    <d v="2020-03-24T00:00:00"/>
    <d v="2020-03-19T00:00:00"/>
    <m/>
  </r>
  <r>
    <x v="203"/>
    <n v="2839"/>
    <n v="1739.85"/>
    <x v="62"/>
    <x v="0"/>
    <d v="2020-03-17T00:00:00"/>
    <d v="2020-03-16T00:00:00"/>
    <m/>
  </r>
  <r>
    <x v="203"/>
    <n v="2840"/>
    <n v="329.85"/>
    <x v="54"/>
    <x v="0"/>
    <d v="2020-03-23T00:00:00"/>
    <d v="2020-03-18T00:00:00"/>
    <n v="4433"/>
  </r>
  <r>
    <x v="204"/>
    <n v="2844"/>
    <n v="3479.7"/>
    <x v="76"/>
    <x v="0"/>
    <d v="2020-03-24T00:00:00"/>
    <d v="2020-03-21T00:00:00"/>
    <n v="5258"/>
  </r>
  <r>
    <x v="204"/>
    <n v="2847"/>
    <n v="559.35"/>
    <x v="15"/>
    <x v="0"/>
    <d v="2020-03-30T00:00:00"/>
    <d v="2020-03-18T00:00:00"/>
    <n v="7242"/>
  </r>
  <r>
    <x v="204"/>
    <n v="2856"/>
    <n v="133.19999999999999"/>
    <x v="60"/>
    <x v="0"/>
    <d v="2020-03-27T00:00:00"/>
    <d v="2020-03-25T00:00:00"/>
    <m/>
  </r>
  <r>
    <x v="205"/>
    <n v="2858"/>
    <n v="659.7"/>
    <x v="16"/>
    <x v="0"/>
    <d v="2020-03-31T00:00:00"/>
    <d v="2020-03-29T00:00:00"/>
    <m/>
  </r>
  <r>
    <x v="205"/>
    <n v="2860"/>
    <n v="991.39"/>
    <x v="32"/>
    <x v="0"/>
    <d v="2020-03-30T00:00:00"/>
    <d v="2020-03-23T00:00:00"/>
    <n v="3507"/>
  </r>
  <r>
    <x v="206"/>
    <n v="2868"/>
    <n v="13.5"/>
    <x v="54"/>
    <x v="0"/>
    <d v="2020-04-06T00:00:00"/>
    <d v="2020-04-05T00:00:00"/>
    <m/>
  </r>
  <r>
    <x v="206"/>
    <n v="2871"/>
    <n v="142.83000000000001"/>
    <x v="40"/>
    <x v="0"/>
    <d v="2020-04-05T00:00:00"/>
    <d v="2020-03-24T00:00:00"/>
    <m/>
  </r>
  <r>
    <x v="207"/>
    <n v="2879"/>
    <n v="185.2"/>
    <x v="11"/>
    <x v="0"/>
    <d v="2020-04-04T00:00:00"/>
    <d v="2020-04-01T00:00:00"/>
    <m/>
  </r>
  <r>
    <x v="208"/>
    <n v="2881"/>
    <n v="43.5"/>
    <x v="33"/>
    <x v="0"/>
    <d v="2020-03-29T00:00:00"/>
    <d v="2020-03-28T00:00:00"/>
    <n v="1131"/>
  </r>
  <r>
    <x v="209"/>
    <n v="2895"/>
    <n v="49.5"/>
    <x v="52"/>
    <x v="0"/>
    <d v="2020-04-10T00:00:00"/>
    <d v="2020-04-08T00:00:00"/>
    <n v="2833"/>
  </r>
  <r>
    <x v="210"/>
    <n v="2897"/>
    <n v="49.5"/>
    <x v="31"/>
    <x v="0"/>
    <d v="2020-04-08T00:00:00"/>
    <d v="2020-04-05T00:00:00"/>
    <n v="7238"/>
  </r>
  <r>
    <x v="211"/>
    <n v="2903"/>
    <n v="16.5"/>
    <x v="60"/>
    <x v="0"/>
    <d v="2020-04-14T00:00:00"/>
    <d v="2020-04-09T00:00:00"/>
    <n v="5648"/>
  </r>
  <r>
    <x v="212"/>
    <n v="2909"/>
    <n v="125.7"/>
    <x v="72"/>
    <x v="0"/>
    <d v="2020-04-19T00:00:00"/>
    <d v="2020-04-18T00:00:00"/>
    <m/>
  </r>
  <r>
    <x v="213"/>
    <n v="2910"/>
    <n v="3936.6"/>
    <x v="25"/>
    <x v="0"/>
    <d v="2020-04-09T00:00:00"/>
    <d v="2020-04-09T00:00:00"/>
    <n v="5907"/>
  </r>
  <r>
    <x v="213"/>
    <n v="2915"/>
    <n v="5291.74"/>
    <x v="28"/>
    <x v="0"/>
    <d v="2020-04-18T00:00:00"/>
    <d v="2020-04-14T00:00:00"/>
    <m/>
  </r>
  <r>
    <x v="213"/>
    <n v="2916"/>
    <n v="83.8"/>
    <x v="19"/>
    <x v="0"/>
    <d v="2020-04-21T00:00:00"/>
    <d v="2020-04-18T00:00:00"/>
    <n v="7945"/>
  </r>
  <r>
    <x v="214"/>
    <n v="2920"/>
    <n v="4121.29"/>
    <x v="5"/>
    <x v="0"/>
    <d v="2020-04-19T00:00:00"/>
    <d v="2020-04-10T00:00:00"/>
    <n v="8469"/>
  </r>
  <r>
    <x v="214"/>
    <n v="2922"/>
    <n v="67.8"/>
    <x v="67"/>
    <x v="0"/>
    <d v="2020-04-16T00:00:00"/>
    <d v="2020-04-12T00:00:00"/>
    <m/>
  </r>
  <r>
    <x v="215"/>
    <n v="2933"/>
    <n v="1505.96"/>
    <x v="1"/>
    <x v="0"/>
    <d v="2020-04-22T00:00:00"/>
    <d v="2020-04-16T00:00:00"/>
    <n v="5700"/>
  </r>
  <r>
    <x v="216"/>
    <n v="2936"/>
    <n v="107.8"/>
    <x v="35"/>
    <x v="0"/>
    <d v="2020-04-20T00:00:00"/>
    <d v="2020-04-17T00:00:00"/>
    <n v="7480"/>
  </r>
  <r>
    <x v="216"/>
    <n v="2937"/>
    <n v="107.8"/>
    <x v="25"/>
    <x v="0"/>
    <d v="2020-04-18T00:00:00"/>
    <d v="2020-04-16T00:00:00"/>
    <m/>
  </r>
  <r>
    <x v="217"/>
    <n v="2957"/>
    <n v="9"/>
    <x v="5"/>
    <x v="0"/>
    <d v="2020-04-21T00:00:00"/>
    <d v="2020-04-20T00:00:00"/>
    <m/>
  </r>
  <r>
    <x v="218"/>
    <n v="2964"/>
    <n v="39.799999999999997"/>
    <x v="7"/>
    <x v="0"/>
    <d v="2020-04-24T00:00:00"/>
    <d v="2020-04-21T00:00:00"/>
    <n v="2650"/>
  </r>
  <r>
    <x v="219"/>
    <n v="2969"/>
    <n v="3185.42"/>
    <x v="70"/>
    <x v="0"/>
    <d v="2020-05-01T00:00:00"/>
    <d v="2020-04-26T00:00:00"/>
    <m/>
  </r>
  <r>
    <x v="220"/>
    <n v="2974"/>
    <n v="161.69999999999999"/>
    <x v="28"/>
    <x v="0"/>
    <d v="2020-04-27T00:00:00"/>
    <d v="2020-04-26T00:00:00"/>
    <m/>
  </r>
  <r>
    <x v="221"/>
    <n v="2977"/>
    <n v="4685.1000000000004"/>
    <x v="73"/>
    <x v="0"/>
    <d v="2020-04-24T00:00:00"/>
    <d v="2020-04-24T00:00:00"/>
    <n v="3893"/>
  </r>
  <r>
    <x v="221"/>
    <n v="2982"/>
    <n v="63.9"/>
    <x v="0"/>
    <x v="0"/>
    <d v="2020-05-06T00:00:00"/>
    <d v="2020-04-27T00:00:00"/>
    <m/>
  </r>
  <r>
    <x v="222"/>
    <n v="2989"/>
    <n v="238.63"/>
    <x v="62"/>
    <x v="0"/>
    <d v="2020-04-29T00:00:00"/>
    <d v="2020-04-27T00:00:00"/>
    <m/>
  </r>
  <r>
    <x v="223"/>
    <n v="2998"/>
    <n v="1082.5"/>
    <x v="18"/>
    <x v="0"/>
    <d v="2020-05-10T00:00:00"/>
    <d v="2020-04-28T00:00:00"/>
    <m/>
  </r>
  <r>
    <x v="75"/>
    <n v="3014"/>
    <n v="161.69999999999999"/>
    <x v="77"/>
    <x v="0"/>
    <d v="2019-05-12T00:00:00"/>
    <d v="2019-05-11T00:00:00"/>
    <n v="5585"/>
  </r>
  <r>
    <x v="75"/>
    <n v="3016"/>
    <n v="107.8"/>
    <x v="78"/>
    <x v="0"/>
    <d v="2019-05-16T00:00:00"/>
    <d v="2019-05-08T00:00:00"/>
    <m/>
  </r>
  <r>
    <x v="76"/>
    <n v="3022"/>
    <n v="1739.85"/>
    <x v="79"/>
    <x v="0"/>
    <d v="2019-05-22T00:00:00"/>
    <d v="2019-05-21T00:00:00"/>
    <n v="2317"/>
  </r>
  <r>
    <x v="77"/>
    <n v="3024"/>
    <n v="27"/>
    <x v="80"/>
    <x v="0"/>
    <d v="2019-05-12T00:00:00"/>
    <d v="2019-05-12T00:00:00"/>
    <n v="7867"/>
  </r>
  <r>
    <x v="78"/>
    <n v="3028"/>
    <n v="161.69999999999999"/>
    <x v="81"/>
    <x v="0"/>
    <d v="2019-05-20T00:00:00"/>
    <d v="2019-05-17T00:00:00"/>
    <n v="1458"/>
  </r>
  <r>
    <x v="79"/>
    <n v="3037"/>
    <n v="43.5"/>
    <x v="82"/>
    <x v="0"/>
    <d v="2019-05-26T00:00:00"/>
    <d v="2019-05-23T00:00:00"/>
    <m/>
  </r>
  <r>
    <x v="80"/>
    <n v="3040"/>
    <n v="17.5"/>
    <x v="83"/>
    <x v="0"/>
    <d v="2019-05-19T00:00:00"/>
    <d v="2019-05-18T00:00:00"/>
    <m/>
  </r>
  <r>
    <x v="81"/>
    <n v="3044"/>
    <n v="33"/>
    <x v="84"/>
    <x v="0"/>
    <d v="2019-05-19T00:00:00"/>
    <d v="2019-05-19T00:00:00"/>
    <n v="5832"/>
  </r>
  <r>
    <x v="81"/>
    <n v="3046"/>
    <n v="125.7"/>
    <x v="85"/>
    <x v="0"/>
    <d v="2019-05-27T00:00:00"/>
    <d v="2019-05-25T00:00:00"/>
    <n v="5730"/>
  </r>
  <r>
    <x v="82"/>
    <n v="3060"/>
    <n v="49.5"/>
    <x v="86"/>
    <x v="0"/>
    <d v="2019-05-31T00:00:00"/>
    <d v="2019-05-27T00:00:00"/>
    <n v="5186"/>
  </r>
  <r>
    <x v="83"/>
    <n v="3088"/>
    <n v="790.73"/>
    <x v="87"/>
    <x v="0"/>
    <d v="2019-06-14T00:00:00"/>
    <d v="2019-06-02T00:00:00"/>
    <n v="4613"/>
  </r>
  <r>
    <x v="84"/>
    <n v="3097"/>
    <n v="8819.5499999999993"/>
    <x v="88"/>
    <x v="0"/>
    <d v="2019-06-15T00:00:00"/>
    <d v="2019-06-14T00:00:00"/>
    <n v="9350"/>
  </r>
  <r>
    <x v="85"/>
    <n v="3101"/>
    <n v="43.5"/>
    <x v="89"/>
    <x v="0"/>
    <d v="2019-06-17T00:00:00"/>
    <d v="2019-06-05T00:00:00"/>
    <n v="6833"/>
  </r>
  <r>
    <x v="86"/>
    <n v="3109"/>
    <n v="8819.5499999999993"/>
    <x v="90"/>
    <x v="0"/>
    <d v="2019-06-21T00:00:00"/>
    <d v="2019-06-17T00:00:00"/>
    <n v="8831"/>
  </r>
  <r>
    <x v="86"/>
    <n v="3110"/>
    <n v="5219.55"/>
    <x v="91"/>
    <x v="0"/>
    <d v="2019-06-11T00:00:00"/>
    <d v="2019-06-09T00:00:00"/>
    <m/>
  </r>
  <r>
    <x v="87"/>
    <n v="3148"/>
    <n v="2939.85"/>
    <x v="92"/>
    <x v="0"/>
    <d v="2019-06-21T00:00:00"/>
    <d v="2019-06-16T00:00:00"/>
    <n v="2363"/>
  </r>
  <r>
    <x v="87"/>
    <n v="3150"/>
    <n v="1739.85"/>
    <x v="93"/>
    <x v="0"/>
    <d v="2019-06-23T00:00:00"/>
    <d v="2019-06-22T00:00:00"/>
    <n v="3917"/>
  </r>
  <r>
    <x v="88"/>
    <n v="3155"/>
    <n v="1799.7"/>
    <x v="94"/>
    <x v="0"/>
    <d v="2019-06-19T00:00:00"/>
    <d v="2019-06-17T00:00:00"/>
    <m/>
  </r>
  <r>
    <x v="89"/>
    <n v="3157"/>
    <n v="13.95"/>
    <x v="95"/>
    <x v="0"/>
    <d v="2019-06-30T00:00:00"/>
    <d v="2019-06-25T00:00:00"/>
    <m/>
  </r>
  <r>
    <x v="90"/>
    <n v="3161"/>
    <n v="1439.55"/>
    <x v="96"/>
    <x v="0"/>
    <d v="2019-06-30T00:00:00"/>
    <d v="2019-06-28T00:00:00"/>
    <m/>
  </r>
  <r>
    <x v="90"/>
    <n v="3162"/>
    <n v="329.85"/>
    <x v="97"/>
    <x v="0"/>
    <d v="2019-06-28T00:00:00"/>
    <d v="2019-06-25T00:00:00"/>
    <m/>
  </r>
  <r>
    <x v="90"/>
    <n v="3163"/>
    <n v="14.5"/>
    <x v="98"/>
    <x v="0"/>
    <d v="2019-06-27T00:00:00"/>
    <d v="2019-06-26T00:00:00"/>
    <n v="4497"/>
  </r>
  <r>
    <x v="90"/>
    <n v="3165"/>
    <n v="43.8"/>
    <x v="99"/>
    <x v="0"/>
    <d v="2019-07-01T00:00:00"/>
    <d v="2019-06-24T00:00:00"/>
    <m/>
  </r>
  <r>
    <x v="91"/>
    <n v="3172"/>
    <n v="49.5"/>
    <x v="100"/>
    <x v="0"/>
    <d v="2019-07-02T00:00:00"/>
    <d v="2019-06-27T00:00:00"/>
    <m/>
  </r>
  <r>
    <x v="91"/>
    <n v="3174"/>
    <n v="33.9"/>
    <x v="101"/>
    <x v="0"/>
    <d v="2019-06-24T00:00:00"/>
    <d v="2019-06-22T00:00:00"/>
    <m/>
  </r>
  <r>
    <x v="92"/>
    <n v="3178"/>
    <n v="1529.7"/>
    <x v="102"/>
    <x v="0"/>
    <d v="2019-07-05T00:00:00"/>
    <d v="2019-06-26T00:00:00"/>
    <m/>
  </r>
  <r>
    <x v="7"/>
    <n v="3186"/>
    <n v="101.7"/>
    <x v="103"/>
    <x v="0"/>
    <d v="2018-12-20T00:00:00"/>
    <d v="2018-12-13T00:00:00"/>
    <m/>
  </r>
  <r>
    <x v="7"/>
    <n v="3192"/>
    <n v="959.7"/>
    <x v="104"/>
    <x v="0"/>
    <d v="2018-12-14T00:00:00"/>
    <d v="2018-12-08T00:00:00"/>
    <m/>
  </r>
  <r>
    <x v="7"/>
    <n v="3193"/>
    <n v="23.8"/>
    <x v="105"/>
    <x v="0"/>
    <d v="2018-12-09T00:00:00"/>
    <d v="2018-12-08T00:00:00"/>
    <n v="7310"/>
  </r>
  <r>
    <x v="0"/>
    <n v="1002"/>
    <n v="5060.28"/>
    <x v="42"/>
    <x v="1"/>
    <d v="2018-11-29T00:00:00"/>
    <d v="2018-11-28T06:45:32"/>
    <n v="3284"/>
  </r>
  <r>
    <x v="1"/>
    <n v="1005"/>
    <n v="29"/>
    <x v="5"/>
    <x v="1"/>
    <d v="2018-12-05T00:00:00"/>
    <d v="2018-11-29T01:54:34"/>
    <m/>
  </r>
  <r>
    <x v="2"/>
    <n v="1016"/>
    <n v="563.70000000000005"/>
    <x v="5"/>
    <x v="1"/>
    <d v="2018-12-06T00:00:00"/>
    <d v="2018-12-02T15:00:00"/>
    <n v="1594"/>
  </r>
  <r>
    <x v="224"/>
    <n v="1018"/>
    <n v="115.5"/>
    <x v="11"/>
    <x v="1"/>
    <d v="2018-12-04T00:00:00"/>
    <d v="2018-12-02T14:22:39"/>
    <m/>
  </r>
  <r>
    <x v="3"/>
    <n v="1022"/>
    <n v="2792.86"/>
    <x v="39"/>
    <x v="1"/>
    <d v="2018-12-13T00:00:00"/>
    <d v="2018-12-03T05:40:35"/>
    <m/>
  </r>
  <r>
    <x v="4"/>
    <n v="1033"/>
    <n v="3520.3"/>
    <x v="0"/>
    <x v="1"/>
    <d v="2018-12-17T00:00:00"/>
    <d v="2018-12-16T17:23:15"/>
    <m/>
  </r>
  <r>
    <x v="5"/>
    <n v="1039"/>
    <n v="647.57000000000005"/>
    <x v="22"/>
    <x v="1"/>
    <d v="2018-12-10T00:00:00"/>
    <d v="2018-12-07T22:23:35"/>
    <n v="8372"/>
  </r>
  <r>
    <x v="7"/>
    <n v="1051"/>
    <n v="623.65"/>
    <x v="75"/>
    <x v="1"/>
    <d v="2018-12-21T00:00:00"/>
    <d v="2018-12-12T10:52:21"/>
    <n v="1013"/>
  </r>
  <r>
    <x v="7"/>
    <n v="1057"/>
    <n v="3638.01"/>
    <x v="10"/>
    <x v="1"/>
    <d v="2018-12-11T00:00:00"/>
    <d v="2018-12-09T13:28:57"/>
    <n v="2532"/>
  </r>
  <r>
    <x v="225"/>
    <n v="1078"/>
    <n v="29"/>
    <x v="29"/>
    <x v="1"/>
    <d v="2018-12-25T00:00:00"/>
    <d v="2018-12-23T09:10:22"/>
    <n v="4547"/>
  </r>
  <r>
    <x v="225"/>
    <n v="1080"/>
    <n v="923.61"/>
    <x v="50"/>
    <x v="1"/>
    <d v="2018-12-16T00:00:00"/>
    <d v="2018-12-15T20:22:22"/>
    <m/>
  </r>
  <r>
    <x v="226"/>
    <n v="1094"/>
    <n v="161.69999999999999"/>
    <x v="10"/>
    <x v="1"/>
    <d v="2018-12-23T00:00:00"/>
    <d v="2018-12-22T19:23:44"/>
    <m/>
  </r>
  <r>
    <x v="12"/>
    <n v="1105"/>
    <n v="161.69999999999999"/>
    <x v="21"/>
    <x v="1"/>
    <d v="2018-12-29T00:00:00"/>
    <d v="2018-12-23T05:42:28"/>
    <n v="9260"/>
  </r>
  <r>
    <x v="12"/>
    <n v="1108"/>
    <n v="5219.55"/>
    <x v="21"/>
    <x v="1"/>
    <d v="2019-01-04T00:00:00"/>
    <d v="2018-12-29T05:32:47"/>
    <n v="9023"/>
  </r>
  <r>
    <x v="227"/>
    <n v="1120"/>
    <n v="74.900000000000006"/>
    <x v="5"/>
    <x v="1"/>
    <d v="2018-12-30T00:00:00"/>
    <d v="2018-12-29T22:49:54"/>
    <n v="5622"/>
  </r>
  <r>
    <x v="14"/>
    <n v="1123"/>
    <n v="5219.55"/>
    <x v="32"/>
    <x v="1"/>
    <d v="2019-01-07T00:00:00"/>
    <d v="2018-12-29T02:18:20"/>
    <m/>
  </r>
  <r>
    <x v="14"/>
    <n v="1128"/>
    <n v="65.7"/>
    <x v="45"/>
    <x v="1"/>
    <d v="2018-12-31T00:00:00"/>
    <d v="2018-12-30T11:59:21"/>
    <n v="5500"/>
  </r>
  <r>
    <x v="228"/>
    <n v="1148"/>
    <n v="157.11000000000001"/>
    <x v="71"/>
    <x v="1"/>
    <d v="2019-01-13T00:00:00"/>
    <d v="2019-01-08T15:57:00"/>
    <m/>
  </r>
  <r>
    <x v="229"/>
    <n v="1151"/>
    <n v="5879.7"/>
    <x v="68"/>
    <x v="1"/>
    <d v="2019-01-04T00:00:00"/>
    <d v="2019-01-04T01:30:00"/>
    <m/>
  </r>
  <r>
    <x v="19"/>
    <n v="1159"/>
    <n v="8910.9500000000007"/>
    <x v="22"/>
    <x v="1"/>
    <d v="2019-01-18T00:00:00"/>
    <d v="2019-01-12T02:38:10"/>
    <n v="1750"/>
  </r>
  <r>
    <x v="20"/>
    <n v="1162"/>
    <n v="46.5"/>
    <x v="48"/>
    <x v="1"/>
    <d v="2019-01-14T00:00:00"/>
    <d v="2019-01-11T19:48:00"/>
    <n v="6952"/>
  </r>
  <r>
    <x v="22"/>
    <n v="1177"/>
    <n v="10886.79"/>
    <x v="17"/>
    <x v="1"/>
    <d v="2019-01-14T00:00:00"/>
    <d v="2019-01-12T02:24:17"/>
    <n v="5937"/>
  </r>
  <r>
    <x v="22"/>
    <n v="1183"/>
    <n v="36"/>
    <x v="58"/>
    <x v="1"/>
    <d v="2019-01-22T00:00:00"/>
    <d v="2019-01-16T07:51:03"/>
    <m/>
  </r>
  <r>
    <x v="22"/>
    <n v="1188"/>
    <n v="67.8"/>
    <x v="67"/>
    <x v="1"/>
    <d v="2019-01-24T00:00:00"/>
    <d v="2019-01-11T20:12:08"/>
    <m/>
  </r>
  <r>
    <x v="23"/>
    <n v="1198"/>
    <n v="329.85"/>
    <x v="31"/>
    <x v="1"/>
    <d v="2019-01-15T00:00:00"/>
    <d v="2019-01-15T17:32:13"/>
    <m/>
  </r>
  <r>
    <x v="23"/>
    <n v="1207"/>
    <n v="14.5"/>
    <x v="62"/>
    <x v="1"/>
    <d v="2019-01-25T00:00:00"/>
    <d v="2019-01-24T10:27:38"/>
    <n v="3143"/>
  </r>
  <r>
    <x v="23"/>
    <n v="1213"/>
    <n v="1619.55"/>
    <x v="75"/>
    <x v="1"/>
    <d v="2019-01-24T00:00:00"/>
    <d v="2019-01-15T03:21:59"/>
    <n v="6907"/>
  </r>
  <r>
    <x v="25"/>
    <n v="1219"/>
    <n v="70.5"/>
    <x v="45"/>
    <x v="1"/>
    <d v="2019-01-22T00:00:00"/>
    <d v="2019-01-21T14:37:05"/>
    <n v="8061"/>
  </r>
  <r>
    <x v="230"/>
    <n v="1231"/>
    <n v="2524.0500000000002"/>
    <x v="44"/>
    <x v="1"/>
    <d v="2019-02-03T00:00:00"/>
    <d v="2019-01-24T21:01:35"/>
    <m/>
  </r>
  <r>
    <x v="231"/>
    <n v="1236"/>
    <n v="989.55"/>
    <x v="40"/>
    <x v="1"/>
    <d v="2019-01-24T00:00:00"/>
    <d v="2019-01-23T10:52:19"/>
    <n v="4629"/>
  </r>
  <r>
    <x v="232"/>
    <n v="1244"/>
    <n v="24"/>
    <x v="63"/>
    <x v="1"/>
    <d v="2019-01-31T00:00:00"/>
    <d v="2019-01-28T15:12:43"/>
    <n v="1941"/>
  </r>
  <r>
    <x v="28"/>
    <n v="1251"/>
    <n v="45"/>
    <x v="65"/>
    <x v="1"/>
    <d v="2019-02-09T00:00:00"/>
    <d v="2019-02-02T18:17:39"/>
    <m/>
  </r>
  <r>
    <x v="28"/>
    <n v="1253"/>
    <n v="2683.82"/>
    <x v="5"/>
    <x v="1"/>
    <d v="2019-02-02T00:00:00"/>
    <d v="2019-02-05T00:00:00"/>
    <m/>
  </r>
  <r>
    <x v="233"/>
    <n v="1256"/>
    <n v="70.5"/>
    <x v="70"/>
    <x v="1"/>
    <d v="2019-02-08T00:00:00"/>
    <d v="2019-01-31T09:27:33"/>
    <n v="4494"/>
  </r>
  <r>
    <x v="233"/>
    <n v="1264"/>
    <n v="5911.91"/>
    <x v="49"/>
    <x v="1"/>
    <d v="2019-02-06T00:00:00"/>
    <d v="2019-02-04T15:13:27"/>
    <n v="6141"/>
  </r>
  <r>
    <x v="233"/>
    <n v="1265"/>
    <n v="29"/>
    <x v="15"/>
    <x v="1"/>
    <d v="2019-02-07T00:00:00"/>
    <d v="2019-02-05T22:27:51"/>
    <m/>
  </r>
  <r>
    <x v="234"/>
    <n v="1272"/>
    <n v="48.51"/>
    <x v="48"/>
    <x v="1"/>
    <d v="2019-02-12T00:00:00"/>
    <d v="2019-02-08T00:00:00"/>
    <n v="7028"/>
  </r>
  <r>
    <x v="31"/>
    <n v="1277"/>
    <n v="8819.5499999999993"/>
    <x v="71"/>
    <x v="1"/>
    <d v="2019-02-12T00:00:00"/>
    <d v="2019-02-04T00:00:00"/>
    <m/>
  </r>
  <r>
    <x v="235"/>
    <n v="1283"/>
    <n v="53.9"/>
    <x v="1"/>
    <x v="1"/>
    <d v="2019-02-11T00:00:00"/>
    <d v="2019-02-08T00:00:00"/>
    <m/>
  </r>
  <r>
    <x v="236"/>
    <n v="1289"/>
    <n v="3705.6"/>
    <x v="15"/>
    <x v="1"/>
    <d v="2019-02-22T00:00:00"/>
    <d v="2019-02-18T00:00:00"/>
    <m/>
  </r>
  <r>
    <x v="237"/>
    <n v="1293"/>
    <n v="3839.7"/>
    <x v="26"/>
    <x v="1"/>
    <d v="2019-02-22T00:00:00"/>
    <d v="2019-02-12T00:00:00"/>
    <m/>
  </r>
  <r>
    <x v="35"/>
    <n v="1295"/>
    <n v="2294.5500000000002"/>
    <x v="50"/>
    <x v="1"/>
    <d v="2019-02-22T00:00:00"/>
    <d v="2019-02-21T00:00:00"/>
    <n v="1168"/>
  </r>
  <r>
    <x v="35"/>
    <n v="1298"/>
    <n v="27"/>
    <x v="59"/>
    <x v="1"/>
    <d v="2019-02-24T00:00:00"/>
    <d v="2019-02-13T00:00:00"/>
    <m/>
  </r>
  <r>
    <x v="238"/>
    <n v="1299"/>
    <n v="8819.5499999999993"/>
    <x v="48"/>
    <x v="1"/>
    <d v="2019-02-13T00:00:00"/>
    <d v="2019-02-13T00:00:00"/>
    <m/>
  </r>
  <r>
    <x v="239"/>
    <n v="1302"/>
    <n v="5879.7"/>
    <x v="64"/>
    <x v="1"/>
    <d v="2019-02-24T00:00:00"/>
    <d v="2019-02-16T00:00:00"/>
    <n v="3607"/>
  </r>
  <r>
    <x v="239"/>
    <n v="1307"/>
    <n v="1577.2"/>
    <x v="26"/>
    <x v="1"/>
    <d v="2019-02-21T00:00:00"/>
    <d v="2019-02-15T00:00:00"/>
    <m/>
  </r>
  <r>
    <x v="240"/>
    <n v="1317"/>
    <n v="8819.5499999999993"/>
    <x v="6"/>
    <x v="1"/>
    <d v="2018-02-25T00:00:00"/>
    <d v="2018-02-16T00:00:00"/>
    <m/>
  </r>
  <r>
    <x v="240"/>
    <n v="1323"/>
    <n v="5219.55"/>
    <x v="4"/>
    <x v="1"/>
    <d v="2018-02-26T00:00:00"/>
    <d v="2018-02-20T00:00:00"/>
    <n v="7190"/>
  </r>
  <r>
    <x v="241"/>
    <n v="1344"/>
    <n v="2246.25"/>
    <x v="38"/>
    <x v="1"/>
    <d v="2018-03-04T00:00:00"/>
    <d v="2018-02-25T00:00:00"/>
    <n v="2883"/>
  </r>
  <r>
    <x v="37"/>
    <n v="1352"/>
    <n v="267.76"/>
    <x v="58"/>
    <x v="1"/>
    <d v="2018-02-28T00:00:00"/>
    <d v="2018-02-25T00:00:00"/>
    <n v="1377"/>
  </r>
  <r>
    <x v="242"/>
    <n v="1357"/>
    <n v="1664.7"/>
    <x v="53"/>
    <x v="1"/>
    <d v="2019-02-22T00:00:00"/>
    <d v="2019-02-22T00:00:00"/>
    <n v="9084"/>
  </r>
  <r>
    <x v="37"/>
    <n v="1360"/>
    <n v="61.35"/>
    <x v="69"/>
    <x v="1"/>
    <d v="2018-03-06T00:00:00"/>
    <d v="2018-03-02T00:00:00"/>
    <n v="1241"/>
  </r>
  <r>
    <x v="38"/>
    <n v="1364"/>
    <n v="101.7"/>
    <x v="55"/>
    <x v="1"/>
    <d v="2018-03-05T00:00:00"/>
    <d v="2018-03-01T00:00:00"/>
    <m/>
  </r>
  <r>
    <x v="38"/>
    <n v="1369"/>
    <n v="1529.7"/>
    <x v="41"/>
    <x v="1"/>
    <d v="2018-02-26T00:00:00"/>
    <d v="2018-02-23T00:00:00"/>
    <n v="9635"/>
  </r>
  <r>
    <x v="243"/>
    <n v="1375"/>
    <n v="1529.7"/>
    <x v="30"/>
    <x v="1"/>
    <d v="2018-02-25T00:00:00"/>
    <d v="2018-02-23T00:00:00"/>
    <n v="3573"/>
  </r>
  <r>
    <x v="39"/>
    <n v="1382"/>
    <n v="2294.5500000000002"/>
    <x v="73"/>
    <x v="1"/>
    <d v="2019-03-08T00:00:00"/>
    <d v="2019-03-01T00:00:00"/>
    <m/>
  </r>
  <r>
    <x v="39"/>
    <n v="1384"/>
    <n v="512.85"/>
    <x v="44"/>
    <x v="1"/>
    <d v="2019-03-03T00:00:00"/>
    <d v="2019-03-02T00:00:00"/>
    <m/>
  </r>
  <r>
    <x v="40"/>
    <n v="1392"/>
    <n v="46.5"/>
    <x v="45"/>
    <x v="1"/>
    <d v="2019-03-03T00:00:00"/>
    <d v="2019-03-01T00:00:00"/>
    <m/>
  </r>
  <r>
    <x v="40"/>
    <n v="1394"/>
    <n v="5763.92"/>
    <x v="31"/>
    <x v="1"/>
    <d v="2019-03-08T00:00:00"/>
    <d v="2019-03-03T00:00:00"/>
    <n v="5594"/>
  </r>
  <r>
    <x v="244"/>
    <n v="1400"/>
    <n v="47.25"/>
    <x v="59"/>
    <x v="1"/>
    <d v="2019-03-05T00:00:00"/>
    <d v="2019-03-01T00:00:00"/>
    <n v="8864"/>
  </r>
  <r>
    <x v="245"/>
    <n v="1405"/>
    <n v="1439.55"/>
    <x v="75"/>
    <x v="1"/>
    <d v="2019-03-03T00:00:00"/>
    <d v="2019-03-03T00:00:00"/>
    <m/>
  </r>
  <r>
    <x v="246"/>
    <n v="1407"/>
    <n v="1619.55"/>
    <x v="52"/>
    <x v="1"/>
    <d v="2019-03-10T00:00:00"/>
    <d v="2019-03-05T00:00:00"/>
    <m/>
  </r>
  <r>
    <x v="247"/>
    <n v="1419"/>
    <n v="1439.55"/>
    <x v="32"/>
    <x v="1"/>
    <d v="2019-03-11T00:00:00"/>
    <d v="2019-03-11T00:00:00"/>
    <m/>
  </r>
  <r>
    <x v="247"/>
    <n v="1422"/>
    <n v="2294.5500000000002"/>
    <x v="73"/>
    <x v="1"/>
    <d v="2019-03-22T00:00:00"/>
    <d v="2019-03-20T00:00:00"/>
    <n v="5212"/>
  </r>
  <r>
    <x v="42"/>
    <n v="1424"/>
    <n v="9"/>
    <x v="58"/>
    <x v="1"/>
    <d v="2019-03-22T00:00:00"/>
    <d v="2019-03-20T00:00:00"/>
    <m/>
  </r>
  <r>
    <x v="248"/>
    <n v="2316"/>
    <n v="1079.7"/>
    <x v="52"/>
    <x v="1"/>
    <d v="2019-11-01T00:00:00"/>
    <d v="2019-10-30T00:00:00"/>
    <n v="6953"/>
  </r>
  <r>
    <x v="249"/>
    <n v="2325"/>
    <n v="5879.7"/>
    <x v="58"/>
    <x v="1"/>
    <d v="2019-11-01T00:00:00"/>
    <d v="2019-10-31T00:00:00"/>
    <m/>
  </r>
  <r>
    <x v="50"/>
    <n v="2328"/>
    <n v="78.5"/>
    <x v="45"/>
    <x v="1"/>
    <d v="2019-11-14T00:00:00"/>
    <d v="2019-11-10T00:00:00"/>
    <n v="9095"/>
  </r>
  <r>
    <x v="50"/>
    <n v="2329"/>
    <n v="2294.5500000000002"/>
    <x v="50"/>
    <x v="1"/>
    <d v="2019-11-05T00:00:00"/>
    <d v="2019-11-03T00:00:00"/>
    <n v="3340"/>
  </r>
  <r>
    <x v="250"/>
    <n v="2339"/>
    <n v="1529.7"/>
    <x v="12"/>
    <x v="1"/>
    <d v="2019-11-16T00:00:00"/>
    <d v="2019-11-10T00:00:00"/>
    <m/>
  </r>
  <r>
    <x v="250"/>
    <n v="2340"/>
    <n v="1687.35"/>
    <x v="31"/>
    <x v="1"/>
    <d v="2019-11-07T00:00:00"/>
    <d v="2019-11-05T00:00:00"/>
    <n v="1855"/>
  </r>
  <r>
    <x v="54"/>
    <n v="2348"/>
    <n v="605.54999999999995"/>
    <x v="18"/>
    <x v="1"/>
    <d v="2019-11-13T00:00:00"/>
    <d v="2019-11-12T00:00:00"/>
    <m/>
  </r>
  <r>
    <x v="58"/>
    <n v="1470"/>
    <n v="3734.1"/>
    <x v="35"/>
    <x v="1"/>
    <d v="2019-04-01T00:00:00"/>
    <d v="2019-03-27T00:00:00"/>
    <m/>
  </r>
  <r>
    <x v="251"/>
    <n v="1474"/>
    <n v="29"/>
    <x v="28"/>
    <x v="1"/>
    <d v="2019-03-31T00:00:00"/>
    <d v="2019-03-28T00:00:00"/>
    <n v="3448"/>
  </r>
  <r>
    <x v="59"/>
    <n v="1476"/>
    <n v="3544.12"/>
    <x v="11"/>
    <x v="1"/>
    <d v="2019-04-02T00:00:00"/>
    <d v="2019-03-29T00:00:00"/>
    <n v="4802"/>
  </r>
  <r>
    <x v="60"/>
    <n v="1489"/>
    <n v="43.5"/>
    <x v="40"/>
    <x v="1"/>
    <d v="2019-04-02T00:00:00"/>
    <d v="2019-04-01T00:00:00"/>
    <m/>
  </r>
  <r>
    <x v="60"/>
    <n v="1491"/>
    <n v="1827.45"/>
    <x v="59"/>
    <x v="1"/>
    <d v="2019-04-05T00:00:00"/>
    <d v="2019-04-03T00:00:00"/>
    <n v="1119"/>
  </r>
  <r>
    <x v="252"/>
    <n v="1503"/>
    <n v="161.69999999999999"/>
    <x v="55"/>
    <x v="1"/>
    <d v="2019-04-13T00:00:00"/>
    <d v="2019-04-10T00:00:00"/>
    <n v="1091"/>
  </r>
  <r>
    <x v="252"/>
    <n v="1504"/>
    <n v="3408.75"/>
    <x v="3"/>
    <x v="1"/>
    <d v="2019-04-09T00:00:00"/>
    <d v="2019-04-08T00:00:00"/>
    <n v="8895"/>
  </r>
  <r>
    <x v="252"/>
    <n v="1505"/>
    <n v="3576.72"/>
    <x v="20"/>
    <x v="1"/>
    <d v="2019-04-12T00:00:00"/>
    <d v="2019-04-08T00:00:00"/>
    <m/>
  </r>
  <r>
    <x v="253"/>
    <n v="1509"/>
    <n v="67.8"/>
    <x v="53"/>
    <x v="1"/>
    <d v="2019-04-11T00:00:00"/>
    <d v="2019-04-06T00:00:00"/>
    <n v="6076"/>
  </r>
  <r>
    <x v="253"/>
    <n v="1511"/>
    <n v="49.5"/>
    <x v="24"/>
    <x v="1"/>
    <d v="2019-04-17T00:00:00"/>
    <d v="2019-04-08T00:00:00"/>
    <m/>
  </r>
  <r>
    <x v="62"/>
    <n v="1513"/>
    <n v="154.69999999999999"/>
    <x v="7"/>
    <x v="1"/>
    <d v="2019-04-12T00:00:00"/>
    <d v="2019-04-10T00:00:00"/>
    <m/>
  </r>
  <r>
    <x v="62"/>
    <n v="1515"/>
    <n v="8819.5499999999993"/>
    <x v="7"/>
    <x v="1"/>
    <d v="2019-04-08T00:00:00"/>
    <d v="2019-04-07T00:00:00"/>
    <m/>
  </r>
  <r>
    <x v="64"/>
    <n v="1522"/>
    <n v="479.85"/>
    <x v="35"/>
    <x v="1"/>
    <d v="2019-04-20T00:00:00"/>
    <d v="2019-04-16T00:00:00"/>
    <n v="4925"/>
  </r>
  <r>
    <x v="65"/>
    <n v="1527"/>
    <n v="2824.75"/>
    <x v="6"/>
    <x v="1"/>
    <d v="2019-04-22T00:00:00"/>
    <d v="2019-04-17T00:00:00"/>
    <n v="1330"/>
  </r>
  <r>
    <x v="66"/>
    <n v="1534"/>
    <n v="83.8"/>
    <x v="52"/>
    <x v="1"/>
    <d v="2019-04-25T00:00:00"/>
    <d v="2019-04-15T00:00:00"/>
    <m/>
  </r>
  <r>
    <x v="254"/>
    <n v="1545"/>
    <n v="83.8"/>
    <x v="6"/>
    <x v="1"/>
    <d v="2019-04-18T00:00:00"/>
    <d v="2019-04-16T00:00:00"/>
    <m/>
  </r>
  <r>
    <x v="255"/>
    <n v="1574"/>
    <n v="343.47"/>
    <x v="2"/>
    <x v="1"/>
    <d v="2019-04-26T00:00:00"/>
    <d v="2019-04-25T00:00:00"/>
    <n v="9750"/>
  </r>
  <r>
    <x v="255"/>
    <n v="1576"/>
    <n v="823.05"/>
    <x v="59"/>
    <x v="1"/>
    <d v="2019-04-24T00:00:00"/>
    <d v="2019-04-23T00:00:00"/>
    <n v="3950"/>
  </r>
  <r>
    <x v="256"/>
    <n v="1582"/>
    <n v="589.20000000000005"/>
    <x v="45"/>
    <x v="1"/>
    <d v="2019-04-30T00:00:00"/>
    <d v="2019-04-29T00:00:00"/>
    <n v="8713"/>
  </r>
  <r>
    <x v="256"/>
    <n v="1583"/>
    <n v="1529.7"/>
    <x v="32"/>
    <x v="1"/>
    <d v="2019-04-27T00:00:00"/>
    <d v="2019-04-25T00:00:00"/>
    <n v="9387"/>
  </r>
  <r>
    <x v="256"/>
    <n v="1584"/>
    <n v="16.5"/>
    <x v="1"/>
    <x v="1"/>
    <d v="2019-04-29T00:00:00"/>
    <d v="2019-04-25T00:00:00"/>
    <m/>
  </r>
  <r>
    <x v="257"/>
    <n v="1587"/>
    <n v="107.8"/>
    <x v="36"/>
    <x v="1"/>
    <d v="2019-04-29T00:00:00"/>
    <d v="2019-04-27T00:00:00"/>
    <m/>
  </r>
  <r>
    <x v="257"/>
    <n v="1588"/>
    <n v="1680.94"/>
    <x v="73"/>
    <x v="1"/>
    <d v="2019-05-09T00:00:00"/>
    <d v="2019-05-04T00:00:00"/>
    <n v="7781"/>
  </r>
  <r>
    <x v="258"/>
    <n v="1599"/>
    <n v="2446.0500000000002"/>
    <x v="13"/>
    <x v="1"/>
    <d v="2019-05-15T00:00:00"/>
    <d v="2019-05-11T00:00:00"/>
    <n v="7472"/>
  </r>
  <r>
    <x v="258"/>
    <n v="1602"/>
    <n v="7544.4"/>
    <x v="14"/>
    <x v="1"/>
    <d v="2019-05-03T00:00:00"/>
    <d v="2019-05-03T00:00:00"/>
    <n v="3851"/>
  </r>
  <r>
    <x v="259"/>
    <n v="1609"/>
    <n v="161.69999999999999"/>
    <x v="15"/>
    <x v="1"/>
    <d v="2019-05-19T00:00:00"/>
    <d v="2019-05-14T00:00:00"/>
    <m/>
  </r>
  <r>
    <x v="75"/>
    <n v="1615"/>
    <n v="548.70000000000005"/>
    <x v="43"/>
    <x v="1"/>
    <d v="2019-05-21T00:00:00"/>
    <d v="2019-05-13T00:00:00"/>
    <n v="4113"/>
  </r>
  <r>
    <x v="260"/>
    <n v="1620"/>
    <n v="1079.7"/>
    <x v="8"/>
    <x v="1"/>
    <d v="2019-05-16T00:00:00"/>
    <d v="2019-05-10T00:00:00"/>
    <n v="8843"/>
  </r>
  <r>
    <x v="261"/>
    <n v="1629"/>
    <n v="3370.14"/>
    <x v="64"/>
    <x v="1"/>
    <d v="2019-05-19T00:00:00"/>
    <d v="2019-05-16T00:00:00"/>
    <n v="9086"/>
  </r>
  <r>
    <x v="79"/>
    <n v="1638"/>
    <n v="40.5"/>
    <x v="54"/>
    <x v="1"/>
    <d v="2019-05-28T00:00:00"/>
    <d v="2019-05-18T00:00:00"/>
    <m/>
  </r>
  <r>
    <x v="81"/>
    <n v="1645"/>
    <n v="46.5"/>
    <x v="7"/>
    <x v="1"/>
    <d v="2019-05-23T00:00:00"/>
    <d v="2019-05-20T00:00:00"/>
    <n v="3713"/>
  </r>
  <r>
    <x v="262"/>
    <n v="1648"/>
    <n v="413.85"/>
    <x v="63"/>
    <x v="1"/>
    <d v="2019-05-20T00:00:00"/>
    <d v="2019-05-20T00:00:00"/>
    <n v="1871"/>
  </r>
  <r>
    <x v="263"/>
    <n v="1651"/>
    <n v="46.5"/>
    <x v="46"/>
    <x v="1"/>
    <d v="2019-05-28T00:00:00"/>
    <d v="2019-05-23T00:00:00"/>
    <m/>
  </r>
  <r>
    <x v="263"/>
    <n v="1654"/>
    <n v="8819.5499999999993"/>
    <x v="58"/>
    <x v="1"/>
    <d v="2019-06-03T00:00:00"/>
    <d v="2019-05-31T00:00:00"/>
    <m/>
  </r>
  <r>
    <x v="264"/>
    <n v="1657"/>
    <n v="7646.1"/>
    <x v="66"/>
    <x v="1"/>
    <d v="2019-06-02T00:00:00"/>
    <d v="2019-05-30T00:00:00"/>
    <m/>
  </r>
  <r>
    <x v="265"/>
    <n v="1659"/>
    <n v="10605.18"/>
    <x v="48"/>
    <x v="1"/>
    <d v="2019-06-01T00:00:00"/>
    <d v="2019-05-27T00:00:00"/>
    <n v="4995"/>
  </r>
  <r>
    <x v="266"/>
    <n v="1663"/>
    <n v="101.7"/>
    <x v="66"/>
    <x v="1"/>
    <d v="2019-05-30T00:00:00"/>
    <d v="2019-05-27T00:00:00"/>
    <n v="1399"/>
  </r>
  <r>
    <x v="267"/>
    <n v="1668"/>
    <n v="1138.0899999999999"/>
    <x v="36"/>
    <x v="1"/>
    <d v="2019-06-07T00:00:00"/>
    <d v="2019-06-05T00:00:00"/>
    <m/>
  </r>
  <r>
    <x v="268"/>
    <n v="1681"/>
    <n v="43.8"/>
    <x v="69"/>
    <x v="1"/>
    <d v="2019-06-05T00:00:00"/>
    <d v="2019-06-03T00:00:00"/>
    <n v="6803"/>
  </r>
  <r>
    <x v="83"/>
    <n v="1684"/>
    <n v="592.70000000000005"/>
    <x v="44"/>
    <x v="1"/>
    <d v="2019-06-13T00:00:00"/>
    <d v="2019-06-11T00:00:00"/>
    <n v="7889"/>
  </r>
  <r>
    <x v="86"/>
    <n v="1711"/>
    <n v="565.54999999999995"/>
    <x v="55"/>
    <x v="1"/>
    <d v="2019-06-20T00:00:00"/>
    <d v="2019-06-19T00:00:00"/>
    <m/>
  </r>
  <r>
    <x v="86"/>
    <n v="1712"/>
    <n v="43.5"/>
    <x v="57"/>
    <x v="1"/>
    <d v="2019-06-15T00:00:00"/>
    <d v="2019-06-11T00:00:00"/>
    <m/>
  </r>
  <r>
    <x v="86"/>
    <n v="1714"/>
    <n v="33"/>
    <x v="37"/>
    <x v="1"/>
    <d v="2019-06-14T00:00:00"/>
    <d v="2019-06-13T00:00:00"/>
    <n v="8659"/>
  </r>
  <r>
    <x v="269"/>
    <n v="1720"/>
    <n v="959.85"/>
    <x v="15"/>
    <x v="1"/>
    <d v="2019-06-20T00:00:00"/>
    <d v="2019-06-12T00:00:00"/>
    <n v="2713"/>
  </r>
  <r>
    <x v="270"/>
    <n v="1722"/>
    <n v="2699.55"/>
    <x v="12"/>
    <x v="1"/>
    <d v="2019-06-26T00:00:00"/>
    <d v="2019-06-16T00:00:00"/>
    <n v="1282"/>
  </r>
  <r>
    <x v="270"/>
    <n v="1725"/>
    <n v="1119.5"/>
    <x v="27"/>
    <x v="1"/>
    <d v="2019-06-24T00:00:00"/>
    <d v="2019-06-23T00:00:00"/>
    <n v="5477"/>
  </r>
  <r>
    <x v="270"/>
    <n v="1727"/>
    <n v="18"/>
    <x v="1"/>
    <x v="1"/>
    <d v="2019-06-19T00:00:00"/>
    <d v="2019-06-15T00:00:00"/>
    <n v="5516"/>
  </r>
  <r>
    <x v="271"/>
    <n v="1736"/>
    <n v="72"/>
    <x v="43"/>
    <x v="1"/>
    <d v="2019-06-23T00:00:00"/>
    <d v="2019-06-22T00:00:00"/>
    <m/>
  </r>
  <r>
    <x v="271"/>
    <n v="1739"/>
    <n v="5321.25"/>
    <x v="3"/>
    <x v="1"/>
    <d v="2019-06-21T00:00:00"/>
    <d v="2019-06-17T00:00:00"/>
    <n v="9458"/>
  </r>
  <r>
    <x v="87"/>
    <n v="1744"/>
    <n v="1276.74"/>
    <x v="45"/>
    <x v="1"/>
    <d v="2019-06-21T00:00:00"/>
    <d v="2019-06-17T00:00:00"/>
    <n v="7124"/>
  </r>
  <r>
    <x v="89"/>
    <n v="1756"/>
    <n v="1019.4"/>
    <x v="22"/>
    <x v="1"/>
    <d v="2019-07-01T00:00:00"/>
    <d v="2019-06-29T00:00:00"/>
    <n v="2289"/>
  </r>
  <r>
    <x v="89"/>
    <n v="1758"/>
    <n v="8819.5499999999993"/>
    <x v="8"/>
    <x v="1"/>
    <d v="2019-06-24T00:00:00"/>
    <d v="2019-06-21T00:00:00"/>
    <m/>
  </r>
  <r>
    <x v="272"/>
    <n v="1759"/>
    <n v="5879.7"/>
    <x v="24"/>
    <x v="1"/>
    <d v="2019-06-29T00:00:00"/>
    <d v="2019-06-20T00:00:00"/>
    <m/>
  </r>
  <r>
    <x v="90"/>
    <n v="1766"/>
    <n v="107.8"/>
    <x v="37"/>
    <x v="1"/>
    <d v="2019-06-23T00:00:00"/>
    <d v="2019-06-22T00:00:00"/>
    <m/>
  </r>
  <r>
    <x v="91"/>
    <n v="1769"/>
    <n v="1623.15"/>
    <x v="26"/>
    <x v="1"/>
    <d v="2019-06-24T00:00:00"/>
    <d v="2019-06-21T00:00:00"/>
    <m/>
  </r>
  <r>
    <x v="92"/>
    <n v="1782"/>
    <n v="871.33"/>
    <x v="30"/>
    <x v="1"/>
    <d v="2019-06-27T00:00:00"/>
    <d v="2019-06-23T00:00:00"/>
    <m/>
  </r>
  <r>
    <x v="93"/>
    <n v="1785"/>
    <n v="1439.55"/>
    <x v="32"/>
    <x v="1"/>
    <d v="2019-06-28T00:00:00"/>
    <d v="2019-06-27T00:00:00"/>
    <m/>
  </r>
  <r>
    <x v="273"/>
    <n v="1789"/>
    <n v="4591.53"/>
    <x v="29"/>
    <x v="1"/>
    <d v="2019-06-27T00:00:00"/>
    <d v="2019-06-25T00:00:00"/>
    <m/>
  </r>
  <r>
    <x v="273"/>
    <n v="1790"/>
    <n v="1453.22"/>
    <x v="48"/>
    <x v="1"/>
    <d v="2019-06-30T00:00:00"/>
    <d v="2019-06-29T00:00:00"/>
    <n v="6027"/>
  </r>
  <r>
    <x v="273"/>
    <n v="1794"/>
    <n v="821.4"/>
    <x v="39"/>
    <x v="1"/>
    <d v="2019-07-06T00:00:00"/>
    <d v="2019-06-30T00:00:00"/>
    <m/>
  </r>
  <r>
    <x v="95"/>
    <n v="1804"/>
    <n v="688.7"/>
    <x v="3"/>
    <x v="1"/>
    <d v="2019-07-03T00:00:00"/>
    <d v="2019-06-28T00:00:00"/>
    <m/>
  </r>
  <r>
    <x v="95"/>
    <n v="1805"/>
    <n v="3420.64"/>
    <x v="39"/>
    <x v="1"/>
    <d v="2019-07-01T00:00:00"/>
    <d v="2019-06-28T00:00:00"/>
    <n v="7842"/>
  </r>
  <r>
    <x v="95"/>
    <n v="1809"/>
    <n v="1816.2"/>
    <x v="76"/>
    <x v="1"/>
    <d v="2019-07-04T00:00:00"/>
    <d v="2019-06-30T00:00:00"/>
    <n v="2975"/>
  </r>
  <r>
    <x v="274"/>
    <n v="1815"/>
    <n v="5219.55"/>
    <x v="73"/>
    <x v="1"/>
    <d v="2019-07-09T00:00:00"/>
    <d v="2019-07-01T00:00:00"/>
    <m/>
  </r>
  <r>
    <x v="275"/>
    <n v="1822"/>
    <n v="5219.55"/>
    <x v="48"/>
    <x v="1"/>
    <d v="2019-07-12T00:00:00"/>
    <d v="2019-07-03T00:00:00"/>
    <n v="7041"/>
  </r>
  <r>
    <x v="275"/>
    <n v="1826"/>
    <n v="6095.3"/>
    <x v="58"/>
    <x v="1"/>
    <d v="2019-07-02T00:00:00"/>
    <d v="2019-06-30T00:00:00"/>
    <n v="8647"/>
  </r>
  <r>
    <x v="276"/>
    <n v="1828"/>
    <n v="5287.35"/>
    <x v="47"/>
    <x v="1"/>
    <d v="2019-07-09T00:00:00"/>
    <d v="2019-07-04T00:00:00"/>
    <m/>
  </r>
  <r>
    <x v="96"/>
    <n v="1834"/>
    <n v="832.35"/>
    <x v="66"/>
    <x v="1"/>
    <d v="2019-07-09T00:00:00"/>
    <d v="2019-07-04T00:00:00"/>
    <m/>
  </r>
  <r>
    <x v="97"/>
    <n v="1846"/>
    <n v="3479.7"/>
    <x v="20"/>
    <x v="1"/>
    <d v="2019-07-19T00:00:00"/>
    <d v="2019-07-15T00:00:00"/>
    <m/>
  </r>
  <r>
    <x v="97"/>
    <n v="1849"/>
    <n v="107.8"/>
    <x v="72"/>
    <x v="1"/>
    <d v="2019-07-13T00:00:00"/>
    <d v="2019-07-10T00:00:00"/>
    <m/>
  </r>
  <r>
    <x v="97"/>
    <n v="1852"/>
    <n v="5891.6"/>
    <x v="34"/>
    <x v="1"/>
    <d v="2019-07-15T00:00:00"/>
    <d v="2019-07-10T00:00:00"/>
    <n v="7866"/>
  </r>
  <r>
    <x v="277"/>
    <n v="1861"/>
    <n v="1799.7"/>
    <x v="66"/>
    <x v="1"/>
    <d v="2019-07-19T00:00:00"/>
    <d v="2019-07-11T00:00:00"/>
    <n v="1319"/>
  </r>
  <r>
    <x v="278"/>
    <n v="1870"/>
    <n v="2339.5500000000002"/>
    <x v="38"/>
    <x v="1"/>
    <d v="2019-07-23T00:00:00"/>
    <d v="2019-07-17T00:00:00"/>
    <m/>
  </r>
  <r>
    <x v="100"/>
    <n v="1882"/>
    <n v="83.65"/>
    <x v="35"/>
    <x v="1"/>
    <d v="2019-07-29T00:00:00"/>
    <d v="2019-07-23T00:00:00"/>
    <n v="7691"/>
  </r>
  <r>
    <x v="100"/>
    <n v="1883"/>
    <n v="3526.7"/>
    <x v="70"/>
    <x v="1"/>
    <d v="2019-07-24T00:00:00"/>
    <d v="2019-07-23T00:00:00"/>
    <m/>
  </r>
  <r>
    <x v="101"/>
    <n v="1888"/>
    <n v="1529.7"/>
    <x v="41"/>
    <x v="1"/>
    <d v="2019-07-19T00:00:00"/>
    <d v="2019-07-18T00:00:00"/>
    <m/>
  </r>
  <r>
    <x v="101"/>
    <n v="1889"/>
    <n v="1529.7"/>
    <x v="58"/>
    <x v="1"/>
    <d v="2019-07-21T00:00:00"/>
    <d v="2019-07-20T00:00:00"/>
    <m/>
  </r>
  <r>
    <x v="104"/>
    <n v="1915"/>
    <n v="1086.05"/>
    <x v="70"/>
    <x v="1"/>
    <d v="2019-08-03T00:00:00"/>
    <d v="2019-07-30T00:00:00"/>
    <m/>
  </r>
  <r>
    <x v="279"/>
    <n v="1919"/>
    <n v="1625.14"/>
    <x v="46"/>
    <x v="1"/>
    <d v="2019-08-03T00:00:00"/>
    <d v="2019-07-26T00:00:00"/>
    <m/>
  </r>
  <r>
    <x v="280"/>
    <n v="1920"/>
    <n v="1664.7"/>
    <x v="33"/>
    <x v="1"/>
    <d v="2019-08-03T00:00:00"/>
    <d v="2019-07-28T00:00:00"/>
    <m/>
  </r>
  <r>
    <x v="106"/>
    <n v="1930"/>
    <n v="107.8"/>
    <x v="1"/>
    <x v="1"/>
    <d v="2019-08-12T00:00:00"/>
    <d v="2019-08-04T00:00:00"/>
    <m/>
  </r>
  <r>
    <x v="107"/>
    <n v="1935"/>
    <n v="1439.55"/>
    <x v="29"/>
    <x v="1"/>
    <d v="2019-08-09T00:00:00"/>
    <d v="2019-08-01T00:00:00"/>
    <m/>
  </r>
  <r>
    <x v="107"/>
    <n v="1936"/>
    <n v="989.55"/>
    <x v="49"/>
    <x v="1"/>
    <d v="2019-08-08T00:00:00"/>
    <d v="2019-08-03T00:00:00"/>
    <n v="2635"/>
  </r>
  <r>
    <x v="281"/>
    <n v="1945"/>
    <n v="989.55"/>
    <x v="18"/>
    <x v="1"/>
    <d v="2019-08-07T00:00:00"/>
    <d v="2019-08-05T00:00:00"/>
    <m/>
  </r>
  <r>
    <x v="282"/>
    <n v="1953"/>
    <n v="29"/>
    <x v="57"/>
    <x v="1"/>
    <d v="2019-08-05T00:00:00"/>
    <d v="2019-08-05T00:00:00"/>
    <m/>
  </r>
  <r>
    <x v="283"/>
    <n v="1967"/>
    <n v="659.7"/>
    <x v="25"/>
    <x v="1"/>
    <d v="2019-08-10T00:00:00"/>
    <d v="2019-08-10T00:00:00"/>
    <n v="1007"/>
  </r>
  <r>
    <x v="111"/>
    <n v="1976"/>
    <n v="989.55"/>
    <x v="21"/>
    <x v="1"/>
    <d v="2019-08-14T00:00:00"/>
    <d v="2019-08-13T00:00:00"/>
    <n v="6327"/>
  </r>
  <r>
    <x v="111"/>
    <n v="1985"/>
    <n v="563.70000000000005"/>
    <x v="57"/>
    <x v="1"/>
    <d v="2019-08-20T00:00:00"/>
    <d v="2019-08-19T00:00:00"/>
    <m/>
  </r>
  <r>
    <x v="112"/>
    <n v="1990"/>
    <n v="5879.7"/>
    <x v="66"/>
    <x v="1"/>
    <d v="2019-08-20T00:00:00"/>
    <d v="2019-08-14T00:00:00"/>
    <n v="8859"/>
  </r>
  <r>
    <x v="284"/>
    <n v="1995"/>
    <n v="548.70000000000005"/>
    <x v="37"/>
    <x v="1"/>
    <d v="2019-08-20T00:00:00"/>
    <d v="2019-08-19T00:00:00"/>
    <m/>
  </r>
  <r>
    <x v="284"/>
    <n v="1997"/>
    <n v="91.6"/>
    <x v="36"/>
    <x v="1"/>
    <d v="2019-08-23T00:00:00"/>
    <d v="2019-08-20T00:00:00"/>
    <m/>
  </r>
  <r>
    <x v="114"/>
    <n v="2000"/>
    <n v="3799.8"/>
    <x v="59"/>
    <x v="1"/>
    <d v="2019-08-20T00:00:00"/>
    <d v="2019-08-18T00:00:00"/>
    <n v="9458"/>
  </r>
  <r>
    <x v="114"/>
    <n v="2002"/>
    <n v="43.5"/>
    <x v="12"/>
    <x v="1"/>
    <d v="2019-08-27T00:00:00"/>
    <d v="2019-08-21T00:00:00"/>
    <n v="1739"/>
  </r>
  <r>
    <x v="114"/>
    <n v="2003"/>
    <n v="48.51"/>
    <x v="21"/>
    <x v="1"/>
    <d v="2019-08-22T00:00:00"/>
    <d v="2019-08-18T00:00:00"/>
    <n v="3196"/>
  </r>
  <r>
    <x v="114"/>
    <n v="2006"/>
    <n v="579"/>
    <x v="75"/>
    <x v="1"/>
    <d v="2019-08-23T00:00:00"/>
    <d v="2019-08-22T00:00:00"/>
    <n v="1330"/>
  </r>
  <r>
    <x v="285"/>
    <n v="2044"/>
    <n v="125.7"/>
    <x v="5"/>
    <x v="1"/>
    <d v="2019-08-30T00:00:00"/>
    <d v="2019-08-27T00:00:00"/>
    <m/>
  </r>
  <r>
    <x v="119"/>
    <n v="2051"/>
    <n v="112.8"/>
    <x v="38"/>
    <x v="1"/>
    <d v="2019-08-29T00:00:00"/>
    <d v="2019-08-28T00:00:00"/>
    <n v="9484"/>
  </r>
  <r>
    <x v="120"/>
    <n v="2057"/>
    <n v="125.7"/>
    <x v="61"/>
    <x v="1"/>
    <d v="2019-09-01T00:00:00"/>
    <d v="2019-08-31T00:00:00"/>
    <n v="3130"/>
  </r>
  <r>
    <x v="120"/>
    <n v="2059"/>
    <n v="161.69999999999999"/>
    <x v="41"/>
    <x v="1"/>
    <d v="2019-09-10T00:00:00"/>
    <d v="2019-08-29T00:00:00"/>
    <n v="6865"/>
  </r>
  <r>
    <x v="286"/>
    <n v="2066"/>
    <n v="1186.07"/>
    <x v="6"/>
    <x v="1"/>
    <d v="2019-09-05T00:00:00"/>
    <d v="2019-08-31T00:00:00"/>
    <m/>
  </r>
  <r>
    <x v="123"/>
    <n v="2078"/>
    <n v="70.5"/>
    <x v="32"/>
    <x v="1"/>
    <d v="2019-09-11T00:00:00"/>
    <d v="2019-09-06T00:00:00"/>
    <m/>
  </r>
  <r>
    <x v="126"/>
    <n v="2100"/>
    <n v="942.62"/>
    <x v="56"/>
    <x v="1"/>
    <d v="2019-09-13T00:00:00"/>
    <d v="2019-09-12T00:00:00"/>
    <m/>
  </r>
  <r>
    <x v="126"/>
    <n v="2103"/>
    <n v="9"/>
    <x v="18"/>
    <x v="1"/>
    <d v="2019-09-18T00:00:00"/>
    <d v="2019-09-11T00:00:00"/>
    <m/>
  </r>
  <r>
    <x v="287"/>
    <n v="2114"/>
    <n v="6041.4"/>
    <x v="31"/>
    <x v="1"/>
    <d v="2019-09-18T00:00:00"/>
    <d v="2019-09-13T00:00:00"/>
    <n v="2208"/>
  </r>
  <r>
    <x v="287"/>
    <n v="2117"/>
    <n v="823.05"/>
    <x v="67"/>
    <x v="1"/>
    <d v="2019-09-20T00:00:00"/>
    <d v="2019-09-15T00:00:00"/>
    <m/>
  </r>
  <r>
    <x v="288"/>
    <n v="2118"/>
    <n v="40.5"/>
    <x v="29"/>
    <x v="1"/>
    <d v="2019-09-23T00:00:00"/>
    <d v="2019-09-17T00:00:00"/>
    <n v="3622"/>
  </r>
  <r>
    <x v="129"/>
    <n v="2127"/>
    <n v="101.7"/>
    <x v="55"/>
    <x v="1"/>
    <d v="2019-09-27T00:00:00"/>
    <d v="2019-09-17T00:00:00"/>
    <n v="8345"/>
  </r>
  <r>
    <x v="289"/>
    <n v="2128"/>
    <n v="269.5"/>
    <x v="26"/>
    <x v="1"/>
    <d v="2019-09-29T00:00:00"/>
    <d v="2019-09-25T00:00:00"/>
    <m/>
  </r>
  <r>
    <x v="131"/>
    <n v="2144"/>
    <n v="101.7"/>
    <x v="69"/>
    <x v="1"/>
    <d v="2019-10-04T00:00:00"/>
    <d v="2019-09-28T00:00:00"/>
    <n v="2828"/>
  </r>
  <r>
    <x v="290"/>
    <n v="2152"/>
    <n v="2994.51"/>
    <x v="61"/>
    <x v="1"/>
    <d v="2019-09-25T00:00:00"/>
    <d v="2019-09-24T00:00:00"/>
    <m/>
  </r>
  <r>
    <x v="132"/>
    <n v="2157"/>
    <n v="2559.63"/>
    <x v="68"/>
    <x v="1"/>
    <d v="2019-09-30T00:00:00"/>
    <d v="2019-09-26T00:00:00"/>
    <n v="9854"/>
  </r>
  <r>
    <x v="132"/>
    <n v="2158"/>
    <n v="1025.55"/>
    <x v="54"/>
    <x v="1"/>
    <d v="2019-09-27T00:00:00"/>
    <d v="2019-09-26T00:00:00"/>
    <m/>
  </r>
  <r>
    <x v="132"/>
    <n v="2160"/>
    <n v="13.5"/>
    <x v="27"/>
    <x v="1"/>
    <d v="2019-09-30T00:00:00"/>
    <d v="2019-09-25T00:00:00"/>
    <m/>
  </r>
  <r>
    <x v="133"/>
    <n v="2165"/>
    <n v="35"/>
    <x v="50"/>
    <x v="1"/>
    <d v="2019-10-08T00:00:00"/>
    <d v="2019-10-07T00:00:00"/>
    <m/>
  </r>
  <r>
    <x v="134"/>
    <n v="2167"/>
    <n v="75.8"/>
    <x v="0"/>
    <x v="1"/>
    <d v="2019-10-07T00:00:00"/>
    <d v="2019-09-26T00:00:00"/>
    <m/>
  </r>
  <r>
    <x v="135"/>
    <n v="2178"/>
    <n v="1535.25"/>
    <x v="23"/>
    <x v="1"/>
    <d v="2019-10-06T00:00:00"/>
    <d v="2019-09-28T00:00:00"/>
    <m/>
  </r>
  <r>
    <x v="135"/>
    <n v="2182"/>
    <n v="2375.0300000000002"/>
    <x v="28"/>
    <x v="1"/>
    <d v="2019-09-29T00:00:00"/>
    <d v="2019-09-28T00:00:00"/>
    <n v="5830"/>
  </r>
  <r>
    <x v="291"/>
    <n v="2186"/>
    <n v="35.700000000000003"/>
    <x v="71"/>
    <x v="1"/>
    <d v="2019-10-03T00:00:00"/>
    <d v="2019-10-01T00:00:00"/>
    <n v="1803"/>
  </r>
  <r>
    <x v="292"/>
    <n v="2197"/>
    <n v="856.25"/>
    <x v="29"/>
    <x v="1"/>
    <d v="2019-10-05T00:00:00"/>
    <d v="2019-10-04T00:00:00"/>
    <m/>
  </r>
  <r>
    <x v="292"/>
    <n v="2198"/>
    <n v="93.5"/>
    <x v="9"/>
    <x v="1"/>
    <d v="2019-10-06T00:00:00"/>
    <d v="2019-10-05T00:00:00"/>
    <m/>
  </r>
  <r>
    <x v="293"/>
    <n v="2207"/>
    <n v="72"/>
    <x v="68"/>
    <x v="1"/>
    <d v="2019-10-09T00:00:00"/>
    <d v="2019-10-07T00:00:00"/>
    <m/>
  </r>
  <r>
    <x v="139"/>
    <n v="2211"/>
    <n v="11.31"/>
    <x v="39"/>
    <x v="1"/>
    <d v="2019-10-18T00:00:00"/>
    <d v="2019-10-12T00:00:00"/>
    <m/>
  </r>
  <r>
    <x v="139"/>
    <n v="2212"/>
    <n v="8391.25"/>
    <x v="13"/>
    <x v="1"/>
    <d v="2019-10-21T00:00:00"/>
    <d v="2019-10-20T00:00:00"/>
    <n v="8349"/>
  </r>
  <r>
    <x v="139"/>
    <n v="2217"/>
    <n v="4469.55"/>
    <x v="41"/>
    <x v="1"/>
    <d v="2019-10-21T00:00:00"/>
    <d v="2019-10-10T00:00:00"/>
    <n v="9175"/>
  </r>
  <r>
    <x v="139"/>
    <n v="2220"/>
    <n v="8819.5499999999993"/>
    <x v="31"/>
    <x v="1"/>
    <d v="2019-10-18T00:00:00"/>
    <d v="2019-10-15T00:00:00"/>
    <n v="3384"/>
  </r>
  <r>
    <x v="294"/>
    <n v="2221"/>
    <n v="2939.85"/>
    <x v="35"/>
    <x v="1"/>
    <d v="2019-10-14T00:00:00"/>
    <d v="2019-10-12T00:00:00"/>
    <n v="5506"/>
  </r>
  <r>
    <x v="294"/>
    <n v="2222"/>
    <n v="5879.7"/>
    <x v="54"/>
    <x v="1"/>
    <d v="2019-10-16T00:00:00"/>
    <d v="2019-10-11T00:00:00"/>
    <n v="2702"/>
  </r>
  <r>
    <x v="141"/>
    <n v="2231"/>
    <n v="8819.5499999999993"/>
    <x v="36"/>
    <x v="1"/>
    <d v="2019-10-15T00:00:00"/>
    <d v="2019-10-14T00:00:00"/>
    <m/>
  </r>
  <r>
    <x v="141"/>
    <n v="2233"/>
    <n v="197.3"/>
    <x v="2"/>
    <x v="1"/>
    <d v="2019-10-14T00:00:00"/>
    <d v="2019-10-14T00:00:00"/>
    <n v="1573"/>
  </r>
  <r>
    <x v="142"/>
    <n v="2243"/>
    <n v="1523.35"/>
    <x v="70"/>
    <x v="1"/>
    <d v="2019-10-16T00:00:00"/>
    <d v="2019-10-15T00:00:00"/>
    <m/>
  </r>
  <r>
    <x v="142"/>
    <n v="2247"/>
    <n v="3628.55"/>
    <x v="40"/>
    <x v="1"/>
    <d v="2019-10-28T00:00:00"/>
    <d v="2019-10-19T00:00:00"/>
    <n v="5877"/>
  </r>
  <r>
    <x v="295"/>
    <n v="2251"/>
    <n v="3949.8"/>
    <x v="52"/>
    <x v="1"/>
    <d v="2019-10-28T00:00:00"/>
    <d v="2019-10-23T00:00:00"/>
    <n v="6588"/>
  </r>
  <r>
    <x v="296"/>
    <n v="2258"/>
    <n v="2144.5500000000002"/>
    <x v="11"/>
    <x v="1"/>
    <d v="2019-10-29T00:00:00"/>
    <d v="2019-10-20T00:00:00"/>
    <m/>
  </r>
  <r>
    <x v="296"/>
    <n v="2260"/>
    <n v="595.91"/>
    <x v="22"/>
    <x v="1"/>
    <d v="2019-10-21T00:00:00"/>
    <d v="2019-10-19T00:00:00"/>
    <m/>
  </r>
  <r>
    <x v="296"/>
    <n v="2262"/>
    <n v="2975.55"/>
    <x v="65"/>
    <x v="1"/>
    <d v="2019-10-29T00:00:00"/>
    <d v="2019-10-23T00:00:00"/>
    <n v="2219"/>
  </r>
  <r>
    <x v="296"/>
    <n v="2263"/>
    <n v="1162.2"/>
    <x v="3"/>
    <x v="1"/>
    <d v="2019-10-28T00:00:00"/>
    <d v="2019-10-22T00:00:00"/>
    <n v="2150"/>
  </r>
  <r>
    <x v="296"/>
    <n v="2264"/>
    <n v="43.5"/>
    <x v="26"/>
    <x v="1"/>
    <d v="2019-11-01T00:00:00"/>
    <d v="2019-10-22T00:00:00"/>
    <m/>
  </r>
  <r>
    <x v="143"/>
    <n v="2267"/>
    <n v="72"/>
    <x v="46"/>
    <x v="1"/>
    <d v="2019-10-21T00:00:00"/>
    <d v="2019-10-20T00:00:00"/>
    <m/>
  </r>
  <r>
    <x v="146"/>
    <n v="2293"/>
    <n v="46.5"/>
    <x v="61"/>
    <x v="1"/>
    <d v="2019-11-03T00:00:00"/>
    <d v="2019-10-29T00:00:00"/>
    <n v="7245"/>
  </r>
  <r>
    <x v="146"/>
    <n v="2295"/>
    <n v="39.15"/>
    <x v="36"/>
    <x v="1"/>
    <d v="2019-11-05T00:00:00"/>
    <d v="2019-10-30T00:00:00"/>
    <m/>
  </r>
  <r>
    <x v="147"/>
    <n v="2304"/>
    <n v="2497.0500000000002"/>
    <x v="39"/>
    <x v="1"/>
    <d v="2019-11-02T00:00:00"/>
    <d v="2019-11-01T00:00:00"/>
    <m/>
  </r>
  <r>
    <x v="56"/>
    <n v="2353"/>
    <n v="9"/>
    <x v="46"/>
    <x v="1"/>
    <d v="2019-11-19T00:00:00"/>
    <d v="2019-11-14T00:00:00"/>
    <n v="9784"/>
  </r>
  <r>
    <x v="148"/>
    <n v="2357"/>
    <n v="701.54"/>
    <x v="66"/>
    <x v="1"/>
    <d v="2019-11-22T00:00:00"/>
    <d v="2019-11-15T00:00:00"/>
    <n v="2883"/>
  </r>
  <r>
    <x v="149"/>
    <n v="2360"/>
    <n v="959.7"/>
    <x v="27"/>
    <x v="1"/>
    <d v="2019-11-20T00:00:00"/>
    <d v="2019-11-18T00:00:00"/>
    <m/>
  </r>
  <r>
    <x v="297"/>
    <n v="2378"/>
    <n v="4386.55"/>
    <x v="52"/>
    <x v="1"/>
    <d v="2019-11-22T00:00:00"/>
    <d v="2019-11-15T00:00:00"/>
    <m/>
  </r>
  <r>
    <x v="297"/>
    <n v="2384"/>
    <n v="1065.08"/>
    <x v="5"/>
    <x v="1"/>
    <d v="2019-11-21T00:00:00"/>
    <d v="2019-11-20T00:00:00"/>
    <n v="2417"/>
  </r>
  <r>
    <x v="297"/>
    <n v="2387"/>
    <n v="16.5"/>
    <x v="42"/>
    <x v="1"/>
    <d v="2019-11-15T00:00:00"/>
    <d v="2019-11-15T00:00:00"/>
    <m/>
  </r>
  <r>
    <x v="152"/>
    <n v="2406"/>
    <n v="989.55"/>
    <x v="52"/>
    <x v="1"/>
    <d v="2019-11-18T00:00:00"/>
    <d v="2019-11-18T00:00:00"/>
    <n v="1890"/>
  </r>
  <r>
    <x v="298"/>
    <n v="2425"/>
    <n v="785.4"/>
    <x v="39"/>
    <x v="1"/>
    <d v="2019-11-25T00:00:00"/>
    <d v="2019-11-24T00:00:00"/>
    <m/>
  </r>
  <r>
    <x v="298"/>
    <n v="2427"/>
    <n v="67.8"/>
    <x v="19"/>
    <x v="1"/>
    <d v="2019-11-28T00:00:00"/>
    <d v="2019-11-24T00:00:00"/>
    <m/>
  </r>
  <r>
    <x v="299"/>
    <n v="2431"/>
    <n v="13.95"/>
    <x v="52"/>
    <x v="1"/>
    <d v="2019-11-28T00:00:00"/>
    <d v="2019-11-25T00:00:00"/>
    <m/>
  </r>
  <r>
    <x v="154"/>
    <n v="2433"/>
    <n v="700.5"/>
    <x v="37"/>
    <x v="1"/>
    <d v="2019-11-24T00:00:00"/>
    <d v="2019-11-24T00:00:00"/>
    <n v="3789"/>
  </r>
  <r>
    <x v="154"/>
    <n v="2434"/>
    <n v="1653.48"/>
    <x v="44"/>
    <x v="1"/>
    <d v="2019-11-28T00:00:00"/>
    <d v="2019-11-26T00:00:00"/>
    <m/>
  </r>
  <r>
    <x v="300"/>
    <n v="2454"/>
    <n v="43.5"/>
    <x v="21"/>
    <x v="1"/>
    <d v="2019-12-06T00:00:00"/>
    <d v="2019-12-01T00:00:00"/>
    <n v="9268"/>
  </r>
  <r>
    <x v="301"/>
    <n v="2458"/>
    <n v="8090.61"/>
    <x v="58"/>
    <x v="1"/>
    <d v="2019-12-07T00:00:00"/>
    <d v="2019-12-05T00:00:00"/>
    <m/>
  </r>
  <r>
    <x v="301"/>
    <n v="2459"/>
    <n v="43.5"/>
    <x v="42"/>
    <x v="1"/>
    <d v="2019-12-09T00:00:00"/>
    <d v="2019-12-07T00:00:00"/>
    <n v="2771"/>
  </r>
  <r>
    <x v="160"/>
    <n v="2460"/>
    <n v="125.7"/>
    <x v="11"/>
    <x v="1"/>
    <d v="2019-12-12T00:00:00"/>
    <d v="2019-12-05T00:00:00"/>
    <m/>
  </r>
  <r>
    <x v="161"/>
    <n v="2469"/>
    <n v="87"/>
    <x v="61"/>
    <x v="1"/>
    <d v="2019-12-12T00:00:00"/>
    <d v="2019-12-05T00:00:00"/>
    <n v="3266"/>
  </r>
  <r>
    <x v="162"/>
    <n v="2474"/>
    <n v="1013.55"/>
    <x v="45"/>
    <x v="1"/>
    <d v="2019-12-13T00:00:00"/>
    <d v="2019-12-12T00:00:00"/>
    <m/>
  </r>
  <r>
    <x v="162"/>
    <n v="2475"/>
    <n v="48.71"/>
    <x v="48"/>
    <x v="1"/>
    <d v="2019-12-15T00:00:00"/>
    <d v="2019-12-08T00:00:00"/>
    <n v="6875"/>
  </r>
  <r>
    <x v="162"/>
    <n v="2479"/>
    <n v="2154.77"/>
    <x v="20"/>
    <x v="1"/>
    <d v="2019-12-17T00:00:00"/>
    <d v="2019-12-08T00:00:00"/>
    <n v="8239"/>
  </r>
  <r>
    <x v="162"/>
    <n v="2481"/>
    <n v="289"/>
    <x v="38"/>
    <x v="1"/>
    <d v="2019-12-08T00:00:00"/>
    <d v="2019-12-07T00:00:00"/>
    <n v="7517"/>
  </r>
  <r>
    <x v="302"/>
    <n v="2490"/>
    <n v="125.7"/>
    <x v="75"/>
    <x v="1"/>
    <d v="2019-12-19T00:00:00"/>
    <d v="2019-12-14T00:00:00"/>
    <m/>
  </r>
  <r>
    <x v="303"/>
    <n v="2491"/>
    <n v="125.7"/>
    <x v="34"/>
    <x v="1"/>
    <d v="2019-12-10T00:00:00"/>
    <d v="2019-12-10T00:00:00"/>
    <n v="7005"/>
  </r>
  <r>
    <x v="164"/>
    <n v="2498"/>
    <n v="43.5"/>
    <x v="52"/>
    <x v="1"/>
    <d v="2019-12-16T00:00:00"/>
    <d v="2019-12-14T00:00:00"/>
    <m/>
  </r>
  <r>
    <x v="164"/>
    <n v="2499"/>
    <n v="33.9"/>
    <x v="7"/>
    <x v="1"/>
    <d v="2019-12-21T00:00:00"/>
    <d v="2019-12-13T00:00:00"/>
    <m/>
  </r>
  <r>
    <x v="304"/>
    <n v="2500"/>
    <n v="161.69999999999999"/>
    <x v="4"/>
    <x v="1"/>
    <d v="2019-12-19T00:00:00"/>
    <d v="2019-12-15T00:00:00"/>
    <m/>
  </r>
  <r>
    <x v="166"/>
    <n v="2508"/>
    <n v="293.3"/>
    <x v="34"/>
    <x v="1"/>
    <d v="2019-12-20T00:00:00"/>
    <d v="2019-12-15T00:00:00"/>
    <n v="8798"/>
  </r>
  <r>
    <x v="168"/>
    <n v="2515"/>
    <n v="13.5"/>
    <x v="73"/>
    <x v="1"/>
    <d v="2019-12-17T00:00:00"/>
    <d v="2019-12-17T00:00:00"/>
    <m/>
  </r>
  <r>
    <x v="305"/>
    <n v="2528"/>
    <n v="136.47"/>
    <x v="0"/>
    <x v="1"/>
    <d v="2019-12-22T00:00:00"/>
    <d v="2019-12-20T00:00:00"/>
    <n v="7689"/>
  </r>
  <r>
    <x v="305"/>
    <n v="2530"/>
    <n v="83.3"/>
    <x v="12"/>
    <x v="1"/>
    <d v="2019-12-30T00:00:00"/>
    <d v="2019-12-24T00:00:00"/>
    <m/>
  </r>
  <r>
    <x v="305"/>
    <n v="2531"/>
    <n v="161.69999999999999"/>
    <x v="40"/>
    <x v="1"/>
    <d v="2020-01-01T00:00:00"/>
    <d v="2019-12-27T00:00:00"/>
    <m/>
  </r>
  <r>
    <x v="305"/>
    <n v="2534"/>
    <n v="725.4"/>
    <x v="16"/>
    <x v="1"/>
    <d v="2019-12-25T00:00:00"/>
    <d v="2019-12-23T00:00:00"/>
    <n v="5077"/>
  </r>
  <r>
    <x v="170"/>
    <n v="2546"/>
    <n v="107.8"/>
    <x v="10"/>
    <x v="1"/>
    <d v="2020-01-04T00:00:00"/>
    <d v="2019-12-27T00:00:00"/>
    <n v="9967"/>
  </r>
  <r>
    <x v="306"/>
    <n v="2556"/>
    <n v="43.8"/>
    <x v="7"/>
    <x v="1"/>
    <d v="2020-01-05T00:00:00"/>
    <d v="2019-12-30T00:00:00"/>
    <n v="5511"/>
  </r>
  <r>
    <x v="307"/>
    <n v="2557"/>
    <n v="65.7"/>
    <x v="2"/>
    <x v="1"/>
    <d v="2020-01-11T00:00:00"/>
    <d v="2020-01-06T00:00:00"/>
    <n v="7696"/>
  </r>
  <r>
    <x v="171"/>
    <n v="2560"/>
    <n v="9612.4699999999993"/>
    <x v="9"/>
    <x v="1"/>
    <d v="2020-01-06T00:00:00"/>
    <d v="2020-01-01T00:00:00"/>
    <m/>
  </r>
  <r>
    <x v="171"/>
    <n v="2561"/>
    <n v="40.5"/>
    <x v="60"/>
    <x v="1"/>
    <d v="2019-12-31T00:00:00"/>
    <d v="2019-12-31T00:00:00"/>
    <n v="7570"/>
  </r>
  <r>
    <x v="308"/>
    <n v="2574"/>
    <n v="46.5"/>
    <x v="38"/>
    <x v="1"/>
    <d v="2020-01-02T00:00:00"/>
    <d v="2020-01-01T00:00:00"/>
    <m/>
  </r>
  <r>
    <x v="173"/>
    <n v="2583"/>
    <n v="57"/>
    <x v="20"/>
    <x v="1"/>
    <d v="2020-01-18T00:00:00"/>
    <d v="2020-01-12T00:00:00"/>
    <m/>
  </r>
  <r>
    <x v="173"/>
    <n v="2587"/>
    <n v="67.8"/>
    <x v="6"/>
    <x v="1"/>
    <d v="2020-01-20T00:00:00"/>
    <d v="2020-01-11T00:00:00"/>
    <m/>
  </r>
  <r>
    <x v="309"/>
    <n v="2597"/>
    <n v="1727.57"/>
    <x v="65"/>
    <x v="1"/>
    <d v="2020-01-11T00:00:00"/>
    <d v="2020-01-10T00:00:00"/>
    <m/>
  </r>
  <r>
    <x v="309"/>
    <n v="2601"/>
    <n v="7445.57"/>
    <x v="33"/>
    <x v="1"/>
    <d v="2020-01-17T00:00:00"/>
    <d v="2020-01-12T00:00:00"/>
    <m/>
  </r>
  <r>
    <x v="309"/>
    <n v="2603"/>
    <n v="4589.1000000000004"/>
    <x v="71"/>
    <x v="1"/>
    <d v="2020-01-17T00:00:00"/>
    <d v="2020-01-12T00:00:00"/>
    <m/>
  </r>
  <r>
    <x v="310"/>
    <n v="2619"/>
    <n v="83.3"/>
    <x v="17"/>
    <x v="1"/>
    <d v="2020-01-24T00:00:00"/>
    <d v="2020-01-17T00:00:00"/>
    <n v="3297"/>
  </r>
  <r>
    <x v="178"/>
    <n v="2626"/>
    <n v="43.5"/>
    <x v="7"/>
    <x v="1"/>
    <d v="2020-01-31T00:00:00"/>
    <d v="2020-01-26T00:00:00"/>
    <m/>
  </r>
  <r>
    <x v="179"/>
    <n v="2629"/>
    <n v="27"/>
    <x v="11"/>
    <x v="1"/>
    <d v="2020-01-26T00:00:00"/>
    <d v="2020-01-25T00:00:00"/>
    <n v="9106"/>
  </r>
  <r>
    <x v="181"/>
    <n v="2635"/>
    <n v="1312.11"/>
    <x v="49"/>
    <x v="1"/>
    <d v="2020-01-26T00:00:00"/>
    <d v="2020-01-23T00:00:00"/>
    <m/>
  </r>
  <r>
    <x v="181"/>
    <n v="2637"/>
    <n v="47.91"/>
    <x v="41"/>
    <x v="1"/>
    <d v="2020-01-23T00:00:00"/>
    <d v="2020-01-22T00:00:00"/>
    <m/>
  </r>
  <r>
    <x v="181"/>
    <n v="2639"/>
    <n v="24"/>
    <x v="29"/>
    <x v="1"/>
    <d v="2020-02-03T00:00:00"/>
    <d v="2020-01-31T00:00:00"/>
    <m/>
  </r>
  <r>
    <x v="311"/>
    <n v="2660"/>
    <n v="53.9"/>
    <x v="44"/>
    <x v="1"/>
    <d v="2020-01-26T00:00:00"/>
    <d v="2020-01-26T00:00:00"/>
    <m/>
  </r>
  <r>
    <x v="184"/>
    <n v="2675"/>
    <n v="5879.7"/>
    <x v="16"/>
    <x v="1"/>
    <d v="2020-01-28T00:00:00"/>
    <d v="2020-01-28T00:00:00"/>
    <n v="2074"/>
  </r>
  <r>
    <x v="185"/>
    <n v="2680"/>
    <n v="8819.5499999999993"/>
    <x v="40"/>
    <x v="1"/>
    <d v="2020-02-07T00:00:00"/>
    <d v="2020-02-05T00:00:00"/>
    <m/>
  </r>
  <r>
    <x v="312"/>
    <n v="2690"/>
    <n v="479.85"/>
    <x v="24"/>
    <x v="1"/>
    <d v="2020-02-07T00:00:00"/>
    <d v="2020-02-04T00:00:00"/>
    <n v="6892"/>
  </r>
  <r>
    <x v="187"/>
    <n v="2699"/>
    <n v="80.900000000000006"/>
    <x v="45"/>
    <x v="1"/>
    <d v="2020-02-17T00:00:00"/>
    <d v="2020-02-05T00:00:00"/>
    <n v="8061"/>
  </r>
  <r>
    <x v="189"/>
    <n v="2707"/>
    <n v="2699.55"/>
    <x v="20"/>
    <x v="1"/>
    <d v="2020-02-12T00:00:00"/>
    <d v="2020-02-11T00:00:00"/>
    <m/>
  </r>
  <r>
    <x v="190"/>
    <n v="2713"/>
    <n v="30"/>
    <x v="34"/>
    <x v="1"/>
    <d v="2020-02-19T00:00:00"/>
    <d v="2020-02-12T00:00:00"/>
    <n v="8661"/>
  </r>
  <r>
    <x v="313"/>
    <n v="2725"/>
    <n v="2856.42"/>
    <x v="8"/>
    <x v="1"/>
    <d v="2020-02-22T00:00:00"/>
    <d v="2020-02-11T00:00:00"/>
    <n v="4938"/>
  </r>
  <r>
    <x v="314"/>
    <n v="2733"/>
    <n v="2699.55"/>
    <x v="45"/>
    <x v="1"/>
    <d v="2020-02-16T00:00:00"/>
    <d v="2020-02-14T00:00:00"/>
    <n v="9494"/>
  </r>
  <r>
    <x v="192"/>
    <n v="2735"/>
    <n v="8819.5499999999993"/>
    <x v="68"/>
    <x v="1"/>
    <d v="2020-02-26T00:00:00"/>
    <d v="2020-02-18T00:00:00"/>
    <m/>
  </r>
  <r>
    <x v="192"/>
    <n v="2737"/>
    <n v="277.13"/>
    <x v="3"/>
    <x v="1"/>
    <d v="2020-02-24T00:00:00"/>
    <d v="2020-02-23T00:00:00"/>
    <m/>
  </r>
  <r>
    <x v="194"/>
    <n v="2749"/>
    <n v="72.150000000000006"/>
    <x v="38"/>
    <x v="1"/>
    <d v="2020-02-18T00:00:00"/>
    <d v="2020-02-17T00:00:00"/>
    <m/>
  </r>
  <r>
    <x v="315"/>
    <n v="2751"/>
    <n v="1664.7"/>
    <x v="53"/>
    <x v="1"/>
    <d v="2020-02-23T00:00:00"/>
    <d v="2020-02-19T00:00:00"/>
    <n v="7976"/>
  </r>
  <r>
    <x v="316"/>
    <n v="2758"/>
    <n v="2511.5500000000002"/>
    <x v="13"/>
    <x v="1"/>
    <d v="2020-02-22T00:00:00"/>
    <d v="2020-02-21T00:00:00"/>
    <n v="8357"/>
  </r>
  <r>
    <x v="317"/>
    <n v="2761"/>
    <n v="1079.7"/>
    <x v="62"/>
    <x v="1"/>
    <d v="2020-02-25T00:00:00"/>
    <d v="2020-02-22T00:00:00"/>
    <m/>
  </r>
  <r>
    <x v="317"/>
    <n v="2762"/>
    <n v="8819.5499999999993"/>
    <x v="15"/>
    <x v="1"/>
    <d v="2020-02-26T00:00:00"/>
    <d v="2020-02-25T00:00:00"/>
    <m/>
  </r>
  <r>
    <x v="318"/>
    <n v="2764"/>
    <n v="1079.7"/>
    <x v="45"/>
    <x v="1"/>
    <d v="2020-02-25T00:00:00"/>
    <d v="2020-02-24T00:00:00"/>
    <m/>
  </r>
  <r>
    <x v="196"/>
    <n v="2781"/>
    <n v="4439.3999999999996"/>
    <x v="54"/>
    <x v="1"/>
    <d v="2020-03-04T00:00:00"/>
    <d v="2020-03-01T00:00:00"/>
    <m/>
  </r>
  <r>
    <x v="319"/>
    <n v="2787"/>
    <n v="3222.9"/>
    <x v="18"/>
    <x v="1"/>
    <d v="2020-03-08T00:00:00"/>
    <d v="2020-02-29T00:00:00"/>
    <m/>
  </r>
  <r>
    <x v="320"/>
    <n v="2788"/>
    <n v="1085.4000000000001"/>
    <x v="68"/>
    <x v="1"/>
    <d v="2020-03-04T00:00:00"/>
    <d v="2020-03-01T00:00:00"/>
    <n v="4592"/>
  </r>
  <r>
    <x v="197"/>
    <n v="2793"/>
    <n v="1031.49"/>
    <x v="37"/>
    <x v="1"/>
    <d v="2020-03-04T00:00:00"/>
    <d v="2020-03-01T00:00:00"/>
    <m/>
  </r>
  <r>
    <x v="321"/>
    <n v="2795"/>
    <n v="521.75"/>
    <x v="34"/>
    <x v="1"/>
    <d v="2020-03-04T00:00:00"/>
    <d v="2020-03-02T00:00:00"/>
    <n v="3729"/>
  </r>
  <r>
    <x v="322"/>
    <n v="2799"/>
    <n v="1439.55"/>
    <x v="19"/>
    <x v="1"/>
    <d v="2020-03-09T00:00:00"/>
    <d v="2020-03-06T00:00:00"/>
    <m/>
  </r>
  <r>
    <x v="322"/>
    <n v="2804"/>
    <n v="62.94"/>
    <x v="51"/>
    <x v="1"/>
    <d v="2020-03-13T00:00:00"/>
    <d v="2020-03-10T00:00:00"/>
    <n v="1917"/>
  </r>
  <r>
    <x v="323"/>
    <n v="2806"/>
    <n v="1176.98"/>
    <x v="8"/>
    <x v="1"/>
    <d v="2020-03-09T00:00:00"/>
    <d v="2020-03-05T00:00:00"/>
    <n v="9288"/>
  </r>
  <r>
    <x v="198"/>
    <n v="2813"/>
    <n v="659.7"/>
    <x v="76"/>
    <x v="1"/>
    <d v="2020-03-14T00:00:00"/>
    <d v="2020-03-12T00:00:00"/>
    <m/>
  </r>
  <r>
    <x v="324"/>
    <n v="2818"/>
    <n v="943.77"/>
    <x v="4"/>
    <x v="1"/>
    <d v="2020-03-18T00:00:00"/>
    <d v="2020-03-12T00:00:00"/>
    <m/>
  </r>
  <r>
    <x v="324"/>
    <n v="2819"/>
    <n v="64.84"/>
    <x v="1"/>
    <x v="1"/>
    <d v="2020-03-09T00:00:00"/>
    <d v="2020-03-09T00:00:00"/>
    <m/>
  </r>
  <r>
    <x v="201"/>
    <n v="2828"/>
    <n v="868.5"/>
    <x v="64"/>
    <x v="1"/>
    <d v="2020-03-15T00:00:00"/>
    <d v="2020-03-14T00:00:00"/>
    <n v="3706"/>
  </r>
  <r>
    <x v="204"/>
    <n v="2843"/>
    <n v="16.5"/>
    <x v="27"/>
    <x v="1"/>
    <d v="2020-03-27T00:00:00"/>
    <d v="2020-03-18T00:00:00"/>
    <n v="9175"/>
  </r>
  <r>
    <x v="204"/>
    <n v="2845"/>
    <n v="88.9"/>
    <x v="3"/>
    <x v="1"/>
    <d v="2020-03-25T00:00:00"/>
    <d v="2020-03-22T00:00:00"/>
    <m/>
  </r>
  <r>
    <x v="204"/>
    <n v="2850"/>
    <n v="2321.15"/>
    <x v="73"/>
    <x v="1"/>
    <d v="2020-03-26T00:00:00"/>
    <d v="2020-03-25T00:00:00"/>
    <n v="4343"/>
  </r>
  <r>
    <x v="204"/>
    <n v="2851"/>
    <n v="989.55"/>
    <x v="71"/>
    <x v="1"/>
    <d v="2020-03-27T00:00:00"/>
    <d v="2020-03-24T00:00:00"/>
    <n v="4797"/>
  </r>
  <r>
    <x v="205"/>
    <n v="2857"/>
    <n v="503.35"/>
    <x v="70"/>
    <x v="1"/>
    <d v="2020-03-30T00:00:00"/>
    <d v="2020-03-26T00:00:00"/>
    <n v="7542"/>
  </r>
  <r>
    <x v="325"/>
    <n v="2861"/>
    <n v="563.70000000000005"/>
    <x v="31"/>
    <x v="1"/>
    <d v="2020-03-23T00:00:00"/>
    <d v="2020-03-20T00:00:00"/>
    <m/>
  </r>
  <r>
    <x v="326"/>
    <n v="2863"/>
    <n v="49.5"/>
    <x v="73"/>
    <x v="1"/>
    <d v="2020-03-26T00:00:00"/>
    <d v="2020-03-21T00:00:00"/>
    <m/>
  </r>
  <r>
    <x v="327"/>
    <n v="2864"/>
    <n v="1439.55"/>
    <x v="64"/>
    <x v="1"/>
    <d v="2020-03-22T00:00:00"/>
    <d v="2020-03-22T00:00:00"/>
    <m/>
  </r>
  <r>
    <x v="206"/>
    <n v="2870"/>
    <n v="823.05"/>
    <x v="1"/>
    <x v="1"/>
    <d v="2020-03-28T00:00:00"/>
    <d v="2020-03-24T00:00:00"/>
    <m/>
  </r>
  <r>
    <x v="328"/>
    <n v="2885"/>
    <n v="7534.06"/>
    <x v="73"/>
    <x v="1"/>
    <d v="2020-03-30T00:00:00"/>
    <d v="2020-03-29T00:00:00"/>
    <m/>
  </r>
  <r>
    <x v="329"/>
    <n v="2888"/>
    <n v="9649.2000000000007"/>
    <x v="36"/>
    <x v="1"/>
    <d v="2020-04-02T00:00:00"/>
    <d v="2020-03-30T00:00:00"/>
    <n v="4587"/>
  </r>
  <r>
    <x v="211"/>
    <n v="2900"/>
    <n v="5549.4"/>
    <x v="0"/>
    <x v="1"/>
    <d v="2020-04-17T00:00:00"/>
    <d v="2020-04-11T00:00:00"/>
    <n v="7638"/>
  </r>
  <r>
    <x v="211"/>
    <n v="2904"/>
    <n v="125.7"/>
    <x v="23"/>
    <x v="1"/>
    <d v="2020-04-07T00:00:00"/>
    <d v="2020-04-05T00:00:00"/>
    <n v="4099"/>
  </r>
  <r>
    <x v="213"/>
    <n v="2911"/>
    <n v="65.260000000000005"/>
    <x v="55"/>
    <x v="1"/>
    <d v="2020-04-14T00:00:00"/>
    <d v="2020-04-10T00:00:00"/>
    <m/>
  </r>
  <r>
    <x v="214"/>
    <n v="2918"/>
    <n v="1750.89"/>
    <x v="76"/>
    <x v="1"/>
    <d v="2020-04-22T00:00:00"/>
    <d v="2020-04-18T00:00:00"/>
    <m/>
  </r>
  <r>
    <x v="214"/>
    <n v="2923"/>
    <n v="125.7"/>
    <x v="3"/>
    <x v="1"/>
    <d v="2020-04-19T00:00:00"/>
    <d v="2020-04-10T00:00:00"/>
    <m/>
  </r>
  <r>
    <x v="214"/>
    <n v="2925"/>
    <n v="161.69999999999999"/>
    <x v="30"/>
    <x v="1"/>
    <d v="2020-04-17T00:00:00"/>
    <d v="2020-04-16T00:00:00"/>
    <n v="7565"/>
  </r>
  <r>
    <x v="330"/>
    <n v="2927"/>
    <n v="301.29000000000002"/>
    <x v="26"/>
    <x v="1"/>
    <d v="2020-04-21T00:00:00"/>
    <d v="2020-04-18T00:00:00"/>
    <m/>
  </r>
  <r>
    <x v="330"/>
    <n v="2928"/>
    <n v="161.69999999999999"/>
    <x v="13"/>
    <x v="1"/>
    <d v="2020-04-24T00:00:00"/>
    <d v="2020-04-23T00:00:00"/>
    <n v="5638"/>
  </r>
  <r>
    <x v="331"/>
    <n v="2946"/>
    <n v="6209.55"/>
    <x v="35"/>
    <x v="1"/>
    <d v="2020-04-18T00:00:00"/>
    <d v="2020-04-15T00:00:00"/>
    <m/>
  </r>
  <r>
    <x v="332"/>
    <n v="2952"/>
    <n v="6839.4"/>
    <x v="39"/>
    <x v="1"/>
    <d v="2020-04-26T00:00:00"/>
    <d v="2020-04-23T00:00:00"/>
    <m/>
  </r>
  <r>
    <x v="218"/>
    <n v="2967"/>
    <n v="8933.25"/>
    <x v="59"/>
    <x v="1"/>
    <d v="2020-04-28T00:00:00"/>
    <d v="2020-04-27T00:00:00"/>
    <m/>
  </r>
  <r>
    <x v="218"/>
    <n v="2968"/>
    <n v="43.44"/>
    <x v="62"/>
    <x v="1"/>
    <d v="2020-04-25T00:00:00"/>
    <d v="2020-04-22T00:00:00"/>
    <n v="7858"/>
  </r>
  <r>
    <x v="220"/>
    <n v="2972"/>
    <n v="66.989999999999995"/>
    <x v="64"/>
    <x v="1"/>
    <d v="2020-05-01T00:00:00"/>
    <d v="2020-04-25T00:00:00"/>
    <n v="8921"/>
  </r>
  <r>
    <x v="221"/>
    <n v="2978"/>
    <n v="2736"/>
    <x v="1"/>
    <x v="1"/>
    <d v="2020-04-28T00:00:00"/>
    <d v="2020-04-27T00:00:00"/>
    <m/>
  </r>
  <r>
    <x v="221"/>
    <n v="2981"/>
    <n v="154.6"/>
    <x v="12"/>
    <x v="1"/>
    <d v="2020-05-06T00:00:00"/>
    <d v="2020-05-05T00:00:00"/>
    <n v="5462"/>
  </r>
  <r>
    <x v="221"/>
    <n v="2984"/>
    <n v="3479.7"/>
    <x v="8"/>
    <x v="1"/>
    <d v="2020-04-25T00:00:00"/>
    <d v="2020-04-24T00:00:00"/>
    <n v="4131"/>
  </r>
  <r>
    <x v="222"/>
    <n v="2990"/>
    <n v="8378.58"/>
    <x v="69"/>
    <x v="1"/>
    <d v="2020-04-30T00:00:00"/>
    <d v="2020-04-28T00:00:00"/>
    <n v="2429"/>
  </r>
  <r>
    <x v="222"/>
    <n v="2996"/>
    <n v="9"/>
    <x v="75"/>
    <x v="1"/>
    <d v="2020-05-06T00:00:00"/>
    <d v="2020-05-04T00:00:00"/>
    <m/>
  </r>
  <r>
    <x v="258"/>
    <n v="3002"/>
    <n v="35.700000000000003"/>
    <x v="106"/>
    <x v="1"/>
    <d v="2019-05-03T00:00:00"/>
    <d v="2019-05-03T00:00:00"/>
    <n v="3851"/>
  </r>
  <r>
    <x v="259"/>
    <n v="3009"/>
    <n v="125.7"/>
    <x v="107"/>
    <x v="1"/>
    <d v="2019-05-19T00:00:00"/>
    <d v="2019-05-14T00:00:00"/>
    <m/>
  </r>
  <r>
    <x v="75"/>
    <n v="3015"/>
    <n v="659.7"/>
    <x v="108"/>
    <x v="1"/>
    <d v="2019-05-21T00:00:00"/>
    <d v="2019-05-13T00:00:00"/>
    <n v="4113"/>
  </r>
  <r>
    <x v="260"/>
    <n v="3020"/>
    <n v="47"/>
    <x v="109"/>
    <x v="1"/>
    <d v="2019-05-16T00:00:00"/>
    <d v="2019-05-10T00:00:00"/>
    <n v="8843"/>
  </r>
  <r>
    <x v="261"/>
    <n v="3029"/>
    <n v="107.8"/>
    <x v="110"/>
    <x v="1"/>
    <d v="2019-05-19T00:00:00"/>
    <d v="2019-05-16T00:00:00"/>
    <n v="9086"/>
  </r>
  <r>
    <x v="79"/>
    <n v="3038"/>
    <n v="13.5"/>
    <x v="111"/>
    <x v="1"/>
    <d v="2019-05-28T00:00:00"/>
    <d v="2019-05-18T00:00:00"/>
    <m/>
  </r>
  <r>
    <x v="81"/>
    <n v="3045"/>
    <n v="33.9"/>
    <x v="112"/>
    <x v="1"/>
    <d v="2019-05-23T00:00:00"/>
    <d v="2019-05-20T00:00:00"/>
    <n v="3713"/>
  </r>
  <r>
    <x v="262"/>
    <n v="3048"/>
    <n v="989.55"/>
    <x v="113"/>
    <x v="1"/>
    <d v="2019-05-20T00:00:00"/>
    <d v="2019-05-20T00:00:00"/>
    <n v="1871"/>
  </r>
  <r>
    <x v="263"/>
    <n v="3051"/>
    <n v="479.85"/>
    <x v="114"/>
    <x v="1"/>
    <d v="2019-05-28T00:00:00"/>
    <d v="2019-05-23T00:00:00"/>
    <m/>
  </r>
  <r>
    <x v="263"/>
    <n v="3054"/>
    <n v="53.9"/>
    <x v="115"/>
    <x v="1"/>
    <d v="2019-06-03T00:00:00"/>
    <d v="2019-05-31T00:00:00"/>
    <m/>
  </r>
  <r>
    <x v="264"/>
    <n v="3057"/>
    <n v="161.69999999999999"/>
    <x v="116"/>
    <x v="1"/>
    <d v="2019-06-02T00:00:00"/>
    <d v="2019-05-30T00:00:00"/>
    <m/>
  </r>
  <r>
    <x v="265"/>
    <n v="3059"/>
    <n v="4958.58"/>
    <x v="117"/>
    <x v="1"/>
    <d v="2019-06-01T00:00:00"/>
    <d v="2019-05-27T00:00:00"/>
    <n v="4995"/>
  </r>
  <r>
    <x v="266"/>
    <n v="3063"/>
    <n v="65.7"/>
    <x v="118"/>
    <x v="1"/>
    <d v="2019-05-30T00:00:00"/>
    <d v="2019-05-27T00:00:00"/>
    <n v="1399"/>
  </r>
  <r>
    <x v="267"/>
    <n v="3068"/>
    <n v="17.5"/>
    <x v="119"/>
    <x v="1"/>
    <d v="2019-06-07T00:00:00"/>
    <d v="2019-06-05T00:00:00"/>
    <m/>
  </r>
  <r>
    <x v="268"/>
    <n v="3081"/>
    <n v="329.85"/>
    <x v="120"/>
    <x v="1"/>
    <d v="2019-06-05T00:00:00"/>
    <d v="2019-06-03T00:00:00"/>
    <n v="6803"/>
  </r>
  <r>
    <x v="83"/>
    <n v="3084"/>
    <n v="33.9"/>
    <x v="121"/>
    <x v="1"/>
    <d v="2019-06-13T00:00:00"/>
    <d v="2019-06-11T00:00:00"/>
    <n v="7889"/>
  </r>
  <r>
    <x v="86"/>
    <n v="3111"/>
    <n v="832.35"/>
    <x v="122"/>
    <x v="1"/>
    <d v="2019-06-20T00:00:00"/>
    <d v="2019-06-19T00:00:00"/>
    <m/>
  </r>
  <r>
    <x v="86"/>
    <n v="3112"/>
    <n v="959.7"/>
    <x v="123"/>
    <x v="1"/>
    <d v="2019-06-15T00:00:00"/>
    <d v="2019-06-11T00:00:00"/>
    <m/>
  </r>
  <r>
    <x v="86"/>
    <n v="3114"/>
    <n v="8819.5499999999993"/>
    <x v="124"/>
    <x v="1"/>
    <d v="2019-06-14T00:00:00"/>
    <d v="2019-06-13T00:00:00"/>
    <n v="8659"/>
  </r>
  <r>
    <x v="269"/>
    <n v="3120"/>
    <n v="41.9"/>
    <x v="125"/>
    <x v="1"/>
    <d v="2019-06-20T00:00:00"/>
    <d v="2019-06-12T00:00:00"/>
    <n v="2713"/>
  </r>
  <r>
    <x v="270"/>
    <n v="3122"/>
    <n v="5879.7"/>
    <x v="126"/>
    <x v="1"/>
    <d v="2019-06-26T00:00:00"/>
    <d v="2019-06-16T00:00:00"/>
    <n v="1282"/>
  </r>
  <r>
    <x v="270"/>
    <n v="3125"/>
    <n v="53.9"/>
    <x v="127"/>
    <x v="1"/>
    <d v="2019-06-24T00:00:00"/>
    <d v="2019-06-23T00:00:00"/>
    <n v="5477"/>
  </r>
  <r>
    <x v="270"/>
    <n v="3127"/>
    <n v="8819.5499999999993"/>
    <x v="128"/>
    <x v="1"/>
    <d v="2019-06-19T00:00:00"/>
    <d v="2019-06-15T00:00:00"/>
    <n v="5516"/>
  </r>
  <r>
    <x v="271"/>
    <n v="3136"/>
    <n v="539.85"/>
    <x v="129"/>
    <x v="1"/>
    <d v="2019-06-23T00:00:00"/>
    <d v="2019-06-22T00:00:00"/>
    <m/>
  </r>
  <r>
    <x v="271"/>
    <n v="3139"/>
    <n v="113.7"/>
    <x v="130"/>
    <x v="1"/>
    <d v="2019-06-21T00:00:00"/>
    <d v="2019-06-17T00:00:00"/>
    <n v="9458"/>
  </r>
  <r>
    <x v="87"/>
    <n v="3144"/>
    <n v="863.74"/>
    <x v="131"/>
    <x v="1"/>
    <d v="2019-06-21T00:00:00"/>
    <d v="2019-06-17T00:00:00"/>
    <n v="7124"/>
  </r>
  <r>
    <x v="89"/>
    <n v="3156"/>
    <n v="1529.7"/>
    <x v="132"/>
    <x v="1"/>
    <d v="2019-07-01T00:00:00"/>
    <d v="2019-06-29T00:00:00"/>
    <n v="2289"/>
  </r>
  <r>
    <x v="89"/>
    <n v="3158"/>
    <n v="3479.7"/>
    <x v="133"/>
    <x v="1"/>
    <d v="2019-06-24T00:00:00"/>
    <d v="2019-06-21T00:00:00"/>
    <m/>
  </r>
  <r>
    <x v="272"/>
    <n v="3159"/>
    <n v="43.5"/>
    <x v="134"/>
    <x v="1"/>
    <d v="2019-06-29T00:00:00"/>
    <d v="2019-06-20T00:00:00"/>
    <m/>
  </r>
  <r>
    <x v="90"/>
    <n v="3166"/>
    <n v="2699.55"/>
    <x v="135"/>
    <x v="1"/>
    <d v="2019-06-23T00:00:00"/>
    <d v="2019-06-22T00:00:00"/>
    <m/>
  </r>
  <r>
    <x v="91"/>
    <n v="3169"/>
    <n v="899.85"/>
    <x v="136"/>
    <x v="1"/>
    <d v="2019-06-24T00:00:00"/>
    <d v="2019-06-21T00:00:00"/>
    <m/>
  </r>
  <r>
    <x v="7"/>
    <n v="3182"/>
    <n v="764.85"/>
    <x v="137"/>
    <x v="1"/>
    <d v="2018-12-21T00:00:00"/>
    <d v="2018-12-12T00:00:00"/>
    <n v="1013"/>
  </r>
  <r>
    <x v="7"/>
    <n v="3188"/>
    <n v="19.899999999999999"/>
    <x v="138"/>
    <x v="1"/>
    <d v="2018-12-11T00:00:00"/>
    <d v="2018-12-09T00:00:00"/>
    <n v="2532"/>
  </r>
  <r>
    <x v="0"/>
    <n v="1003"/>
    <n v="186.87"/>
    <x v="18"/>
    <x v="2"/>
    <d v="2018-12-10T00:00:00"/>
    <d v="2018-12-01T00:10:12"/>
    <m/>
  </r>
  <r>
    <x v="0"/>
    <n v="1004"/>
    <n v="823.05"/>
    <x v="61"/>
    <x v="2"/>
    <d v="2018-11-30T00:00:00"/>
    <d v="2018-11-28T15:24:54"/>
    <m/>
  </r>
  <r>
    <x v="1"/>
    <n v="1006"/>
    <n v="64.900000000000006"/>
    <x v="19"/>
    <x v="2"/>
    <d v="2018-12-02T00:00:00"/>
    <d v="2018-12-01T19:58:01"/>
    <n v="4717"/>
  </r>
  <r>
    <x v="1"/>
    <n v="1008"/>
    <n v="2214.94"/>
    <x v="32"/>
    <x v="2"/>
    <d v="2018-12-12T00:00:00"/>
    <d v="2018-12-03T22:10:12"/>
    <m/>
  </r>
  <r>
    <x v="1"/>
    <n v="1009"/>
    <n v="29"/>
    <x v="12"/>
    <x v="2"/>
    <d v="2018-12-08T00:00:00"/>
    <d v="2018-12-06T06:47:47"/>
    <n v="3054"/>
  </r>
  <r>
    <x v="1"/>
    <n v="1011"/>
    <n v="29"/>
    <x v="35"/>
    <x v="2"/>
    <d v="2018-12-05T00:00:00"/>
    <d v="2018-12-06T00:00:00"/>
    <n v="7719"/>
  </r>
  <r>
    <x v="1"/>
    <n v="1013"/>
    <n v="1142.1300000000001"/>
    <x v="41"/>
    <x v="2"/>
    <d v="2018-12-07T00:00:00"/>
    <d v="2018-12-04T15:56:56"/>
    <m/>
  </r>
  <r>
    <x v="224"/>
    <n v="1017"/>
    <n v="72"/>
    <x v="49"/>
    <x v="2"/>
    <d v="2018-12-02T00:00:00"/>
    <d v="2018-12-01T02:30:00"/>
    <n v="3710"/>
  </r>
  <r>
    <x v="4"/>
    <n v="1028"/>
    <n v="296.87"/>
    <x v="61"/>
    <x v="2"/>
    <d v="2018-12-11T00:00:00"/>
    <d v="2018-12-05T02:22:54"/>
    <m/>
  </r>
  <r>
    <x v="6"/>
    <n v="1043"/>
    <n v="2179.83"/>
    <x v="1"/>
    <x v="2"/>
    <d v="2018-12-13T00:00:00"/>
    <d v="2018-12-10T07:38:03"/>
    <n v="1376"/>
  </r>
  <r>
    <x v="7"/>
    <n v="1046"/>
    <n v="1744.75"/>
    <x v="73"/>
    <x v="2"/>
    <d v="2018-12-15T00:00:00"/>
    <d v="2018-12-13T13:00:04"/>
    <n v="2871"/>
  </r>
  <r>
    <x v="8"/>
    <n v="1070"/>
    <n v="3479.7"/>
    <x v="59"/>
    <x v="2"/>
    <d v="2018-12-17T00:00:00"/>
    <d v="2018-12-12T13:52:34"/>
    <n v="4586"/>
  </r>
  <r>
    <x v="9"/>
    <n v="1074"/>
    <n v="605.54999999999995"/>
    <x v="66"/>
    <x v="2"/>
    <d v="2018-12-13T00:00:00"/>
    <d v="2018-12-12T15:15:23"/>
    <m/>
  </r>
  <r>
    <x v="333"/>
    <n v="1089"/>
    <n v="185.2"/>
    <x v="60"/>
    <x v="2"/>
    <d v="2018-12-18T00:00:00"/>
    <d v="2018-12-18T23:52:55"/>
    <m/>
  </r>
  <r>
    <x v="334"/>
    <n v="1091"/>
    <n v="161.69999999999999"/>
    <x v="40"/>
    <x v="2"/>
    <d v="2018-12-30T00:00:00"/>
    <d v="2018-12-19T09:10:02"/>
    <m/>
  </r>
  <r>
    <x v="335"/>
    <n v="1093"/>
    <n v="107.8"/>
    <x v="26"/>
    <x v="2"/>
    <d v="2018-12-24T00:00:00"/>
    <d v="2018-12-22T20:12:06"/>
    <n v="2186"/>
  </r>
  <r>
    <x v="12"/>
    <n v="1096"/>
    <n v="47.63"/>
    <x v="53"/>
    <x v="2"/>
    <d v="2019-01-02T00:00:00"/>
    <d v="2019-01-01T00:29:31"/>
    <n v="1928"/>
  </r>
  <r>
    <x v="12"/>
    <n v="1097"/>
    <n v="1439.55"/>
    <x v="53"/>
    <x v="2"/>
    <d v="2019-01-02T00:00:00"/>
    <d v="2018-12-30T21:21:05"/>
    <m/>
  </r>
  <r>
    <x v="12"/>
    <n v="1100"/>
    <n v="107.8"/>
    <x v="10"/>
    <x v="2"/>
    <d v="2019-01-01T00:00:00"/>
    <d v="2018-12-26T07:09:21"/>
    <m/>
  </r>
  <r>
    <x v="336"/>
    <n v="1116"/>
    <n v="1095.75"/>
    <x v="35"/>
    <x v="2"/>
    <d v="2019-01-07T00:00:00"/>
    <d v="2018-12-28T17:41:08"/>
    <n v="6749"/>
  </r>
  <r>
    <x v="336"/>
    <n v="1117"/>
    <n v="6539.4"/>
    <x v="75"/>
    <x v="2"/>
    <d v="2018-12-31T00:00:00"/>
    <d v="2018-12-26T05:29:27"/>
    <m/>
  </r>
  <r>
    <x v="14"/>
    <n v="1124"/>
    <n v="59.7"/>
    <x v="15"/>
    <x v="2"/>
    <d v="2019-01-09T00:00:00"/>
    <d v="2019-01-05T05:23:59"/>
    <m/>
  </r>
  <r>
    <x v="337"/>
    <n v="1137"/>
    <n v="6040.95"/>
    <x v="66"/>
    <x v="2"/>
    <d v="2019-01-11T00:00:00"/>
    <d v="2019-01-01T02:51:17"/>
    <n v="1489"/>
  </r>
  <r>
    <x v="337"/>
    <n v="1138"/>
    <n v="79.62"/>
    <x v="30"/>
    <x v="2"/>
    <d v="2019-01-08T00:00:00"/>
    <d v="2019-01-06T05:31:22"/>
    <n v="9121"/>
  </r>
  <r>
    <x v="17"/>
    <n v="1144"/>
    <n v="1529.7"/>
    <x v="6"/>
    <x v="2"/>
    <d v="2019-01-03T00:00:00"/>
    <d v="2019-01-02T03:13:37"/>
    <m/>
  </r>
  <r>
    <x v="18"/>
    <n v="1153"/>
    <n v="72"/>
    <x v="37"/>
    <x v="2"/>
    <d v="2019-01-10T00:00:00"/>
    <d v="2019-01-05T03:11:26"/>
    <m/>
  </r>
  <r>
    <x v="19"/>
    <n v="1157"/>
    <n v="31"/>
    <x v="44"/>
    <x v="2"/>
    <d v="2019-01-11T00:00:00"/>
    <d v="2019-01-09T21:32:52"/>
    <n v="9042"/>
  </r>
  <r>
    <x v="338"/>
    <n v="1169"/>
    <n v="664"/>
    <x v="25"/>
    <x v="2"/>
    <d v="2019-01-20T00:00:00"/>
    <d v="2019-01-13T02:33:54"/>
    <n v="5068"/>
  </r>
  <r>
    <x v="22"/>
    <n v="1174"/>
    <n v="108.95"/>
    <x v="55"/>
    <x v="2"/>
    <d v="2019-01-23T00:00:00"/>
    <d v="2019-01-14T06:17:50"/>
    <n v="5128"/>
  </r>
  <r>
    <x v="22"/>
    <n v="1186"/>
    <n v="1110.7"/>
    <x v="20"/>
    <x v="2"/>
    <d v="2019-01-17T00:00:00"/>
    <d v="2019-01-12T10:02:57"/>
    <n v="1802"/>
  </r>
  <r>
    <x v="22"/>
    <n v="1187"/>
    <n v="959.7"/>
    <x v="74"/>
    <x v="2"/>
    <d v="2019-01-17T00:00:00"/>
    <d v="2019-01-12T06:53:44"/>
    <m/>
  </r>
  <r>
    <x v="339"/>
    <n v="1194"/>
    <n v="16.5"/>
    <x v="10"/>
    <x v="2"/>
    <d v="2019-01-22T00:00:00"/>
    <d v="2019-01-16T11:32:25"/>
    <n v="2109"/>
  </r>
  <r>
    <x v="340"/>
    <n v="1195"/>
    <n v="266.27999999999997"/>
    <x v="4"/>
    <x v="2"/>
    <d v="2019-01-17T00:00:00"/>
    <d v="2019-01-15T00:21:17"/>
    <m/>
  </r>
  <r>
    <x v="340"/>
    <n v="1196"/>
    <n v="1854.61"/>
    <x v="10"/>
    <x v="2"/>
    <d v="2019-01-25T00:00:00"/>
    <d v="2019-01-14T09:32:55"/>
    <m/>
  </r>
  <r>
    <x v="23"/>
    <n v="1201"/>
    <n v="29.94"/>
    <x v="30"/>
    <x v="2"/>
    <d v="2019-01-28T00:00:00"/>
    <d v="2019-01-24T12:32:00"/>
    <m/>
  </r>
  <r>
    <x v="23"/>
    <n v="1202"/>
    <n v="1147.5"/>
    <x v="41"/>
    <x v="2"/>
    <d v="2019-01-28T00:00:00"/>
    <d v="2019-01-19T07:13:27"/>
    <n v="4319"/>
  </r>
  <r>
    <x v="23"/>
    <n v="1204"/>
    <n v="1583.05"/>
    <x v="68"/>
    <x v="2"/>
    <d v="2019-01-25T00:00:00"/>
    <d v="2019-01-23T11:28:33"/>
    <m/>
  </r>
  <r>
    <x v="23"/>
    <n v="1210"/>
    <n v="109.7"/>
    <x v="60"/>
    <x v="2"/>
    <d v="2019-01-23T00:00:00"/>
    <d v="2019-01-17T05:02:08"/>
    <m/>
  </r>
  <r>
    <x v="23"/>
    <n v="1211"/>
    <n v="43.5"/>
    <x v="60"/>
    <x v="2"/>
    <d v="2019-01-26T00:00:00"/>
    <d v="2019-01-19T06:17:09"/>
    <m/>
  </r>
  <r>
    <x v="25"/>
    <n v="1218"/>
    <n v="989.55"/>
    <x v="57"/>
    <x v="2"/>
    <d v="2019-01-19T00:00:00"/>
    <d v="2019-01-18T19:21:15"/>
    <n v="2179"/>
  </r>
  <r>
    <x v="26"/>
    <n v="1225"/>
    <n v="8819.5499999999993"/>
    <x v="66"/>
    <x v="2"/>
    <d v="2019-02-01T00:00:00"/>
    <d v="2019-01-22T03:57:56"/>
    <n v="8166"/>
  </r>
  <r>
    <x v="341"/>
    <n v="1227"/>
    <n v="101.7"/>
    <x v="13"/>
    <x v="2"/>
    <d v="2019-01-28T00:00:00"/>
    <d v="2019-01-27T22:26:51"/>
    <n v="5396"/>
  </r>
  <r>
    <x v="232"/>
    <n v="1246"/>
    <n v="3884.25"/>
    <x v="0"/>
    <x v="2"/>
    <d v="2019-01-26T00:00:00"/>
    <d v="2019-01-26T17:31:27"/>
    <n v="8165"/>
  </r>
  <r>
    <x v="342"/>
    <n v="1247"/>
    <n v="36"/>
    <x v="63"/>
    <x v="2"/>
    <d v="2019-01-31T00:00:00"/>
    <d v="2019-01-30T19:31:29"/>
    <m/>
  </r>
  <r>
    <x v="343"/>
    <n v="1248"/>
    <n v="5938.4"/>
    <x v="54"/>
    <x v="2"/>
    <d v="2019-02-10T00:00:00"/>
    <d v="2019-01-31T12:21:37"/>
    <n v="9540"/>
  </r>
  <r>
    <x v="344"/>
    <n v="1250"/>
    <n v="2497.0500000000002"/>
    <x v="59"/>
    <x v="2"/>
    <d v="2019-02-06T00:00:00"/>
    <d v="2019-02-02T19:21:39"/>
    <m/>
  </r>
  <r>
    <x v="233"/>
    <n v="1257"/>
    <n v="18"/>
    <x v="43"/>
    <x v="2"/>
    <d v="2019-01-31T00:00:00"/>
    <d v="2019-01-31T15:17:24"/>
    <n v="3839"/>
  </r>
  <r>
    <x v="32"/>
    <n v="1281"/>
    <n v="5879.7"/>
    <x v="37"/>
    <x v="2"/>
    <d v="2019-02-06T00:00:00"/>
    <d v="2019-02-05T00:00:00"/>
    <m/>
  </r>
  <r>
    <x v="33"/>
    <n v="1285"/>
    <n v="1597.5"/>
    <x v="73"/>
    <x v="2"/>
    <d v="2019-02-16T00:00:00"/>
    <d v="2019-02-08T00:00:00"/>
    <n v="2706"/>
  </r>
  <r>
    <x v="238"/>
    <n v="1300"/>
    <n v="5929.2"/>
    <x v="38"/>
    <x v="2"/>
    <d v="2019-02-24T00:00:00"/>
    <d v="2019-02-21T00:00:00"/>
    <n v="9717"/>
  </r>
  <r>
    <x v="345"/>
    <n v="1305"/>
    <n v="1010.1"/>
    <x v="47"/>
    <x v="2"/>
    <d v="2018-02-25T00:00:00"/>
    <d v="2018-02-19T00:00:00"/>
    <n v="7712"/>
  </r>
  <r>
    <x v="346"/>
    <n v="1309"/>
    <n v="8063.31"/>
    <x v="31"/>
    <x v="2"/>
    <d v="2019-02-19T00:00:00"/>
    <d v="2019-02-16T00:00:00"/>
    <n v="1647"/>
  </r>
  <r>
    <x v="347"/>
    <n v="1316"/>
    <n v="1664.7"/>
    <x v="24"/>
    <x v="2"/>
    <d v="2019-02-24T00:00:00"/>
    <d v="2019-02-17T00:00:00"/>
    <m/>
  </r>
  <r>
    <x v="348"/>
    <n v="1320"/>
    <n v="1679.25"/>
    <x v="35"/>
    <x v="2"/>
    <d v="2019-02-21T00:00:00"/>
    <d v="2019-02-19T00:00:00"/>
    <n v="8587"/>
  </r>
  <r>
    <x v="240"/>
    <n v="1325"/>
    <n v="329.85"/>
    <x v="10"/>
    <x v="2"/>
    <d v="2018-02-27T00:00:00"/>
    <d v="2018-02-19T00:00:00"/>
    <n v="1251"/>
  </r>
  <r>
    <x v="349"/>
    <n v="1332"/>
    <n v="5219.55"/>
    <x v="4"/>
    <x v="2"/>
    <d v="2018-02-27T00:00:00"/>
    <d v="2018-02-18T00:00:00"/>
    <n v="8251"/>
  </r>
  <r>
    <x v="350"/>
    <n v="1342"/>
    <n v="2699.55"/>
    <x v="34"/>
    <x v="2"/>
    <d v="2019-02-21T00:00:00"/>
    <d v="2019-02-20T00:00:00"/>
    <n v="8163"/>
  </r>
  <r>
    <x v="37"/>
    <n v="1348"/>
    <n v="5895.2"/>
    <x v="2"/>
    <x v="2"/>
    <d v="2018-03-07T00:00:00"/>
    <d v="2018-02-27T00:00:00"/>
    <n v="5622"/>
  </r>
  <r>
    <x v="37"/>
    <n v="1350"/>
    <n v="426.87"/>
    <x v="60"/>
    <x v="2"/>
    <d v="2018-02-27T00:00:00"/>
    <d v="2018-02-22T00:00:00"/>
    <n v="9751"/>
  </r>
  <r>
    <x v="38"/>
    <n v="1365"/>
    <n v="479.85"/>
    <x v="18"/>
    <x v="2"/>
    <d v="2018-03-03T00:00:00"/>
    <d v="2018-02-26T00:00:00"/>
    <n v="6999"/>
  </r>
  <r>
    <x v="38"/>
    <n v="1371"/>
    <n v="2543.5500000000002"/>
    <x v="3"/>
    <x v="2"/>
    <d v="2018-03-06T00:00:00"/>
    <d v="2018-02-22T00:00:00"/>
    <n v="8662"/>
  </r>
  <r>
    <x v="39"/>
    <n v="1376"/>
    <n v="563.70000000000005"/>
    <x v="23"/>
    <x v="2"/>
    <d v="2019-02-25T00:00:00"/>
    <d v="2019-02-25T00:00:00"/>
    <n v="5371"/>
  </r>
  <r>
    <x v="39"/>
    <n v="1381"/>
    <n v="989.55"/>
    <x v="52"/>
    <x v="2"/>
    <d v="2019-03-02T00:00:00"/>
    <d v="2019-02-28T00:00:00"/>
    <n v="8106"/>
  </r>
  <r>
    <x v="39"/>
    <n v="1383"/>
    <n v="1439.55"/>
    <x v="22"/>
    <x v="2"/>
    <d v="2019-03-04T00:00:00"/>
    <d v="2019-02-26T00:00:00"/>
    <n v="2984"/>
  </r>
  <r>
    <x v="39"/>
    <n v="1389"/>
    <n v="764.85"/>
    <x v="5"/>
    <x v="2"/>
    <d v="2019-03-02T00:00:00"/>
    <d v="2019-02-26T00:00:00"/>
    <m/>
  </r>
  <r>
    <x v="351"/>
    <n v="1409"/>
    <n v="1439.55"/>
    <x v="45"/>
    <x v="2"/>
    <d v="2019-03-06T00:00:00"/>
    <d v="2019-03-06T00:00:00"/>
    <m/>
  </r>
  <r>
    <x v="45"/>
    <n v="1436"/>
    <n v="107.55"/>
    <x v="18"/>
    <x v="2"/>
    <d v="2019-03-27T00:00:00"/>
    <d v="2019-03-18T00:00:00"/>
    <n v="8921"/>
  </r>
  <r>
    <x v="45"/>
    <n v="1438"/>
    <n v="3065.55"/>
    <x v="42"/>
    <x v="2"/>
    <d v="2019-03-25T00:00:00"/>
    <d v="2019-03-18T00:00:00"/>
    <m/>
  </r>
  <r>
    <x v="147"/>
    <n v="2311"/>
    <n v="889.37"/>
    <x v="18"/>
    <x v="2"/>
    <d v="2019-11-02T00:00:00"/>
    <d v="2019-11-01T00:00:00"/>
    <n v="6105"/>
  </r>
  <r>
    <x v="248"/>
    <n v="2315"/>
    <n v="1739.85"/>
    <x v="15"/>
    <x v="2"/>
    <d v="2019-11-05T00:00:00"/>
    <d v="2019-11-03T00:00:00"/>
    <m/>
  </r>
  <r>
    <x v="248"/>
    <n v="2322"/>
    <n v="1754.56"/>
    <x v="24"/>
    <x v="2"/>
    <d v="2019-11-05T00:00:00"/>
    <d v="2019-11-02T00:00:00"/>
    <m/>
  </r>
  <r>
    <x v="50"/>
    <n v="2335"/>
    <n v="115.5"/>
    <x v="70"/>
    <x v="2"/>
    <d v="2019-11-10T00:00:00"/>
    <d v="2019-11-08T00:00:00"/>
    <m/>
  </r>
  <r>
    <x v="352"/>
    <n v="2346"/>
    <n v="2567.31"/>
    <x v="64"/>
    <x v="2"/>
    <d v="2019-11-15T00:00:00"/>
    <d v="2019-11-09T00:00:00"/>
    <m/>
  </r>
  <r>
    <x v="55"/>
    <n v="2349"/>
    <n v="468.16"/>
    <x v="11"/>
    <x v="2"/>
    <d v="2019-11-21T00:00:00"/>
    <d v="2019-11-12T00:00:00"/>
    <n v="1663"/>
  </r>
  <r>
    <x v="353"/>
    <n v="1453"/>
    <n v="1716.1"/>
    <x v="27"/>
    <x v="2"/>
    <d v="2019-04-04T00:00:00"/>
    <d v="2019-03-31T00:00:00"/>
    <n v="9659"/>
  </r>
  <r>
    <x v="353"/>
    <n v="1460"/>
    <n v="659.7"/>
    <x v="46"/>
    <x v="2"/>
    <d v="2019-04-03T00:00:00"/>
    <d v="2019-03-26T00:00:00"/>
    <m/>
  </r>
  <r>
    <x v="57"/>
    <n v="1461"/>
    <n v="845.55"/>
    <x v="27"/>
    <x v="2"/>
    <d v="2019-04-01T00:00:00"/>
    <d v="2019-03-28T00:00:00"/>
    <m/>
  </r>
  <r>
    <x v="58"/>
    <n v="1471"/>
    <n v="548.70000000000005"/>
    <x v="47"/>
    <x v="2"/>
    <d v="2019-04-08T00:00:00"/>
    <d v="2019-03-27T00:00:00"/>
    <n v="1056"/>
  </r>
  <r>
    <x v="59"/>
    <n v="1477"/>
    <n v="29"/>
    <x v="47"/>
    <x v="2"/>
    <d v="2019-04-07T00:00:00"/>
    <d v="2019-04-01T00:00:00"/>
    <n v="9974"/>
  </r>
  <r>
    <x v="354"/>
    <n v="1499"/>
    <n v="1562.7"/>
    <x v="32"/>
    <x v="2"/>
    <d v="2019-04-15T00:00:00"/>
    <d v="2019-04-14T00:00:00"/>
    <m/>
  </r>
  <r>
    <x v="252"/>
    <n v="1506"/>
    <n v="3479.7"/>
    <x v="59"/>
    <x v="2"/>
    <d v="2019-04-14T00:00:00"/>
    <d v="2019-04-13T00:00:00"/>
    <m/>
  </r>
  <r>
    <x v="253"/>
    <n v="1510"/>
    <n v="49.5"/>
    <x v="33"/>
    <x v="2"/>
    <d v="2019-04-08T00:00:00"/>
    <d v="2019-04-06T00:00:00"/>
    <m/>
  </r>
  <r>
    <x v="355"/>
    <n v="1520"/>
    <n v="5629.22"/>
    <x v="52"/>
    <x v="2"/>
    <d v="2019-04-10T00:00:00"/>
    <d v="2019-04-09T00:00:00"/>
    <m/>
  </r>
  <r>
    <x v="68"/>
    <n v="1539"/>
    <n v="1591.24"/>
    <x v="19"/>
    <x v="2"/>
    <d v="2019-04-22T00:00:00"/>
    <d v="2019-04-19T00:00:00"/>
    <n v="5699"/>
  </r>
  <r>
    <x v="68"/>
    <n v="1540"/>
    <n v="16.5"/>
    <x v="13"/>
    <x v="2"/>
    <d v="2019-04-17T00:00:00"/>
    <d v="2019-04-15T00:00:00"/>
    <n v="3724"/>
  </r>
  <r>
    <x v="68"/>
    <n v="1543"/>
    <n v="122.8"/>
    <x v="31"/>
    <x v="2"/>
    <d v="2019-04-14T00:00:00"/>
    <d v="2019-04-14T00:00:00"/>
    <m/>
  </r>
  <r>
    <x v="70"/>
    <n v="1551"/>
    <n v="125.7"/>
    <x v="30"/>
    <x v="2"/>
    <d v="2019-04-25T00:00:00"/>
    <d v="2019-04-24T00:00:00"/>
    <n v="5970"/>
  </r>
  <r>
    <x v="256"/>
    <n v="1581"/>
    <n v="926.55"/>
    <x v="36"/>
    <x v="2"/>
    <d v="2019-05-02T00:00:00"/>
    <d v="2019-04-25T00:00:00"/>
    <m/>
  </r>
  <r>
    <x v="73"/>
    <n v="1592"/>
    <n v="8412.4500000000007"/>
    <x v="28"/>
    <x v="2"/>
    <d v="2019-05-04T00:00:00"/>
    <d v="2019-04-29T00:00:00"/>
    <n v="9664"/>
  </r>
  <r>
    <x v="259"/>
    <n v="1607"/>
    <n v="8819.5499999999993"/>
    <x v="23"/>
    <x v="2"/>
    <d v="2019-05-09T00:00:00"/>
    <d v="2019-05-07T00:00:00"/>
    <n v="1425"/>
  </r>
  <r>
    <x v="259"/>
    <n v="1608"/>
    <n v="91.4"/>
    <x v="42"/>
    <x v="2"/>
    <d v="2019-05-07T00:00:00"/>
    <d v="2019-05-06T00:00:00"/>
    <n v="8511"/>
  </r>
  <r>
    <x v="75"/>
    <n v="1612"/>
    <n v="52.5"/>
    <x v="6"/>
    <x v="2"/>
    <d v="2019-05-11T00:00:00"/>
    <d v="2019-05-08T00:00:00"/>
    <n v="6246"/>
  </r>
  <r>
    <x v="75"/>
    <n v="1617"/>
    <n v="1149.1500000000001"/>
    <x v="28"/>
    <x v="2"/>
    <d v="2019-05-16T00:00:00"/>
    <d v="2019-05-13T00:00:00"/>
    <n v="1965"/>
  </r>
  <r>
    <x v="260"/>
    <n v="1619"/>
    <n v="2099.25"/>
    <x v="20"/>
    <x v="2"/>
    <d v="2019-05-09T00:00:00"/>
    <d v="2019-05-09T00:00:00"/>
    <n v="5827"/>
  </r>
  <r>
    <x v="77"/>
    <n v="1625"/>
    <n v="65.7"/>
    <x v="44"/>
    <x v="2"/>
    <d v="2019-05-18T00:00:00"/>
    <d v="2019-05-12T00:00:00"/>
    <n v="5713"/>
  </r>
  <r>
    <x v="356"/>
    <n v="1630"/>
    <n v="51.4"/>
    <x v="49"/>
    <x v="2"/>
    <d v="2019-05-27T00:00:00"/>
    <d v="2019-05-20T00:00:00"/>
    <m/>
  </r>
  <r>
    <x v="79"/>
    <n v="1634"/>
    <n v="65.7"/>
    <x v="76"/>
    <x v="2"/>
    <d v="2019-05-26T00:00:00"/>
    <d v="2019-05-18T00:00:00"/>
    <n v="9106"/>
  </r>
  <r>
    <x v="81"/>
    <n v="1647"/>
    <n v="355.26"/>
    <x v="28"/>
    <x v="2"/>
    <d v="2019-05-31T00:00:00"/>
    <d v="2019-05-26T00:00:00"/>
    <n v="7125"/>
  </r>
  <r>
    <x v="357"/>
    <n v="1650"/>
    <n v="46.5"/>
    <x v="27"/>
    <x v="2"/>
    <d v="2019-05-30T00:00:00"/>
    <d v="2019-05-21T00:00:00"/>
    <m/>
  </r>
  <r>
    <x v="263"/>
    <n v="1652"/>
    <n v="14039.1"/>
    <x v="59"/>
    <x v="2"/>
    <d v="2019-06-03T00:00:00"/>
    <d v="2019-05-22T00:00:00"/>
    <n v="9870"/>
  </r>
  <r>
    <x v="266"/>
    <n v="1662"/>
    <n v="67.8"/>
    <x v="62"/>
    <x v="2"/>
    <d v="2019-06-04T00:00:00"/>
    <d v="2019-06-03T00:00:00"/>
    <n v="2797"/>
  </r>
  <r>
    <x v="267"/>
    <n v="1666"/>
    <n v="10662.75"/>
    <x v="67"/>
    <x v="2"/>
    <d v="2019-05-29T00:00:00"/>
    <d v="2019-05-28T00:00:00"/>
    <n v="2497"/>
  </r>
  <r>
    <x v="358"/>
    <n v="1674"/>
    <n v="101.7"/>
    <x v="17"/>
    <x v="2"/>
    <d v="2019-06-04T00:00:00"/>
    <d v="2019-05-29T00:00:00"/>
    <m/>
  </r>
  <r>
    <x v="268"/>
    <n v="1678"/>
    <n v="1463.35"/>
    <x v="58"/>
    <x v="2"/>
    <d v="2019-06-12T00:00:00"/>
    <d v="2019-06-02T00:00:00"/>
    <m/>
  </r>
  <r>
    <x v="83"/>
    <n v="1686"/>
    <n v="63.4"/>
    <x v="70"/>
    <x v="2"/>
    <d v="2019-06-10T00:00:00"/>
    <d v="2019-06-03T00:00:00"/>
    <m/>
  </r>
  <r>
    <x v="83"/>
    <n v="1687"/>
    <n v="879.45"/>
    <x v="30"/>
    <x v="2"/>
    <d v="2019-06-07T00:00:00"/>
    <d v="2019-06-02T00:00:00"/>
    <m/>
  </r>
  <r>
    <x v="84"/>
    <n v="1698"/>
    <n v="430.56"/>
    <x v="37"/>
    <x v="2"/>
    <d v="2019-06-16T00:00:00"/>
    <d v="2019-06-14T00:00:00"/>
    <n v="6908"/>
  </r>
  <r>
    <x v="359"/>
    <n v="1702"/>
    <n v="764.85"/>
    <x v="40"/>
    <x v="2"/>
    <d v="2019-06-15T00:00:00"/>
    <d v="2019-06-08T00:00:00"/>
    <m/>
  </r>
  <r>
    <x v="360"/>
    <n v="1703"/>
    <n v="43.5"/>
    <x v="67"/>
    <x v="2"/>
    <d v="2019-06-20T00:00:00"/>
    <d v="2019-06-18T00:00:00"/>
    <n v="4408"/>
  </r>
  <r>
    <x v="361"/>
    <n v="1706"/>
    <n v="683.2"/>
    <x v="5"/>
    <x v="2"/>
    <d v="2019-06-09T00:00:00"/>
    <d v="2019-06-08T00:00:00"/>
    <m/>
  </r>
  <r>
    <x v="362"/>
    <n v="1718"/>
    <n v="15492.32"/>
    <x v="48"/>
    <x v="2"/>
    <d v="2019-06-18T00:00:00"/>
    <d v="2019-06-16T00:00:00"/>
    <n v="4114"/>
  </r>
  <r>
    <x v="270"/>
    <n v="1726"/>
    <n v="5912.7"/>
    <x v="13"/>
    <x v="2"/>
    <d v="2019-06-19T00:00:00"/>
    <d v="2019-06-18T00:00:00"/>
    <n v="5199"/>
  </r>
  <r>
    <x v="271"/>
    <n v="1737"/>
    <n v="3024.85"/>
    <x v="63"/>
    <x v="2"/>
    <d v="2019-06-23T00:00:00"/>
    <d v="2019-06-20T00:00:00"/>
    <n v="4367"/>
  </r>
  <r>
    <x v="271"/>
    <n v="1741"/>
    <n v="6629.1"/>
    <x v="13"/>
    <x v="2"/>
    <d v="2019-06-24T00:00:00"/>
    <d v="2019-06-20T00:00:00"/>
    <n v="2442"/>
  </r>
  <r>
    <x v="271"/>
    <n v="1742"/>
    <n v="2850.85"/>
    <x v="38"/>
    <x v="2"/>
    <d v="2019-06-25T00:00:00"/>
    <d v="2019-06-15T00:00:00"/>
    <m/>
  </r>
  <r>
    <x v="91"/>
    <n v="1770"/>
    <n v="2939.29"/>
    <x v="61"/>
    <x v="2"/>
    <d v="2019-06-30T00:00:00"/>
    <d v="2019-06-24T00:00:00"/>
    <n v="7654"/>
  </r>
  <r>
    <x v="91"/>
    <n v="1776"/>
    <n v="5913.6"/>
    <x v="35"/>
    <x v="2"/>
    <d v="2019-06-28T00:00:00"/>
    <d v="2019-06-24T00:00:00"/>
    <m/>
  </r>
  <r>
    <x v="273"/>
    <n v="1793"/>
    <n v="5219.55"/>
    <x v="55"/>
    <x v="2"/>
    <d v="2019-06-30T00:00:00"/>
    <d v="2019-06-26T00:00:00"/>
    <n v="5030"/>
  </r>
  <r>
    <x v="363"/>
    <n v="1800"/>
    <n v="1793.42"/>
    <x v="45"/>
    <x v="2"/>
    <d v="2019-06-27T00:00:00"/>
    <d v="2019-06-27T00:00:00"/>
    <n v="2858"/>
  </r>
  <r>
    <x v="274"/>
    <n v="1812"/>
    <n v="2939.85"/>
    <x v="50"/>
    <x v="2"/>
    <d v="2019-07-06T00:00:00"/>
    <d v="2019-06-30T00:00:00"/>
    <m/>
  </r>
  <r>
    <x v="275"/>
    <n v="1824"/>
    <n v="4053.45"/>
    <x v="58"/>
    <x v="2"/>
    <d v="2019-07-09T00:00:00"/>
    <d v="2019-07-06T00:00:00"/>
    <n v="3197"/>
  </r>
  <r>
    <x v="364"/>
    <n v="1827"/>
    <n v="2286.4"/>
    <x v="29"/>
    <x v="2"/>
    <d v="2019-07-07T00:00:00"/>
    <d v="2019-07-05T00:00:00"/>
    <n v="9390"/>
  </r>
  <r>
    <x v="276"/>
    <n v="1829"/>
    <n v="1799.7"/>
    <x v="11"/>
    <x v="2"/>
    <d v="2019-07-11T00:00:00"/>
    <d v="2019-07-02T00:00:00"/>
    <n v="6210"/>
  </r>
  <r>
    <x v="96"/>
    <n v="1830"/>
    <n v="879.35"/>
    <x v="11"/>
    <x v="2"/>
    <d v="2019-07-04T00:00:00"/>
    <d v="2019-07-03T00:00:00"/>
    <m/>
  </r>
  <r>
    <x v="96"/>
    <n v="1832"/>
    <n v="1103.25"/>
    <x v="43"/>
    <x v="2"/>
    <d v="2019-07-12T00:00:00"/>
    <d v="2019-07-07T00:00:00"/>
    <n v="2768"/>
  </r>
  <r>
    <x v="97"/>
    <n v="1850"/>
    <n v="61.5"/>
    <x v="34"/>
    <x v="2"/>
    <d v="2019-07-08T00:00:00"/>
    <d v="2019-07-06T00:00:00"/>
    <n v="7527"/>
  </r>
  <r>
    <x v="98"/>
    <n v="1859"/>
    <n v="995.4"/>
    <x v="19"/>
    <x v="2"/>
    <d v="2019-07-18T00:00:00"/>
    <d v="2019-07-12T00:00:00"/>
    <n v="5709"/>
  </r>
  <r>
    <x v="365"/>
    <n v="1862"/>
    <n v="161.69999999999999"/>
    <x v="39"/>
    <x v="2"/>
    <d v="2019-07-16T00:00:00"/>
    <d v="2019-07-13T00:00:00"/>
    <n v="5958"/>
  </r>
  <r>
    <x v="366"/>
    <n v="1864"/>
    <n v="1095.2"/>
    <x v="15"/>
    <x v="2"/>
    <d v="2019-07-20T00:00:00"/>
    <d v="2019-07-13T00:00:00"/>
    <m/>
  </r>
  <r>
    <x v="367"/>
    <n v="1866"/>
    <n v="33"/>
    <x v="72"/>
    <x v="2"/>
    <d v="2019-07-16T00:00:00"/>
    <d v="2019-07-14T00:00:00"/>
    <m/>
  </r>
  <r>
    <x v="367"/>
    <n v="1869"/>
    <n v="1619.55"/>
    <x v="29"/>
    <x v="2"/>
    <d v="2019-07-24T00:00:00"/>
    <d v="2019-07-15T00:00:00"/>
    <n v="2571"/>
  </r>
  <r>
    <x v="100"/>
    <n v="1884"/>
    <n v="1844.25"/>
    <x v="5"/>
    <x v="2"/>
    <d v="2019-07-17T00:00:00"/>
    <d v="2019-07-17T00:00:00"/>
    <n v="6267"/>
  </r>
  <r>
    <x v="102"/>
    <n v="1900"/>
    <n v="959.7"/>
    <x v="21"/>
    <x v="2"/>
    <d v="2019-07-31T00:00:00"/>
    <d v="2019-07-28T00:00:00"/>
    <m/>
  </r>
  <r>
    <x v="368"/>
    <n v="1904"/>
    <n v="1057.3499999999999"/>
    <x v="6"/>
    <x v="2"/>
    <d v="2019-08-01T00:00:00"/>
    <d v="2019-07-28T00:00:00"/>
    <m/>
  </r>
  <r>
    <x v="280"/>
    <n v="1921"/>
    <n v="959.7"/>
    <x v="31"/>
    <x v="2"/>
    <d v="2019-08-02T00:00:00"/>
    <d v="2019-07-30T00:00:00"/>
    <m/>
  </r>
  <r>
    <x v="105"/>
    <n v="1923"/>
    <n v="1825.36"/>
    <x v="32"/>
    <x v="2"/>
    <d v="2019-08-06T00:00:00"/>
    <d v="2019-07-30T00:00:00"/>
    <m/>
  </r>
  <r>
    <x v="369"/>
    <n v="1927"/>
    <n v="5253.45"/>
    <x v="11"/>
    <x v="2"/>
    <d v="2019-08-05T00:00:00"/>
    <d v="2019-07-29T00:00:00"/>
    <n v="3477"/>
  </r>
  <r>
    <x v="107"/>
    <n v="1932"/>
    <n v="680.85"/>
    <x v="24"/>
    <x v="2"/>
    <d v="2019-08-13T00:00:00"/>
    <d v="2019-08-04T00:00:00"/>
    <n v="8869"/>
  </r>
  <r>
    <x v="107"/>
    <n v="1934"/>
    <n v="3888.21"/>
    <x v="10"/>
    <x v="2"/>
    <d v="2019-08-02T00:00:00"/>
    <d v="2019-08-01T00:00:00"/>
    <n v="5442"/>
  </r>
  <r>
    <x v="107"/>
    <n v="1939"/>
    <n v="1409.55"/>
    <x v="68"/>
    <x v="2"/>
    <d v="2019-08-05T00:00:00"/>
    <d v="2019-08-02T00:00:00"/>
    <m/>
  </r>
  <r>
    <x v="281"/>
    <n v="1944"/>
    <n v="8819.5499999999993"/>
    <x v="12"/>
    <x v="2"/>
    <d v="2019-08-14T00:00:00"/>
    <d v="2019-08-03T00:00:00"/>
    <m/>
  </r>
  <r>
    <x v="370"/>
    <n v="1947"/>
    <n v="4319.1000000000004"/>
    <x v="34"/>
    <x v="2"/>
    <d v="2019-08-14T00:00:00"/>
    <d v="2019-08-09T00:00:00"/>
    <m/>
  </r>
  <r>
    <x v="370"/>
    <n v="1949"/>
    <n v="14.5"/>
    <x v="45"/>
    <x v="2"/>
    <d v="2019-08-14T00:00:00"/>
    <d v="2019-08-08T00:00:00"/>
    <m/>
  </r>
  <r>
    <x v="370"/>
    <n v="1950"/>
    <n v="2967.41"/>
    <x v="21"/>
    <x v="2"/>
    <d v="2019-08-12T00:00:00"/>
    <d v="2019-08-07T00:00:00"/>
    <n v="3222"/>
  </r>
  <r>
    <x v="282"/>
    <n v="1952"/>
    <n v="119.43"/>
    <x v="0"/>
    <x v="2"/>
    <d v="2019-08-09T00:00:00"/>
    <d v="2019-08-05T00:00:00"/>
    <n v="2186"/>
  </r>
  <r>
    <x v="282"/>
    <n v="1954"/>
    <n v="371.75"/>
    <x v="14"/>
    <x v="2"/>
    <d v="2019-08-08T00:00:00"/>
    <d v="2019-08-07T00:00:00"/>
    <n v="7622"/>
  </r>
  <r>
    <x v="371"/>
    <n v="1956"/>
    <n v="2030.7"/>
    <x v="9"/>
    <x v="2"/>
    <d v="2019-08-06T00:00:00"/>
    <d v="2019-08-06T00:00:00"/>
    <n v="3738"/>
  </r>
  <r>
    <x v="283"/>
    <n v="1968"/>
    <n v="334.91"/>
    <x v="24"/>
    <x v="2"/>
    <d v="2019-08-16T00:00:00"/>
    <d v="2019-08-15T00:00:00"/>
    <n v="9983"/>
  </r>
  <r>
    <x v="111"/>
    <n v="1979"/>
    <n v="83.8"/>
    <x v="72"/>
    <x v="2"/>
    <d v="2019-08-13T00:00:00"/>
    <d v="2019-08-13T00:00:00"/>
    <n v="2564"/>
  </r>
  <r>
    <x v="111"/>
    <n v="1986"/>
    <n v="413.85"/>
    <x v="23"/>
    <x v="2"/>
    <d v="2019-08-16T00:00:00"/>
    <d v="2019-08-13T00:00:00"/>
    <m/>
  </r>
  <r>
    <x v="113"/>
    <n v="1992"/>
    <n v="1655.4"/>
    <x v="54"/>
    <x v="2"/>
    <d v="2019-08-27T00:00:00"/>
    <d v="2019-08-22T00:00:00"/>
    <n v="2719"/>
  </r>
  <r>
    <x v="113"/>
    <n v="1994"/>
    <n v="3479.7"/>
    <x v="52"/>
    <x v="2"/>
    <d v="2019-08-18T00:00:00"/>
    <d v="2019-08-17T00:00:00"/>
    <n v="5823"/>
  </r>
  <r>
    <x v="114"/>
    <n v="2004"/>
    <n v="1823.44"/>
    <x v="44"/>
    <x v="2"/>
    <d v="2019-08-23T00:00:00"/>
    <d v="2019-08-17T00:00:00"/>
    <n v="1181"/>
  </r>
  <r>
    <x v="115"/>
    <n v="2011"/>
    <n v="4697.6099999999997"/>
    <x v="67"/>
    <x v="2"/>
    <d v="2019-08-29T00:00:00"/>
    <d v="2019-08-19T00:00:00"/>
    <m/>
  </r>
  <r>
    <x v="372"/>
    <n v="2015"/>
    <n v="16.5"/>
    <x v="2"/>
    <x v="2"/>
    <d v="2019-08-28T00:00:00"/>
    <d v="2019-08-23T00:00:00"/>
    <m/>
  </r>
  <r>
    <x v="116"/>
    <n v="2017"/>
    <n v="29"/>
    <x v="6"/>
    <x v="2"/>
    <d v="2019-09-02T00:00:00"/>
    <d v="2019-08-24T00:00:00"/>
    <n v="7379"/>
  </r>
  <r>
    <x v="373"/>
    <n v="2020"/>
    <n v="126.6"/>
    <x v="67"/>
    <x v="2"/>
    <d v="2019-08-23T00:00:00"/>
    <d v="2019-08-22T00:00:00"/>
    <n v="8909"/>
  </r>
  <r>
    <x v="117"/>
    <n v="2023"/>
    <n v="93.6"/>
    <x v="36"/>
    <x v="2"/>
    <d v="2019-08-27T00:00:00"/>
    <d v="2019-08-23T00:00:00"/>
    <n v="8664"/>
  </r>
  <r>
    <x v="117"/>
    <n v="2027"/>
    <n v="73.86"/>
    <x v="49"/>
    <x v="2"/>
    <d v="2019-09-02T00:00:00"/>
    <d v="2019-08-27T00:00:00"/>
    <m/>
  </r>
  <r>
    <x v="119"/>
    <n v="2047"/>
    <n v="588.36"/>
    <x v="52"/>
    <x v="2"/>
    <d v="2019-09-03T00:00:00"/>
    <d v="2019-09-01T00:00:00"/>
    <n v="3020"/>
  </r>
  <r>
    <x v="119"/>
    <n v="2049"/>
    <n v="83.8"/>
    <x v="6"/>
    <x v="2"/>
    <d v="2019-08-30T00:00:00"/>
    <d v="2019-08-29T00:00:00"/>
    <n v="3021"/>
  </r>
  <r>
    <x v="286"/>
    <n v="2063"/>
    <n v="2535.54"/>
    <x v="24"/>
    <x v="2"/>
    <d v="2019-09-04T00:00:00"/>
    <d v="2019-08-31T00:00:00"/>
    <m/>
  </r>
  <r>
    <x v="286"/>
    <n v="2064"/>
    <n v="107.8"/>
    <x v="12"/>
    <x v="2"/>
    <d v="2019-08-31T00:00:00"/>
    <d v="2019-08-30T00:00:00"/>
    <m/>
  </r>
  <r>
    <x v="123"/>
    <n v="2074"/>
    <n v="51.21"/>
    <x v="54"/>
    <x v="2"/>
    <d v="2019-09-04T00:00:00"/>
    <d v="2019-09-03T00:00:00"/>
    <n v="1421"/>
  </r>
  <r>
    <x v="123"/>
    <n v="2079"/>
    <n v="107.8"/>
    <x v="7"/>
    <x v="2"/>
    <d v="2019-09-03T00:00:00"/>
    <d v="2019-09-03T00:00:00"/>
    <n v="2806"/>
  </r>
  <r>
    <x v="123"/>
    <n v="2080"/>
    <n v="845.55"/>
    <x v="73"/>
    <x v="2"/>
    <d v="2019-09-04T00:00:00"/>
    <d v="2019-09-03T00:00:00"/>
    <m/>
  </r>
  <r>
    <x v="374"/>
    <n v="2083"/>
    <n v="832.35"/>
    <x v="52"/>
    <x v="2"/>
    <d v="2019-09-06T00:00:00"/>
    <d v="2019-09-05T00:00:00"/>
    <n v="3690"/>
  </r>
  <r>
    <x v="375"/>
    <n v="2091"/>
    <n v="6389.25"/>
    <x v="37"/>
    <x v="2"/>
    <d v="2019-09-12T00:00:00"/>
    <d v="2019-09-10T00:00:00"/>
    <m/>
  </r>
  <r>
    <x v="375"/>
    <n v="2092"/>
    <n v="107.8"/>
    <x v="11"/>
    <x v="2"/>
    <d v="2019-09-09T00:00:00"/>
    <d v="2019-09-08T00:00:00"/>
    <n v="3560"/>
  </r>
  <r>
    <x v="375"/>
    <n v="2093"/>
    <n v="13.5"/>
    <x v="48"/>
    <x v="2"/>
    <d v="2019-09-08T00:00:00"/>
    <d v="2019-09-08T00:00:00"/>
    <m/>
  </r>
  <r>
    <x v="126"/>
    <n v="2104"/>
    <n v="1994.55"/>
    <x v="4"/>
    <x v="2"/>
    <d v="2019-09-20T00:00:00"/>
    <d v="2019-09-17T00:00:00"/>
    <n v="1396"/>
  </r>
  <r>
    <x v="376"/>
    <n v="2105"/>
    <n v="125.7"/>
    <x v="43"/>
    <x v="2"/>
    <d v="2019-09-12T00:00:00"/>
    <d v="2019-09-11T00:00:00"/>
    <m/>
  </r>
  <r>
    <x v="287"/>
    <n v="2109"/>
    <n v="43.8"/>
    <x v="17"/>
    <x v="2"/>
    <d v="2019-09-14T00:00:00"/>
    <d v="2019-09-12T00:00:00"/>
    <n v="7074"/>
  </r>
  <r>
    <x v="287"/>
    <n v="2112"/>
    <n v="5545.42"/>
    <x v="53"/>
    <x v="2"/>
    <d v="2019-09-24T00:00:00"/>
    <d v="2019-09-20T00:00:00"/>
    <n v="7745"/>
  </r>
  <r>
    <x v="377"/>
    <n v="2119"/>
    <n v="31"/>
    <x v="54"/>
    <x v="2"/>
    <d v="2019-09-25T00:00:00"/>
    <d v="2019-09-20T00:00:00"/>
    <n v="9002"/>
  </r>
  <r>
    <x v="289"/>
    <n v="2131"/>
    <n v="42.3"/>
    <x v="55"/>
    <x v="2"/>
    <d v="2019-09-25T00:00:00"/>
    <d v="2019-09-22T00:00:00"/>
    <n v="7925"/>
  </r>
  <r>
    <x v="130"/>
    <n v="2134"/>
    <n v="11316.6"/>
    <x v="76"/>
    <x v="2"/>
    <d v="2019-09-21T00:00:00"/>
    <d v="2019-09-20T00:00:00"/>
    <m/>
  </r>
  <r>
    <x v="131"/>
    <n v="2141"/>
    <n v="845.55"/>
    <x v="1"/>
    <x v="2"/>
    <d v="2019-10-02T00:00:00"/>
    <d v="2019-09-28T00:00:00"/>
    <m/>
  </r>
  <r>
    <x v="378"/>
    <n v="2149"/>
    <n v="15.5"/>
    <x v="7"/>
    <x v="2"/>
    <d v="2019-09-24T00:00:00"/>
    <d v="2019-09-22T00:00:00"/>
    <m/>
  </r>
  <r>
    <x v="290"/>
    <n v="2153"/>
    <n v="43.5"/>
    <x v="68"/>
    <x v="2"/>
    <d v="2019-09-26T00:00:00"/>
    <d v="2019-09-25T00:00:00"/>
    <m/>
  </r>
  <r>
    <x v="132"/>
    <n v="2155"/>
    <n v="669.04"/>
    <x v="39"/>
    <x v="2"/>
    <d v="2019-10-04T00:00:00"/>
    <d v="2019-10-02T00:00:00"/>
    <m/>
  </r>
  <r>
    <x v="134"/>
    <n v="2170"/>
    <n v="659.7"/>
    <x v="55"/>
    <x v="2"/>
    <d v="2019-10-08T00:00:00"/>
    <d v="2019-09-30T00:00:00"/>
    <m/>
  </r>
  <r>
    <x v="135"/>
    <n v="2175"/>
    <n v="66.95"/>
    <x v="70"/>
    <x v="2"/>
    <d v="2019-09-30T00:00:00"/>
    <d v="2019-09-29T00:00:00"/>
    <m/>
  </r>
  <r>
    <x v="137"/>
    <n v="2188"/>
    <n v="47"/>
    <x v="63"/>
    <x v="2"/>
    <d v="2019-10-05T00:00:00"/>
    <d v="2019-10-03T00:00:00"/>
    <n v="3578"/>
  </r>
  <r>
    <x v="137"/>
    <n v="2189"/>
    <n v="502.05"/>
    <x v="36"/>
    <x v="2"/>
    <d v="2019-10-07T00:00:00"/>
    <d v="2019-10-06T00:00:00"/>
    <m/>
  </r>
  <r>
    <x v="137"/>
    <n v="2190"/>
    <n v="104.12"/>
    <x v="39"/>
    <x v="2"/>
    <d v="2019-10-13T00:00:00"/>
    <d v="2019-10-11T00:00:00"/>
    <n v="5964"/>
  </r>
  <r>
    <x v="137"/>
    <n v="2192"/>
    <n v="47"/>
    <x v="44"/>
    <x v="2"/>
    <d v="2019-10-05T00:00:00"/>
    <d v="2019-10-03T00:00:00"/>
    <m/>
  </r>
  <r>
    <x v="138"/>
    <n v="2193"/>
    <n v="5239.45"/>
    <x v="44"/>
    <x v="2"/>
    <d v="2019-10-15T00:00:00"/>
    <d v="2019-10-14T00:00:00"/>
    <m/>
  </r>
  <r>
    <x v="379"/>
    <n v="2195"/>
    <n v="1058.55"/>
    <x v="13"/>
    <x v="2"/>
    <d v="2019-10-08T00:00:00"/>
    <d v="2019-10-06T00:00:00"/>
    <m/>
  </r>
  <r>
    <x v="379"/>
    <n v="2196"/>
    <n v="178.3"/>
    <x v="56"/>
    <x v="2"/>
    <d v="2019-10-14T00:00:00"/>
    <d v="2019-10-03T00:00:00"/>
    <n v="8744"/>
  </r>
  <r>
    <x v="292"/>
    <n v="2199"/>
    <n v="2694.79"/>
    <x v="63"/>
    <x v="2"/>
    <d v="2019-10-16T00:00:00"/>
    <d v="2019-10-14T00:00:00"/>
    <m/>
  </r>
  <r>
    <x v="380"/>
    <n v="2200"/>
    <n v="107.3"/>
    <x v="28"/>
    <x v="2"/>
    <d v="2019-10-14T00:00:00"/>
    <d v="2019-10-13T00:00:00"/>
    <n v="3894"/>
  </r>
  <r>
    <x v="380"/>
    <n v="2202"/>
    <n v="3040.75"/>
    <x v="7"/>
    <x v="2"/>
    <d v="2019-10-11T00:00:00"/>
    <d v="2019-10-09T00:00:00"/>
    <n v="8352"/>
  </r>
  <r>
    <x v="380"/>
    <n v="2204"/>
    <n v="859.55"/>
    <x v="7"/>
    <x v="2"/>
    <d v="2019-10-17T00:00:00"/>
    <d v="2019-10-16T00:00:00"/>
    <n v="7718"/>
  </r>
  <r>
    <x v="381"/>
    <n v="2227"/>
    <n v="626.72"/>
    <x v="55"/>
    <x v="2"/>
    <d v="2019-10-14T00:00:00"/>
    <d v="2019-10-13T00:00:00"/>
    <m/>
  </r>
  <r>
    <x v="141"/>
    <n v="2230"/>
    <n v="1120.2"/>
    <x v="28"/>
    <x v="2"/>
    <d v="2019-10-24T00:00:00"/>
    <d v="2019-10-21T00:00:00"/>
    <m/>
  </r>
  <r>
    <x v="142"/>
    <n v="2246"/>
    <n v="8819.5499999999993"/>
    <x v="17"/>
    <x v="2"/>
    <d v="2019-10-19T00:00:00"/>
    <d v="2019-10-15T00:00:00"/>
    <m/>
  </r>
  <r>
    <x v="295"/>
    <n v="2248"/>
    <n v="8819.5499999999993"/>
    <x v="36"/>
    <x v="2"/>
    <d v="2019-10-28T00:00:00"/>
    <d v="2019-10-16T00:00:00"/>
    <m/>
  </r>
  <r>
    <x v="382"/>
    <n v="2280"/>
    <n v="3355.22"/>
    <x v="35"/>
    <x v="2"/>
    <d v="2019-11-05T00:00:00"/>
    <d v="2019-10-30T00:00:00"/>
    <m/>
  </r>
  <r>
    <x v="144"/>
    <n v="2283"/>
    <n v="70.5"/>
    <x v="50"/>
    <x v="2"/>
    <d v="2019-10-29T00:00:00"/>
    <d v="2019-10-25T00:00:00"/>
    <m/>
  </r>
  <r>
    <x v="145"/>
    <n v="2284"/>
    <n v="3179.4"/>
    <x v="25"/>
    <x v="2"/>
    <d v="2019-11-05T00:00:00"/>
    <d v="2019-11-01T00:00:00"/>
    <n v="6306"/>
  </r>
  <r>
    <x v="145"/>
    <n v="2287"/>
    <n v="612.35"/>
    <x v="54"/>
    <x v="2"/>
    <d v="2019-11-01T00:00:00"/>
    <d v="2019-10-26T00:00:00"/>
    <n v="6004"/>
  </r>
  <r>
    <x v="146"/>
    <n v="2292"/>
    <n v="2535.79"/>
    <x v="20"/>
    <x v="2"/>
    <d v="2019-11-04T00:00:00"/>
    <d v="2019-10-29T00:00:00"/>
    <n v="8067"/>
  </r>
  <r>
    <x v="146"/>
    <n v="2294"/>
    <n v="113.9"/>
    <x v="13"/>
    <x v="2"/>
    <d v="2019-11-06T00:00:00"/>
    <d v="2019-11-02T00:00:00"/>
    <m/>
  </r>
  <r>
    <x v="147"/>
    <n v="2303"/>
    <n v="41.9"/>
    <x v="8"/>
    <x v="2"/>
    <d v="2019-10-31T00:00:00"/>
    <d v="2019-10-30T00:00:00"/>
    <n v="2599"/>
  </r>
  <r>
    <x v="147"/>
    <n v="2306"/>
    <n v="940.79"/>
    <x v="39"/>
    <x v="2"/>
    <d v="2019-11-02T00:00:00"/>
    <d v="2019-10-28T00:00:00"/>
    <m/>
  </r>
  <r>
    <x v="383"/>
    <n v="2358"/>
    <n v="10798.95"/>
    <x v="9"/>
    <x v="2"/>
    <d v="2019-11-22T00:00:00"/>
    <d v="2019-11-14T00:00:00"/>
    <n v="9014"/>
  </r>
  <r>
    <x v="149"/>
    <n v="2363"/>
    <n v="19.71"/>
    <x v="66"/>
    <x v="2"/>
    <d v="2019-11-20T00:00:00"/>
    <d v="2019-11-13T00:00:00"/>
    <n v="3719"/>
  </r>
  <r>
    <x v="150"/>
    <n v="2369"/>
    <n v="959.7"/>
    <x v="31"/>
    <x v="2"/>
    <d v="2019-11-14T00:00:00"/>
    <d v="2019-11-14T00:00:00"/>
    <m/>
  </r>
  <r>
    <x v="150"/>
    <n v="2372"/>
    <n v="12.15"/>
    <x v="8"/>
    <x v="2"/>
    <d v="2019-11-19T00:00:00"/>
    <d v="2019-11-18T00:00:00"/>
    <n v="3598"/>
  </r>
  <r>
    <x v="150"/>
    <n v="2373"/>
    <n v="4393.8999999999996"/>
    <x v="4"/>
    <x v="2"/>
    <d v="2019-11-23T00:00:00"/>
    <d v="2019-11-16T00:00:00"/>
    <m/>
  </r>
  <r>
    <x v="297"/>
    <n v="2380"/>
    <n v="1870.2"/>
    <x v="58"/>
    <x v="2"/>
    <d v="2019-11-15T00:00:00"/>
    <d v="2019-11-15T00:00:00"/>
    <m/>
  </r>
  <r>
    <x v="297"/>
    <n v="2381"/>
    <n v="1439.55"/>
    <x v="12"/>
    <x v="2"/>
    <d v="2019-11-25T00:00:00"/>
    <d v="2019-11-23T00:00:00"/>
    <n v="8278"/>
  </r>
  <r>
    <x v="297"/>
    <n v="2391"/>
    <n v="2059.0500000000002"/>
    <x v="68"/>
    <x v="2"/>
    <d v="2019-11-17T00:00:00"/>
    <d v="2019-11-16T00:00:00"/>
    <m/>
  </r>
  <r>
    <x v="297"/>
    <n v="2392"/>
    <n v="1439.55"/>
    <x v="51"/>
    <x v="2"/>
    <d v="2019-11-26T00:00:00"/>
    <d v="2019-11-17T00:00:00"/>
    <m/>
  </r>
  <r>
    <x v="151"/>
    <n v="2394"/>
    <n v="1619.55"/>
    <x v="1"/>
    <x v="2"/>
    <d v="2019-11-24T00:00:00"/>
    <d v="2019-11-21T00:00:00"/>
    <n v="9340"/>
  </r>
  <r>
    <x v="152"/>
    <n v="2397"/>
    <n v="101.4"/>
    <x v="44"/>
    <x v="2"/>
    <d v="2019-11-21T00:00:00"/>
    <d v="2019-11-20T00:00:00"/>
    <m/>
  </r>
  <r>
    <x v="152"/>
    <n v="2401"/>
    <n v="41.9"/>
    <x v="47"/>
    <x v="2"/>
    <d v="2019-11-18T00:00:00"/>
    <d v="2019-11-18T00:00:00"/>
    <n v="7545"/>
  </r>
  <r>
    <x v="152"/>
    <n v="2403"/>
    <n v="208.2"/>
    <x v="41"/>
    <x v="2"/>
    <d v="2019-11-19T00:00:00"/>
    <d v="2019-11-18T00:00:00"/>
    <n v="3042"/>
  </r>
  <r>
    <x v="152"/>
    <n v="2405"/>
    <n v="5879.7"/>
    <x v="56"/>
    <x v="2"/>
    <d v="2019-11-25T00:00:00"/>
    <d v="2019-11-23T00:00:00"/>
    <m/>
  </r>
  <r>
    <x v="153"/>
    <n v="2409"/>
    <n v="4420.8"/>
    <x v="64"/>
    <x v="2"/>
    <d v="2019-11-21T00:00:00"/>
    <d v="2019-11-19T00:00:00"/>
    <m/>
  </r>
  <r>
    <x v="384"/>
    <n v="2419"/>
    <n v="83.3"/>
    <x v="67"/>
    <x v="2"/>
    <d v="2019-11-21T00:00:00"/>
    <d v="2019-11-20T00:00:00"/>
    <n v="5021"/>
  </r>
  <r>
    <x v="298"/>
    <n v="2426"/>
    <n v="6970.95"/>
    <x v="35"/>
    <x v="2"/>
    <d v="2019-11-29T00:00:00"/>
    <d v="2019-11-26T00:00:00"/>
    <m/>
  </r>
  <r>
    <x v="154"/>
    <n v="2436"/>
    <n v="162"/>
    <x v="60"/>
    <x v="2"/>
    <d v="2019-12-01T00:00:00"/>
    <d v="2019-11-27T00:00:00"/>
    <n v="6261"/>
  </r>
  <r>
    <x v="385"/>
    <n v="2440"/>
    <n v="1051.6099999999999"/>
    <x v="71"/>
    <x v="2"/>
    <d v="2019-12-08T00:00:00"/>
    <d v="2019-11-30T00:00:00"/>
    <m/>
  </r>
  <r>
    <x v="157"/>
    <n v="2448"/>
    <n v="1823.25"/>
    <x v="68"/>
    <x v="2"/>
    <d v="2019-11-28T00:00:00"/>
    <d v="2019-11-28T00:00:00"/>
    <m/>
  </r>
  <r>
    <x v="159"/>
    <n v="2451"/>
    <n v="548.70000000000005"/>
    <x v="40"/>
    <x v="2"/>
    <d v="2019-12-09T00:00:00"/>
    <d v="2019-12-06T00:00:00"/>
    <n v="7804"/>
  </r>
  <r>
    <x v="300"/>
    <n v="2452"/>
    <n v="2970.85"/>
    <x v="17"/>
    <x v="2"/>
    <d v="2019-12-10T00:00:00"/>
    <d v="2019-12-09T00:00:00"/>
    <m/>
  </r>
  <r>
    <x v="386"/>
    <n v="2455"/>
    <n v="43.5"/>
    <x v="68"/>
    <x v="2"/>
    <d v="2019-12-13T00:00:00"/>
    <d v="2019-12-06T00:00:00"/>
    <m/>
  </r>
  <r>
    <x v="301"/>
    <n v="2456"/>
    <n v="2294.5500000000002"/>
    <x v="67"/>
    <x v="2"/>
    <d v="2019-12-04T00:00:00"/>
    <d v="2019-12-03T00:00:00"/>
    <n v="1395"/>
  </r>
  <r>
    <x v="161"/>
    <n v="2464"/>
    <n v="39.15"/>
    <x v="35"/>
    <x v="2"/>
    <d v="2019-12-08T00:00:00"/>
    <d v="2019-12-05T00:00:00"/>
    <n v="4072"/>
  </r>
  <r>
    <x v="161"/>
    <n v="2467"/>
    <n v="46.5"/>
    <x v="4"/>
    <x v="2"/>
    <d v="2019-12-13T00:00:00"/>
    <d v="2019-12-10T00:00:00"/>
    <n v="8677"/>
  </r>
  <r>
    <x v="161"/>
    <n v="2470"/>
    <n v="33"/>
    <x v="34"/>
    <x v="2"/>
    <d v="2019-12-05T00:00:00"/>
    <d v="2019-12-05T00:00:00"/>
    <n v="7326"/>
  </r>
  <r>
    <x v="387"/>
    <n v="2473"/>
    <n v="71.3"/>
    <x v="69"/>
    <x v="2"/>
    <d v="2019-12-12T00:00:00"/>
    <d v="2019-12-09T00:00:00"/>
    <n v="5591"/>
  </r>
  <r>
    <x v="162"/>
    <n v="2476"/>
    <n v="1029.3499999999999"/>
    <x v="62"/>
    <x v="2"/>
    <d v="2019-12-15T00:00:00"/>
    <d v="2019-12-13T00:00:00"/>
    <n v="7342"/>
  </r>
  <r>
    <x v="162"/>
    <n v="2480"/>
    <n v="4229.3999999999996"/>
    <x v="60"/>
    <x v="2"/>
    <d v="2019-12-14T00:00:00"/>
    <d v="2019-12-13T00:00:00"/>
    <m/>
  </r>
  <r>
    <x v="162"/>
    <n v="2485"/>
    <n v="33"/>
    <x v="52"/>
    <x v="2"/>
    <d v="2019-12-17T00:00:00"/>
    <d v="2019-12-07T00:00:00"/>
    <m/>
  </r>
  <r>
    <x v="163"/>
    <n v="2486"/>
    <n v="83.8"/>
    <x v="69"/>
    <x v="2"/>
    <d v="2019-12-17T00:00:00"/>
    <d v="2019-12-14T00:00:00"/>
    <m/>
  </r>
  <r>
    <x v="303"/>
    <n v="2493"/>
    <n v="125.7"/>
    <x v="46"/>
    <x v="2"/>
    <d v="2019-12-12T00:00:00"/>
    <d v="2019-12-11T00:00:00"/>
    <n v="3334"/>
  </r>
  <r>
    <x v="388"/>
    <n v="2494"/>
    <n v="125.7"/>
    <x v="65"/>
    <x v="2"/>
    <d v="2019-12-14T00:00:00"/>
    <d v="2019-12-13T00:00:00"/>
    <n v="8714"/>
  </r>
  <r>
    <x v="165"/>
    <n v="2505"/>
    <n v="273.95999999999998"/>
    <x v="43"/>
    <x v="2"/>
    <d v="2019-12-22T00:00:00"/>
    <d v="2019-12-17T00:00:00"/>
    <m/>
  </r>
  <r>
    <x v="167"/>
    <n v="2511"/>
    <n v="20"/>
    <x v="73"/>
    <x v="2"/>
    <d v="2019-12-25T00:00:00"/>
    <d v="2019-12-21T00:00:00"/>
    <m/>
  </r>
  <r>
    <x v="168"/>
    <n v="2520"/>
    <n v="143.04"/>
    <x v="45"/>
    <x v="2"/>
    <d v="2019-12-17T00:00:00"/>
    <d v="2019-12-17T00:00:00"/>
    <n v="1385"/>
  </r>
  <r>
    <x v="168"/>
    <n v="2522"/>
    <n v="15.5"/>
    <x v="59"/>
    <x v="2"/>
    <d v="2019-12-26T00:00:00"/>
    <d v="2019-12-24T00:00:00"/>
    <m/>
  </r>
  <r>
    <x v="389"/>
    <n v="2536"/>
    <n v="10629.23"/>
    <x v="55"/>
    <x v="2"/>
    <d v="2020-01-03T00:00:00"/>
    <d v="2019-12-25T00:00:00"/>
    <m/>
  </r>
  <r>
    <x v="390"/>
    <n v="2552"/>
    <n v="2644.2"/>
    <x v="67"/>
    <x v="2"/>
    <d v="2019-12-31T00:00:00"/>
    <d v="2019-12-30T00:00:00"/>
    <m/>
  </r>
  <r>
    <x v="307"/>
    <n v="2558"/>
    <n v="27"/>
    <x v="63"/>
    <x v="2"/>
    <d v="2020-01-06T00:00:00"/>
    <d v="2019-12-30T00:00:00"/>
    <m/>
  </r>
  <r>
    <x v="171"/>
    <n v="2563"/>
    <n v="1583.15"/>
    <x v="8"/>
    <x v="2"/>
    <d v="2020-01-03T00:00:00"/>
    <d v="2020-01-02T00:00:00"/>
    <n v="2503"/>
  </r>
  <r>
    <x v="171"/>
    <n v="2569"/>
    <n v="31"/>
    <x v="41"/>
    <x v="2"/>
    <d v="2020-01-05T00:00:00"/>
    <d v="2019-12-31T00:00:00"/>
    <m/>
  </r>
  <r>
    <x v="171"/>
    <n v="2571"/>
    <n v="296.87"/>
    <x v="31"/>
    <x v="2"/>
    <d v="2020-01-10T00:00:00"/>
    <d v="2020-01-01T00:00:00"/>
    <m/>
  </r>
  <r>
    <x v="391"/>
    <n v="2581"/>
    <n v="3086.71"/>
    <x v="7"/>
    <x v="2"/>
    <d v="2020-01-18T00:00:00"/>
    <d v="2020-01-09T00:00:00"/>
    <m/>
  </r>
  <r>
    <x v="174"/>
    <n v="2591"/>
    <n v="1079.7"/>
    <x v="44"/>
    <x v="2"/>
    <d v="2020-01-18T00:00:00"/>
    <d v="2020-01-13T00:00:00"/>
    <m/>
  </r>
  <r>
    <x v="392"/>
    <n v="2609"/>
    <n v="125.7"/>
    <x v="23"/>
    <x v="2"/>
    <d v="2020-01-25T00:00:00"/>
    <d v="2020-01-14T00:00:00"/>
    <n v="8826"/>
  </r>
  <r>
    <x v="392"/>
    <n v="2613"/>
    <n v="53.9"/>
    <x v="56"/>
    <x v="2"/>
    <d v="2020-01-17T00:00:00"/>
    <d v="2020-01-14T00:00:00"/>
    <m/>
  </r>
  <r>
    <x v="177"/>
    <n v="2615"/>
    <n v="5585.72"/>
    <x v="12"/>
    <x v="2"/>
    <d v="2020-01-24T00:00:00"/>
    <d v="2020-01-23T00:00:00"/>
    <n v="4970"/>
  </r>
  <r>
    <x v="180"/>
    <n v="2632"/>
    <n v="47"/>
    <x v="22"/>
    <x v="2"/>
    <d v="2020-02-01T00:00:00"/>
    <d v="2020-01-20T00:00:00"/>
    <m/>
  </r>
  <r>
    <x v="181"/>
    <n v="2636"/>
    <n v="1495.95"/>
    <x v="67"/>
    <x v="2"/>
    <d v="2020-01-22T00:00:00"/>
    <d v="2020-01-22T00:00:00"/>
    <n v="3965"/>
  </r>
  <r>
    <x v="182"/>
    <n v="2643"/>
    <n v="7440.72"/>
    <x v="11"/>
    <x v="2"/>
    <d v="2020-01-31T00:00:00"/>
    <d v="2020-01-27T00:00:00"/>
    <n v="8838"/>
  </r>
  <r>
    <x v="182"/>
    <n v="2644"/>
    <n v="45"/>
    <x v="68"/>
    <x v="2"/>
    <d v="2020-01-28T00:00:00"/>
    <d v="2020-01-25T00:00:00"/>
    <n v="2646"/>
  </r>
  <r>
    <x v="393"/>
    <n v="2647"/>
    <n v="107.8"/>
    <x v="76"/>
    <x v="2"/>
    <d v="2020-02-04T00:00:00"/>
    <d v="2020-02-01T00:00:00"/>
    <n v="8769"/>
  </r>
  <r>
    <x v="183"/>
    <n v="2652"/>
    <n v="2429.1"/>
    <x v="70"/>
    <x v="2"/>
    <d v="2020-02-02T00:00:00"/>
    <d v="2020-02-01T00:00:00"/>
    <n v="4398"/>
  </r>
  <r>
    <x v="311"/>
    <n v="2659"/>
    <n v="659.7"/>
    <x v="0"/>
    <x v="2"/>
    <d v="2020-02-06T00:00:00"/>
    <d v="2020-01-28T00:00:00"/>
    <m/>
  </r>
  <r>
    <x v="311"/>
    <n v="2662"/>
    <n v="8819.5499999999993"/>
    <x v="44"/>
    <x v="2"/>
    <d v="2020-01-28T00:00:00"/>
    <d v="2020-01-27T00:00:00"/>
    <m/>
  </r>
  <r>
    <x v="184"/>
    <n v="2669"/>
    <n v="4966.83"/>
    <x v="6"/>
    <x v="2"/>
    <d v="2020-01-29T00:00:00"/>
    <d v="2020-01-28T00:00:00"/>
    <n v="3988"/>
  </r>
  <r>
    <x v="184"/>
    <n v="2673"/>
    <n v="64.42"/>
    <x v="59"/>
    <x v="2"/>
    <d v="2020-02-10T00:00:00"/>
    <d v="2020-02-08T00:00:00"/>
    <n v="2243"/>
  </r>
  <r>
    <x v="185"/>
    <n v="2683"/>
    <n v="43.5"/>
    <x v="18"/>
    <x v="2"/>
    <d v="2020-02-02T00:00:00"/>
    <d v="2020-02-01T00:00:00"/>
    <m/>
  </r>
  <r>
    <x v="394"/>
    <n v="2692"/>
    <n v="8836.0499999999993"/>
    <x v="21"/>
    <x v="2"/>
    <d v="2020-02-12T00:00:00"/>
    <d v="2020-02-07T00:00:00"/>
    <m/>
  </r>
  <r>
    <x v="187"/>
    <n v="2701"/>
    <n v="247.23"/>
    <x v="61"/>
    <x v="2"/>
    <d v="2020-02-07T00:00:00"/>
    <d v="2020-02-05T00:00:00"/>
    <m/>
  </r>
  <r>
    <x v="188"/>
    <n v="2704"/>
    <n v="108.4"/>
    <x v="72"/>
    <x v="2"/>
    <d v="2020-02-15T00:00:00"/>
    <d v="2020-02-09T00:00:00"/>
    <m/>
  </r>
  <r>
    <x v="190"/>
    <n v="2714"/>
    <n v="5913.6"/>
    <x v="43"/>
    <x v="2"/>
    <d v="2020-02-22T00:00:00"/>
    <d v="2020-02-12T00:00:00"/>
    <m/>
  </r>
  <r>
    <x v="190"/>
    <n v="2719"/>
    <n v="953.35"/>
    <x v="70"/>
    <x v="2"/>
    <d v="2020-02-10T00:00:00"/>
    <d v="2020-02-09T00:00:00"/>
    <m/>
  </r>
  <r>
    <x v="313"/>
    <n v="2726"/>
    <n v="11099.25"/>
    <x v="20"/>
    <x v="2"/>
    <d v="2020-02-22T00:00:00"/>
    <d v="2020-02-19T00:00:00"/>
    <n v="6492"/>
  </r>
  <r>
    <x v="395"/>
    <n v="2729"/>
    <n v="1372.07"/>
    <x v="32"/>
    <x v="2"/>
    <d v="2020-02-20T00:00:00"/>
    <d v="2020-02-14T00:00:00"/>
    <n v="6087"/>
  </r>
  <r>
    <x v="194"/>
    <n v="2746"/>
    <n v="8945.25"/>
    <x v="40"/>
    <x v="2"/>
    <d v="2020-02-29T00:00:00"/>
    <d v="2020-02-17T00:00:00"/>
    <m/>
  </r>
  <r>
    <x v="194"/>
    <n v="2748"/>
    <n v="1726.16"/>
    <x v="42"/>
    <x v="2"/>
    <d v="2020-02-24T00:00:00"/>
    <d v="2020-02-19T00:00:00"/>
    <m/>
  </r>
  <r>
    <x v="396"/>
    <n v="2752"/>
    <n v="2497.0500000000002"/>
    <x v="32"/>
    <x v="2"/>
    <d v="2020-02-24T00:00:00"/>
    <d v="2020-02-23T00:00:00"/>
    <m/>
  </r>
  <r>
    <x v="318"/>
    <n v="2768"/>
    <n v="1036.55"/>
    <x v="12"/>
    <x v="2"/>
    <d v="2020-03-08T00:00:00"/>
    <d v="2020-02-29T00:00:00"/>
    <n v="2389"/>
  </r>
  <r>
    <x v="318"/>
    <n v="2769"/>
    <n v="108"/>
    <x v="71"/>
    <x v="2"/>
    <d v="2020-03-01T00:00:00"/>
    <d v="2020-02-26T00:00:00"/>
    <m/>
  </r>
  <r>
    <x v="318"/>
    <n v="2770"/>
    <n v="5321.25"/>
    <x v="44"/>
    <x v="2"/>
    <d v="2020-03-02T00:00:00"/>
    <d v="2020-03-01T00:00:00"/>
    <m/>
  </r>
  <r>
    <x v="397"/>
    <n v="2773"/>
    <n v="728.42"/>
    <x v="12"/>
    <x v="2"/>
    <d v="2020-02-29T00:00:00"/>
    <d v="2020-02-26T00:00:00"/>
    <m/>
  </r>
  <r>
    <x v="196"/>
    <n v="2779"/>
    <n v="8906.4500000000007"/>
    <x v="36"/>
    <x v="2"/>
    <d v="2020-02-26T00:00:00"/>
    <d v="2020-02-26T00:00:00"/>
    <n v="4283"/>
  </r>
  <r>
    <x v="398"/>
    <n v="2786"/>
    <n v="8907.7099999999991"/>
    <x v="14"/>
    <x v="2"/>
    <d v="2020-03-07T00:00:00"/>
    <d v="2020-02-28T00:00:00"/>
    <m/>
  </r>
  <r>
    <x v="320"/>
    <n v="2790"/>
    <n v="44.55"/>
    <x v="34"/>
    <x v="2"/>
    <d v="2020-03-06T00:00:00"/>
    <d v="2020-03-03T00:00:00"/>
    <n v="1460"/>
  </r>
  <r>
    <x v="197"/>
    <n v="2792"/>
    <n v="2145.0500000000002"/>
    <x v="4"/>
    <x v="2"/>
    <d v="2020-03-12T00:00:00"/>
    <d v="2020-03-10T00:00:00"/>
    <n v="5764"/>
  </r>
  <r>
    <x v="321"/>
    <n v="2794"/>
    <n v="1439.55"/>
    <x v="22"/>
    <x v="2"/>
    <d v="2020-03-06T00:00:00"/>
    <d v="2020-03-04T00:00:00"/>
    <n v="7196"/>
  </r>
  <r>
    <x v="322"/>
    <n v="2798"/>
    <n v="1631.19"/>
    <x v="9"/>
    <x v="2"/>
    <d v="2020-03-16T00:00:00"/>
    <d v="2020-03-10T00:00:00"/>
    <m/>
  </r>
  <r>
    <x v="322"/>
    <n v="2800"/>
    <n v="2567.12"/>
    <x v="25"/>
    <x v="2"/>
    <d v="2020-03-07T00:00:00"/>
    <d v="2020-03-06T00:00:00"/>
    <m/>
  </r>
  <r>
    <x v="399"/>
    <n v="2808"/>
    <n v="713.6"/>
    <x v="44"/>
    <x v="2"/>
    <d v="2020-03-15T00:00:00"/>
    <d v="2020-03-14T00:00:00"/>
    <m/>
  </r>
  <r>
    <x v="199"/>
    <n v="2814"/>
    <n v="8965.25"/>
    <x v="19"/>
    <x v="2"/>
    <d v="2020-03-08T00:00:00"/>
    <d v="2020-03-08T00:00:00"/>
    <m/>
  </r>
  <r>
    <x v="201"/>
    <n v="2832"/>
    <n v="989.55"/>
    <x v="16"/>
    <x v="2"/>
    <d v="2020-03-14T00:00:00"/>
    <d v="2020-03-13T00:00:00"/>
    <n v="5958"/>
  </r>
  <r>
    <x v="204"/>
    <n v="2852"/>
    <n v="989.55"/>
    <x v="9"/>
    <x v="2"/>
    <d v="2020-03-25T00:00:00"/>
    <d v="2020-03-19T00:00:00"/>
    <n v="6793"/>
  </r>
  <r>
    <x v="204"/>
    <n v="2854"/>
    <n v="1708.2"/>
    <x v="60"/>
    <x v="2"/>
    <d v="2020-03-28T00:00:00"/>
    <d v="2020-03-22T00:00:00"/>
    <n v="8776"/>
  </r>
  <r>
    <x v="400"/>
    <n v="2867"/>
    <n v="233.7"/>
    <x v="55"/>
    <x v="2"/>
    <d v="2020-03-26T00:00:00"/>
    <d v="2020-03-24T00:00:00"/>
    <m/>
  </r>
  <r>
    <x v="206"/>
    <n v="2869"/>
    <n v="4116.6000000000004"/>
    <x v="38"/>
    <x v="2"/>
    <d v="2020-04-05T00:00:00"/>
    <d v="2020-03-29T00:00:00"/>
    <n v="7456"/>
  </r>
  <r>
    <x v="206"/>
    <n v="2872"/>
    <n v="548.70000000000005"/>
    <x v="69"/>
    <x v="2"/>
    <d v="2020-04-05T00:00:00"/>
    <d v="2020-03-25T00:00:00"/>
    <n v="9975"/>
  </r>
  <r>
    <x v="401"/>
    <n v="2882"/>
    <n v="29"/>
    <x v="18"/>
    <x v="2"/>
    <d v="2020-04-01T00:00:00"/>
    <d v="2020-03-29T00:00:00"/>
    <m/>
  </r>
  <r>
    <x v="402"/>
    <n v="2892"/>
    <n v="45.68"/>
    <x v="51"/>
    <x v="2"/>
    <d v="2020-04-06T00:00:00"/>
    <d v="2020-04-05T00:00:00"/>
    <m/>
  </r>
  <r>
    <x v="210"/>
    <n v="2896"/>
    <n v="3012.65"/>
    <x v="66"/>
    <x v="2"/>
    <d v="2020-04-16T00:00:00"/>
    <d v="2020-04-10T00:00:00"/>
    <m/>
  </r>
  <r>
    <x v="211"/>
    <n v="2901"/>
    <n v="101.7"/>
    <x v="43"/>
    <x v="2"/>
    <d v="2020-04-08T00:00:00"/>
    <d v="2020-04-06T00:00:00"/>
    <m/>
  </r>
  <r>
    <x v="403"/>
    <n v="2906"/>
    <n v="8024.25"/>
    <x v="34"/>
    <x v="2"/>
    <d v="2020-04-12T00:00:00"/>
    <d v="2020-04-09T00:00:00"/>
    <n v="1315"/>
  </r>
  <r>
    <x v="403"/>
    <n v="2907"/>
    <n v="40.5"/>
    <x v="36"/>
    <x v="2"/>
    <d v="2020-04-08T00:00:00"/>
    <d v="2020-04-07T00:00:00"/>
    <n v="3703"/>
  </r>
  <r>
    <x v="213"/>
    <n v="2917"/>
    <n v="33.9"/>
    <x v="60"/>
    <x v="2"/>
    <d v="2020-04-20T00:00:00"/>
    <d v="2020-04-10T00:00:00"/>
    <n v="1321"/>
  </r>
  <r>
    <x v="214"/>
    <n v="2919"/>
    <n v="49.5"/>
    <x v="64"/>
    <x v="2"/>
    <d v="2020-04-13T00:00:00"/>
    <d v="2020-04-12T00:00:00"/>
    <m/>
  </r>
  <r>
    <x v="214"/>
    <n v="2926"/>
    <n v="107.8"/>
    <x v="16"/>
    <x v="2"/>
    <d v="2020-04-11T00:00:00"/>
    <d v="2020-04-10T00:00:00"/>
    <n v="2163"/>
  </r>
  <r>
    <x v="215"/>
    <n v="2931"/>
    <n v="107.8"/>
    <x v="55"/>
    <x v="2"/>
    <d v="2020-04-18T00:00:00"/>
    <d v="2020-04-14T00:00:00"/>
    <n v="4136"/>
  </r>
  <r>
    <x v="216"/>
    <n v="2941"/>
    <n v="107.8"/>
    <x v="7"/>
    <x v="2"/>
    <d v="2020-04-19T00:00:00"/>
    <d v="2020-04-15T00:00:00"/>
    <m/>
  </r>
  <r>
    <x v="216"/>
    <n v="2942"/>
    <n v="141.94999999999999"/>
    <x v="65"/>
    <x v="2"/>
    <d v="2020-04-15T00:00:00"/>
    <d v="2020-04-13T00:00:00"/>
    <n v="1958"/>
  </r>
  <r>
    <x v="332"/>
    <n v="2956"/>
    <n v="2797.25"/>
    <x v="58"/>
    <x v="2"/>
    <d v="2020-04-21T00:00:00"/>
    <d v="2020-04-18T00:00:00"/>
    <m/>
  </r>
  <r>
    <x v="217"/>
    <n v="2959"/>
    <n v="959.7"/>
    <x v="62"/>
    <x v="2"/>
    <d v="2020-04-16T00:00:00"/>
    <d v="2020-04-16T00:00:00"/>
    <n v="3568"/>
  </r>
  <r>
    <x v="218"/>
    <n v="2966"/>
    <n v="49.5"/>
    <x v="58"/>
    <x v="2"/>
    <d v="2020-05-02T00:00:00"/>
    <d v="2020-04-23T00:00:00"/>
    <m/>
  </r>
  <r>
    <x v="221"/>
    <n v="2983"/>
    <n v="762.12"/>
    <x v="27"/>
    <x v="2"/>
    <d v="2020-04-25T00:00:00"/>
    <d v="2020-04-24T00:00:00"/>
    <m/>
  </r>
  <r>
    <x v="404"/>
    <n v="2987"/>
    <n v="31"/>
    <x v="59"/>
    <x v="2"/>
    <d v="2020-05-04T00:00:00"/>
    <d v="2020-04-27T00:00:00"/>
    <n v="2042"/>
  </r>
  <r>
    <x v="259"/>
    <n v="3007"/>
    <n v="1295.6099999999999"/>
    <x v="139"/>
    <x v="2"/>
    <d v="2019-05-09T00:00:00"/>
    <d v="2019-05-07T00:00:00"/>
    <n v="1425"/>
  </r>
  <r>
    <x v="259"/>
    <n v="3008"/>
    <n v="107.8"/>
    <x v="140"/>
    <x v="2"/>
    <d v="2019-05-07T00:00:00"/>
    <d v="2019-05-06T00:00:00"/>
    <n v="8511"/>
  </r>
  <r>
    <x v="75"/>
    <n v="3012"/>
    <n v="1664.7"/>
    <x v="141"/>
    <x v="2"/>
    <d v="2019-05-11T00:00:00"/>
    <d v="2019-05-08T00:00:00"/>
    <n v="6246"/>
  </r>
  <r>
    <x v="75"/>
    <n v="3017"/>
    <n v="16.5"/>
    <x v="142"/>
    <x v="2"/>
    <d v="2019-05-16T00:00:00"/>
    <d v="2019-05-13T00:00:00"/>
    <n v="1965"/>
  </r>
  <r>
    <x v="260"/>
    <n v="3019"/>
    <n v="1529.7"/>
    <x v="143"/>
    <x v="2"/>
    <d v="2019-05-09T00:00:00"/>
    <d v="2019-05-09T00:00:00"/>
    <n v="5827"/>
  </r>
  <r>
    <x v="77"/>
    <n v="3025"/>
    <n v="5879.7"/>
    <x v="144"/>
    <x v="2"/>
    <d v="2019-05-18T00:00:00"/>
    <d v="2019-05-12T00:00:00"/>
    <n v="5713"/>
  </r>
  <r>
    <x v="356"/>
    <n v="3030"/>
    <n v="1799.7"/>
    <x v="145"/>
    <x v="2"/>
    <d v="2019-05-27T00:00:00"/>
    <d v="2019-05-20T00:00:00"/>
    <m/>
  </r>
  <r>
    <x v="79"/>
    <n v="3034"/>
    <n v="49.5"/>
    <x v="146"/>
    <x v="2"/>
    <d v="2019-05-26T00:00:00"/>
    <d v="2019-05-18T00:00:00"/>
    <n v="9106"/>
  </r>
  <r>
    <x v="81"/>
    <n v="3047"/>
    <n v="33.9"/>
    <x v="147"/>
    <x v="2"/>
    <d v="2019-05-31T00:00:00"/>
    <d v="2019-05-26T00:00:00"/>
    <n v="7125"/>
  </r>
  <r>
    <x v="357"/>
    <n v="3050"/>
    <n v="959.7"/>
    <x v="148"/>
    <x v="2"/>
    <d v="2019-05-30T00:00:00"/>
    <d v="2019-05-21T00:00:00"/>
    <m/>
  </r>
  <r>
    <x v="263"/>
    <n v="3052"/>
    <n v="659.7"/>
    <x v="149"/>
    <x v="2"/>
    <d v="2019-06-03T00:00:00"/>
    <d v="2019-05-22T00:00:00"/>
    <n v="9870"/>
  </r>
  <r>
    <x v="266"/>
    <n v="3062"/>
    <n v="274.35000000000002"/>
    <x v="150"/>
    <x v="2"/>
    <d v="2019-06-04T00:00:00"/>
    <d v="2019-06-03T00:00:00"/>
    <n v="2797"/>
  </r>
  <r>
    <x v="267"/>
    <n v="3066"/>
    <n v="479.85"/>
    <x v="151"/>
    <x v="2"/>
    <d v="2019-05-29T00:00:00"/>
    <d v="2019-05-28T00:00:00"/>
    <n v="2497"/>
  </r>
  <r>
    <x v="358"/>
    <n v="3074"/>
    <n v="33.9"/>
    <x v="152"/>
    <x v="2"/>
    <d v="2019-06-04T00:00:00"/>
    <d v="2019-05-29T00:00:00"/>
    <m/>
  </r>
  <r>
    <x v="268"/>
    <n v="3078"/>
    <n v="659.7"/>
    <x v="153"/>
    <x v="2"/>
    <d v="2019-06-12T00:00:00"/>
    <d v="2019-06-02T00:00:00"/>
    <m/>
  </r>
  <r>
    <x v="83"/>
    <n v="3086"/>
    <n v="2699.55"/>
    <x v="154"/>
    <x v="2"/>
    <d v="2019-06-10T00:00:00"/>
    <d v="2019-06-03T00:00:00"/>
    <m/>
  </r>
  <r>
    <x v="83"/>
    <n v="3087"/>
    <n v="14.5"/>
    <x v="155"/>
    <x v="2"/>
    <d v="2019-06-07T00:00:00"/>
    <d v="2019-06-02T00:00:00"/>
    <m/>
  </r>
  <r>
    <x v="84"/>
    <n v="3098"/>
    <n v="2699.55"/>
    <x v="156"/>
    <x v="2"/>
    <d v="2019-06-16T00:00:00"/>
    <d v="2019-06-14T00:00:00"/>
    <n v="6908"/>
  </r>
  <r>
    <x v="359"/>
    <n v="3102"/>
    <n v="40.5"/>
    <x v="157"/>
    <x v="2"/>
    <d v="2019-06-15T00:00:00"/>
    <d v="2019-06-08T00:00:00"/>
    <m/>
  </r>
  <r>
    <x v="360"/>
    <n v="3103"/>
    <n v="329.85"/>
    <x v="158"/>
    <x v="2"/>
    <d v="2019-06-20T00:00:00"/>
    <d v="2019-06-18T00:00:00"/>
    <n v="4408"/>
  </r>
  <r>
    <x v="361"/>
    <n v="3106"/>
    <n v="959.7"/>
    <x v="159"/>
    <x v="2"/>
    <d v="2019-06-09T00:00:00"/>
    <d v="2019-06-08T00:00:00"/>
    <m/>
  </r>
  <r>
    <x v="362"/>
    <n v="3118"/>
    <n v="14.5"/>
    <x v="160"/>
    <x v="2"/>
    <d v="2019-06-18T00:00:00"/>
    <d v="2019-06-16T00:00:00"/>
    <n v="4114"/>
  </r>
  <r>
    <x v="270"/>
    <n v="3126"/>
    <n v="43.5"/>
    <x v="161"/>
    <x v="2"/>
    <d v="2019-06-19T00:00:00"/>
    <d v="2019-06-18T00:00:00"/>
    <n v="5199"/>
  </r>
  <r>
    <x v="271"/>
    <n v="3137"/>
    <n v="14.5"/>
    <x v="162"/>
    <x v="2"/>
    <d v="2019-06-23T00:00:00"/>
    <d v="2019-06-20T00:00:00"/>
    <n v="4367"/>
  </r>
  <r>
    <x v="271"/>
    <n v="3141"/>
    <n v="8819.5499999999993"/>
    <x v="163"/>
    <x v="2"/>
    <d v="2019-06-24T00:00:00"/>
    <d v="2019-06-20T00:00:00"/>
    <n v="2442"/>
  </r>
  <r>
    <x v="271"/>
    <n v="3142"/>
    <n v="1799.7"/>
    <x v="164"/>
    <x v="2"/>
    <d v="2019-06-25T00:00:00"/>
    <d v="2019-06-15T00:00:00"/>
    <m/>
  </r>
  <r>
    <x v="91"/>
    <n v="3170"/>
    <n v="29"/>
    <x v="165"/>
    <x v="2"/>
    <d v="2019-06-30T00:00:00"/>
    <d v="2019-06-24T00:00:00"/>
    <n v="7654"/>
  </r>
  <r>
    <x v="91"/>
    <n v="3176"/>
    <n v="33.9"/>
    <x v="166"/>
    <x v="2"/>
    <d v="2019-06-28T00:00:00"/>
    <d v="2019-06-24T00:00:00"/>
    <m/>
  </r>
  <r>
    <x v="3"/>
    <n v="1027"/>
    <n v="2972.85"/>
    <x v="67"/>
    <x v="3"/>
    <d v="2018-12-09T00:00:00"/>
    <d v="2018-12-03T18:42:00"/>
    <m/>
  </r>
  <r>
    <x v="5"/>
    <n v="1035"/>
    <n v="33"/>
    <x v="75"/>
    <x v="3"/>
    <d v="2018-12-14T00:00:00"/>
    <d v="2018-12-13T06:24:09"/>
    <n v="3059"/>
  </r>
  <r>
    <x v="5"/>
    <n v="1036"/>
    <n v="2014.2"/>
    <x v="13"/>
    <x v="3"/>
    <d v="2018-12-07T00:00:00"/>
    <d v="2018-12-06T08:02:44"/>
    <n v="8234"/>
  </r>
  <r>
    <x v="5"/>
    <n v="1038"/>
    <n v="1799.7"/>
    <x v="28"/>
    <x v="3"/>
    <d v="2018-12-18T00:00:00"/>
    <d v="2018-12-09T11:02:54"/>
    <n v="4148"/>
  </r>
  <r>
    <x v="5"/>
    <n v="1040"/>
    <n v="605.6"/>
    <x v="23"/>
    <x v="3"/>
    <d v="2018-12-19T00:00:00"/>
    <d v="2018-12-15T09:42:59"/>
    <m/>
  </r>
  <r>
    <x v="6"/>
    <n v="1045"/>
    <n v="3764.04"/>
    <x v="13"/>
    <x v="3"/>
    <d v="2018-12-13T00:00:00"/>
    <d v="2018-12-09T19:42:39"/>
    <n v="3662"/>
  </r>
  <r>
    <x v="7"/>
    <n v="1049"/>
    <n v="1790.25"/>
    <x v="65"/>
    <x v="3"/>
    <d v="2018-12-21T00:00:00"/>
    <d v="2018-12-08T12:37:08"/>
    <m/>
  </r>
  <r>
    <x v="7"/>
    <n v="1052"/>
    <n v="1716.2"/>
    <x v="76"/>
    <x v="3"/>
    <d v="2018-12-10T00:00:00"/>
    <d v="2018-12-08T12:56:32"/>
    <n v="5120"/>
  </r>
  <r>
    <x v="405"/>
    <n v="1064"/>
    <n v="48.51"/>
    <x v="66"/>
    <x v="3"/>
    <d v="2018-12-19T00:00:00"/>
    <d v="2018-12-10T10:11:02"/>
    <n v="7330"/>
  </r>
  <r>
    <x v="405"/>
    <n v="1065"/>
    <n v="1275.7"/>
    <x v="25"/>
    <x v="3"/>
    <d v="2018-12-19T00:00:00"/>
    <d v="2018-12-10T21:38:21"/>
    <n v="5949"/>
  </r>
  <r>
    <x v="406"/>
    <n v="1067"/>
    <n v="374.04"/>
    <x v="33"/>
    <x v="3"/>
    <d v="2018-12-22T00:00:00"/>
    <d v="2018-12-14T07:46:09"/>
    <m/>
  </r>
  <r>
    <x v="9"/>
    <n v="1073"/>
    <n v="1052.25"/>
    <x v="27"/>
    <x v="3"/>
    <d v="2018-12-24T00:00:00"/>
    <d v="2018-12-21T08:22:34"/>
    <m/>
  </r>
  <r>
    <x v="407"/>
    <n v="1077"/>
    <n v="83.8"/>
    <x v="21"/>
    <x v="3"/>
    <d v="2018-12-19T00:00:00"/>
    <d v="2018-12-15T18:22:31"/>
    <m/>
  </r>
  <r>
    <x v="225"/>
    <n v="1079"/>
    <n v="83.8"/>
    <x v="41"/>
    <x v="3"/>
    <d v="2018-12-22T00:00:00"/>
    <d v="2018-12-17T23:32:55"/>
    <n v="6109"/>
  </r>
  <r>
    <x v="408"/>
    <n v="1083"/>
    <n v="36"/>
    <x v="76"/>
    <x v="3"/>
    <d v="2018-12-24T00:00:00"/>
    <d v="2018-12-19T00:52:42"/>
    <m/>
  </r>
  <r>
    <x v="333"/>
    <n v="1087"/>
    <n v="1490.76"/>
    <x v="45"/>
    <x v="3"/>
    <d v="2018-12-20T00:00:00"/>
    <d v="2018-12-19T07:23:12"/>
    <n v="4401"/>
  </r>
  <r>
    <x v="333"/>
    <n v="1090"/>
    <n v="1529.7"/>
    <x v="20"/>
    <x v="3"/>
    <d v="2018-12-30T00:00:00"/>
    <d v="2018-12-29T07:12:52"/>
    <n v="5862"/>
  </r>
  <r>
    <x v="226"/>
    <n v="1095"/>
    <n v="1530.42"/>
    <x v="46"/>
    <x v="3"/>
    <d v="2018-12-26T00:00:00"/>
    <d v="2018-12-23T11:29:21"/>
    <n v="6524"/>
  </r>
  <r>
    <x v="12"/>
    <n v="1104"/>
    <n v="1199.1300000000001"/>
    <x v="18"/>
    <x v="3"/>
    <d v="2018-12-25T00:00:00"/>
    <d v="2018-12-24T08:29:31"/>
    <m/>
  </r>
  <r>
    <x v="12"/>
    <n v="1106"/>
    <n v="2630.28"/>
    <x v="22"/>
    <x v="3"/>
    <d v="2018-12-31T00:00:00"/>
    <d v="2018-12-30T23:28:42"/>
    <n v="1788"/>
  </r>
  <r>
    <x v="409"/>
    <n v="1114"/>
    <n v="161.69999999999999"/>
    <x v="69"/>
    <x v="3"/>
    <d v="2018-12-30T00:00:00"/>
    <d v="2018-12-27T10:29:45"/>
    <n v="3823"/>
  </r>
  <r>
    <x v="227"/>
    <n v="1118"/>
    <n v="49.5"/>
    <x v="57"/>
    <x v="3"/>
    <d v="2018-12-31T00:00:00"/>
    <d v="2018-12-28T02:10:11"/>
    <n v="2534"/>
  </r>
  <r>
    <x v="410"/>
    <n v="1122"/>
    <n v="1025.4000000000001"/>
    <x v="58"/>
    <x v="3"/>
    <d v="2019-01-07T00:00:00"/>
    <d v="2019-01-04T19:30:17"/>
    <n v="3243"/>
  </r>
  <r>
    <x v="15"/>
    <n v="1131"/>
    <n v="357.41"/>
    <x v="71"/>
    <x v="3"/>
    <d v="2019-01-07T00:00:00"/>
    <d v="2018-12-31T04:50:32"/>
    <n v="8868"/>
  </r>
  <r>
    <x v="337"/>
    <n v="1135"/>
    <n v="2584.85"/>
    <x v="23"/>
    <x v="3"/>
    <d v="2019-01-07T00:00:00"/>
    <d v="2019-01-03T03:29:22"/>
    <m/>
  </r>
  <r>
    <x v="337"/>
    <n v="1136"/>
    <n v="3209.53"/>
    <x v="16"/>
    <x v="3"/>
    <d v="2019-01-14T00:00:00"/>
    <d v="2019-01-01T18:21:44"/>
    <n v="1719"/>
  </r>
  <r>
    <x v="337"/>
    <n v="1139"/>
    <n v="2654.56"/>
    <x v="35"/>
    <x v="3"/>
    <d v="2019-01-09T00:00:00"/>
    <d v="2019-01-03T05:18:03"/>
    <n v="7995"/>
  </r>
  <r>
    <x v="17"/>
    <n v="1147"/>
    <n v="1830.35"/>
    <x v="1"/>
    <x v="3"/>
    <d v="2019-01-08T00:00:00"/>
    <d v="2019-01-06T03:21:17"/>
    <n v="1641"/>
  </r>
  <r>
    <x v="19"/>
    <n v="1156"/>
    <n v="3269.7"/>
    <x v="34"/>
    <x v="3"/>
    <d v="2019-01-14T00:00:00"/>
    <d v="2019-01-11T11:32:57"/>
    <m/>
  </r>
  <r>
    <x v="21"/>
    <n v="1167"/>
    <n v="9353.2999999999993"/>
    <x v="23"/>
    <x v="3"/>
    <d v="2019-01-21T00:00:00"/>
    <d v="2019-01-19T16:39:50"/>
    <n v="6535"/>
  </r>
  <r>
    <x v="22"/>
    <n v="1178"/>
    <n v="989.55"/>
    <x v="61"/>
    <x v="3"/>
    <d v="2019-01-22T00:00:00"/>
    <d v="2019-01-13T05:32:27"/>
    <n v="8474"/>
  </r>
  <r>
    <x v="22"/>
    <n v="1179"/>
    <n v="329.85"/>
    <x v="1"/>
    <x v="3"/>
    <d v="2019-01-13T00:00:00"/>
    <d v="2019-01-12T17:22:19"/>
    <m/>
  </r>
  <r>
    <x v="22"/>
    <n v="1184"/>
    <n v="1146.45"/>
    <x v="74"/>
    <x v="3"/>
    <d v="2019-01-20T00:00:00"/>
    <d v="2019-01-17T19:11:05"/>
    <n v="2975"/>
  </r>
  <r>
    <x v="411"/>
    <n v="1197"/>
    <n v="5879.7"/>
    <x v="23"/>
    <x v="3"/>
    <d v="2019-01-21T00:00:00"/>
    <d v="2019-01-16T10:10:10"/>
    <m/>
  </r>
  <r>
    <x v="23"/>
    <n v="1205"/>
    <n v="75.8"/>
    <x v="12"/>
    <x v="3"/>
    <d v="2019-01-16T00:00:00"/>
    <d v="2019-01-15T20:19:41"/>
    <m/>
  </r>
  <r>
    <x v="23"/>
    <n v="1208"/>
    <n v="1619.55"/>
    <x v="39"/>
    <x v="3"/>
    <d v="2019-01-25T00:00:00"/>
    <d v="2019-01-21T03:21:39"/>
    <m/>
  </r>
  <r>
    <x v="23"/>
    <n v="1214"/>
    <n v="1084.5999999999999"/>
    <x v="37"/>
    <x v="3"/>
    <d v="2019-01-17T00:00:00"/>
    <d v="2019-01-16T07:21:20"/>
    <m/>
  </r>
  <r>
    <x v="231"/>
    <n v="1234"/>
    <n v="1723.22"/>
    <x v="33"/>
    <x v="3"/>
    <d v="2019-01-26T00:00:00"/>
    <d v="2019-01-25T17:21:52"/>
    <m/>
  </r>
  <r>
    <x v="412"/>
    <n v="1242"/>
    <n v="2993.75"/>
    <x v="59"/>
    <x v="3"/>
    <d v="2019-02-07T00:00:00"/>
    <d v="2019-02-06T03:11:27"/>
    <n v="3092"/>
  </r>
  <r>
    <x v="412"/>
    <n v="1243"/>
    <n v="128.19999999999999"/>
    <x v="11"/>
    <x v="3"/>
    <d v="2019-01-27T00:00:00"/>
    <d v="2019-01-26T15:26:09"/>
    <m/>
  </r>
  <r>
    <x v="232"/>
    <n v="1245"/>
    <n v="3419.25"/>
    <x v="43"/>
    <x v="3"/>
    <d v="2019-02-04T00:00:00"/>
    <d v="2019-02-03T09:41:03"/>
    <n v="8992"/>
  </r>
  <r>
    <x v="344"/>
    <n v="1249"/>
    <n v="18"/>
    <x v="12"/>
    <x v="3"/>
    <d v="2019-02-07T00:00:00"/>
    <d v="2019-02-04T03:11:02"/>
    <n v="8438"/>
  </r>
  <r>
    <x v="28"/>
    <n v="1254"/>
    <n v="2497.0500000000002"/>
    <x v="70"/>
    <x v="3"/>
    <d v="2019-02-10T00:00:00"/>
    <d v="2019-01-31T15:51:39"/>
    <n v="8843"/>
  </r>
  <r>
    <x v="233"/>
    <n v="1258"/>
    <n v="344.75"/>
    <x v="30"/>
    <x v="3"/>
    <d v="2019-02-07T00:00:00"/>
    <d v="2019-02-04T15:21:36"/>
    <n v="3551"/>
  </r>
  <r>
    <x v="233"/>
    <n v="1259"/>
    <n v="108"/>
    <x v="36"/>
    <x v="3"/>
    <d v="2019-02-13T00:00:00"/>
    <d v="2019-01-31T18:32:29"/>
    <m/>
  </r>
  <r>
    <x v="233"/>
    <n v="1262"/>
    <n v="984.75"/>
    <x v="24"/>
    <x v="3"/>
    <d v="2019-02-10T00:00:00"/>
    <d v="2019-02-09T15:13:37"/>
    <n v="9671"/>
  </r>
  <r>
    <x v="30"/>
    <n v="1268"/>
    <n v="72"/>
    <x v="47"/>
    <x v="3"/>
    <d v="2019-02-02T00:00:00"/>
    <d v="2019-02-02T15:29:21"/>
    <m/>
  </r>
  <r>
    <x v="234"/>
    <n v="1270"/>
    <n v="2735.55"/>
    <x v="17"/>
    <x v="3"/>
    <d v="2019-02-14T00:00:00"/>
    <d v="2019-02-08T00:00:00"/>
    <n v="3868"/>
  </r>
  <r>
    <x v="31"/>
    <n v="1276"/>
    <n v="3815.34"/>
    <x v="58"/>
    <x v="3"/>
    <d v="2019-02-05T00:00:00"/>
    <d v="2019-02-04T00:00:00"/>
    <n v="6913"/>
  </r>
  <r>
    <x v="34"/>
    <n v="1292"/>
    <n v="2897.16"/>
    <x v="56"/>
    <x v="3"/>
    <d v="2019-02-22T00:00:00"/>
    <d v="2019-02-16T00:00:00"/>
    <n v="4107"/>
  </r>
  <r>
    <x v="345"/>
    <n v="1303"/>
    <n v="1505.1"/>
    <x v="70"/>
    <x v="3"/>
    <d v="2018-02-27T00:00:00"/>
    <d v="2018-02-26T00:00:00"/>
    <n v="1577"/>
  </r>
  <r>
    <x v="239"/>
    <n v="1304"/>
    <n v="5344.24"/>
    <x v="74"/>
    <x v="3"/>
    <d v="2019-02-16T00:00:00"/>
    <d v="2019-02-15T00:00:00"/>
    <n v="9193"/>
  </r>
  <r>
    <x v="240"/>
    <n v="1319"/>
    <n v="5219.55"/>
    <x v="44"/>
    <x v="3"/>
    <d v="2018-03-02T00:00:00"/>
    <d v="2018-02-22T00:00:00"/>
    <m/>
  </r>
  <r>
    <x v="348"/>
    <n v="1321"/>
    <n v="8819.5499999999993"/>
    <x v="21"/>
    <x v="3"/>
    <d v="2019-02-21T00:00:00"/>
    <d v="2019-02-17T00:00:00"/>
    <m/>
  </r>
  <r>
    <x v="413"/>
    <n v="1333"/>
    <n v="2418.85"/>
    <x v="14"/>
    <x v="3"/>
    <d v="2019-02-21T00:00:00"/>
    <d v="2019-02-18T00:00:00"/>
    <n v="6691"/>
  </r>
  <r>
    <x v="349"/>
    <n v="1339"/>
    <n v="8897.31"/>
    <x v="64"/>
    <x v="3"/>
    <d v="2018-02-27T00:00:00"/>
    <d v="2018-02-18T00:00:00"/>
    <n v="9018"/>
  </r>
  <r>
    <x v="350"/>
    <n v="1341"/>
    <n v="11621.52"/>
    <x v="29"/>
    <x v="3"/>
    <d v="2019-02-21T00:00:00"/>
    <d v="2019-02-20T00:00:00"/>
    <n v="4240"/>
  </r>
  <r>
    <x v="37"/>
    <n v="1345"/>
    <n v="76"/>
    <x v="56"/>
    <x v="3"/>
    <d v="2018-02-25T00:00:00"/>
    <d v="2018-02-22T00:00:00"/>
    <n v="5231"/>
  </r>
  <r>
    <x v="37"/>
    <n v="1351"/>
    <n v="1664.7"/>
    <x v="38"/>
    <x v="3"/>
    <d v="2018-02-28T00:00:00"/>
    <d v="2018-02-25T00:00:00"/>
    <n v="6367"/>
  </r>
  <r>
    <x v="37"/>
    <n v="1355"/>
    <n v="1851.38"/>
    <x v="20"/>
    <x v="3"/>
    <d v="2018-03-01T00:00:00"/>
    <d v="2018-02-27T00:00:00"/>
    <m/>
  </r>
  <r>
    <x v="37"/>
    <n v="1358"/>
    <n v="1619.55"/>
    <x v="19"/>
    <x v="3"/>
    <d v="2018-03-02T00:00:00"/>
    <d v="2018-02-23T00:00:00"/>
    <m/>
  </r>
  <r>
    <x v="37"/>
    <n v="1359"/>
    <n v="4116.6000000000004"/>
    <x v="7"/>
    <x v="3"/>
    <d v="2018-03-05T00:00:00"/>
    <d v="2018-02-23T00:00:00"/>
    <n v="7917"/>
  </r>
  <r>
    <x v="37"/>
    <n v="1361"/>
    <n v="1079.7"/>
    <x v="57"/>
    <x v="3"/>
    <d v="2018-03-01T00:00:00"/>
    <d v="2018-02-28T00:00:00"/>
    <n v="8161"/>
  </r>
  <r>
    <x v="38"/>
    <n v="1370"/>
    <n v="1529.7"/>
    <x v="42"/>
    <x v="3"/>
    <d v="2018-02-28T00:00:00"/>
    <d v="2018-02-25T00:00:00"/>
    <m/>
  </r>
  <r>
    <x v="38"/>
    <n v="1374"/>
    <n v="43.5"/>
    <x v="52"/>
    <x v="3"/>
    <d v="2018-03-05T00:00:00"/>
    <d v="2018-03-02T00:00:00"/>
    <n v="9575"/>
  </r>
  <r>
    <x v="39"/>
    <n v="1387"/>
    <n v="1515.35"/>
    <x v="0"/>
    <x v="3"/>
    <d v="2019-03-03T00:00:00"/>
    <d v="2019-02-25T00:00:00"/>
    <m/>
  </r>
  <r>
    <x v="39"/>
    <n v="1388"/>
    <n v="1439.55"/>
    <x v="75"/>
    <x v="3"/>
    <d v="2019-03-10T00:00:00"/>
    <d v="2019-03-08T00:00:00"/>
    <n v="2958"/>
  </r>
  <r>
    <x v="40"/>
    <n v="1396"/>
    <n v="764.85"/>
    <x v="54"/>
    <x v="3"/>
    <d v="2019-03-01T00:00:00"/>
    <d v="2019-02-26T00:00:00"/>
    <n v="8061"/>
  </r>
  <r>
    <x v="414"/>
    <n v="1403"/>
    <n v="5219.55"/>
    <x v="8"/>
    <x v="3"/>
    <d v="2019-03-04T00:00:00"/>
    <d v="2019-03-02T00:00:00"/>
    <m/>
  </r>
  <r>
    <x v="415"/>
    <n v="1413"/>
    <n v="3605.4"/>
    <x v="64"/>
    <x v="3"/>
    <d v="2019-03-17T00:00:00"/>
    <d v="2019-03-11T00:00:00"/>
    <m/>
  </r>
  <r>
    <x v="247"/>
    <n v="1420"/>
    <n v="1619.55"/>
    <x v="39"/>
    <x v="3"/>
    <d v="2019-03-20T00:00:00"/>
    <d v="2019-03-18T00:00:00"/>
    <n v="3789"/>
  </r>
  <r>
    <x v="247"/>
    <n v="1421"/>
    <n v="989.55"/>
    <x v="5"/>
    <x v="3"/>
    <d v="2019-03-17T00:00:00"/>
    <d v="2019-03-15T00:00:00"/>
    <m/>
  </r>
  <r>
    <x v="42"/>
    <n v="1427"/>
    <n v="53.9"/>
    <x v="17"/>
    <x v="3"/>
    <d v="2019-03-21T00:00:00"/>
    <d v="2019-03-15T00:00:00"/>
    <n v="1818"/>
  </r>
  <r>
    <x v="45"/>
    <n v="1434"/>
    <n v="1739.85"/>
    <x v="60"/>
    <x v="3"/>
    <d v="2019-03-17T00:00:00"/>
    <d v="2019-03-16T00:00:00"/>
    <n v="9899"/>
  </r>
  <r>
    <x v="45"/>
    <n v="1437"/>
    <n v="959.7"/>
    <x v="26"/>
    <x v="3"/>
    <d v="2019-03-18T00:00:00"/>
    <d v="2019-03-17T00:00:00"/>
    <n v="1269"/>
  </r>
  <r>
    <x v="45"/>
    <n v="1439"/>
    <n v="2961.75"/>
    <x v="14"/>
    <x v="3"/>
    <d v="2019-03-18T00:00:00"/>
    <d v="2019-03-16T00:00:00"/>
    <n v="2926"/>
  </r>
  <r>
    <x v="48"/>
    <n v="1445"/>
    <n v="659.7"/>
    <x v="58"/>
    <x v="3"/>
    <d v="2019-03-28T00:00:00"/>
    <d v="2019-03-20T00:00:00"/>
    <m/>
  </r>
  <r>
    <x v="416"/>
    <n v="1448"/>
    <n v="989.55"/>
    <x v="4"/>
    <x v="3"/>
    <d v="2019-03-28T00:00:00"/>
    <d v="2019-03-22T00:00:00"/>
    <m/>
  </r>
  <r>
    <x v="147"/>
    <n v="2312"/>
    <n v="2715.05"/>
    <x v="38"/>
    <x v="3"/>
    <d v="2019-11-06T00:00:00"/>
    <d v="2019-10-31T00:00:00"/>
    <m/>
  </r>
  <r>
    <x v="50"/>
    <n v="2332"/>
    <n v="2348.4499999999998"/>
    <x v="52"/>
    <x v="3"/>
    <d v="2019-11-11T00:00:00"/>
    <d v="2019-11-03T00:00:00"/>
    <m/>
  </r>
  <r>
    <x v="51"/>
    <n v="2337"/>
    <n v="68"/>
    <x v="0"/>
    <x v="3"/>
    <d v="2019-11-14T00:00:00"/>
    <d v="2019-11-09T00:00:00"/>
    <m/>
  </r>
  <r>
    <x v="417"/>
    <n v="1449"/>
    <n v="2939.25"/>
    <x v="52"/>
    <x v="3"/>
    <d v="2019-04-03T00:00:00"/>
    <d v="2019-03-31T00:00:00"/>
    <m/>
  </r>
  <r>
    <x v="418"/>
    <n v="1450"/>
    <n v="2713.75"/>
    <x v="39"/>
    <x v="3"/>
    <d v="2019-04-01T00:00:00"/>
    <d v="2019-03-31T00:00:00"/>
    <n v="5694"/>
  </r>
  <r>
    <x v="353"/>
    <n v="1451"/>
    <n v="1484.41"/>
    <x v="25"/>
    <x v="3"/>
    <d v="2019-04-01T00:00:00"/>
    <d v="2019-03-28T00:00:00"/>
    <n v="2094"/>
  </r>
  <r>
    <x v="353"/>
    <n v="1458"/>
    <n v="659.7"/>
    <x v="48"/>
    <x v="3"/>
    <d v="2019-03-27T00:00:00"/>
    <d v="2019-03-24T00:00:00"/>
    <n v="2828"/>
  </r>
  <r>
    <x v="57"/>
    <n v="1464"/>
    <n v="1439.55"/>
    <x v="29"/>
    <x v="3"/>
    <d v="2019-04-01T00:00:00"/>
    <d v="2019-03-27T00:00:00"/>
    <m/>
  </r>
  <r>
    <x v="419"/>
    <n v="1480"/>
    <n v="14.73"/>
    <x v="7"/>
    <x v="3"/>
    <d v="2019-04-07T00:00:00"/>
    <d v="2019-04-03T00:00:00"/>
    <m/>
  </r>
  <r>
    <x v="419"/>
    <n v="1481"/>
    <n v="1352.4"/>
    <x v="54"/>
    <x v="3"/>
    <d v="2019-04-03T00:00:00"/>
    <d v="2019-04-01T00:00:00"/>
    <m/>
  </r>
  <r>
    <x v="60"/>
    <n v="1486"/>
    <n v="2399.16"/>
    <x v="71"/>
    <x v="3"/>
    <d v="2019-04-14T00:00:00"/>
    <d v="2019-04-02T00:00:00"/>
    <m/>
  </r>
  <r>
    <x v="420"/>
    <n v="1494"/>
    <n v="4.05"/>
    <x v="18"/>
    <x v="3"/>
    <d v="2019-04-12T00:00:00"/>
    <d v="2019-04-08T00:00:00"/>
    <m/>
  </r>
  <r>
    <x v="252"/>
    <n v="1500"/>
    <n v="83.8"/>
    <x v="51"/>
    <x v="3"/>
    <d v="2019-04-04T00:00:00"/>
    <d v="2019-04-04T00:00:00"/>
    <m/>
  </r>
  <r>
    <x v="62"/>
    <n v="1514"/>
    <n v="3281.25"/>
    <x v="4"/>
    <x v="3"/>
    <d v="2019-04-10T00:00:00"/>
    <d v="2019-04-08T00:00:00"/>
    <n v="9779"/>
  </r>
  <r>
    <x v="355"/>
    <n v="1521"/>
    <n v="3479.7"/>
    <x v="20"/>
    <x v="3"/>
    <d v="2019-04-16T00:00:00"/>
    <d v="2019-04-10T00:00:00"/>
    <n v="6323"/>
  </r>
  <r>
    <x v="64"/>
    <n v="1525"/>
    <n v="49.5"/>
    <x v="61"/>
    <x v="3"/>
    <d v="2019-04-19T00:00:00"/>
    <d v="2019-04-12T00:00:00"/>
    <m/>
  </r>
  <r>
    <x v="65"/>
    <n v="1528"/>
    <n v="76.23"/>
    <x v="59"/>
    <x v="3"/>
    <d v="2019-04-16T00:00:00"/>
    <d v="2019-04-13T00:00:00"/>
    <n v="7439"/>
  </r>
  <r>
    <x v="65"/>
    <n v="1530"/>
    <n v="5879.7"/>
    <x v="61"/>
    <x v="3"/>
    <d v="2019-04-15T00:00:00"/>
    <d v="2019-04-12T00:00:00"/>
    <m/>
  </r>
  <r>
    <x v="254"/>
    <n v="1544"/>
    <n v="1559.55"/>
    <x v="33"/>
    <x v="3"/>
    <d v="2019-04-16T00:00:00"/>
    <d v="2019-04-15T00:00:00"/>
    <m/>
  </r>
  <r>
    <x v="254"/>
    <n v="1546"/>
    <n v="107.8"/>
    <x v="44"/>
    <x v="3"/>
    <d v="2019-04-20T00:00:00"/>
    <d v="2019-04-15T00:00:00"/>
    <n v="6514"/>
  </r>
  <r>
    <x v="254"/>
    <n v="1547"/>
    <n v="1895.1"/>
    <x v="54"/>
    <x v="3"/>
    <d v="2019-04-27T00:00:00"/>
    <d v="2019-04-26T00:00:00"/>
    <n v="1794"/>
  </r>
  <r>
    <x v="254"/>
    <n v="1548"/>
    <n v="2984.77"/>
    <x v="71"/>
    <x v="3"/>
    <d v="2019-04-28T00:00:00"/>
    <d v="2019-04-26T00:00:00"/>
    <m/>
  </r>
  <r>
    <x v="69"/>
    <n v="1550"/>
    <n v="973.98"/>
    <x v="72"/>
    <x v="3"/>
    <d v="2019-04-29T00:00:00"/>
    <d v="2019-04-18T00:00:00"/>
    <m/>
  </r>
  <r>
    <x v="71"/>
    <n v="1557"/>
    <n v="53.9"/>
    <x v="21"/>
    <x v="3"/>
    <d v="2019-04-27T00:00:00"/>
    <d v="2019-04-18T00:00:00"/>
    <n v="2779"/>
  </r>
  <r>
    <x v="71"/>
    <n v="1560"/>
    <n v="83.8"/>
    <x v="49"/>
    <x v="3"/>
    <d v="2019-04-19T00:00:00"/>
    <d v="2019-04-18T00:00:00"/>
    <m/>
  </r>
  <r>
    <x v="421"/>
    <n v="1572"/>
    <n v="161.69999999999999"/>
    <x v="25"/>
    <x v="3"/>
    <d v="2019-04-23T00:00:00"/>
    <d v="2019-04-22T00:00:00"/>
    <m/>
  </r>
  <r>
    <x v="422"/>
    <n v="1579"/>
    <n v="206.2"/>
    <x v="1"/>
    <x v="3"/>
    <d v="2019-04-28T00:00:00"/>
    <d v="2019-04-27T00:00:00"/>
    <n v="6418"/>
  </r>
  <r>
    <x v="257"/>
    <n v="1585"/>
    <n v="9203.2999999999993"/>
    <x v="72"/>
    <x v="3"/>
    <d v="2019-04-29T00:00:00"/>
    <d v="2019-04-27T00:00:00"/>
    <m/>
  </r>
  <r>
    <x v="73"/>
    <n v="1591"/>
    <n v="989.55"/>
    <x v="50"/>
    <x v="3"/>
    <d v="2019-05-04T00:00:00"/>
    <d v="2019-04-28T00:00:00"/>
    <n v="3536"/>
  </r>
  <r>
    <x v="423"/>
    <n v="1595"/>
    <n v="227.4"/>
    <x v="20"/>
    <x v="3"/>
    <d v="2019-05-02T00:00:00"/>
    <d v="2019-04-29T00:00:00"/>
    <m/>
  </r>
  <r>
    <x v="424"/>
    <n v="1611"/>
    <n v="13.5"/>
    <x v="69"/>
    <x v="3"/>
    <d v="2019-05-16T00:00:00"/>
    <d v="2019-05-07T00:00:00"/>
    <m/>
  </r>
  <r>
    <x v="75"/>
    <n v="1613"/>
    <n v="29.5"/>
    <x v="28"/>
    <x v="3"/>
    <d v="2019-05-11T00:00:00"/>
    <d v="2019-05-10T00:00:00"/>
    <n v="6693"/>
  </r>
  <r>
    <x v="75"/>
    <n v="1618"/>
    <n v="59.7"/>
    <x v="57"/>
    <x v="3"/>
    <d v="2019-05-09T00:00:00"/>
    <d v="2019-05-08T00:00:00"/>
    <m/>
  </r>
  <r>
    <x v="425"/>
    <n v="1621"/>
    <n v="533.75"/>
    <x v="28"/>
    <x v="3"/>
    <d v="2019-05-16T00:00:00"/>
    <d v="2019-05-10T00:00:00"/>
    <n v="8927"/>
  </r>
  <r>
    <x v="77"/>
    <n v="1626"/>
    <n v="68.5"/>
    <x v="21"/>
    <x v="3"/>
    <d v="2019-05-23T00:00:00"/>
    <d v="2019-05-14T00:00:00"/>
    <m/>
  </r>
  <r>
    <x v="356"/>
    <n v="1631"/>
    <n v="33.9"/>
    <x v="35"/>
    <x v="3"/>
    <d v="2019-05-19T00:00:00"/>
    <d v="2019-05-16T00:00:00"/>
    <m/>
  </r>
  <r>
    <x v="79"/>
    <n v="1639"/>
    <n v="33.9"/>
    <x v="37"/>
    <x v="3"/>
    <d v="2019-05-27T00:00:00"/>
    <d v="2019-05-17T00:00:00"/>
    <n v="4580"/>
  </r>
  <r>
    <x v="81"/>
    <n v="1641"/>
    <n v="1570.08"/>
    <x v="73"/>
    <x v="3"/>
    <d v="2019-05-19T00:00:00"/>
    <d v="2019-05-19T00:00:00"/>
    <m/>
  </r>
  <r>
    <x v="81"/>
    <n v="1643"/>
    <n v="27"/>
    <x v="75"/>
    <x v="3"/>
    <d v="2019-05-24T00:00:00"/>
    <d v="2019-05-20T00:00:00"/>
    <m/>
  </r>
  <r>
    <x v="357"/>
    <n v="1649"/>
    <n v="1036.2"/>
    <x v="20"/>
    <x v="3"/>
    <d v="2019-05-26T00:00:00"/>
    <d v="2019-05-21T00:00:00"/>
    <m/>
  </r>
  <r>
    <x v="263"/>
    <n v="1653"/>
    <n v="2781.6"/>
    <x v="75"/>
    <x v="3"/>
    <d v="2019-05-22T00:00:00"/>
    <d v="2019-05-22T00:00:00"/>
    <m/>
  </r>
  <r>
    <x v="263"/>
    <n v="1655"/>
    <n v="2409.46"/>
    <x v="26"/>
    <x v="3"/>
    <d v="2019-05-25T00:00:00"/>
    <d v="2019-05-24T00:00:00"/>
    <m/>
  </r>
  <r>
    <x v="426"/>
    <n v="1658"/>
    <n v="140.9"/>
    <x v="28"/>
    <x v="3"/>
    <d v="2019-05-27T00:00:00"/>
    <d v="2019-05-26T00:00:00"/>
    <m/>
  </r>
  <r>
    <x v="358"/>
    <n v="1672"/>
    <n v="101.7"/>
    <x v="12"/>
    <x v="3"/>
    <d v="2019-06-09T00:00:00"/>
    <d v="2019-06-08T00:00:00"/>
    <n v="2825"/>
  </r>
  <r>
    <x v="268"/>
    <n v="1679"/>
    <n v="329.85"/>
    <x v="40"/>
    <x v="3"/>
    <d v="2019-06-07T00:00:00"/>
    <d v="2019-06-04T00:00:00"/>
    <m/>
  </r>
  <r>
    <x v="268"/>
    <n v="1682"/>
    <n v="3248.25"/>
    <x v="56"/>
    <x v="3"/>
    <d v="2019-06-06T00:00:00"/>
    <d v="2019-06-02T00:00:00"/>
    <m/>
  </r>
  <r>
    <x v="83"/>
    <n v="1685"/>
    <n v="49.5"/>
    <x v="52"/>
    <x v="3"/>
    <d v="2019-06-07T00:00:00"/>
    <d v="2019-06-04T00:00:00"/>
    <n v="4155"/>
  </r>
  <r>
    <x v="427"/>
    <n v="1692"/>
    <n v="65.400000000000006"/>
    <x v="29"/>
    <x v="3"/>
    <d v="2019-06-09T00:00:00"/>
    <d v="2019-06-07T00:00:00"/>
    <n v="3838"/>
  </r>
  <r>
    <x v="84"/>
    <n v="1695"/>
    <n v="959.7"/>
    <x v="36"/>
    <x v="3"/>
    <d v="2019-06-11T00:00:00"/>
    <d v="2019-06-04T00:00:00"/>
    <m/>
  </r>
  <r>
    <x v="85"/>
    <n v="1700"/>
    <n v="548.70000000000005"/>
    <x v="29"/>
    <x v="3"/>
    <d v="2019-06-13T00:00:00"/>
    <d v="2019-06-07T00:00:00"/>
    <m/>
  </r>
  <r>
    <x v="360"/>
    <n v="1704"/>
    <n v="761.4"/>
    <x v="31"/>
    <x v="3"/>
    <d v="2019-06-07T00:00:00"/>
    <d v="2019-06-07T00:00:00"/>
    <m/>
  </r>
  <r>
    <x v="360"/>
    <n v="1705"/>
    <n v="269.5"/>
    <x v="62"/>
    <x v="3"/>
    <d v="2019-06-08T00:00:00"/>
    <d v="2019-06-07T00:00:00"/>
    <n v="4713"/>
  </r>
  <r>
    <x v="86"/>
    <n v="1708"/>
    <n v="52.5"/>
    <x v="38"/>
    <x v="3"/>
    <d v="2019-06-16T00:00:00"/>
    <d v="2019-06-14T00:00:00"/>
    <m/>
  </r>
  <r>
    <x v="86"/>
    <n v="1713"/>
    <n v="43.5"/>
    <x v="44"/>
    <x v="3"/>
    <d v="2019-06-12T00:00:00"/>
    <d v="2019-06-09T00:00:00"/>
    <n v="6754"/>
  </r>
  <r>
    <x v="428"/>
    <n v="1716"/>
    <n v="70.5"/>
    <x v="62"/>
    <x v="3"/>
    <d v="2019-06-11T00:00:00"/>
    <d v="2019-06-10T00:00:00"/>
    <m/>
  </r>
  <r>
    <x v="270"/>
    <n v="1724"/>
    <n v="1690.05"/>
    <x v="52"/>
    <x v="3"/>
    <d v="2019-06-20T00:00:00"/>
    <d v="2019-06-18T00:00:00"/>
    <m/>
  </r>
  <r>
    <x v="429"/>
    <n v="1731"/>
    <n v="47"/>
    <x v="29"/>
    <x v="3"/>
    <d v="2019-06-25T00:00:00"/>
    <d v="2019-06-19T00:00:00"/>
    <m/>
  </r>
  <r>
    <x v="271"/>
    <n v="1738"/>
    <n v="1030.08"/>
    <x v="42"/>
    <x v="3"/>
    <d v="2019-06-28T00:00:00"/>
    <d v="2019-06-24T00:00:00"/>
    <m/>
  </r>
  <r>
    <x v="87"/>
    <n v="1745"/>
    <n v="5879.7"/>
    <x v="18"/>
    <x v="3"/>
    <d v="2019-06-19T00:00:00"/>
    <d v="2019-06-16T00:00:00"/>
    <m/>
  </r>
  <r>
    <x v="87"/>
    <n v="1749"/>
    <n v="8819.5499999999993"/>
    <x v="48"/>
    <x v="3"/>
    <d v="2019-06-20T00:00:00"/>
    <d v="2019-06-18T00:00:00"/>
    <n v="8592"/>
  </r>
  <r>
    <x v="87"/>
    <n v="1751"/>
    <n v="7981.41"/>
    <x v="45"/>
    <x v="3"/>
    <d v="2019-06-26T00:00:00"/>
    <d v="2019-06-21T00:00:00"/>
    <n v="9505"/>
  </r>
  <r>
    <x v="91"/>
    <n v="1771"/>
    <n v="67.8"/>
    <x v="55"/>
    <x v="3"/>
    <d v="2019-06-28T00:00:00"/>
    <d v="2019-06-25T00:00:00"/>
    <n v="8384"/>
  </r>
  <r>
    <x v="92"/>
    <n v="1779"/>
    <n v="1551.18"/>
    <x v="40"/>
    <x v="3"/>
    <d v="2019-06-26T00:00:00"/>
    <d v="2019-06-22T00:00:00"/>
    <m/>
  </r>
  <r>
    <x v="94"/>
    <n v="1797"/>
    <n v="1773.75"/>
    <x v="54"/>
    <x v="3"/>
    <d v="2019-06-26T00:00:00"/>
    <d v="2019-06-25T00:00:00"/>
    <n v="4680"/>
  </r>
  <r>
    <x v="363"/>
    <n v="1801"/>
    <n v="3327.67"/>
    <x v="39"/>
    <x v="3"/>
    <d v="2019-07-01T00:00:00"/>
    <d v="2019-06-30T00:00:00"/>
    <m/>
  </r>
  <r>
    <x v="95"/>
    <n v="1806"/>
    <n v="9779.25"/>
    <x v="57"/>
    <x v="3"/>
    <d v="2019-07-11T00:00:00"/>
    <d v="2019-07-04T00:00:00"/>
    <n v="3521"/>
  </r>
  <r>
    <x v="274"/>
    <n v="1811"/>
    <n v="6059.3"/>
    <x v="54"/>
    <x v="3"/>
    <d v="2019-07-12T00:00:00"/>
    <d v="2019-07-04T00:00:00"/>
    <n v="5976"/>
  </r>
  <r>
    <x v="275"/>
    <n v="1820"/>
    <n v="1799.7"/>
    <x v="42"/>
    <x v="3"/>
    <d v="2019-07-03T00:00:00"/>
    <d v="2019-06-30T00:00:00"/>
    <n v="1091"/>
  </r>
  <r>
    <x v="275"/>
    <n v="1821"/>
    <n v="3479.7"/>
    <x v="30"/>
    <x v="3"/>
    <d v="2019-07-11T00:00:00"/>
    <d v="2019-07-06T00:00:00"/>
    <n v="6238"/>
  </r>
  <r>
    <x v="275"/>
    <n v="1823"/>
    <n v="1799.7"/>
    <x v="10"/>
    <x v="3"/>
    <d v="2019-07-01T00:00:00"/>
    <d v="2019-06-30T00:00:00"/>
    <m/>
  </r>
  <r>
    <x v="96"/>
    <n v="1831"/>
    <n v="6218.1"/>
    <x v="50"/>
    <x v="3"/>
    <d v="2019-07-08T00:00:00"/>
    <d v="2019-07-06T00:00:00"/>
    <m/>
  </r>
  <r>
    <x v="430"/>
    <n v="1844"/>
    <n v="6299.25"/>
    <x v="6"/>
    <x v="3"/>
    <d v="2019-07-17T00:00:00"/>
    <d v="2019-07-16T00:00:00"/>
    <m/>
  </r>
  <r>
    <x v="430"/>
    <n v="1845"/>
    <n v="51.9"/>
    <x v="24"/>
    <x v="3"/>
    <d v="2019-07-16T00:00:00"/>
    <d v="2019-07-14T00:00:00"/>
    <m/>
  </r>
  <r>
    <x v="97"/>
    <n v="1847"/>
    <n v="1664.7"/>
    <x v="23"/>
    <x v="3"/>
    <d v="2019-07-15T00:00:00"/>
    <d v="2019-07-10T00:00:00"/>
    <m/>
  </r>
  <r>
    <x v="431"/>
    <n v="1854"/>
    <n v="9503.48"/>
    <x v="47"/>
    <x v="3"/>
    <d v="2019-07-12T00:00:00"/>
    <d v="2019-07-09T00:00:00"/>
    <m/>
  </r>
  <r>
    <x v="367"/>
    <n v="1867"/>
    <n v="5485.4"/>
    <x v="39"/>
    <x v="3"/>
    <d v="2019-07-14T00:00:00"/>
    <d v="2019-07-14T00:00:00"/>
    <m/>
  </r>
  <r>
    <x v="99"/>
    <n v="1874"/>
    <n v="1079.7"/>
    <x v="63"/>
    <x v="3"/>
    <d v="2019-07-27T00:00:00"/>
    <d v="2019-07-26T00:00:00"/>
    <n v="7726"/>
  </r>
  <r>
    <x v="100"/>
    <n v="1875"/>
    <n v="2294.5500000000002"/>
    <x v="46"/>
    <x v="3"/>
    <d v="2019-07-30T00:00:00"/>
    <d v="2019-07-25T00:00:00"/>
    <m/>
  </r>
  <r>
    <x v="100"/>
    <n v="1879"/>
    <n v="1316.55"/>
    <x v="23"/>
    <x v="3"/>
    <d v="2019-07-18T00:00:00"/>
    <d v="2019-07-17T00:00:00"/>
    <m/>
  </r>
  <r>
    <x v="100"/>
    <n v="1881"/>
    <n v="3479.7"/>
    <x v="38"/>
    <x v="3"/>
    <d v="2019-07-21T00:00:00"/>
    <d v="2019-07-20T00:00:00"/>
    <m/>
  </r>
  <r>
    <x v="101"/>
    <n v="1885"/>
    <n v="6207.69"/>
    <x v="5"/>
    <x v="3"/>
    <d v="2019-07-29T00:00:00"/>
    <d v="2019-07-25T00:00:00"/>
    <n v="3774"/>
  </r>
  <r>
    <x v="101"/>
    <n v="1886"/>
    <n v="2294.5500000000002"/>
    <x v="14"/>
    <x v="3"/>
    <d v="2019-07-27T00:00:00"/>
    <d v="2019-07-22T00:00:00"/>
    <n v="2811"/>
  </r>
  <r>
    <x v="102"/>
    <n v="1892"/>
    <n v="17305.93"/>
    <x v="27"/>
    <x v="3"/>
    <d v="2019-07-20T00:00:00"/>
    <d v="2019-07-20T00:00:00"/>
    <n v="1840"/>
  </r>
  <r>
    <x v="102"/>
    <n v="1894"/>
    <n v="329.85"/>
    <x v="72"/>
    <x v="3"/>
    <d v="2019-07-24T00:00:00"/>
    <d v="2019-07-20T00:00:00"/>
    <m/>
  </r>
  <r>
    <x v="102"/>
    <n v="1897"/>
    <n v="1529.7"/>
    <x v="49"/>
    <x v="3"/>
    <d v="2019-07-27T00:00:00"/>
    <d v="2019-07-20T00:00:00"/>
    <n v="8025"/>
  </r>
  <r>
    <x v="102"/>
    <n v="1898"/>
    <n v="49.5"/>
    <x v="71"/>
    <x v="3"/>
    <d v="2019-07-28T00:00:00"/>
    <d v="2019-07-23T00:00:00"/>
    <m/>
  </r>
  <r>
    <x v="432"/>
    <n v="1903"/>
    <n v="1439.55"/>
    <x v="69"/>
    <x v="3"/>
    <d v="2019-07-29T00:00:00"/>
    <d v="2019-07-28T00:00:00"/>
    <n v="3704"/>
  </r>
  <r>
    <x v="368"/>
    <n v="1905"/>
    <n v="959.7"/>
    <x v="52"/>
    <x v="3"/>
    <d v="2019-07-24T00:00:00"/>
    <d v="2019-07-23T00:00:00"/>
    <n v="4847"/>
  </r>
  <r>
    <x v="433"/>
    <n v="1910"/>
    <n v="1687.35"/>
    <x v="34"/>
    <x v="3"/>
    <d v="2019-08-01T00:00:00"/>
    <d v="2019-07-27T00:00:00"/>
    <n v="2344"/>
  </r>
  <r>
    <x v="104"/>
    <n v="1914"/>
    <n v="2463.5100000000002"/>
    <x v="4"/>
    <x v="3"/>
    <d v="2019-07-31T00:00:00"/>
    <d v="2019-07-29T00:00:00"/>
    <n v="2263"/>
  </r>
  <r>
    <x v="104"/>
    <n v="1917"/>
    <n v="1530.42"/>
    <x v="63"/>
    <x v="3"/>
    <d v="2019-07-29T00:00:00"/>
    <d v="2019-07-27T00:00:00"/>
    <m/>
  </r>
  <r>
    <x v="105"/>
    <n v="1922"/>
    <n v="940.08"/>
    <x v="14"/>
    <x v="3"/>
    <d v="2019-08-06T00:00:00"/>
    <d v="2019-07-30T00:00:00"/>
    <m/>
  </r>
  <r>
    <x v="434"/>
    <n v="1931"/>
    <n v="4602.47"/>
    <x v="1"/>
    <x v="3"/>
    <d v="2019-08-09T00:00:00"/>
    <d v="2019-08-05T00:00:00"/>
    <m/>
  </r>
  <r>
    <x v="107"/>
    <n v="1933"/>
    <n v="47"/>
    <x v="73"/>
    <x v="3"/>
    <d v="2019-08-05T00:00:00"/>
    <d v="2019-08-03T00:00:00"/>
    <m/>
  </r>
  <r>
    <x v="282"/>
    <n v="1955"/>
    <n v="659.7"/>
    <x v="65"/>
    <x v="3"/>
    <d v="2019-08-11T00:00:00"/>
    <d v="2019-08-08T00:00:00"/>
    <n v="6746"/>
  </r>
  <r>
    <x v="435"/>
    <n v="1958"/>
    <n v="3429.75"/>
    <x v="4"/>
    <x v="3"/>
    <d v="2019-08-10T00:00:00"/>
    <d v="2019-08-07T00:00:00"/>
    <n v="2411"/>
  </r>
  <r>
    <x v="110"/>
    <n v="1972"/>
    <n v="3415.95"/>
    <x v="9"/>
    <x v="3"/>
    <d v="2019-08-24T00:00:00"/>
    <d v="2019-08-15T00:00:00"/>
    <n v="8790"/>
  </r>
  <r>
    <x v="111"/>
    <n v="1977"/>
    <n v="5220.96"/>
    <x v="21"/>
    <x v="3"/>
    <d v="2019-08-16T00:00:00"/>
    <d v="2019-08-14T00:00:00"/>
    <m/>
  </r>
  <r>
    <x v="111"/>
    <n v="1982"/>
    <n v="989.55"/>
    <x v="4"/>
    <x v="3"/>
    <d v="2019-08-19T00:00:00"/>
    <d v="2019-08-15T00:00:00"/>
    <m/>
  </r>
  <r>
    <x v="112"/>
    <n v="1988"/>
    <n v="519.65"/>
    <x v="34"/>
    <x v="3"/>
    <d v="2019-08-24T00:00:00"/>
    <d v="2019-08-21T00:00:00"/>
    <m/>
  </r>
  <r>
    <x v="117"/>
    <n v="2025"/>
    <n v="3305.72"/>
    <x v="75"/>
    <x v="3"/>
    <d v="2019-08-28T00:00:00"/>
    <d v="2019-08-27T00:00:00"/>
    <n v="5601"/>
  </r>
  <r>
    <x v="436"/>
    <n v="2034"/>
    <n v="2968.85"/>
    <x v="36"/>
    <x v="3"/>
    <d v="2019-08-29T00:00:00"/>
    <d v="2019-08-24T00:00:00"/>
    <n v="6279"/>
  </r>
  <r>
    <x v="118"/>
    <n v="2037"/>
    <n v="2755.77"/>
    <x v="33"/>
    <x v="3"/>
    <d v="2019-08-27T00:00:00"/>
    <d v="2019-08-24T00:00:00"/>
    <m/>
  </r>
  <r>
    <x v="118"/>
    <n v="2038"/>
    <n v="5879.7"/>
    <x v="50"/>
    <x v="3"/>
    <d v="2019-08-29T00:00:00"/>
    <d v="2019-08-26T00:00:00"/>
    <n v="6991"/>
  </r>
  <r>
    <x v="119"/>
    <n v="2053"/>
    <n v="3239.42"/>
    <x v="14"/>
    <x v="3"/>
    <d v="2019-08-31T00:00:00"/>
    <d v="2019-08-27T00:00:00"/>
    <n v="3293"/>
  </r>
  <r>
    <x v="120"/>
    <n v="2054"/>
    <n v="4078.95"/>
    <x v="0"/>
    <x v="3"/>
    <d v="2019-09-02T00:00:00"/>
    <d v="2019-08-29T00:00:00"/>
    <m/>
  </r>
  <r>
    <x v="120"/>
    <n v="2061"/>
    <n v="23.8"/>
    <x v="16"/>
    <x v="3"/>
    <d v="2019-09-05T00:00:00"/>
    <d v="2019-08-30T00:00:00"/>
    <n v="9895"/>
  </r>
  <r>
    <x v="286"/>
    <n v="2067"/>
    <n v="51.6"/>
    <x v="35"/>
    <x v="3"/>
    <d v="2019-09-06T00:00:00"/>
    <d v="2019-08-31T00:00:00"/>
    <m/>
  </r>
  <r>
    <x v="122"/>
    <n v="2070"/>
    <n v="107.8"/>
    <x v="17"/>
    <x v="3"/>
    <d v="2019-09-04T00:00:00"/>
    <d v="2019-09-02T00:00:00"/>
    <n v="6418"/>
  </r>
  <r>
    <x v="374"/>
    <n v="2082"/>
    <n v="508.85"/>
    <x v="28"/>
    <x v="3"/>
    <d v="2019-09-11T00:00:00"/>
    <d v="2019-09-10T00:00:00"/>
    <m/>
  </r>
  <r>
    <x v="437"/>
    <n v="2084"/>
    <n v="8.56"/>
    <x v="2"/>
    <x v="3"/>
    <d v="2019-09-13T00:00:00"/>
    <d v="2019-09-12T00:00:00"/>
    <n v="1196"/>
  </r>
  <r>
    <x v="124"/>
    <n v="2088"/>
    <n v="29"/>
    <x v="15"/>
    <x v="3"/>
    <d v="2019-09-13T00:00:00"/>
    <d v="2019-09-08T00:00:00"/>
    <m/>
  </r>
  <r>
    <x v="124"/>
    <n v="2090"/>
    <n v="764.85"/>
    <x v="10"/>
    <x v="3"/>
    <d v="2019-09-12T00:00:00"/>
    <d v="2019-09-07T00:00:00"/>
    <m/>
  </r>
  <r>
    <x v="287"/>
    <n v="2111"/>
    <n v="151.44999999999999"/>
    <x v="18"/>
    <x v="3"/>
    <d v="2019-09-14T00:00:00"/>
    <d v="2019-09-12T00:00:00"/>
    <m/>
  </r>
  <r>
    <x v="287"/>
    <n v="2113"/>
    <n v="27"/>
    <x v="6"/>
    <x v="3"/>
    <d v="2019-09-14T00:00:00"/>
    <d v="2019-09-12T00:00:00"/>
    <m/>
  </r>
  <r>
    <x v="287"/>
    <n v="2115"/>
    <n v="27"/>
    <x v="72"/>
    <x v="3"/>
    <d v="2019-09-24T00:00:00"/>
    <d v="2019-09-15T00:00:00"/>
    <n v="8178"/>
  </r>
  <r>
    <x v="287"/>
    <n v="2116"/>
    <n v="803.28"/>
    <x v="55"/>
    <x v="3"/>
    <d v="2019-09-15T00:00:00"/>
    <d v="2019-09-13T00:00:00"/>
    <m/>
  </r>
  <r>
    <x v="377"/>
    <n v="2120"/>
    <n v="8861.4500000000007"/>
    <x v="67"/>
    <x v="3"/>
    <d v="2019-09-23T00:00:00"/>
    <d v="2019-09-15T00:00:00"/>
    <m/>
  </r>
  <r>
    <x v="127"/>
    <n v="2122"/>
    <n v="2553.4499999999998"/>
    <x v="8"/>
    <x v="3"/>
    <d v="2019-09-27T00:00:00"/>
    <d v="2019-09-25T00:00:00"/>
    <n v="3678"/>
  </r>
  <r>
    <x v="127"/>
    <n v="2123"/>
    <n v="803.5"/>
    <x v="15"/>
    <x v="3"/>
    <d v="2019-09-28T00:00:00"/>
    <d v="2019-09-17T00:00:00"/>
    <m/>
  </r>
  <r>
    <x v="127"/>
    <n v="2124"/>
    <n v="46.5"/>
    <x v="65"/>
    <x v="3"/>
    <d v="2019-09-25T00:00:00"/>
    <d v="2019-09-24T00:00:00"/>
    <n v="2395"/>
  </r>
  <r>
    <x v="131"/>
    <n v="2138"/>
    <n v="101.7"/>
    <x v="75"/>
    <x v="3"/>
    <d v="2019-09-29T00:00:00"/>
    <d v="2019-09-27T00:00:00"/>
    <n v="5345"/>
  </r>
  <r>
    <x v="131"/>
    <n v="2143"/>
    <n v="101.7"/>
    <x v="36"/>
    <x v="3"/>
    <d v="2019-09-29T00:00:00"/>
    <d v="2019-09-25T00:00:00"/>
    <m/>
  </r>
  <r>
    <x v="133"/>
    <n v="2164"/>
    <n v="35.700000000000003"/>
    <x v="63"/>
    <x v="3"/>
    <d v="2019-10-01T00:00:00"/>
    <d v="2019-09-25T00:00:00"/>
    <m/>
  </r>
  <r>
    <x v="135"/>
    <n v="2174"/>
    <n v="70.5"/>
    <x v="60"/>
    <x v="3"/>
    <d v="2019-10-01T00:00:00"/>
    <d v="2019-09-28T00:00:00"/>
    <m/>
  </r>
  <r>
    <x v="135"/>
    <n v="2177"/>
    <n v="1907.5"/>
    <x v="48"/>
    <x v="3"/>
    <d v="2019-10-05T00:00:00"/>
    <d v="2019-10-01T00:00:00"/>
    <n v="4955"/>
  </r>
  <r>
    <x v="293"/>
    <n v="2206"/>
    <n v="863.74"/>
    <x v="8"/>
    <x v="3"/>
    <d v="2019-10-13T00:00:00"/>
    <d v="2019-10-12T00:00:00"/>
    <n v="8290"/>
  </r>
  <r>
    <x v="139"/>
    <n v="2213"/>
    <n v="3509.7"/>
    <x v="27"/>
    <x v="3"/>
    <d v="2019-10-21T00:00:00"/>
    <d v="2019-10-10T00:00:00"/>
    <m/>
  </r>
  <r>
    <x v="139"/>
    <n v="2215"/>
    <n v="5879.7"/>
    <x v="55"/>
    <x v="3"/>
    <d v="2019-10-18T00:00:00"/>
    <d v="2019-10-12T00:00:00"/>
    <m/>
  </r>
  <r>
    <x v="139"/>
    <n v="2219"/>
    <n v="2678.87"/>
    <x v="58"/>
    <x v="3"/>
    <d v="2019-10-12T00:00:00"/>
    <d v="2019-10-10T00:00:00"/>
    <m/>
  </r>
  <r>
    <x v="140"/>
    <n v="2224"/>
    <n v="8819.5499999999993"/>
    <x v="15"/>
    <x v="3"/>
    <d v="2019-10-23T00:00:00"/>
    <d v="2019-10-19T00:00:00"/>
    <m/>
  </r>
  <r>
    <x v="142"/>
    <n v="2234"/>
    <n v="329.85"/>
    <x v="59"/>
    <x v="3"/>
    <d v="2019-10-23T00:00:00"/>
    <d v="2019-10-18T00:00:00"/>
    <n v="2275"/>
  </r>
  <r>
    <x v="142"/>
    <n v="2237"/>
    <n v="14.5"/>
    <x v="31"/>
    <x v="3"/>
    <d v="2019-10-18T00:00:00"/>
    <d v="2019-10-17T00:00:00"/>
    <n v="1420"/>
  </r>
  <r>
    <x v="142"/>
    <n v="2239"/>
    <n v="8418.6"/>
    <x v="23"/>
    <x v="3"/>
    <d v="2019-10-28T00:00:00"/>
    <d v="2019-10-25T00:00:00"/>
    <n v="8160"/>
  </r>
  <r>
    <x v="142"/>
    <n v="2240"/>
    <n v="8819.5499999999993"/>
    <x v="4"/>
    <x v="3"/>
    <d v="2019-10-16T00:00:00"/>
    <d v="2019-10-15T00:00:00"/>
    <m/>
  </r>
  <r>
    <x v="295"/>
    <n v="2249"/>
    <n v="13.5"/>
    <x v="29"/>
    <x v="3"/>
    <d v="2019-10-16T00:00:00"/>
    <d v="2019-10-16T00:00:00"/>
    <m/>
  </r>
  <r>
    <x v="438"/>
    <n v="2255"/>
    <n v="5219.55"/>
    <x v="41"/>
    <x v="3"/>
    <d v="2019-10-30T00:00:00"/>
    <d v="2019-10-29T00:00:00"/>
    <m/>
  </r>
  <r>
    <x v="143"/>
    <n v="2268"/>
    <n v="3479.7"/>
    <x v="43"/>
    <x v="3"/>
    <d v="2019-10-30T00:00:00"/>
    <d v="2019-10-29T00:00:00"/>
    <n v="2462"/>
  </r>
  <r>
    <x v="382"/>
    <n v="2272"/>
    <n v="2699.55"/>
    <x v="68"/>
    <x v="3"/>
    <d v="2019-11-05T00:00:00"/>
    <d v="2019-11-02T00:00:00"/>
    <n v="4922"/>
  </r>
  <r>
    <x v="382"/>
    <n v="2274"/>
    <n v="89.2"/>
    <x v="52"/>
    <x v="3"/>
    <d v="2019-10-30T00:00:00"/>
    <d v="2019-10-29T00:00:00"/>
    <n v="4369"/>
  </r>
  <r>
    <x v="382"/>
    <n v="2275"/>
    <n v="874.25"/>
    <x v="3"/>
    <x v="3"/>
    <d v="2019-10-27T00:00:00"/>
    <d v="2019-10-23T00:00:00"/>
    <n v="2250"/>
  </r>
  <r>
    <x v="382"/>
    <n v="2277"/>
    <n v="122.65"/>
    <x v="0"/>
    <x v="3"/>
    <d v="2019-11-04T00:00:00"/>
    <d v="2019-10-27T00:00:00"/>
    <n v="4803"/>
  </r>
  <r>
    <x v="146"/>
    <n v="2290"/>
    <n v="153.63"/>
    <x v="4"/>
    <x v="3"/>
    <d v="2019-11-07T00:00:00"/>
    <d v="2019-10-27T00:00:00"/>
    <m/>
  </r>
  <r>
    <x v="146"/>
    <n v="2291"/>
    <n v="1799.7"/>
    <x v="6"/>
    <x v="3"/>
    <d v="2019-11-04T00:00:00"/>
    <d v="2019-11-02T00:00:00"/>
    <n v="4296"/>
  </r>
  <r>
    <x v="146"/>
    <n v="2300"/>
    <n v="1784.32"/>
    <x v="68"/>
    <x v="3"/>
    <d v="2019-11-01T00:00:00"/>
    <d v="2019-10-28T00:00:00"/>
    <m/>
  </r>
  <r>
    <x v="439"/>
    <n v="2301"/>
    <n v="1664.7"/>
    <x v="68"/>
    <x v="3"/>
    <d v="2019-10-28T00:00:00"/>
    <d v="2019-10-27T00:00:00"/>
    <n v="7397"/>
  </r>
  <r>
    <x v="147"/>
    <n v="2308"/>
    <n v="1664.7"/>
    <x v="25"/>
    <x v="3"/>
    <d v="2019-11-01T00:00:00"/>
    <d v="2019-10-29T00:00:00"/>
    <n v="4703"/>
  </r>
  <r>
    <x v="148"/>
    <n v="2355"/>
    <n v="1439.55"/>
    <x v="8"/>
    <x v="3"/>
    <d v="2019-11-15T00:00:00"/>
    <d v="2019-11-11T00:00:00"/>
    <n v="4607"/>
  </r>
  <r>
    <x v="149"/>
    <n v="2364"/>
    <n v="35"/>
    <x v="25"/>
    <x v="3"/>
    <d v="2019-11-16T00:00:00"/>
    <d v="2019-11-13T00:00:00"/>
    <m/>
  </r>
  <r>
    <x v="150"/>
    <n v="2368"/>
    <n v="29"/>
    <x v="2"/>
    <x v="3"/>
    <d v="2019-11-21T00:00:00"/>
    <d v="2019-11-19T00:00:00"/>
    <m/>
  </r>
  <r>
    <x v="150"/>
    <n v="2371"/>
    <n v="1439.55"/>
    <x v="75"/>
    <x v="3"/>
    <d v="2019-11-20T00:00:00"/>
    <d v="2019-11-14T00:00:00"/>
    <n v="1119"/>
  </r>
  <r>
    <x v="150"/>
    <n v="2377"/>
    <n v="113.7"/>
    <x v="17"/>
    <x v="3"/>
    <d v="2019-11-22T00:00:00"/>
    <d v="2019-11-15T00:00:00"/>
    <m/>
  </r>
  <r>
    <x v="297"/>
    <n v="2382"/>
    <n v="959.7"/>
    <x v="75"/>
    <x v="3"/>
    <d v="2019-11-28T00:00:00"/>
    <d v="2019-11-27T00:00:00"/>
    <n v="9384"/>
  </r>
  <r>
    <x v="297"/>
    <n v="2383"/>
    <n v="3642.62"/>
    <x v="23"/>
    <x v="3"/>
    <d v="2019-11-24T00:00:00"/>
    <d v="2019-11-15T00:00:00"/>
    <m/>
  </r>
  <r>
    <x v="297"/>
    <n v="2385"/>
    <n v="764.85"/>
    <x v="40"/>
    <x v="3"/>
    <d v="2019-11-21T00:00:00"/>
    <d v="2019-11-20T00:00:00"/>
    <n v="1884"/>
  </r>
  <r>
    <x v="297"/>
    <n v="2390"/>
    <n v="756.5"/>
    <x v="9"/>
    <x v="3"/>
    <d v="2019-11-24T00:00:00"/>
    <d v="2019-11-18T00:00:00"/>
    <m/>
  </r>
  <r>
    <x v="152"/>
    <n v="2398"/>
    <n v="989.55"/>
    <x v="72"/>
    <x v="3"/>
    <d v="2019-12-01T00:00:00"/>
    <d v="2019-11-26T00:00:00"/>
    <m/>
  </r>
  <r>
    <x v="152"/>
    <n v="2402"/>
    <n v="185.2"/>
    <x v="0"/>
    <x v="3"/>
    <d v="2019-11-23T00:00:00"/>
    <d v="2019-11-19T00:00:00"/>
    <n v="5396"/>
  </r>
  <r>
    <x v="153"/>
    <n v="2410"/>
    <n v="5268.51"/>
    <x v="8"/>
    <x v="3"/>
    <d v="2019-11-22T00:00:00"/>
    <d v="2019-11-21T00:00:00"/>
    <m/>
  </r>
  <r>
    <x v="153"/>
    <n v="2412"/>
    <n v="989.55"/>
    <x v="32"/>
    <x v="3"/>
    <d v="2019-11-19T00:00:00"/>
    <d v="2019-11-19T00:00:00"/>
    <n v="6208"/>
  </r>
  <r>
    <x v="384"/>
    <n v="2417"/>
    <n v="659.7"/>
    <x v="74"/>
    <x v="3"/>
    <d v="2019-11-21T00:00:00"/>
    <d v="2019-11-20T00:00:00"/>
    <n v="3048"/>
  </r>
  <r>
    <x v="384"/>
    <n v="2418"/>
    <n v="49.5"/>
    <x v="61"/>
    <x v="3"/>
    <d v="2019-11-24T00:00:00"/>
    <d v="2019-11-22T00:00:00"/>
    <n v="9678"/>
  </r>
  <r>
    <x v="384"/>
    <n v="2421"/>
    <n v="563.70000000000005"/>
    <x v="23"/>
    <x v="3"/>
    <d v="2019-11-25T00:00:00"/>
    <d v="2019-11-24T00:00:00"/>
    <n v="1489"/>
  </r>
  <r>
    <x v="384"/>
    <n v="2422"/>
    <n v="68.7"/>
    <x v="6"/>
    <x v="3"/>
    <d v="2019-11-23T00:00:00"/>
    <d v="2019-11-22T00:00:00"/>
    <m/>
  </r>
  <r>
    <x v="298"/>
    <n v="2424"/>
    <n v="367.37"/>
    <x v="9"/>
    <x v="3"/>
    <d v="2019-11-30T00:00:00"/>
    <d v="2019-11-28T00:00:00"/>
    <n v="3338"/>
  </r>
  <r>
    <x v="298"/>
    <n v="2428"/>
    <n v="675.2"/>
    <x v="41"/>
    <x v="3"/>
    <d v="2019-12-01T00:00:00"/>
    <d v="2019-11-23T00:00:00"/>
    <n v="7956"/>
  </r>
  <r>
    <x v="161"/>
    <n v="2465"/>
    <n v="1565.25"/>
    <x v="28"/>
    <x v="3"/>
    <d v="2019-12-13T00:00:00"/>
    <d v="2019-12-12T00:00:00"/>
    <n v="7402"/>
  </r>
  <r>
    <x v="161"/>
    <n v="2466"/>
    <n v="33"/>
    <x v="36"/>
    <x v="3"/>
    <d v="2019-12-09T00:00:00"/>
    <d v="2019-12-08T00:00:00"/>
    <m/>
  </r>
  <r>
    <x v="162"/>
    <n v="2478"/>
    <n v="49.5"/>
    <x v="16"/>
    <x v="3"/>
    <d v="2019-12-09T00:00:00"/>
    <d v="2019-12-08T00:00:00"/>
    <m/>
  </r>
  <r>
    <x v="165"/>
    <n v="2507"/>
    <n v="6226.05"/>
    <x v="9"/>
    <x v="3"/>
    <d v="2019-12-24T00:00:00"/>
    <d v="2019-12-15T00:00:00"/>
    <n v="3461"/>
  </r>
  <r>
    <x v="168"/>
    <n v="2514"/>
    <n v="107.8"/>
    <x v="57"/>
    <x v="3"/>
    <d v="2019-12-30T00:00:00"/>
    <d v="2019-12-19T00:00:00"/>
    <n v="2776"/>
  </r>
  <r>
    <x v="440"/>
    <n v="2525"/>
    <n v="5942.4"/>
    <x v="75"/>
    <x v="3"/>
    <d v="2019-12-24T00:00:00"/>
    <d v="2019-12-18T00:00:00"/>
    <n v="1544"/>
  </r>
  <r>
    <x v="441"/>
    <n v="2526"/>
    <n v="1006.05"/>
    <x v="18"/>
    <x v="3"/>
    <d v="2019-12-29T00:00:00"/>
    <d v="2019-12-22T00:00:00"/>
    <n v="5069"/>
  </r>
  <r>
    <x v="305"/>
    <n v="2529"/>
    <n v="74.5"/>
    <x v="72"/>
    <x v="3"/>
    <d v="2019-12-31T00:00:00"/>
    <d v="2019-12-21T00:00:00"/>
    <n v="5727"/>
  </r>
  <r>
    <x v="305"/>
    <n v="2533"/>
    <n v="253.67"/>
    <x v="64"/>
    <x v="3"/>
    <d v="2019-12-27T00:00:00"/>
    <d v="2019-12-21T00:00:00"/>
    <m/>
  </r>
  <r>
    <x v="389"/>
    <n v="2535"/>
    <n v="107.8"/>
    <x v="5"/>
    <x v="3"/>
    <d v="2019-12-23T00:00:00"/>
    <d v="2019-12-22T00:00:00"/>
    <n v="4015"/>
  </r>
  <r>
    <x v="442"/>
    <n v="2538"/>
    <n v="2530.9499999999998"/>
    <x v="13"/>
    <x v="3"/>
    <d v="2019-12-22T00:00:00"/>
    <d v="2019-12-22T00:00:00"/>
    <n v="2208"/>
  </r>
  <r>
    <x v="443"/>
    <n v="2541"/>
    <n v="1781.25"/>
    <x v="64"/>
    <x v="3"/>
    <d v="2019-12-24T00:00:00"/>
    <d v="2019-12-24T00:00:00"/>
    <n v="5369"/>
  </r>
  <r>
    <x v="443"/>
    <n v="2542"/>
    <n v="5219.55"/>
    <x v="34"/>
    <x v="3"/>
    <d v="2020-01-06T00:00:00"/>
    <d v="2019-12-28T00:00:00"/>
    <n v="2919"/>
  </r>
  <r>
    <x v="444"/>
    <n v="2543"/>
    <n v="2699.55"/>
    <x v="66"/>
    <x v="3"/>
    <d v="2019-12-25T00:00:00"/>
    <d v="2019-12-25T00:00:00"/>
    <n v="6885"/>
  </r>
  <r>
    <x v="170"/>
    <n v="2544"/>
    <n v="161.69999999999999"/>
    <x v="44"/>
    <x v="3"/>
    <d v="2020-01-01T00:00:00"/>
    <d v="2019-12-30T00:00:00"/>
    <n v="9275"/>
  </r>
  <r>
    <x v="170"/>
    <n v="2545"/>
    <n v="6005.4"/>
    <x v="75"/>
    <x v="3"/>
    <d v="2019-12-28T00:00:00"/>
    <d v="2019-12-26T00:00:00"/>
    <m/>
  </r>
  <r>
    <x v="307"/>
    <n v="2559"/>
    <n v="6839.1"/>
    <x v="62"/>
    <x v="3"/>
    <d v="2020-01-05T00:00:00"/>
    <d v="2019-12-31T00:00:00"/>
    <n v="7385"/>
  </r>
  <r>
    <x v="171"/>
    <n v="2562"/>
    <n v="4304.1000000000004"/>
    <x v="57"/>
    <x v="3"/>
    <d v="2020-01-03T00:00:00"/>
    <d v="2019-12-31T00:00:00"/>
    <m/>
  </r>
  <r>
    <x v="171"/>
    <n v="2567"/>
    <n v="950.97"/>
    <x v="34"/>
    <x v="3"/>
    <d v="2020-01-09T00:00:00"/>
    <d v="2019-12-31T00:00:00"/>
    <m/>
  </r>
  <r>
    <x v="171"/>
    <n v="2568"/>
    <n v="959.7"/>
    <x v="53"/>
    <x v="3"/>
    <d v="2020-01-12T00:00:00"/>
    <d v="2020-01-06T00:00:00"/>
    <n v="1448"/>
  </r>
  <r>
    <x v="171"/>
    <n v="2570"/>
    <n v="46.5"/>
    <x v="36"/>
    <x v="3"/>
    <d v="2020-01-07T00:00:00"/>
    <d v="2020-01-03T00:00:00"/>
    <m/>
  </r>
  <r>
    <x v="173"/>
    <n v="2585"/>
    <n v="5816.15"/>
    <x v="73"/>
    <x v="3"/>
    <d v="2020-01-10T00:00:00"/>
    <d v="2020-01-08T00:00:00"/>
    <n v="2909"/>
  </r>
  <r>
    <x v="175"/>
    <n v="2594"/>
    <n v="23.8"/>
    <x v="36"/>
    <x v="3"/>
    <d v="2020-01-10T00:00:00"/>
    <d v="2020-01-09T00:00:00"/>
    <n v="6354"/>
  </r>
  <r>
    <x v="309"/>
    <n v="2600"/>
    <n v="2996.65"/>
    <x v="66"/>
    <x v="3"/>
    <d v="2020-01-17T00:00:00"/>
    <d v="2020-01-13T00:00:00"/>
    <n v="4430"/>
  </r>
  <r>
    <x v="309"/>
    <n v="2604"/>
    <n v="1758.79"/>
    <x v="75"/>
    <x v="3"/>
    <d v="2020-01-16T00:00:00"/>
    <d v="2020-01-15T00:00:00"/>
    <n v="1523"/>
  </r>
  <r>
    <x v="392"/>
    <n v="2610"/>
    <n v="5219.55"/>
    <x v="36"/>
    <x v="3"/>
    <d v="2020-01-18T00:00:00"/>
    <d v="2020-01-14T00:00:00"/>
    <m/>
  </r>
  <r>
    <x v="445"/>
    <n v="2620"/>
    <n v="469.95"/>
    <x v="14"/>
    <x v="3"/>
    <d v="2020-01-25T00:00:00"/>
    <d v="2020-01-18T00:00:00"/>
    <m/>
  </r>
  <r>
    <x v="445"/>
    <n v="2621"/>
    <n v="29"/>
    <x v="76"/>
    <x v="3"/>
    <d v="2020-01-28T00:00:00"/>
    <d v="2020-01-17T00:00:00"/>
    <m/>
  </r>
  <r>
    <x v="446"/>
    <n v="2634"/>
    <n v="5585.72"/>
    <x v="56"/>
    <x v="3"/>
    <d v="2020-01-30T00:00:00"/>
    <d v="2020-01-27T00:00:00"/>
    <m/>
  </r>
  <r>
    <x v="181"/>
    <n v="2638"/>
    <n v="12913.8"/>
    <x v="67"/>
    <x v="3"/>
    <d v="2020-01-29T00:00:00"/>
    <d v="2020-01-24T00:00:00"/>
    <m/>
  </r>
  <r>
    <x v="181"/>
    <n v="2641"/>
    <n v="27"/>
    <x v="29"/>
    <x v="3"/>
    <d v="2020-01-24T00:00:00"/>
    <d v="2020-01-22T00:00:00"/>
    <m/>
  </r>
  <r>
    <x v="183"/>
    <n v="2648"/>
    <n v="117.3"/>
    <x v="65"/>
    <x v="3"/>
    <d v="2020-02-04T00:00:00"/>
    <d v="2020-02-01T00:00:00"/>
    <m/>
  </r>
  <r>
    <x v="183"/>
    <n v="2651"/>
    <n v="70.5"/>
    <x v="28"/>
    <x v="3"/>
    <d v="2020-01-31T00:00:00"/>
    <d v="2020-01-27T00:00:00"/>
    <n v="8885"/>
  </r>
  <r>
    <x v="183"/>
    <n v="2655"/>
    <n v="5304.79"/>
    <x v="16"/>
    <x v="3"/>
    <d v="2020-01-30T00:00:00"/>
    <d v="2020-01-25T00:00:00"/>
    <m/>
  </r>
  <r>
    <x v="311"/>
    <n v="2657"/>
    <n v="2827.05"/>
    <x v="57"/>
    <x v="3"/>
    <d v="2020-01-29T00:00:00"/>
    <d v="2020-01-26T00:00:00"/>
    <n v="4649"/>
  </r>
  <r>
    <x v="447"/>
    <n v="2663"/>
    <n v="43.8"/>
    <x v="31"/>
    <x v="3"/>
    <d v="2020-01-30T00:00:00"/>
    <d v="2020-01-29T00:00:00"/>
    <m/>
  </r>
  <r>
    <x v="185"/>
    <n v="2679"/>
    <n v="2504.4"/>
    <x v="47"/>
    <x v="3"/>
    <d v="2020-02-04T00:00:00"/>
    <d v="2020-01-30T00:00:00"/>
    <n v="9420"/>
  </r>
  <r>
    <x v="394"/>
    <n v="2691"/>
    <n v="3479.7"/>
    <x v="26"/>
    <x v="3"/>
    <d v="2020-02-09T00:00:00"/>
    <d v="2020-02-05T00:00:00"/>
    <m/>
  </r>
  <r>
    <x v="394"/>
    <n v="2695"/>
    <n v="5879.7"/>
    <x v="50"/>
    <x v="3"/>
    <d v="2020-02-02T00:00:00"/>
    <d v="2020-02-02T00:00:00"/>
    <n v="1215"/>
  </r>
  <r>
    <x v="448"/>
    <n v="2697"/>
    <n v="863.74"/>
    <x v="68"/>
    <x v="3"/>
    <d v="2020-02-06T00:00:00"/>
    <d v="2020-02-05T00:00:00"/>
    <m/>
  </r>
  <r>
    <x v="187"/>
    <n v="2698"/>
    <n v="5219.55"/>
    <x v="75"/>
    <x v="3"/>
    <d v="2020-02-12T00:00:00"/>
    <d v="2020-02-06T00:00:00"/>
    <n v="7485"/>
  </r>
  <r>
    <x v="188"/>
    <n v="2703"/>
    <n v="659.7"/>
    <x v="36"/>
    <x v="3"/>
    <d v="2020-02-10T00:00:00"/>
    <d v="2020-02-06T00:00:00"/>
    <n v="2604"/>
  </r>
  <r>
    <x v="449"/>
    <n v="2705"/>
    <n v="32.21"/>
    <x v="44"/>
    <x v="3"/>
    <d v="2020-02-07T00:00:00"/>
    <d v="2020-02-07T00:00:00"/>
    <n v="3302"/>
  </r>
  <r>
    <x v="189"/>
    <n v="2710"/>
    <n v="45"/>
    <x v="44"/>
    <x v="3"/>
    <d v="2020-02-11T00:00:00"/>
    <d v="2020-02-09T00:00:00"/>
    <m/>
  </r>
  <r>
    <x v="190"/>
    <n v="2717"/>
    <n v="845.55"/>
    <x v="39"/>
    <x v="3"/>
    <d v="2020-02-16T00:00:00"/>
    <d v="2020-02-09T00:00:00"/>
    <m/>
  </r>
  <r>
    <x v="191"/>
    <n v="2722"/>
    <n v="5893.2"/>
    <x v="30"/>
    <x v="3"/>
    <d v="2020-02-15T00:00:00"/>
    <d v="2020-02-12T00:00:00"/>
    <m/>
  </r>
  <r>
    <x v="192"/>
    <n v="2734"/>
    <n v="6005.4"/>
    <x v="15"/>
    <x v="3"/>
    <d v="2020-02-25T00:00:00"/>
    <d v="2020-02-19T00:00:00"/>
    <n v="4604"/>
  </r>
  <r>
    <x v="192"/>
    <n v="2738"/>
    <n v="7685.25"/>
    <x v="52"/>
    <x v="3"/>
    <d v="2020-02-18T00:00:00"/>
    <d v="2020-02-17T00:00:00"/>
    <m/>
  </r>
  <r>
    <x v="450"/>
    <n v="2750"/>
    <n v="1664.7"/>
    <x v="53"/>
    <x v="3"/>
    <d v="2020-02-20T00:00:00"/>
    <d v="2020-02-18T00:00:00"/>
    <m/>
  </r>
  <r>
    <x v="396"/>
    <n v="2754"/>
    <n v="138.69999999999999"/>
    <x v="4"/>
    <x v="3"/>
    <d v="2020-02-26T00:00:00"/>
    <d v="2020-02-21T00:00:00"/>
    <m/>
  </r>
  <r>
    <x v="316"/>
    <n v="2757"/>
    <n v="893.55"/>
    <x v="44"/>
    <x v="3"/>
    <d v="2020-02-23T00:00:00"/>
    <d v="2020-02-22T00:00:00"/>
    <m/>
  </r>
  <r>
    <x v="318"/>
    <n v="2767"/>
    <n v="1529.7"/>
    <x v="39"/>
    <x v="3"/>
    <d v="2020-02-27T00:00:00"/>
    <d v="2020-02-24T00:00:00"/>
    <m/>
  </r>
  <r>
    <x v="318"/>
    <n v="2771"/>
    <n v="107.8"/>
    <x v="18"/>
    <x v="3"/>
    <d v="2020-02-25T00:00:00"/>
    <d v="2020-02-24T00:00:00"/>
    <n v="5737"/>
  </r>
  <r>
    <x v="318"/>
    <n v="2772"/>
    <n v="2294.5500000000002"/>
    <x v="0"/>
    <x v="3"/>
    <d v="2020-03-03T00:00:00"/>
    <d v="2020-02-29T00:00:00"/>
    <n v="5068"/>
  </r>
  <r>
    <x v="397"/>
    <n v="2775"/>
    <n v="86.9"/>
    <x v="66"/>
    <x v="3"/>
    <d v="2020-03-03T00:00:00"/>
    <d v="2020-02-29T00:00:00"/>
    <n v="6087"/>
  </r>
  <r>
    <x v="397"/>
    <n v="2776"/>
    <n v="1529.7"/>
    <x v="67"/>
    <x v="3"/>
    <d v="2020-02-25T00:00:00"/>
    <d v="2020-02-25T00:00:00"/>
    <m/>
  </r>
  <r>
    <x v="397"/>
    <n v="2778"/>
    <n v="959.7"/>
    <x v="25"/>
    <x v="3"/>
    <d v="2020-02-28T00:00:00"/>
    <d v="2020-02-27T00:00:00"/>
    <m/>
  </r>
  <r>
    <x v="320"/>
    <n v="2789"/>
    <n v="986.7"/>
    <x v="8"/>
    <x v="3"/>
    <d v="2020-03-04T00:00:00"/>
    <d v="2020-03-02T00:00:00"/>
    <n v="2569"/>
  </r>
  <r>
    <x v="321"/>
    <n v="2797"/>
    <n v="959.7"/>
    <x v="68"/>
    <x v="3"/>
    <d v="2020-03-05T00:00:00"/>
    <d v="2020-03-04T00:00:00"/>
    <n v="3245"/>
  </r>
  <r>
    <x v="322"/>
    <n v="2801"/>
    <n v="329.85"/>
    <x v="47"/>
    <x v="3"/>
    <d v="2020-03-09T00:00:00"/>
    <d v="2020-03-08T00:00:00"/>
    <n v="1530"/>
  </r>
  <r>
    <x v="323"/>
    <n v="2807"/>
    <n v="959.7"/>
    <x v="57"/>
    <x v="3"/>
    <d v="2020-03-14T00:00:00"/>
    <d v="2020-03-10T00:00:00"/>
    <m/>
  </r>
  <r>
    <x v="324"/>
    <n v="2816"/>
    <n v="176.2"/>
    <x v="16"/>
    <x v="3"/>
    <d v="2020-03-18T00:00:00"/>
    <d v="2020-03-15T00:00:00"/>
    <m/>
  </r>
  <r>
    <x v="324"/>
    <n v="2817"/>
    <n v="563.70000000000005"/>
    <x v="65"/>
    <x v="3"/>
    <d v="2020-03-21T00:00:00"/>
    <d v="2020-03-17T00:00:00"/>
    <n v="8218"/>
  </r>
  <r>
    <x v="451"/>
    <n v="2824"/>
    <n v="659.7"/>
    <x v="35"/>
    <x v="3"/>
    <d v="2020-03-16T00:00:00"/>
    <d v="2020-03-14T00:00:00"/>
    <m/>
  </r>
  <r>
    <x v="201"/>
    <n v="2827"/>
    <n v="95.8"/>
    <x v="3"/>
    <x v="3"/>
    <d v="2020-03-13T00:00:00"/>
    <d v="2020-03-13T00:00:00"/>
    <m/>
  </r>
  <r>
    <x v="201"/>
    <n v="2830"/>
    <n v="659.7"/>
    <x v="69"/>
    <x v="3"/>
    <d v="2020-03-14T00:00:00"/>
    <d v="2020-03-13T00:00:00"/>
    <m/>
  </r>
  <r>
    <x v="203"/>
    <n v="2838"/>
    <n v="2939.85"/>
    <x v="72"/>
    <x v="3"/>
    <d v="2020-03-18T00:00:00"/>
    <d v="2020-03-16T00:00:00"/>
    <m/>
  </r>
  <r>
    <x v="203"/>
    <n v="2841"/>
    <n v="659.7"/>
    <x v="42"/>
    <x v="3"/>
    <d v="2020-03-21T00:00:00"/>
    <d v="2020-03-18T00:00:00"/>
    <n v="8825"/>
  </r>
  <r>
    <x v="203"/>
    <n v="2842"/>
    <n v="2339.6999999999998"/>
    <x v="18"/>
    <x v="3"/>
    <d v="2020-03-21T00:00:00"/>
    <d v="2020-03-16T00:00:00"/>
    <n v="7133"/>
  </r>
  <r>
    <x v="204"/>
    <n v="2855"/>
    <n v="1529.7"/>
    <x v="41"/>
    <x v="3"/>
    <d v="2020-03-18T00:00:00"/>
    <d v="2020-03-17T00:00:00"/>
    <n v="7035"/>
  </r>
  <r>
    <x v="205"/>
    <n v="2859"/>
    <n v="5321.97"/>
    <x v="47"/>
    <x v="3"/>
    <d v="2020-03-23T00:00:00"/>
    <d v="2020-03-19T00:00:00"/>
    <n v="9661"/>
  </r>
  <r>
    <x v="452"/>
    <n v="2862"/>
    <n v="1151.25"/>
    <x v="65"/>
    <x v="3"/>
    <d v="2020-04-02T00:00:00"/>
    <d v="2020-03-20T00:00:00"/>
    <n v="4654"/>
  </r>
  <r>
    <x v="453"/>
    <n v="2874"/>
    <n v="5879.7"/>
    <x v="47"/>
    <x v="3"/>
    <d v="2020-03-31T00:00:00"/>
    <d v="2020-03-25T00:00:00"/>
    <n v="8761"/>
  </r>
  <r>
    <x v="453"/>
    <n v="2875"/>
    <n v="43.5"/>
    <x v="44"/>
    <x v="3"/>
    <d v="2020-04-04T00:00:00"/>
    <d v="2020-04-01T00:00:00"/>
    <m/>
  </r>
  <r>
    <x v="453"/>
    <n v="2876"/>
    <n v="7483.06"/>
    <x v="59"/>
    <x v="3"/>
    <d v="2020-04-06T00:00:00"/>
    <d v="2020-04-05T00:00:00"/>
    <n v="8119"/>
  </r>
  <r>
    <x v="328"/>
    <n v="2883"/>
    <n v="55.8"/>
    <x v="43"/>
    <x v="3"/>
    <d v="2020-04-10T00:00:00"/>
    <d v="2020-04-09T00:00:00"/>
    <m/>
  </r>
  <r>
    <x v="328"/>
    <n v="2886"/>
    <n v="43.5"/>
    <x v="30"/>
    <x v="3"/>
    <d v="2020-03-30T00:00:00"/>
    <d v="2020-03-29T00:00:00"/>
    <n v="5503"/>
  </r>
  <r>
    <x v="402"/>
    <n v="2890"/>
    <n v="1028.55"/>
    <x v="43"/>
    <x v="3"/>
    <d v="2020-04-03T00:00:00"/>
    <d v="2020-04-01T00:00:00"/>
    <n v="7034"/>
  </r>
  <r>
    <x v="402"/>
    <n v="2894"/>
    <n v="32.729999999999997"/>
    <x v="14"/>
    <x v="3"/>
    <d v="2020-04-10T00:00:00"/>
    <d v="2020-04-08T00:00:00"/>
    <m/>
  </r>
  <r>
    <x v="454"/>
    <n v="2905"/>
    <n v="2374.9499999999998"/>
    <x v="25"/>
    <x v="3"/>
    <d v="2020-04-18T00:00:00"/>
    <d v="2020-04-07T00:00:00"/>
    <m/>
  </r>
  <r>
    <x v="214"/>
    <n v="2921"/>
    <n v="2853.9"/>
    <x v="57"/>
    <x v="3"/>
    <d v="2020-04-17T00:00:00"/>
    <d v="2020-04-10T00:00:00"/>
    <n v="1123"/>
  </r>
  <r>
    <x v="214"/>
    <n v="2924"/>
    <n v="83.8"/>
    <x v="29"/>
    <x v="3"/>
    <d v="2020-04-16T00:00:00"/>
    <d v="2020-04-10T00:00:00"/>
    <m/>
  </r>
  <r>
    <x v="215"/>
    <n v="2932"/>
    <n v="281.85000000000002"/>
    <x v="74"/>
    <x v="3"/>
    <d v="2020-04-16T00:00:00"/>
    <d v="2020-04-14T00:00:00"/>
    <n v="2974"/>
  </r>
  <r>
    <x v="216"/>
    <n v="2935"/>
    <n v="1139.55"/>
    <x v="35"/>
    <x v="3"/>
    <d v="2020-04-15T00:00:00"/>
    <d v="2020-04-13T00:00:00"/>
    <n v="4626"/>
  </r>
  <r>
    <x v="216"/>
    <n v="2943"/>
    <n v="2497.0500000000002"/>
    <x v="65"/>
    <x v="3"/>
    <d v="2020-04-21T00:00:00"/>
    <d v="2020-04-14T00:00:00"/>
    <n v="6683"/>
  </r>
  <r>
    <x v="331"/>
    <n v="2944"/>
    <n v="107.8"/>
    <x v="29"/>
    <x v="3"/>
    <d v="2020-04-20T00:00:00"/>
    <d v="2020-04-16T00:00:00"/>
    <n v="6437"/>
  </r>
  <r>
    <x v="332"/>
    <n v="2953"/>
    <n v="3479.7"/>
    <x v="74"/>
    <x v="3"/>
    <d v="2020-04-23T00:00:00"/>
    <d v="2020-04-20T00:00:00"/>
    <m/>
  </r>
  <r>
    <x v="217"/>
    <n v="2958"/>
    <n v="52.5"/>
    <x v="2"/>
    <x v="3"/>
    <d v="2020-04-29T00:00:00"/>
    <d v="2020-04-27T00:00:00"/>
    <n v="3377"/>
  </r>
  <r>
    <x v="221"/>
    <n v="2975"/>
    <n v="65.7"/>
    <x v="24"/>
    <x v="3"/>
    <d v="2020-05-02T00:00:00"/>
    <d v="2020-04-29T00:00:00"/>
    <m/>
  </r>
  <r>
    <x v="221"/>
    <n v="2980"/>
    <n v="194.7"/>
    <x v="63"/>
    <x v="3"/>
    <d v="2020-05-07T00:00:00"/>
    <d v="2020-05-04T00:00:00"/>
    <n v="1301"/>
  </r>
  <r>
    <x v="221"/>
    <n v="2986"/>
    <n v="40.5"/>
    <x v="17"/>
    <x v="3"/>
    <d v="2020-05-05T00:00:00"/>
    <d v="2020-04-29T00:00:00"/>
    <n v="3099"/>
  </r>
  <r>
    <x v="222"/>
    <n v="2992"/>
    <n v="80.900000000000006"/>
    <x v="45"/>
    <x v="3"/>
    <d v="2020-05-03T00:00:00"/>
    <d v="2020-04-27T00:00:00"/>
    <m/>
  </r>
  <r>
    <x v="222"/>
    <n v="2995"/>
    <n v="67.8"/>
    <x v="75"/>
    <x v="3"/>
    <d v="2020-05-08T00:00:00"/>
    <d v="2020-04-27T00:00:00"/>
    <n v="6551"/>
  </r>
  <r>
    <x v="223"/>
    <n v="2999"/>
    <n v="6872.1"/>
    <x v="65"/>
    <x v="3"/>
    <d v="2020-04-30T00:00:00"/>
    <d v="2020-04-29T00:00:00"/>
    <n v="2269"/>
  </r>
  <r>
    <x v="424"/>
    <n v="3011"/>
    <n v="33.9"/>
    <x v="167"/>
    <x v="3"/>
    <d v="2019-05-16T00:00:00"/>
    <d v="2019-05-07T00:00:00"/>
    <m/>
  </r>
  <r>
    <x v="75"/>
    <n v="3013"/>
    <n v="1439.55"/>
    <x v="168"/>
    <x v="3"/>
    <d v="2019-05-11T00:00:00"/>
    <d v="2019-05-10T00:00:00"/>
    <n v="6693"/>
  </r>
  <r>
    <x v="75"/>
    <n v="3018"/>
    <n v="899.85"/>
    <x v="169"/>
    <x v="3"/>
    <d v="2019-05-09T00:00:00"/>
    <d v="2019-05-08T00:00:00"/>
    <m/>
  </r>
  <r>
    <x v="425"/>
    <n v="3021"/>
    <n v="2939.85"/>
    <x v="170"/>
    <x v="3"/>
    <d v="2019-05-16T00:00:00"/>
    <d v="2019-05-10T00:00:00"/>
    <n v="8927"/>
  </r>
  <r>
    <x v="77"/>
    <n v="3026"/>
    <n v="832.35"/>
    <x v="171"/>
    <x v="3"/>
    <d v="2019-05-23T00:00:00"/>
    <d v="2019-05-14T00:00:00"/>
    <m/>
  </r>
  <r>
    <x v="356"/>
    <n v="3031"/>
    <n v="2939.85"/>
    <x v="172"/>
    <x v="3"/>
    <d v="2019-05-19T00:00:00"/>
    <d v="2019-05-16T00:00:00"/>
    <m/>
  </r>
  <r>
    <x v="79"/>
    <n v="3039"/>
    <n v="52.5"/>
    <x v="173"/>
    <x v="3"/>
    <d v="2019-05-27T00:00:00"/>
    <d v="2019-05-17T00:00:00"/>
    <n v="4580"/>
  </r>
  <r>
    <x v="81"/>
    <n v="3041"/>
    <n v="12"/>
    <x v="174"/>
    <x v="3"/>
    <d v="2019-05-19T00:00:00"/>
    <d v="2019-05-19T00:00:00"/>
    <m/>
  </r>
  <r>
    <x v="81"/>
    <n v="3043"/>
    <n v="548.70000000000005"/>
    <x v="175"/>
    <x v="3"/>
    <d v="2019-05-24T00:00:00"/>
    <d v="2019-05-20T00:00:00"/>
    <m/>
  </r>
  <r>
    <x v="357"/>
    <n v="3049"/>
    <n v="59.7"/>
    <x v="176"/>
    <x v="3"/>
    <d v="2019-05-26T00:00:00"/>
    <d v="2019-05-21T00:00:00"/>
    <m/>
  </r>
  <r>
    <x v="263"/>
    <n v="3053"/>
    <n v="1079.7"/>
    <x v="177"/>
    <x v="3"/>
    <d v="2019-05-22T00:00:00"/>
    <d v="2019-05-22T00:00:00"/>
    <m/>
  </r>
  <r>
    <x v="263"/>
    <n v="3055"/>
    <n v="479.85"/>
    <x v="178"/>
    <x v="3"/>
    <d v="2019-05-25T00:00:00"/>
    <d v="2019-05-24T00:00:00"/>
    <m/>
  </r>
  <r>
    <x v="426"/>
    <n v="3058"/>
    <n v="59.7"/>
    <x v="179"/>
    <x v="3"/>
    <d v="2019-05-27T00:00:00"/>
    <d v="2019-05-26T00:00:00"/>
    <m/>
  </r>
  <r>
    <x v="358"/>
    <n v="3072"/>
    <n v="17.5"/>
    <x v="180"/>
    <x v="3"/>
    <d v="2019-06-09T00:00:00"/>
    <d v="2019-06-08T00:00:00"/>
    <n v="2825"/>
  </r>
  <r>
    <x v="268"/>
    <n v="3079"/>
    <n v="5879.7"/>
    <x v="181"/>
    <x v="3"/>
    <d v="2019-06-07T00:00:00"/>
    <d v="2019-06-04T00:00:00"/>
    <m/>
  </r>
  <r>
    <x v="268"/>
    <n v="3082"/>
    <n v="27"/>
    <x v="182"/>
    <x v="3"/>
    <d v="2019-06-06T00:00:00"/>
    <d v="2019-06-02T00:00:00"/>
    <m/>
  </r>
  <r>
    <x v="83"/>
    <n v="3085"/>
    <n v="35.700000000000003"/>
    <x v="183"/>
    <x v="3"/>
    <d v="2019-06-07T00:00:00"/>
    <d v="2019-06-04T00:00:00"/>
    <n v="4155"/>
  </r>
  <r>
    <x v="427"/>
    <n v="3092"/>
    <n v="27"/>
    <x v="184"/>
    <x v="3"/>
    <d v="2019-06-09T00:00:00"/>
    <d v="2019-06-07T00:00:00"/>
    <n v="3838"/>
  </r>
  <r>
    <x v="84"/>
    <n v="3095"/>
    <n v="46.5"/>
    <x v="185"/>
    <x v="3"/>
    <d v="2019-06-11T00:00:00"/>
    <d v="2019-06-04T00:00:00"/>
    <m/>
  </r>
  <r>
    <x v="85"/>
    <n v="3100"/>
    <n v="313.36"/>
    <x v="186"/>
    <x v="3"/>
    <d v="2019-06-13T00:00:00"/>
    <d v="2019-06-07T00:00:00"/>
    <m/>
  </r>
  <r>
    <x v="360"/>
    <n v="3104"/>
    <n v="33"/>
    <x v="187"/>
    <x v="3"/>
    <d v="2019-06-07T00:00:00"/>
    <d v="2019-06-07T00:00:00"/>
    <m/>
  </r>
  <r>
    <x v="360"/>
    <n v="3105"/>
    <n v="43.5"/>
    <x v="188"/>
    <x v="3"/>
    <d v="2019-06-08T00:00:00"/>
    <d v="2019-06-07T00:00:00"/>
    <n v="4713"/>
  </r>
  <r>
    <x v="86"/>
    <n v="3108"/>
    <n v="46.5"/>
    <x v="189"/>
    <x v="3"/>
    <d v="2019-06-16T00:00:00"/>
    <d v="2019-06-14T00:00:00"/>
    <m/>
  </r>
  <r>
    <x v="86"/>
    <n v="3113"/>
    <n v="989.55"/>
    <x v="190"/>
    <x v="3"/>
    <d v="2019-06-12T00:00:00"/>
    <d v="2019-06-09T00:00:00"/>
    <n v="6754"/>
  </r>
  <r>
    <x v="428"/>
    <n v="3116"/>
    <n v="2065.11"/>
    <x v="191"/>
    <x v="3"/>
    <d v="2019-06-11T00:00:00"/>
    <d v="2019-06-10T00:00:00"/>
    <m/>
  </r>
  <r>
    <x v="270"/>
    <n v="3124"/>
    <n v="43.5"/>
    <x v="192"/>
    <x v="3"/>
    <d v="2019-06-20T00:00:00"/>
    <d v="2019-06-18T00:00:00"/>
    <m/>
  </r>
  <r>
    <x v="429"/>
    <n v="3131"/>
    <n v="1079.7"/>
    <x v="193"/>
    <x v="3"/>
    <d v="2019-06-25T00:00:00"/>
    <d v="2019-06-19T00:00:00"/>
    <m/>
  </r>
  <r>
    <x v="271"/>
    <n v="3138"/>
    <n v="33"/>
    <x v="194"/>
    <x v="3"/>
    <d v="2019-06-28T00:00:00"/>
    <d v="2019-06-24T00:00:00"/>
    <m/>
  </r>
  <r>
    <x v="87"/>
    <n v="3145"/>
    <n v="274.35000000000002"/>
    <x v="195"/>
    <x v="3"/>
    <d v="2019-06-19T00:00:00"/>
    <d v="2019-06-16T00:00:00"/>
    <m/>
  </r>
  <r>
    <x v="87"/>
    <n v="3149"/>
    <n v="67.8"/>
    <x v="196"/>
    <x v="3"/>
    <d v="2019-06-20T00:00:00"/>
    <d v="2019-06-18T00:00:00"/>
    <n v="8592"/>
  </r>
  <r>
    <x v="87"/>
    <n v="3151"/>
    <n v="101.7"/>
    <x v="197"/>
    <x v="3"/>
    <d v="2019-06-26T00:00:00"/>
    <d v="2019-06-21T00:00:00"/>
    <n v="9505"/>
  </r>
  <r>
    <x v="91"/>
    <n v="3171"/>
    <n v="563.70000000000005"/>
    <x v="198"/>
    <x v="3"/>
    <d v="2019-06-28T00:00:00"/>
    <d v="2019-06-25T00:00:00"/>
    <n v="8384"/>
  </r>
  <r>
    <x v="92"/>
    <n v="3179"/>
    <n v="2294.5500000000002"/>
    <x v="199"/>
    <x v="3"/>
    <d v="2019-06-26T00:00:00"/>
    <d v="2019-06-22T00:00:00"/>
    <m/>
  </r>
  <r>
    <x v="7"/>
    <n v="3183"/>
    <n v="959.7"/>
    <x v="200"/>
    <x v="3"/>
    <d v="2018-12-10T00:00:00"/>
    <d v="2018-12-08T00:00:00"/>
    <n v="5120"/>
  </r>
  <r>
    <x v="224"/>
    <n v="1020"/>
    <n v="67.8"/>
    <x v="12"/>
    <x v="4"/>
    <d v="2018-12-14T00:00:00"/>
    <d v="2018-12-06T16:00:00"/>
    <m/>
  </r>
  <r>
    <x v="455"/>
    <n v="1021"/>
    <n v="5237.55"/>
    <x v="55"/>
    <x v="4"/>
    <d v="2018-12-14T00:00:00"/>
    <d v="2018-12-08T07:30:23"/>
    <m/>
  </r>
  <r>
    <x v="456"/>
    <n v="1034"/>
    <n v="33"/>
    <x v="50"/>
    <x v="4"/>
    <d v="2018-12-08T00:00:00"/>
    <d v="2018-12-05T15:23:34"/>
    <n v="6063"/>
  </r>
  <r>
    <x v="6"/>
    <n v="1042"/>
    <n v="296.62"/>
    <x v="46"/>
    <x v="4"/>
    <d v="2018-12-19T00:00:00"/>
    <d v="2018-12-11T12:35:05"/>
    <m/>
  </r>
  <r>
    <x v="6"/>
    <n v="1044"/>
    <n v="125.7"/>
    <x v="23"/>
    <x v="4"/>
    <d v="2018-12-12T00:00:00"/>
    <d v="2018-12-07T17:11:39"/>
    <n v="3427"/>
  </r>
  <r>
    <x v="7"/>
    <n v="1058"/>
    <n v="1472.27"/>
    <x v="55"/>
    <x v="4"/>
    <d v="2018-12-14T00:00:00"/>
    <d v="2018-12-12T04:13:31"/>
    <n v="5219"/>
  </r>
  <r>
    <x v="7"/>
    <n v="1059"/>
    <n v="364.67"/>
    <x v="64"/>
    <x v="4"/>
    <d v="2018-12-10T00:00:00"/>
    <d v="2018-12-08T06:23:54"/>
    <m/>
  </r>
  <r>
    <x v="8"/>
    <n v="1071"/>
    <n v="3685.44"/>
    <x v="44"/>
    <x v="4"/>
    <d v="2018-12-11T00:00:00"/>
    <d v="2018-12-11T07:19:32"/>
    <m/>
  </r>
  <r>
    <x v="408"/>
    <n v="1081"/>
    <n v="1123.2"/>
    <x v="12"/>
    <x v="4"/>
    <d v="2018-12-15T00:00:00"/>
    <d v="2018-12-15T00:52:18"/>
    <n v="2126"/>
  </r>
  <r>
    <x v="408"/>
    <n v="1082"/>
    <n v="376.35"/>
    <x v="25"/>
    <x v="4"/>
    <d v="2018-12-20T00:00:00"/>
    <d v="2018-12-16T10:52:31"/>
    <n v="2380"/>
  </r>
  <r>
    <x v="333"/>
    <n v="1088"/>
    <n v="1889.4"/>
    <x v="35"/>
    <x v="4"/>
    <d v="2018-12-24T00:00:00"/>
    <d v="2018-12-22T06:33:01"/>
    <m/>
  </r>
  <r>
    <x v="12"/>
    <n v="1099"/>
    <n v="26.1"/>
    <x v="24"/>
    <x v="4"/>
    <d v="2019-01-03T00:00:00"/>
    <d v="2018-12-31T04:12:02"/>
    <n v="7318"/>
  </r>
  <r>
    <x v="12"/>
    <n v="1107"/>
    <n v="107.8"/>
    <x v="13"/>
    <x v="4"/>
    <d v="2019-01-03T00:00:00"/>
    <d v="2018-12-23T07:23:00"/>
    <n v="5569"/>
  </r>
  <r>
    <x v="409"/>
    <n v="1113"/>
    <n v="1664.7"/>
    <x v="60"/>
    <x v="4"/>
    <d v="2019-01-01T00:00:00"/>
    <d v="2018-12-31T02:18:27"/>
    <m/>
  </r>
  <r>
    <x v="227"/>
    <n v="1119"/>
    <n v="35"/>
    <x v="16"/>
    <x v="4"/>
    <d v="2019-01-01T00:00:00"/>
    <d v="2019-01-03T00:00:00"/>
    <n v="9899"/>
  </r>
  <r>
    <x v="14"/>
    <n v="1127"/>
    <n v="520.35"/>
    <x v="35"/>
    <x v="4"/>
    <d v="2019-01-07T00:00:00"/>
    <d v="2019-01-06T14:31:27"/>
    <n v="1061"/>
  </r>
  <r>
    <x v="16"/>
    <n v="1132"/>
    <n v="38.979999999999997"/>
    <x v="74"/>
    <x v="4"/>
    <d v="2019-01-13T00:00:00"/>
    <d v="2019-01-04T01:08:40"/>
    <m/>
  </r>
  <r>
    <x v="17"/>
    <n v="1142"/>
    <n v="1127.42"/>
    <x v="14"/>
    <x v="4"/>
    <d v="2019-01-02T00:00:00"/>
    <d v="2019-01-02T02:03:50"/>
    <m/>
  </r>
  <r>
    <x v="17"/>
    <n v="1146"/>
    <n v="1071.06"/>
    <x v="30"/>
    <x v="4"/>
    <d v="2019-01-08T00:00:00"/>
    <d v="2019-01-07T06:18:27"/>
    <n v="6317"/>
  </r>
  <r>
    <x v="229"/>
    <n v="1150"/>
    <n v="83.8"/>
    <x v="50"/>
    <x v="4"/>
    <d v="2019-01-13T00:00:00"/>
    <d v="2019-01-05T06:19:30"/>
    <m/>
  </r>
  <r>
    <x v="338"/>
    <n v="1170"/>
    <n v="781.35"/>
    <x v="21"/>
    <x v="4"/>
    <d v="2019-01-18T00:00:00"/>
    <d v="2019-01-12T00:30:04"/>
    <m/>
  </r>
  <r>
    <x v="338"/>
    <n v="1171"/>
    <n v="479.85"/>
    <x v="70"/>
    <x v="4"/>
    <d v="2019-01-10T00:00:00"/>
    <d v="2019-01-10T02:39:50"/>
    <n v="6520"/>
  </r>
  <r>
    <x v="22"/>
    <n v="1175"/>
    <n v="33"/>
    <x v="51"/>
    <x v="4"/>
    <d v="2019-01-12T00:00:00"/>
    <d v="2019-01-11T10:55:28"/>
    <n v="2215"/>
  </r>
  <r>
    <x v="22"/>
    <n v="1181"/>
    <n v="5912.96"/>
    <x v="31"/>
    <x v="4"/>
    <d v="2019-01-17T00:00:00"/>
    <d v="2019-01-12T09:10:55"/>
    <m/>
  </r>
  <r>
    <x v="22"/>
    <n v="1185"/>
    <n v="3371.25"/>
    <x v="14"/>
    <x v="4"/>
    <d v="2019-01-20T00:00:00"/>
    <d v="2019-01-11T20:12:31"/>
    <m/>
  </r>
  <r>
    <x v="22"/>
    <n v="1189"/>
    <n v="110.3"/>
    <x v="6"/>
    <x v="4"/>
    <d v="2019-01-17T00:00:00"/>
    <d v="2019-01-14T07:52:10"/>
    <n v="2091"/>
  </r>
  <r>
    <x v="339"/>
    <n v="1193"/>
    <n v="101.7"/>
    <x v="74"/>
    <x v="4"/>
    <d v="2019-01-25T00:00:00"/>
    <d v="2019-01-18T09:13:22"/>
    <m/>
  </r>
  <r>
    <x v="23"/>
    <n v="1199"/>
    <n v="67.8"/>
    <x v="52"/>
    <x v="4"/>
    <d v="2019-01-21T00:00:00"/>
    <d v="2019-01-18T08:27:51"/>
    <n v="9615"/>
  </r>
  <r>
    <x v="23"/>
    <n v="1209"/>
    <n v="43.5"/>
    <x v="49"/>
    <x v="4"/>
    <d v="2019-01-24T00:00:00"/>
    <d v="2019-01-23T16:51:39"/>
    <n v="2709"/>
  </r>
  <r>
    <x v="25"/>
    <n v="1217"/>
    <n v="4602.8999999999996"/>
    <x v="32"/>
    <x v="4"/>
    <d v="2019-01-30T00:00:00"/>
    <d v="2019-01-29T08:17:37"/>
    <m/>
  </r>
  <r>
    <x v="341"/>
    <n v="1226"/>
    <n v="10.71"/>
    <x v="60"/>
    <x v="4"/>
    <d v="2019-02-02T00:00:00"/>
    <d v="2019-01-23T05:18:26"/>
    <n v="2818"/>
  </r>
  <r>
    <x v="27"/>
    <n v="1229"/>
    <n v="17.5"/>
    <x v="5"/>
    <x v="4"/>
    <d v="2019-02-02T00:00:00"/>
    <d v="2019-01-22T14:51:27"/>
    <n v="8016"/>
  </r>
  <r>
    <x v="231"/>
    <n v="1233"/>
    <n v="139.47999999999999"/>
    <x v="70"/>
    <x v="4"/>
    <d v="2019-01-26T00:00:00"/>
    <d v="2019-01-25T13:12:05"/>
    <m/>
  </r>
  <r>
    <x v="231"/>
    <n v="1237"/>
    <n v="998.35"/>
    <x v="12"/>
    <x v="4"/>
    <d v="2019-02-03T00:00:00"/>
    <d v="2019-02-02T16:21:27"/>
    <m/>
  </r>
  <r>
    <x v="457"/>
    <n v="1238"/>
    <n v="1024.01"/>
    <x v="37"/>
    <x v="4"/>
    <d v="2019-01-27T00:00:00"/>
    <d v="2019-01-24T03:21:45"/>
    <m/>
  </r>
  <r>
    <x v="457"/>
    <n v="1239"/>
    <n v="101.7"/>
    <x v="68"/>
    <x v="4"/>
    <d v="2019-01-24T00:00:00"/>
    <d v="2019-01-24T21:31:27"/>
    <n v="3267"/>
  </r>
  <r>
    <x v="457"/>
    <n v="1240"/>
    <n v="3635.34"/>
    <x v="6"/>
    <x v="4"/>
    <d v="2019-01-24T00:00:00"/>
    <d v="2019-01-24T08:31:52"/>
    <m/>
  </r>
  <r>
    <x v="457"/>
    <n v="1241"/>
    <n v="4849.8599999999997"/>
    <x v="76"/>
    <x v="4"/>
    <d v="2019-01-26T00:00:00"/>
    <d v="2019-01-25T19:31:57"/>
    <m/>
  </r>
  <r>
    <x v="233"/>
    <n v="1260"/>
    <n v="33.9"/>
    <x v="68"/>
    <x v="4"/>
    <d v="2019-02-12T00:00:00"/>
    <d v="2019-01-31T07:31:20"/>
    <m/>
  </r>
  <r>
    <x v="233"/>
    <n v="1261"/>
    <n v="9"/>
    <x v="33"/>
    <x v="4"/>
    <d v="2019-02-03T00:00:00"/>
    <d v="2019-02-01T05:55:53"/>
    <n v="8848"/>
  </r>
  <r>
    <x v="234"/>
    <n v="1273"/>
    <n v="707.98"/>
    <x v="64"/>
    <x v="4"/>
    <d v="2019-02-13T00:00:00"/>
    <d v="2019-02-08T00:00:00"/>
    <n v="7715"/>
  </r>
  <r>
    <x v="31"/>
    <n v="1275"/>
    <n v="593.74"/>
    <x v="74"/>
    <x v="4"/>
    <d v="2019-02-09T00:00:00"/>
    <d v="2019-02-05T00:00:00"/>
    <n v="5020"/>
  </r>
  <r>
    <x v="458"/>
    <n v="1288"/>
    <n v="8819.5499999999993"/>
    <x v="70"/>
    <x v="4"/>
    <d v="2019-02-17T00:00:00"/>
    <d v="2019-02-08T00:00:00"/>
    <n v="7722"/>
  </r>
  <r>
    <x v="346"/>
    <n v="1311"/>
    <n v="6233.05"/>
    <x v="9"/>
    <x v="4"/>
    <d v="2019-02-21T00:00:00"/>
    <d v="2019-02-15T00:00:00"/>
    <n v="3732"/>
  </r>
  <r>
    <x v="346"/>
    <n v="1314"/>
    <n v="8486.3799999999992"/>
    <x v="1"/>
    <x v="4"/>
    <d v="2019-02-22T00:00:00"/>
    <d v="2019-02-20T00:00:00"/>
    <m/>
  </r>
  <r>
    <x v="346"/>
    <n v="1315"/>
    <n v="23.5"/>
    <x v="73"/>
    <x v="4"/>
    <d v="2019-02-24T00:00:00"/>
    <d v="2019-02-17T00:00:00"/>
    <n v="8816"/>
  </r>
  <r>
    <x v="348"/>
    <n v="1318"/>
    <n v="1007.25"/>
    <x v="18"/>
    <x v="4"/>
    <d v="2019-02-22T00:00:00"/>
    <d v="2019-02-18T00:00:00"/>
    <m/>
  </r>
  <r>
    <x v="348"/>
    <n v="1324"/>
    <n v="3553.05"/>
    <x v="26"/>
    <x v="4"/>
    <d v="2019-02-22T00:00:00"/>
    <d v="2019-02-17T00:00:00"/>
    <n v="1904"/>
  </r>
  <r>
    <x v="349"/>
    <n v="1330"/>
    <n v="16.5"/>
    <x v="44"/>
    <x v="4"/>
    <d v="2018-03-03T00:00:00"/>
    <d v="2018-02-26T00:00:00"/>
    <m/>
  </r>
  <r>
    <x v="413"/>
    <n v="1334"/>
    <n v="5219.55"/>
    <x v="27"/>
    <x v="4"/>
    <d v="2019-02-22T00:00:00"/>
    <d v="2019-02-20T00:00:00"/>
    <n v="7539"/>
  </r>
  <r>
    <x v="349"/>
    <n v="1335"/>
    <n v="1799.7"/>
    <x v="37"/>
    <x v="4"/>
    <d v="2018-03-01T00:00:00"/>
    <d v="2018-02-19T00:00:00"/>
    <m/>
  </r>
  <r>
    <x v="349"/>
    <n v="1337"/>
    <n v="1067.5"/>
    <x v="36"/>
    <x v="4"/>
    <d v="2018-03-01T00:00:00"/>
    <d v="2018-02-28T00:00:00"/>
    <n v="9035"/>
  </r>
  <r>
    <x v="350"/>
    <n v="1340"/>
    <n v="2699.55"/>
    <x v="20"/>
    <x v="4"/>
    <d v="2019-02-19T00:00:00"/>
    <d v="2019-02-19T00:00:00"/>
    <m/>
  </r>
  <r>
    <x v="38"/>
    <n v="1367"/>
    <n v="1619.55"/>
    <x v="10"/>
    <x v="4"/>
    <d v="2018-03-08T00:00:00"/>
    <d v="2018-03-03T00:00:00"/>
    <m/>
  </r>
  <r>
    <x v="459"/>
    <n v="1372"/>
    <n v="2533.9"/>
    <x v="28"/>
    <x v="4"/>
    <d v="2019-02-23T00:00:00"/>
    <d v="2019-02-23T00:00:00"/>
    <n v="1912"/>
  </r>
  <r>
    <x v="39"/>
    <n v="1377"/>
    <n v="2294.5500000000002"/>
    <x v="41"/>
    <x v="4"/>
    <d v="2019-02-28T00:00:00"/>
    <d v="2019-02-26T00:00:00"/>
    <m/>
  </r>
  <r>
    <x v="39"/>
    <n v="1379"/>
    <n v="990.7"/>
    <x v="28"/>
    <x v="4"/>
    <d v="2019-03-06T00:00:00"/>
    <d v="2019-03-04T00:00:00"/>
    <n v="1280"/>
  </r>
  <r>
    <x v="39"/>
    <n v="1390"/>
    <n v="49.5"/>
    <x v="4"/>
    <x v="4"/>
    <d v="2019-03-10T00:00:00"/>
    <d v="2019-03-02T00:00:00"/>
    <n v="8471"/>
  </r>
  <r>
    <x v="40"/>
    <n v="1391"/>
    <n v="14741.15"/>
    <x v="38"/>
    <x v="4"/>
    <d v="2019-03-03T00:00:00"/>
    <d v="2019-03-02T00:00:00"/>
    <m/>
  </r>
  <r>
    <x v="40"/>
    <n v="1395"/>
    <n v="9359.4"/>
    <x v="52"/>
    <x v="4"/>
    <d v="2019-03-08T00:00:00"/>
    <d v="2019-03-01T00:00:00"/>
    <m/>
  </r>
  <r>
    <x v="40"/>
    <n v="1397"/>
    <n v="1439.55"/>
    <x v="67"/>
    <x v="4"/>
    <d v="2019-03-07T00:00:00"/>
    <d v="2019-03-03T00:00:00"/>
    <m/>
  </r>
  <r>
    <x v="460"/>
    <n v="1411"/>
    <n v="175.2"/>
    <x v="69"/>
    <x v="4"/>
    <d v="2019-03-15T00:00:00"/>
    <d v="2019-03-12T00:00:00"/>
    <m/>
  </r>
  <r>
    <x v="415"/>
    <n v="1414"/>
    <n v="2954.25"/>
    <x v="74"/>
    <x v="4"/>
    <d v="2019-03-14T00:00:00"/>
    <d v="2019-03-13T00:00:00"/>
    <m/>
  </r>
  <r>
    <x v="41"/>
    <n v="1416"/>
    <n v="539.85"/>
    <x v="74"/>
    <x v="4"/>
    <d v="2019-03-20T00:00:00"/>
    <d v="2019-03-19T00:00:00"/>
    <m/>
  </r>
  <r>
    <x v="247"/>
    <n v="1418"/>
    <n v="1439.55"/>
    <x v="60"/>
    <x v="4"/>
    <d v="2019-03-24T00:00:00"/>
    <d v="2019-03-16T00:00:00"/>
    <m/>
  </r>
  <r>
    <x v="42"/>
    <n v="1423"/>
    <n v="1135.3699999999999"/>
    <x v="42"/>
    <x v="4"/>
    <d v="2019-03-21T00:00:00"/>
    <d v="2019-03-20T00:00:00"/>
    <n v="7992"/>
  </r>
  <r>
    <x v="461"/>
    <n v="1430"/>
    <n v="3982.59"/>
    <x v="46"/>
    <x v="4"/>
    <d v="2019-03-23T00:00:00"/>
    <d v="2019-03-18T00:00:00"/>
    <m/>
  </r>
  <r>
    <x v="416"/>
    <n v="1447"/>
    <n v="3156.75"/>
    <x v="27"/>
    <x v="4"/>
    <d v="2019-03-28T00:00:00"/>
    <d v="2019-03-26T00:00:00"/>
    <n v="6224"/>
  </r>
  <r>
    <x v="248"/>
    <n v="2318"/>
    <n v="1013.05"/>
    <x v="4"/>
    <x v="4"/>
    <d v="2019-11-08T00:00:00"/>
    <d v="2019-11-07T00:00:00"/>
    <n v="1622"/>
  </r>
  <r>
    <x v="248"/>
    <n v="2319"/>
    <n v="1619.55"/>
    <x v="12"/>
    <x v="4"/>
    <d v="2019-11-07T00:00:00"/>
    <d v="2019-11-03T00:00:00"/>
    <m/>
  </r>
  <r>
    <x v="249"/>
    <n v="2323"/>
    <n v="1028.74"/>
    <x v="72"/>
    <x v="4"/>
    <d v="2019-11-09T00:00:00"/>
    <d v="2019-11-04T00:00:00"/>
    <m/>
  </r>
  <r>
    <x v="462"/>
    <n v="2327"/>
    <n v="2294.5500000000002"/>
    <x v="55"/>
    <x v="4"/>
    <d v="2019-11-05T00:00:00"/>
    <d v="2019-11-01T00:00:00"/>
    <m/>
  </r>
  <r>
    <x v="50"/>
    <n v="2330"/>
    <n v="3055.68"/>
    <x v="55"/>
    <x v="4"/>
    <d v="2019-11-15T00:00:00"/>
    <d v="2019-11-14T00:00:00"/>
    <n v="8901"/>
  </r>
  <r>
    <x v="50"/>
    <n v="2333"/>
    <n v="4073.11"/>
    <x v="25"/>
    <x v="4"/>
    <d v="2019-11-08T00:00:00"/>
    <d v="2019-11-02T00:00:00"/>
    <m/>
  </r>
  <r>
    <x v="250"/>
    <n v="2341"/>
    <n v="4111.8599999999997"/>
    <x v="39"/>
    <x v="4"/>
    <d v="2019-11-11T00:00:00"/>
    <d v="2019-11-09T00:00:00"/>
    <n v="1924"/>
  </r>
  <r>
    <x v="56"/>
    <n v="2351"/>
    <n v="2294.5500000000002"/>
    <x v="41"/>
    <x v="4"/>
    <d v="2019-11-12T00:00:00"/>
    <d v="2019-11-10T00:00:00"/>
    <n v="8677"/>
  </r>
  <r>
    <x v="353"/>
    <n v="1452"/>
    <n v="659.7"/>
    <x v="43"/>
    <x v="4"/>
    <d v="2019-03-27T00:00:00"/>
    <d v="2019-03-26T00:00:00"/>
    <n v="3668"/>
  </r>
  <r>
    <x v="353"/>
    <n v="1454"/>
    <n v="13.5"/>
    <x v="54"/>
    <x v="4"/>
    <d v="2019-03-29T00:00:00"/>
    <d v="2019-03-26T00:00:00"/>
    <n v="3789"/>
  </r>
  <r>
    <x v="353"/>
    <n v="1455"/>
    <n v="989.55"/>
    <x v="69"/>
    <x v="4"/>
    <d v="2019-04-01T00:00:00"/>
    <d v="2019-03-26T00:00:00"/>
    <m/>
  </r>
  <r>
    <x v="353"/>
    <n v="1456"/>
    <n v="539.85"/>
    <x v="51"/>
    <x v="4"/>
    <d v="2019-03-25T00:00:00"/>
    <d v="2019-03-24T00:00:00"/>
    <n v="1031"/>
  </r>
  <r>
    <x v="57"/>
    <n v="1465"/>
    <n v="845.55"/>
    <x v="6"/>
    <x v="4"/>
    <d v="2019-04-04T00:00:00"/>
    <d v="2019-03-25T00:00:00"/>
    <m/>
  </r>
  <r>
    <x v="57"/>
    <n v="1468"/>
    <n v="983.2"/>
    <x v="48"/>
    <x v="4"/>
    <d v="2019-04-07T00:00:00"/>
    <d v="2019-03-31T00:00:00"/>
    <m/>
  </r>
  <r>
    <x v="463"/>
    <n v="1472"/>
    <n v="823.05"/>
    <x v="3"/>
    <x v="4"/>
    <d v="2019-04-05T00:00:00"/>
    <d v="2019-04-03T00:00:00"/>
    <m/>
  </r>
  <r>
    <x v="464"/>
    <n v="1479"/>
    <n v="670.22"/>
    <x v="13"/>
    <x v="4"/>
    <d v="2019-04-07T00:00:00"/>
    <d v="2019-04-05T00:00:00"/>
    <n v="7721"/>
  </r>
  <r>
    <x v="419"/>
    <n v="1482"/>
    <n v="3236.91"/>
    <x v="46"/>
    <x v="4"/>
    <d v="2019-04-12T00:00:00"/>
    <d v="2019-04-02T00:00:00"/>
    <n v="4660"/>
  </r>
  <r>
    <x v="60"/>
    <n v="1485"/>
    <n v="65.7"/>
    <x v="11"/>
    <x v="4"/>
    <d v="2019-04-11T00:00:00"/>
    <d v="2019-04-06T00:00:00"/>
    <m/>
  </r>
  <r>
    <x v="60"/>
    <n v="1487"/>
    <n v="43.5"/>
    <x v="67"/>
    <x v="4"/>
    <d v="2019-04-06T00:00:00"/>
    <d v="2019-04-04T00:00:00"/>
    <m/>
  </r>
  <r>
    <x v="354"/>
    <n v="1495"/>
    <n v="1867.5"/>
    <x v="33"/>
    <x v="4"/>
    <d v="2019-04-07T00:00:00"/>
    <d v="2019-04-04T00:00:00"/>
    <m/>
  </r>
  <r>
    <x v="62"/>
    <n v="1512"/>
    <n v="1329.92"/>
    <x v="62"/>
    <x v="4"/>
    <d v="2019-04-13T00:00:00"/>
    <d v="2019-04-12T00:00:00"/>
    <m/>
  </r>
  <r>
    <x v="64"/>
    <n v="1523"/>
    <n v="949.35"/>
    <x v="43"/>
    <x v="4"/>
    <d v="2019-04-15T00:00:00"/>
    <d v="2019-04-12T00:00:00"/>
    <m/>
  </r>
  <r>
    <x v="71"/>
    <n v="1558"/>
    <n v="83.8"/>
    <x v="37"/>
    <x v="4"/>
    <d v="2019-04-19T00:00:00"/>
    <d v="2019-04-18T00:00:00"/>
    <n v="8649"/>
  </r>
  <r>
    <x v="465"/>
    <n v="1562"/>
    <n v="53.9"/>
    <x v="16"/>
    <x v="4"/>
    <d v="2019-04-23T00:00:00"/>
    <d v="2019-04-20T00:00:00"/>
    <n v="3855"/>
  </r>
  <r>
    <x v="466"/>
    <n v="1565"/>
    <n v="7339.35"/>
    <x v="43"/>
    <x v="4"/>
    <d v="2019-04-23T00:00:00"/>
    <d v="2019-04-22T00:00:00"/>
    <m/>
  </r>
  <r>
    <x v="466"/>
    <n v="1566"/>
    <n v="1687.35"/>
    <x v="75"/>
    <x v="4"/>
    <d v="2019-04-29T00:00:00"/>
    <d v="2019-04-22T00:00:00"/>
    <n v="8565"/>
  </r>
  <r>
    <x v="466"/>
    <n v="1567"/>
    <n v="1529.7"/>
    <x v="46"/>
    <x v="4"/>
    <d v="2019-05-01T00:00:00"/>
    <d v="2019-04-23T00:00:00"/>
    <n v="7456"/>
  </r>
  <r>
    <x v="72"/>
    <n v="1569"/>
    <n v="592.20000000000005"/>
    <x v="47"/>
    <x v="4"/>
    <d v="2019-04-22T00:00:00"/>
    <d v="2019-04-21T00:00:00"/>
    <m/>
  </r>
  <r>
    <x v="255"/>
    <n v="1577"/>
    <n v="5537.24"/>
    <x v="10"/>
    <x v="4"/>
    <d v="2019-04-23T00:00:00"/>
    <d v="2019-04-23T00:00:00"/>
    <m/>
  </r>
  <r>
    <x v="422"/>
    <n v="1578"/>
    <n v="767.5"/>
    <x v="25"/>
    <x v="4"/>
    <d v="2019-04-30T00:00:00"/>
    <d v="2019-04-26T00:00:00"/>
    <n v="3403"/>
  </r>
  <r>
    <x v="422"/>
    <n v="1580"/>
    <n v="161.69999999999999"/>
    <x v="60"/>
    <x v="4"/>
    <d v="2019-04-27T00:00:00"/>
    <d v="2019-04-24T00:00:00"/>
    <m/>
  </r>
  <r>
    <x v="257"/>
    <n v="1589"/>
    <n v="890.61"/>
    <x v="15"/>
    <x v="4"/>
    <d v="2019-04-26T00:00:00"/>
    <d v="2019-04-26T00:00:00"/>
    <n v="9880"/>
  </r>
  <r>
    <x v="467"/>
    <n v="1597"/>
    <n v="821.4"/>
    <x v="1"/>
    <x v="4"/>
    <d v="2019-05-10T00:00:00"/>
    <d v="2019-05-09T00:00:00"/>
    <m/>
  </r>
  <r>
    <x v="468"/>
    <n v="1603"/>
    <n v="161.69999999999999"/>
    <x v="42"/>
    <x v="4"/>
    <d v="2019-05-12T00:00:00"/>
    <d v="2019-05-10T00:00:00"/>
    <m/>
  </r>
  <r>
    <x v="424"/>
    <n v="1610"/>
    <n v="43.5"/>
    <x v="59"/>
    <x v="4"/>
    <d v="2019-05-18T00:00:00"/>
    <d v="2019-05-12T00:00:00"/>
    <m/>
  </r>
  <r>
    <x v="77"/>
    <n v="1623"/>
    <n v="5179.9799999999996"/>
    <x v="40"/>
    <x v="4"/>
    <d v="2019-05-23T00:00:00"/>
    <d v="2019-05-17T00:00:00"/>
    <m/>
  </r>
  <r>
    <x v="469"/>
    <n v="1627"/>
    <n v="479.85"/>
    <x v="17"/>
    <x v="4"/>
    <d v="2019-05-26T00:00:00"/>
    <d v="2019-05-19T00:00:00"/>
    <m/>
  </r>
  <r>
    <x v="79"/>
    <n v="1632"/>
    <n v="97.02"/>
    <x v="67"/>
    <x v="4"/>
    <d v="2019-05-24T00:00:00"/>
    <d v="2019-05-21T00:00:00"/>
    <n v="5284"/>
  </r>
  <r>
    <x v="79"/>
    <n v="1633"/>
    <n v="5879.7"/>
    <x v="70"/>
    <x v="4"/>
    <d v="2019-05-24T00:00:00"/>
    <d v="2019-05-19T00:00:00"/>
    <n v="9837"/>
  </r>
  <r>
    <x v="79"/>
    <n v="1635"/>
    <n v="659.7"/>
    <x v="40"/>
    <x v="4"/>
    <d v="2019-05-27T00:00:00"/>
    <d v="2019-05-23T00:00:00"/>
    <m/>
  </r>
  <r>
    <x v="79"/>
    <n v="1636"/>
    <n v="7874.25"/>
    <x v="74"/>
    <x v="4"/>
    <d v="2019-05-25T00:00:00"/>
    <d v="2019-05-23T00:00:00"/>
    <m/>
  </r>
  <r>
    <x v="81"/>
    <n v="1642"/>
    <n v="8159.4"/>
    <x v="28"/>
    <x v="4"/>
    <d v="2019-05-27T00:00:00"/>
    <d v="2019-05-25T00:00:00"/>
    <m/>
  </r>
  <r>
    <x v="264"/>
    <n v="1656"/>
    <n v="72.900000000000006"/>
    <x v="68"/>
    <x v="4"/>
    <d v="2019-06-04T00:00:00"/>
    <d v="2019-05-31T00:00:00"/>
    <n v="5215"/>
  </r>
  <r>
    <x v="266"/>
    <n v="1661"/>
    <n v="67.8"/>
    <x v="15"/>
    <x v="4"/>
    <d v="2019-05-28T00:00:00"/>
    <d v="2019-05-27T00:00:00"/>
    <m/>
  </r>
  <r>
    <x v="266"/>
    <n v="1664"/>
    <n v="556.35"/>
    <x v="55"/>
    <x v="4"/>
    <d v="2019-05-31T00:00:00"/>
    <d v="2019-05-29T00:00:00"/>
    <m/>
  </r>
  <r>
    <x v="267"/>
    <n v="1667"/>
    <n v="959.7"/>
    <x v="52"/>
    <x v="4"/>
    <d v="2019-05-29T00:00:00"/>
    <d v="2019-05-28T00:00:00"/>
    <m/>
  </r>
  <r>
    <x v="267"/>
    <n v="1670"/>
    <n v="67.8"/>
    <x v="51"/>
    <x v="4"/>
    <d v="2019-05-29T00:00:00"/>
    <d v="2019-05-28T00:00:00"/>
    <n v="5583"/>
  </r>
  <r>
    <x v="358"/>
    <n v="1671"/>
    <n v="1739.85"/>
    <x v="39"/>
    <x v="4"/>
    <d v="2019-05-29T00:00:00"/>
    <d v="2019-05-29T00:00:00"/>
    <n v="4422"/>
  </r>
  <r>
    <x v="358"/>
    <n v="1673"/>
    <n v="1529.7"/>
    <x v="9"/>
    <x v="4"/>
    <d v="2019-05-29T00:00:00"/>
    <d v="2019-05-29T00:00:00"/>
    <m/>
  </r>
  <r>
    <x v="268"/>
    <n v="1680"/>
    <n v="554.35"/>
    <x v="26"/>
    <x v="4"/>
    <d v="2019-06-03T00:00:00"/>
    <d v="2019-06-02T00:00:00"/>
    <n v="7534"/>
  </r>
  <r>
    <x v="83"/>
    <n v="1690"/>
    <n v="692.7"/>
    <x v="33"/>
    <x v="4"/>
    <d v="2019-06-13T00:00:00"/>
    <d v="2019-06-05T00:00:00"/>
    <m/>
  </r>
  <r>
    <x v="83"/>
    <n v="1691"/>
    <n v="101.7"/>
    <x v="76"/>
    <x v="4"/>
    <d v="2019-06-06T00:00:00"/>
    <d v="2019-06-02T00:00:00"/>
    <n v="8256"/>
  </r>
  <r>
    <x v="427"/>
    <n v="1693"/>
    <n v="53.9"/>
    <x v="44"/>
    <x v="4"/>
    <d v="2019-06-10T00:00:00"/>
    <d v="2019-06-08T00:00:00"/>
    <m/>
  </r>
  <r>
    <x v="84"/>
    <n v="1694"/>
    <n v="101.7"/>
    <x v="59"/>
    <x v="4"/>
    <d v="2019-06-08T00:00:00"/>
    <d v="2019-06-05T00:00:00"/>
    <m/>
  </r>
  <r>
    <x v="85"/>
    <n v="1699"/>
    <n v="29.94"/>
    <x v="8"/>
    <x v="4"/>
    <d v="2019-06-10T00:00:00"/>
    <d v="2019-06-07T00:00:00"/>
    <n v="8694"/>
  </r>
  <r>
    <x v="86"/>
    <n v="1715"/>
    <n v="2324.5500000000002"/>
    <x v="15"/>
    <x v="4"/>
    <d v="2019-06-15T00:00:00"/>
    <d v="2019-06-13T00:00:00"/>
    <m/>
  </r>
  <r>
    <x v="428"/>
    <n v="1717"/>
    <n v="70.5"/>
    <x v="0"/>
    <x v="4"/>
    <d v="2019-06-20T00:00:00"/>
    <d v="2019-06-11T00:00:00"/>
    <m/>
  </r>
  <r>
    <x v="269"/>
    <n v="1719"/>
    <n v="36"/>
    <x v="33"/>
    <x v="4"/>
    <d v="2019-06-17T00:00:00"/>
    <d v="2019-06-14T00:00:00"/>
    <m/>
  </r>
  <r>
    <x v="269"/>
    <n v="1721"/>
    <n v="226.23"/>
    <x v="74"/>
    <x v="4"/>
    <d v="2019-06-25T00:00:00"/>
    <d v="2019-06-14T00:00:00"/>
    <n v="6711"/>
  </r>
  <r>
    <x v="270"/>
    <n v="1728"/>
    <n v="30"/>
    <x v="12"/>
    <x v="4"/>
    <d v="2019-06-16T00:00:00"/>
    <d v="2019-06-14T00:00:00"/>
    <n v="8629"/>
  </r>
  <r>
    <x v="429"/>
    <n v="1733"/>
    <n v="108"/>
    <x v="26"/>
    <x v="4"/>
    <d v="2019-06-25T00:00:00"/>
    <d v="2019-06-21T00:00:00"/>
    <n v="1247"/>
  </r>
  <r>
    <x v="271"/>
    <n v="1735"/>
    <n v="896.71"/>
    <x v="59"/>
    <x v="4"/>
    <d v="2019-06-17T00:00:00"/>
    <d v="2019-06-15T00:00:00"/>
    <n v="1629"/>
  </r>
  <r>
    <x v="87"/>
    <n v="1743"/>
    <n v="1489.05"/>
    <x v="70"/>
    <x v="4"/>
    <d v="2019-06-27T00:00:00"/>
    <d v="2019-06-19T00:00:00"/>
    <n v="2149"/>
  </r>
  <r>
    <x v="87"/>
    <n v="1746"/>
    <n v="6467.35"/>
    <x v="37"/>
    <x v="4"/>
    <d v="2019-06-24T00:00:00"/>
    <d v="2019-06-23T00:00:00"/>
    <n v="2352"/>
  </r>
  <r>
    <x v="88"/>
    <n v="1753"/>
    <n v="5879.7"/>
    <x v="36"/>
    <x v="4"/>
    <d v="2019-06-19T00:00:00"/>
    <d v="2019-06-17T00:00:00"/>
    <n v="8811"/>
  </r>
  <r>
    <x v="90"/>
    <n v="1764"/>
    <n v="1787.5"/>
    <x v="62"/>
    <x v="4"/>
    <d v="2019-07-02T00:00:00"/>
    <d v="2019-06-23T00:00:00"/>
    <n v="4062"/>
  </r>
  <r>
    <x v="90"/>
    <n v="1767"/>
    <n v="2989.35"/>
    <x v="7"/>
    <x v="4"/>
    <d v="2019-06-25T00:00:00"/>
    <d v="2019-06-22T00:00:00"/>
    <n v="9987"/>
  </r>
  <r>
    <x v="90"/>
    <n v="1768"/>
    <n v="5994.94"/>
    <x v="7"/>
    <x v="4"/>
    <d v="2019-06-23T00:00:00"/>
    <d v="2019-06-20T00:00:00"/>
    <m/>
  </r>
  <r>
    <x v="91"/>
    <n v="1773"/>
    <n v="8819.5499999999993"/>
    <x v="32"/>
    <x v="4"/>
    <d v="2019-06-24T00:00:00"/>
    <d v="2019-06-21T00:00:00"/>
    <m/>
  </r>
  <r>
    <x v="92"/>
    <n v="1777"/>
    <n v="8819.5499999999993"/>
    <x v="49"/>
    <x v="4"/>
    <d v="2019-06-25T00:00:00"/>
    <d v="2019-06-22T00:00:00"/>
    <m/>
  </r>
  <r>
    <x v="92"/>
    <n v="1780"/>
    <n v="83.8"/>
    <x v="21"/>
    <x v="4"/>
    <d v="2019-06-24T00:00:00"/>
    <d v="2019-06-23T00:00:00"/>
    <n v="3842"/>
  </r>
  <r>
    <x v="93"/>
    <n v="1783"/>
    <n v="874.94"/>
    <x v="44"/>
    <x v="4"/>
    <d v="2019-07-03T00:00:00"/>
    <d v="2019-06-23T00:00:00"/>
    <m/>
  </r>
  <r>
    <x v="93"/>
    <n v="1788"/>
    <n v="1406.07"/>
    <x v="12"/>
    <x v="4"/>
    <d v="2019-06-27T00:00:00"/>
    <d v="2019-06-23T00:00:00"/>
    <n v="8501"/>
  </r>
  <r>
    <x v="273"/>
    <n v="1791"/>
    <n v="676.04"/>
    <x v="20"/>
    <x v="4"/>
    <d v="2019-06-27T00:00:00"/>
    <d v="2019-06-24T00:00:00"/>
    <n v="4117"/>
  </r>
  <r>
    <x v="273"/>
    <n v="1795"/>
    <n v="495.6"/>
    <x v="74"/>
    <x v="4"/>
    <d v="2019-06-30T00:00:00"/>
    <d v="2019-06-24T00:00:00"/>
    <n v="1376"/>
  </r>
  <r>
    <x v="470"/>
    <n v="1798"/>
    <n v="798.75"/>
    <x v="59"/>
    <x v="4"/>
    <d v="2019-07-03T00:00:00"/>
    <d v="2019-07-01T00:00:00"/>
    <m/>
  </r>
  <r>
    <x v="363"/>
    <n v="1799"/>
    <n v="389.65"/>
    <x v="70"/>
    <x v="4"/>
    <d v="2019-07-10T00:00:00"/>
    <d v="2019-07-08T00:00:00"/>
    <n v="3637"/>
  </r>
  <r>
    <x v="95"/>
    <n v="1807"/>
    <n v="1604.44"/>
    <x v="36"/>
    <x v="4"/>
    <d v="2019-07-02T00:00:00"/>
    <d v="2019-06-30T00:00:00"/>
    <m/>
  </r>
  <r>
    <x v="274"/>
    <n v="1814"/>
    <n v="659.7"/>
    <x v="26"/>
    <x v="4"/>
    <d v="2019-06-30T00:00:00"/>
    <d v="2019-06-29T00:00:00"/>
    <n v="4525"/>
  </r>
  <r>
    <x v="274"/>
    <n v="1817"/>
    <n v="2497.0500000000002"/>
    <x v="1"/>
    <x v="4"/>
    <d v="2019-07-08T00:00:00"/>
    <d v="2019-07-03T00:00:00"/>
    <m/>
  </r>
  <r>
    <x v="274"/>
    <n v="1818"/>
    <n v="1154.05"/>
    <x v="1"/>
    <x v="4"/>
    <d v="2019-06-30T00:00:00"/>
    <d v="2019-06-29T00:00:00"/>
    <n v="2350"/>
  </r>
  <r>
    <x v="275"/>
    <n v="1825"/>
    <n v="3899.55"/>
    <x v="6"/>
    <x v="4"/>
    <d v="2019-07-11T00:00:00"/>
    <d v="2019-07-03T00:00:00"/>
    <n v="8815"/>
  </r>
  <r>
    <x v="96"/>
    <n v="1835"/>
    <n v="1702.36"/>
    <x v="30"/>
    <x v="4"/>
    <d v="2019-07-06T00:00:00"/>
    <d v="2019-07-03T00:00:00"/>
    <n v="4877"/>
  </r>
  <r>
    <x v="96"/>
    <n v="1836"/>
    <n v="1799.7"/>
    <x v="58"/>
    <x v="4"/>
    <d v="2019-07-03T00:00:00"/>
    <d v="2019-07-03T00:00:00"/>
    <n v="1560"/>
  </r>
  <r>
    <x v="96"/>
    <n v="1837"/>
    <n v="29"/>
    <x v="28"/>
    <x v="4"/>
    <d v="2019-07-16T00:00:00"/>
    <d v="2019-07-03T00:00:00"/>
    <m/>
  </r>
  <r>
    <x v="96"/>
    <n v="1838"/>
    <n v="2699.55"/>
    <x v="61"/>
    <x v="4"/>
    <d v="2019-07-08T00:00:00"/>
    <d v="2019-07-06T00:00:00"/>
    <m/>
  </r>
  <r>
    <x v="96"/>
    <n v="1839"/>
    <n v="241.2"/>
    <x v="20"/>
    <x v="4"/>
    <d v="2019-07-11T00:00:00"/>
    <d v="2019-07-10T00:00:00"/>
    <n v="5173"/>
  </r>
  <r>
    <x v="96"/>
    <n v="1841"/>
    <n v="1799.7"/>
    <x v="62"/>
    <x v="4"/>
    <d v="2019-07-14T00:00:00"/>
    <d v="2019-07-05T00:00:00"/>
    <n v="4853"/>
  </r>
  <r>
    <x v="471"/>
    <n v="1842"/>
    <n v="1664.7"/>
    <x v="5"/>
    <x v="4"/>
    <d v="2019-07-13T00:00:00"/>
    <d v="2019-07-10T00:00:00"/>
    <n v="2082"/>
  </r>
  <r>
    <x v="431"/>
    <n v="1853"/>
    <n v="1664.7"/>
    <x v="41"/>
    <x v="4"/>
    <d v="2019-07-11T00:00:00"/>
    <d v="2019-07-07T00:00:00"/>
    <m/>
  </r>
  <r>
    <x v="431"/>
    <n v="1855"/>
    <n v="3597.9"/>
    <x v="30"/>
    <x v="4"/>
    <d v="2019-07-15T00:00:00"/>
    <d v="2019-07-14T00:00:00"/>
    <m/>
  </r>
  <r>
    <x v="472"/>
    <n v="1857"/>
    <n v="1664.7"/>
    <x v="71"/>
    <x v="4"/>
    <d v="2019-07-18T00:00:00"/>
    <d v="2019-07-12T00:00:00"/>
    <n v="8839"/>
  </r>
  <r>
    <x v="367"/>
    <n v="1868"/>
    <n v="1619.55"/>
    <x v="37"/>
    <x v="4"/>
    <d v="2019-07-23T00:00:00"/>
    <d v="2019-07-14T00:00:00"/>
    <n v="4367"/>
  </r>
  <r>
    <x v="99"/>
    <n v="1871"/>
    <n v="40.5"/>
    <x v="14"/>
    <x v="4"/>
    <d v="2019-07-28T00:00:00"/>
    <d v="2019-07-21T00:00:00"/>
    <n v="3678"/>
  </r>
  <r>
    <x v="99"/>
    <n v="1873"/>
    <n v="959.7"/>
    <x v="20"/>
    <x v="4"/>
    <d v="2019-07-16T00:00:00"/>
    <d v="2019-07-16T00:00:00"/>
    <n v="5382"/>
  </r>
  <r>
    <x v="100"/>
    <n v="1876"/>
    <n v="1619.4"/>
    <x v="5"/>
    <x v="4"/>
    <d v="2019-07-28T00:00:00"/>
    <d v="2019-07-22T00:00:00"/>
    <n v="2234"/>
  </r>
  <r>
    <x v="100"/>
    <n v="1878"/>
    <n v="11759.4"/>
    <x v="16"/>
    <x v="4"/>
    <d v="2019-07-17T00:00:00"/>
    <d v="2019-07-17T00:00:00"/>
    <m/>
  </r>
  <r>
    <x v="473"/>
    <n v="1890"/>
    <n v="827.3"/>
    <x v="33"/>
    <x v="4"/>
    <d v="2019-07-30T00:00:00"/>
    <d v="2019-07-20T00:00:00"/>
    <m/>
  </r>
  <r>
    <x v="102"/>
    <n v="1893"/>
    <n v="6644.55"/>
    <x v="18"/>
    <x v="4"/>
    <d v="2019-08-02T00:00:00"/>
    <d v="2019-07-21T00:00:00"/>
    <n v="2570"/>
  </r>
  <r>
    <x v="102"/>
    <n v="1896"/>
    <n v="2780.28"/>
    <x v="73"/>
    <x v="4"/>
    <d v="2019-07-20T00:00:00"/>
    <d v="2019-07-20T00:00:00"/>
    <m/>
  </r>
  <r>
    <x v="102"/>
    <n v="1899"/>
    <n v="1439.55"/>
    <x v="15"/>
    <x v="4"/>
    <d v="2019-07-31T00:00:00"/>
    <d v="2019-07-27T00:00:00"/>
    <n v="4112"/>
  </r>
  <r>
    <x v="102"/>
    <n v="1902"/>
    <n v="1420.24"/>
    <x v="55"/>
    <x v="4"/>
    <d v="2019-07-26T00:00:00"/>
    <d v="2019-07-25T00:00:00"/>
    <m/>
  </r>
  <r>
    <x v="103"/>
    <n v="1906"/>
    <n v="1439.55"/>
    <x v="30"/>
    <x v="4"/>
    <d v="2019-07-26T00:00:00"/>
    <d v="2019-07-23T00:00:00"/>
    <n v="1228"/>
  </r>
  <r>
    <x v="433"/>
    <n v="1909"/>
    <n v="164.82"/>
    <x v="23"/>
    <x v="4"/>
    <d v="2019-07-25T00:00:00"/>
    <d v="2019-07-24T00:00:00"/>
    <n v="8562"/>
  </r>
  <r>
    <x v="104"/>
    <n v="1911"/>
    <n v="959.7"/>
    <x v="75"/>
    <x v="4"/>
    <d v="2019-08-03T00:00:00"/>
    <d v="2019-07-28T00:00:00"/>
    <n v="1235"/>
  </r>
  <r>
    <x v="105"/>
    <n v="1924"/>
    <n v="2818.06"/>
    <x v="11"/>
    <x v="4"/>
    <d v="2019-08-09T00:00:00"/>
    <d v="2019-07-31T00:00:00"/>
    <n v="4456"/>
  </r>
  <r>
    <x v="105"/>
    <n v="1926"/>
    <n v="959.7"/>
    <x v="62"/>
    <x v="4"/>
    <d v="2019-07-28T00:00:00"/>
    <d v="2019-07-28T00:00:00"/>
    <m/>
  </r>
  <r>
    <x v="108"/>
    <n v="1940"/>
    <n v="83.8"/>
    <x v="50"/>
    <x v="4"/>
    <d v="2019-08-12T00:00:00"/>
    <d v="2019-08-08T00:00:00"/>
    <n v="9148"/>
  </r>
  <r>
    <x v="281"/>
    <n v="1946"/>
    <n v="989.55"/>
    <x v="73"/>
    <x v="4"/>
    <d v="2019-08-14T00:00:00"/>
    <d v="2019-08-04T00:00:00"/>
    <n v="6537"/>
  </r>
  <r>
    <x v="109"/>
    <n v="1961"/>
    <n v="1043.5"/>
    <x v="7"/>
    <x v="4"/>
    <d v="2019-08-15T00:00:00"/>
    <d v="2019-08-13T00:00:00"/>
    <m/>
  </r>
  <r>
    <x v="474"/>
    <n v="1965"/>
    <n v="989.55"/>
    <x v="10"/>
    <x v="4"/>
    <d v="2019-08-13T00:00:00"/>
    <d v="2019-08-12T00:00:00"/>
    <n v="3190"/>
  </r>
  <r>
    <x v="283"/>
    <n v="1969"/>
    <n v="968.58"/>
    <x v="40"/>
    <x v="4"/>
    <d v="2019-08-17T00:00:00"/>
    <d v="2019-08-15T00:00:00"/>
    <m/>
  </r>
  <r>
    <x v="283"/>
    <n v="1970"/>
    <n v="926.55"/>
    <x v="50"/>
    <x v="4"/>
    <d v="2019-08-16T00:00:00"/>
    <d v="2019-08-15T00:00:00"/>
    <n v="2261"/>
  </r>
  <r>
    <x v="111"/>
    <n v="1975"/>
    <n v="2579.25"/>
    <x v="46"/>
    <x v="4"/>
    <d v="2019-08-14T00:00:00"/>
    <d v="2019-08-13T00:00:00"/>
    <m/>
  </r>
  <r>
    <x v="111"/>
    <n v="1978"/>
    <n v="832.35"/>
    <x v="23"/>
    <x v="4"/>
    <d v="2019-08-18T00:00:00"/>
    <d v="2019-08-17T00:00:00"/>
    <n v="5532"/>
  </r>
  <r>
    <x v="111"/>
    <n v="1980"/>
    <n v="521.26"/>
    <x v="50"/>
    <x v="4"/>
    <d v="2019-08-23T00:00:00"/>
    <d v="2019-08-15T00:00:00"/>
    <n v="4985"/>
  </r>
  <r>
    <x v="111"/>
    <n v="1984"/>
    <n v="563.70000000000005"/>
    <x v="26"/>
    <x v="4"/>
    <d v="2019-08-23T00:00:00"/>
    <d v="2019-08-21T00:00:00"/>
    <n v="6786"/>
  </r>
  <r>
    <x v="284"/>
    <n v="1996"/>
    <n v="215.6"/>
    <x v="17"/>
    <x v="4"/>
    <d v="2019-08-27T00:00:00"/>
    <d v="2019-08-16T00:00:00"/>
    <n v="1463"/>
  </r>
  <r>
    <x v="284"/>
    <n v="1998"/>
    <n v="6031"/>
    <x v="22"/>
    <x v="4"/>
    <d v="2019-08-26T00:00:00"/>
    <d v="2019-08-17T00:00:00"/>
    <m/>
  </r>
  <r>
    <x v="114"/>
    <n v="2001"/>
    <n v="14.5"/>
    <x v="54"/>
    <x v="4"/>
    <d v="2019-08-22T00:00:00"/>
    <d v="2019-08-21T00:00:00"/>
    <m/>
  </r>
  <r>
    <x v="114"/>
    <n v="2005"/>
    <n v="161.69999999999999"/>
    <x v="74"/>
    <x v="4"/>
    <d v="2019-08-26T00:00:00"/>
    <d v="2019-08-25T00:00:00"/>
    <m/>
  </r>
  <r>
    <x v="114"/>
    <n v="2007"/>
    <n v="1079.7"/>
    <x v="71"/>
    <x v="4"/>
    <d v="2019-08-25T00:00:00"/>
    <d v="2019-08-22T00:00:00"/>
    <n v="8880"/>
  </r>
  <r>
    <x v="115"/>
    <n v="2010"/>
    <n v="29"/>
    <x v="54"/>
    <x v="4"/>
    <d v="2019-08-22T00:00:00"/>
    <d v="2019-08-21T00:00:00"/>
    <n v="1792"/>
  </r>
  <r>
    <x v="115"/>
    <n v="2014"/>
    <n v="989.55"/>
    <x v="2"/>
    <x v="4"/>
    <d v="2019-08-30T00:00:00"/>
    <d v="2019-08-26T00:00:00"/>
    <m/>
  </r>
  <r>
    <x v="116"/>
    <n v="2016"/>
    <n v="107.8"/>
    <x v="61"/>
    <x v="4"/>
    <d v="2019-08-23T00:00:00"/>
    <d v="2019-08-20T00:00:00"/>
    <n v="7501"/>
  </r>
  <r>
    <x v="116"/>
    <n v="2018"/>
    <n v="1932.9"/>
    <x v="22"/>
    <x v="4"/>
    <d v="2019-08-20T00:00:00"/>
    <d v="2019-08-20T00:00:00"/>
    <m/>
  </r>
  <r>
    <x v="117"/>
    <n v="2032"/>
    <n v="1121.4000000000001"/>
    <x v="24"/>
    <x v="4"/>
    <d v="2019-08-30T00:00:00"/>
    <d v="2019-08-23T00:00:00"/>
    <m/>
  </r>
  <r>
    <x v="118"/>
    <n v="2036"/>
    <n v="49.5"/>
    <x v="56"/>
    <x v="4"/>
    <d v="2019-08-30T00:00:00"/>
    <d v="2019-08-26T00:00:00"/>
    <n v="4948"/>
  </r>
  <r>
    <x v="475"/>
    <n v="2043"/>
    <n v="296.87"/>
    <x v="62"/>
    <x v="4"/>
    <d v="2019-09-07T00:00:00"/>
    <d v="2019-08-28T00:00:00"/>
    <m/>
  </r>
  <r>
    <x v="285"/>
    <n v="2045"/>
    <n v="479.85"/>
    <x v="16"/>
    <x v="4"/>
    <d v="2019-08-26T00:00:00"/>
    <d v="2019-08-26T00:00:00"/>
    <m/>
  </r>
  <r>
    <x v="286"/>
    <n v="2065"/>
    <n v="121.71"/>
    <x v="38"/>
    <x v="4"/>
    <d v="2019-08-31T00:00:00"/>
    <d v="2019-08-30T00:00:00"/>
    <m/>
  </r>
  <r>
    <x v="476"/>
    <n v="2068"/>
    <n v="617.6"/>
    <x v="66"/>
    <x v="4"/>
    <d v="2019-09-08T00:00:00"/>
    <d v="2019-09-07T00:00:00"/>
    <n v="9932"/>
  </r>
  <r>
    <x v="375"/>
    <n v="2095"/>
    <n v="8462.3799999999992"/>
    <x v="26"/>
    <x v="4"/>
    <d v="2019-09-09T00:00:00"/>
    <d v="2019-09-08T00:00:00"/>
    <m/>
  </r>
  <r>
    <x v="375"/>
    <n v="2096"/>
    <n v="2412.92"/>
    <x v="41"/>
    <x v="4"/>
    <d v="2019-09-17T00:00:00"/>
    <d v="2019-09-15T00:00:00"/>
    <m/>
  </r>
  <r>
    <x v="125"/>
    <n v="2098"/>
    <n v="8846.0300000000007"/>
    <x v="55"/>
    <x v="4"/>
    <d v="2019-09-12T00:00:00"/>
    <d v="2019-09-09T00:00:00"/>
    <m/>
  </r>
  <r>
    <x v="376"/>
    <n v="2106"/>
    <n v="12.84"/>
    <x v="25"/>
    <x v="4"/>
    <d v="2019-09-20T00:00:00"/>
    <d v="2019-09-11T00:00:00"/>
    <m/>
  </r>
  <r>
    <x v="287"/>
    <n v="2110"/>
    <n v="8159.4"/>
    <x v="63"/>
    <x v="4"/>
    <d v="2019-09-22T00:00:00"/>
    <d v="2019-09-19T00:00:00"/>
    <n v="5184"/>
  </r>
  <r>
    <x v="289"/>
    <n v="2130"/>
    <n v="575.85"/>
    <x v="41"/>
    <x v="4"/>
    <d v="2019-09-26T00:00:00"/>
    <d v="2019-09-21T00:00:00"/>
    <m/>
  </r>
  <r>
    <x v="130"/>
    <n v="2133"/>
    <n v="3284.41"/>
    <x v="8"/>
    <x v="4"/>
    <d v="2019-09-22T00:00:00"/>
    <d v="2019-09-19T00:00:00"/>
    <m/>
  </r>
  <r>
    <x v="131"/>
    <n v="2139"/>
    <n v="1741.2"/>
    <x v="61"/>
    <x v="4"/>
    <d v="2019-09-25T00:00:00"/>
    <d v="2019-09-23T00:00:00"/>
    <m/>
  </r>
  <r>
    <x v="131"/>
    <n v="2142"/>
    <n v="46.5"/>
    <x v="0"/>
    <x v="4"/>
    <d v="2019-10-04T00:00:00"/>
    <d v="2019-10-02T00:00:00"/>
    <m/>
  </r>
  <r>
    <x v="378"/>
    <n v="2148"/>
    <n v="2952.6"/>
    <x v="19"/>
    <x v="4"/>
    <d v="2019-10-02T00:00:00"/>
    <d v="2019-10-01T00:00:00"/>
    <m/>
  </r>
  <r>
    <x v="378"/>
    <n v="2150"/>
    <n v="101.7"/>
    <x v="22"/>
    <x v="4"/>
    <d v="2019-09-29T00:00:00"/>
    <d v="2019-09-25T00:00:00"/>
    <n v="2008"/>
  </r>
  <r>
    <x v="132"/>
    <n v="2161"/>
    <n v="431.87"/>
    <x v="67"/>
    <x v="4"/>
    <d v="2019-09-27T00:00:00"/>
    <d v="2019-09-26T00:00:00"/>
    <m/>
  </r>
  <r>
    <x v="132"/>
    <n v="2162"/>
    <n v="1019.7"/>
    <x v="53"/>
    <x v="4"/>
    <d v="2019-09-27T00:00:00"/>
    <d v="2019-09-26T00:00:00"/>
    <n v="6949"/>
  </r>
  <r>
    <x v="477"/>
    <n v="2173"/>
    <n v="43.5"/>
    <x v="56"/>
    <x v="4"/>
    <d v="2019-09-28T00:00:00"/>
    <d v="2019-09-27T00:00:00"/>
    <n v="2661"/>
  </r>
  <r>
    <x v="135"/>
    <n v="2179"/>
    <n v="5899.6"/>
    <x v="34"/>
    <x v="4"/>
    <d v="2019-10-05T00:00:00"/>
    <d v="2019-10-02T00:00:00"/>
    <n v="3291"/>
  </r>
  <r>
    <x v="135"/>
    <n v="2180"/>
    <n v="70.5"/>
    <x v="41"/>
    <x v="4"/>
    <d v="2019-10-03T00:00:00"/>
    <d v="2019-09-29T00:00:00"/>
    <n v="2229"/>
  </r>
  <r>
    <x v="380"/>
    <n v="2203"/>
    <n v="709.35"/>
    <x v="27"/>
    <x v="4"/>
    <d v="2019-10-12T00:00:00"/>
    <d v="2019-10-11T00:00:00"/>
    <n v="8825"/>
  </r>
  <r>
    <x v="478"/>
    <n v="2205"/>
    <n v="72"/>
    <x v="18"/>
    <x v="4"/>
    <d v="2019-10-14T00:00:00"/>
    <d v="2019-10-07T00:00:00"/>
    <m/>
  </r>
  <r>
    <x v="479"/>
    <n v="2208"/>
    <n v="512.85"/>
    <x v="41"/>
    <x v="4"/>
    <d v="2019-10-16T00:00:00"/>
    <d v="2019-10-12T00:00:00"/>
    <m/>
  </r>
  <r>
    <x v="479"/>
    <n v="2209"/>
    <n v="174.63"/>
    <x v="59"/>
    <x v="4"/>
    <d v="2019-10-10T00:00:00"/>
    <d v="2019-10-08T00:00:00"/>
    <m/>
  </r>
  <r>
    <x v="480"/>
    <n v="2210"/>
    <n v="123.48"/>
    <x v="20"/>
    <x v="4"/>
    <d v="2019-10-16T00:00:00"/>
    <d v="2019-10-12T00:00:00"/>
    <m/>
  </r>
  <r>
    <x v="139"/>
    <n v="2214"/>
    <n v="41.9"/>
    <x v="54"/>
    <x v="4"/>
    <d v="2019-10-18T00:00:00"/>
    <d v="2019-10-17T00:00:00"/>
    <m/>
  </r>
  <r>
    <x v="294"/>
    <n v="2223"/>
    <n v="1863.85"/>
    <x v="28"/>
    <x v="4"/>
    <d v="2019-10-16T00:00:00"/>
    <d v="2019-10-13T00:00:00"/>
    <m/>
  </r>
  <r>
    <x v="140"/>
    <n v="2226"/>
    <n v="3396.9"/>
    <x v="14"/>
    <x v="4"/>
    <d v="2019-10-24T00:00:00"/>
    <d v="2019-10-17T00:00:00"/>
    <n v="2012"/>
  </r>
  <r>
    <x v="141"/>
    <n v="2229"/>
    <n v="525.35"/>
    <x v="55"/>
    <x v="4"/>
    <d v="2019-10-25T00:00:00"/>
    <d v="2019-10-19T00:00:00"/>
    <n v="9636"/>
  </r>
  <r>
    <x v="142"/>
    <n v="2241"/>
    <n v="29.94"/>
    <x v="30"/>
    <x v="4"/>
    <d v="2019-10-27T00:00:00"/>
    <d v="2019-10-18T00:00:00"/>
    <n v="1703"/>
  </r>
  <r>
    <x v="142"/>
    <n v="2244"/>
    <n v="539.85"/>
    <x v="21"/>
    <x v="4"/>
    <d v="2019-10-15T00:00:00"/>
    <d v="2019-10-15T00:00:00"/>
    <n v="1305"/>
  </r>
  <r>
    <x v="295"/>
    <n v="2250"/>
    <n v="273"/>
    <x v="19"/>
    <x v="4"/>
    <d v="2019-10-16T00:00:00"/>
    <d v="2019-10-16T00:00:00"/>
    <m/>
  </r>
  <r>
    <x v="295"/>
    <n v="2252"/>
    <n v="114"/>
    <x v="25"/>
    <x v="4"/>
    <d v="2019-10-29T00:00:00"/>
    <d v="2019-10-19T00:00:00"/>
    <n v="9971"/>
  </r>
  <r>
    <x v="481"/>
    <n v="2253"/>
    <n v="3479.7"/>
    <x v="35"/>
    <x v="4"/>
    <d v="2019-10-23T00:00:00"/>
    <d v="2019-10-21T00:00:00"/>
    <m/>
  </r>
  <r>
    <x v="296"/>
    <n v="2256"/>
    <n v="3479.7"/>
    <x v="28"/>
    <x v="4"/>
    <d v="2019-10-28T00:00:00"/>
    <d v="2019-10-27T00:00:00"/>
    <n v="1527"/>
  </r>
  <r>
    <x v="296"/>
    <n v="2259"/>
    <n v="27"/>
    <x v="17"/>
    <x v="4"/>
    <d v="2019-11-01T00:00:00"/>
    <d v="2019-10-23T00:00:00"/>
    <m/>
  </r>
  <r>
    <x v="296"/>
    <n v="2261"/>
    <n v="136.80000000000001"/>
    <x v="16"/>
    <x v="4"/>
    <d v="2019-10-27T00:00:00"/>
    <d v="2019-10-24T00:00:00"/>
    <m/>
  </r>
  <r>
    <x v="482"/>
    <n v="2269"/>
    <n v="19.899999999999999"/>
    <x v="3"/>
    <x v="4"/>
    <d v="2019-11-01T00:00:00"/>
    <d v="2019-10-27T00:00:00"/>
    <n v="1466"/>
  </r>
  <r>
    <x v="482"/>
    <n v="2270"/>
    <n v="3479.7"/>
    <x v="75"/>
    <x v="4"/>
    <d v="2019-10-22T00:00:00"/>
    <d v="2019-10-21T00:00:00"/>
    <m/>
  </r>
  <r>
    <x v="382"/>
    <n v="2273"/>
    <n v="122.8"/>
    <x v="10"/>
    <x v="4"/>
    <d v="2019-11-02T00:00:00"/>
    <d v="2019-10-27T00:00:00"/>
    <m/>
  </r>
  <r>
    <x v="382"/>
    <n v="2276"/>
    <n v="446.72"/>
    <x v="12"/>
    <x v="4"/>
    <d v="2019-11-02T00:00:00"/>
    <d v="2019-11-01T00:00:00"/>
    <n v="6640"/>
  </r>
  <r>
    <x v="382"/>
    <n v="2278"/>
    <n v="29"/>
    <x v="71"/>
    <x v="4"/>
    <d v="2019-10-29T00:00:00"/>
    <d v="2019-10-26T00:00:00"/>
    <m/>
  </r>
  <r>
    <x v="382"/>
    <n v="2279"/>
    <n v="1799.7"/>
    <x v="26"/>
    <x v="4"/>
    <d v="2019-11-03T00:00:00"/>
    <d v="2019-11-01T00:00:00"/>
    <n v="4135"/>
  </r>
  <r>
    <x v="144"/>
    <n v="2281"/>
    <n v="43.5"/>
    <x v="56"/>
    <x v="4"/>
    <d v="2019-11-02T00:00:00"/>
    <d v="2019-11-01T00:00:00"/>
    <n v="4321"/>
  </r>
  <r>
    <x v="145"/>
    <n v="2286"/>
    <n v="1457.61"/>
    <x v="50"/>
    <x v="4"/>
    <d v="2019-10-29T00:00:00"/>
    <d v="2019-10-28T00:00:00"/>
    <m/>
  </r>
  <r>
    <x v="145"/>
    <n v="2289"/>
    <n v="1799.7"/>
    <x v="2"/>
    <x v="4"/>
    <d v="2019-10-28T00:00:00"/>
    <d v="2019-10-26T00:00:00"/>
    <m/>
  </r>
  <r>
    <x v="56"/>
    <n v="2354"/>
    <n v="2294.5500000000002"/>
    <x v="8"/>
    <x v="4"/>
    <d v="2019-11-15T00:00:00"/>
    <d v="2019-11-14T00:00:00"/>
    <n v="7591"/>
  </r>
  <r>
    <x v="149"/>
    <n v="2359"/>
    <n v="2979.66"/>
    <x v="39"/>
    <x v="4"/>
    <d v="2019-11-26T00:00:00"/>
    <d v="2019-11-19T00:00:00"/>
    <n v="4592"/>
  </r>
  <r>
    <x v="149"/>
    <n v="2361"/>
    <n v="389.65"/>
    <x v="68"/>
    <x v="4"/>
    <d v="2019-11-18T00:00:00"/>
    <d v="2019-11-15T00:00:00"/>
    <n v="3890"/>
  </r>
  <r>
    <x v="150"/>
    <n v="2374"/>
    <n v="82.44"/>
    <x v="34"/>
    <x v="4"/>
    <d v="2019-11-26T00:00:00"/>
    <d v="2019-11-18T00:00:00"/>
    <m/>
  </r>
  <r>
    <x v="297"/>
    <n v="2379"/>
    <n v="5253.45"/>
    <x v="60"/>
    <x v="4"/>
    <d v="2019-11-26T00:00:00"/>
    <d v="2019-11-22T00:00:00"/>
    <m/>
  </r>
  <r>
    <x v="297"/>
    <n v="2386"/>
    <n v="1439.55"/>
    <x v="43"/>
    <x v="4"/>
    <d v="2019-11-24T00:00:00"/>
    <d v="2019-11-19T00:00:00"/>
    <m/>
  </r>
  <r>
    <x v="297"/>
    <n v="2388"/>
    <n v="67.8"/>
    <x v="7"/>
    <x v="4"/>
    <d v="2019-11-17T00:00:00"/>
    <d v="2019-11-15T00:00:00"/>
    <n v="3723"/>
  </r>
  <r>
    <x v="297"/>
    <n v="2389"/>
    <n v="6903.82"/>
    <x v="8"/>
    <x v="4"/>
    <d v="2019-11-15T00:00:00"/>
    <d v="2019-11-15T00:00:00"/>
    <n v="4656"/>
  </r>
  <r>
    <x v="483"/>
    <n v="2393"/>
    <n v="1759.5"/>
    <x v="11"/>
    <x v="4"/>
    <d v="2019-11-18T00:00:00"/>
    <d v="2019-11-16T00:00:00"/>
    <n v="8401"/>
  </r>
  <r>
    <x v="152"/>
    <n v="2399"/>
    <n v="959.7"/>
    <x v="17"/>
    <x v="4"/>
    <d v="2019-11-23T00:00:00"/>
    <d v="2019-11-21T00:00:00"/>
    <n v="9046"/>
  </r>
  <r>
    <x v="153"/>
    <n v="2408"/>
    <n v="659.7"/>
    <x v="22"/>
    <x v="4"/>
    <d v="2019-11-21T00:00:00"/>
    <d v="2019-11-20T00:00:00"/>
    <n v="2190"/>
  </r>
  <r>
    <x v="153"/>
    <n v="2413"/>
    <n v="3505.8"/>
    <x v="39"/>
    <x v="4"/>
    <d v="2019-11-21T00:00:00"/>
    <d v="2019-11-19T00:00:00"/>
    <m/>
  </r>
  <r>
    <x v="153"/>
    <n v="2414"/>
    <n v="6113.1"/>
    <x v="36"/>
    <x v="4"/>
    <d v="2019-11-24T00:00:00"/>
    <d v="2019-11-19T00:00:00"/>
    <m/>
  </r>
  <r>
    <x v="153"/>
    <n v="2415"/>
    <n v="989.55"/>
    <x v="50"/>
    <x v="4"/>
    <d v="2019-11-28T00:00:00"/>
    <d v="2019-11-20T00:00:00"/>
    <n v="3752"/>
  </r>
  <r>
    <x v="384"/>
    <n v="2420"/>
    <n v="6252.6"/>
    <x v="51"/>
    <x v="4"/>
    <d v="2019-11-27T00:00:00"/>
    <d v="2019-11-24T00:00:00"/>
    <n v="7460"/>
  </r>
  <r>
    <x v="154"/>
    <n v="2435"/>
    <n v="43.16"/>
    <x v="19"/>
    <x v="4"/>
    <d v="2019-12-02T00:00:00"/>
    <d v="2019-11-25T00:00:00"/>
    <m/>
  </r>
  <r>
    <x v="157"/>
    <n v="2444"/>
    <n v="823.05"/>
    <x v="69"/>
    <x v="4"/>
    <d v="2019-12-03T00:00:00"/>
    <d v="2019-12-01T00:00:00"/>
    <n v="9253"/>
  </r>
  <r>
    <x v="157"/>
    <n v="2445"/>
    <n v="764.85"/>
    <x v="32"/>
    <x v="4"/>
    <d v="2019-11-29T00:00:00"/>
    <d v="2019-11-28T00:00:00"/>
    <m/>
  </r>
  <r>
    <x v="301"/>
    <n v="2457"/>
    <n v="84.21"/>
    <x v="60"/>
    <x v="4"/>
    <d v="2019-12-16T00:00:00"/>
    <d v="2019-12-14T00:00:00"/>
    <m/>
  </r>
  <r>
    <x v="161"/>
    <n v="2471"/>
    <n v="152.69999999999999"/>
    <x v="6"/>
    <x v="4"/>
    <d v="2019-12-11T00:00:00"/>
    <d v="2019-12-09T00:00:00"/>
    <m/>
  </r>
  <r>
    <x v="161"/>
    <n v="2472"/>
    <n v="5912.7"/>
    <x v="76"/>
    <x v="4"/>
    <d v="2019-12-11T00:00:00"/>
    <d v="2019-12-05T00:00:00"/>
    <n v="4231"/>
  </r>
  <r>
    <x v="162"/>
    <n v="2483"/>
    <n v="49.5"/>
    <x v="75"/>
    <x v="4"/>
    <d v="2019-12-18T00:00:00"/>
    <d v="2019-12-11T00:00:00"/>
    <m/>
  </r>
  <r>
    <x v="302"/>
    <n v="2488"/>
    <n v="2555.0500000000002"/>
    <x v="19"/>
    <x v="4"/>
    <d v="2019-12-18T00:00:00"/>
    <d v="2019-12-14T00:00:00"/>
    <m/>
  </r>
  <r>
    <x v="164"/>
    <n v="2495"/>
    <n v="8159.4"/>
    <x v="71"/>
    <x v="4"/>
    <d v="2019-12-21T00:00:00"/>
    <d v="2019-12-12T00:00:00"/>
    <n v="3542"/>
  </r>
  <r>
    <x v="165"/>
    <n v="2503"/>
    <n v="206.5"/>
    <x v="4"/>
    <x v="4"/>
    <d v="2019-12-19T00:00:00"/>
    <d v="2019-12-14T00:00:00"/>
    <m/>
  </r>
  <r>
    <x v="165"/>
    <n v="2506"/>
    <n v="539.85"/>
    <x v="33"/>
    <x v="4"/>
    <d v="2019-12-18T00:00:00"/>
    <d v="2019-12-17T00:00:00"/>
    <m/>
  </r>
  <r>
    <x v="167"/>
    <n v="2513"/>
    <n v="521.26"/>
    <x v="28"/>
    <x v="4"/>
    <d v="2019-12-18T00:00:00"/>
    <d v="2019-12-16T00:00:00"/>
    <m/>
  </r>
  <r>
    <x v="168"/>
    <n v="2517"/>
    <n v="108"/>
    <x v="2"/>
    <x v="4"/>
    <d v="2019-12-27T00:00:00"/>
    <d v="2019-12-22T00:00:00"/>
    <n v="8555"/>
  </r>
  <r>
    <x v="440"/>
    <n v="2523"/>
    <n v="479.85"/>
    <x v="18"/>
    <x v="4"/>
    <d v="2019-12-19T00:00:00"/>
    <d v="2019-12-18T00:00:00"/>
    <n v="6164"/>
  </r>
  <r>
    <x v="440"/>
    <n v="2524"/>
    <n v="14.85"/>
    <x v="42"/>
    <x v="4"/>
    <d v="2019-12-29T00:00:00"/>
    <d v="2019-12-21T00:00:00"/>
    <m/>
  </r>
  <r>
    <x v="305"/>
    <n v="2532"/>
    <n v="416.75"/>
    <x v="26"/>
    <x v="4"/>
    <d v="2019-12-30T00:00:00"/>
    <d v="2019-12-22T00:00:00"/>
    <n v="2909"/>
  </r>
  <r>
    <x v="442"/>
    <n v="2537"/>
    <n v="2294.5500000000002"/>
    <x v="23"/>
    <x v="4"/>
    <d v="2020-01-03T00:00:00"/>
    <d v="2019-12-22T00:00:00"/>
    <n v="2171"/>
  </r>
  <r>
    <x v="169"/>
    <n v="2540"/>
    <n v="823.05"/>
    <x v="56"/>
    <x v="4"/>
    <d v="2020-01-01T00:00:00"/>
    <d v="2019-12-24T00:00:00"/>
    <n v="3314"/>
  </r>
  <r>
    <x v="170"/>
    <n v="2547"/>
    <n v="139.52000000000001"/>
    <x v="38"/>
    <x v="4"/>
    <d v="2019-12-27T00:00:00"/>
    <d v="2019-12-26T00:00:00"/>
    <n v="9844"/>
  </r>
  <r>
    <x v="170"/>
    <n v="2548"/>
    <n v="9"/>
    <x v="46"/>
    <x v="4"/>
    <d v="2020-01-05T00:00:00"/>
    <d v="2019-12-28T00:00:00"/>
    <n v="4838"/>
  </r>
  <r>
    <x v="170"/>
    <n v="2551"/>
    <n v="5879.7"/>
    <x v="3"/>
    <x v="4"/>
    <d v="2020-01-07T00:00:00"/>
    <d v="2019-12-30T00:00:00"/>
    <n v="9510"/>
  </r>
  <r>
    <x v="306"/>
    <n v="2555"/>
    <n v="39.799999999999997"/>
    <x v="73"/>
    <x v="4"/>
    <d v="2020-01-05T00:00:00"/>
    <d v="2020-01-01T00:00:00"/>
    <n v="1845"/>
  </r>
  <r>
    <x v="171"/>
    <n v="2564"/>
    <n v="701.54"/>
    <x v="22"/>
    <x v="4"/>
    <d v="2020-01-07T00:00:00"/>
    <d v="2020-01-03T00:00:00"/>
    <n v="6006"/>
  </r>
  <r>
    <x v="171"/>
    <n v="2565"/>
    <n v="116.21"/>
    <x v="74"/>
    <x v="4"/>
    <d v="2020-01-12T00:00:00"/>
    <d v="2020-01-02T00:00:00"/>
    <n v="5119"/>
  </r>
  <r>
    <x v="308"/>
    <n v="2573"/>
    <n v="6891.94"/>
    <x v="61"/>
    <x v="4"/>
    <d v="2020-01-11T00:00:00"/>
    <d v="2020-01-09T00:00:00"/>
    <m/>
  </r>
  <r>
    <x v="172"/>
    <n v="2576"/>
    <n v="101.7"/>
    <x v="56"/>
    <x v="4"/>
    <d v="2020-01-07T00:00:00"/>
    <d v="2020-01-03T00:00:00"/>
    <n v="9726"/>
  </r>
  <r>
    <x v="484"/>
    <n v="2578"/>
    <n v="9446.27"/>
    <x v="12"/>
    <x v="4"/>
    <d v="2020-01-17T00:00:00"/>
    <d v="2020-01-10T00:00:00"/>
    <n v="8320"/>
  </r>
  <r>
    <x v="485"/>
    <n v="2579"/>
    <n v="67.8"/>
    <x v="64"/>
    <x v="4"/>
    <d v="2020-01-15T00:00:00"/>
    <d v="2020-01-12T00:00:00"/>
    <n v="9996"/>
  </r>
  <r>
    <x v="173"/>
    <n v="2589"/>
    <n v="891.38"/>
    <x v="62"/>
    <x v="4"/>
    <d v="2020-01-13T00:00:00"/>
    <d v="2020-01-09T00:00:00"/>
    <m/>
  </r>
  <r>
    <x v="176"/>
    <n v="2605"/>
    <n v="83.4"/>
    <x v="21"/>
    <x v="4"/>
    <d v="2020-01-16T00:00:00"/>
    <d v="2020-01-12T00:00:00"/>
    <n v="8853"/>
  </r>
  <r>
    <x v="392"/>
    <n v="2612"/>
    <n v="814.35"/>
    <x v="3"/>
    <x v="4"/>
    <d v="2020-01-16T00:00:00"/>
    <d v="2020-01-14T00:00:00"/>
    <m/>
  </r>
  <r>
    <x v="392"/>
    <n v="2614"/>
    <n v="8996.75"/>
    <x v="67"/>
    <x v="4"/>
    <d v="2020-01-17T00:00:00"/>
    <d v="2020-01-16T00:00:00"/>
    <n v="8838"/>
  </r>
  <r>
    <x v="486"/>
    <n v="2617"/>
    <n v="65.7"/>
    <x v="6"/>
    <x v="4"/>
    <d v="2020-01-16T00:00:00"/>
    <d v="2020-01-15T00:00:00"/>
    <m/>
  </r>
  <r>
    <x v="486"/>
    <n v="2618"/>
    <n v="16.5"/>
    <x v="4"/>
    <x v="4"/>
    <d v="2020-01-22T00:00:00"/>
    <d v="2020-01-17T00:00:00"/>
    <n v="6799"/>
  </r>
  <r>
    <x v="445"/>
    <n v="2622"/>
    <n v="2091.21"/>
    <x v="57"/>
    <x v="4"/>
    <d v="2020-01-21T00:00:00"/>
    <d v="2020-01-19T00:00:00"/>
    <m/>
  </r>
  <r>
    <x v="180"/>
    <n v="2633"/>
    <n v="4453.95"/>
    <x v="11"/>
    <x v="4"/>
    <d v="2020-01-22T00:00:00"/>
    <d v="2020-01-20T00:00:00"/>
    <m/>
  </r>
  <r>
    <x v="183"/>
    <n v="2650"/>
    <n v="6729.55"/>
    <x v="4"/>
    <x v="4"/>
    <d v="2020-02-05T00:00:00"/>
    <d v="2020-01-25T00:00:00"/>
    <n v="4631"/>
  </r>
  <r>
    <x v="311"/>
    <n v="2656"/>
    <n v="659.7"/>
    <x v="40"/>
    <x v="4"/>
    <d v="2020-02-05T00:00:00"/>
    <d v="2020-02-03T00:00:00"/>
    <n v="1834"/>
  </r>
  <r>
    <x v="311"/>
    <n v="2658"/>
    <n v="72"/>
    <x v="48"/>
    <x v="4"/>
    <d v="2020-02-07T00:00:00"/>
    <d v="2020-01-26T00:00:00"/>
    <n v="7701"/>
  </r>
  <r>
    <x v="311"/>
    <n v="2661"/>
    <n v="8819.5499999999993"/>
    <x v="17"/>
    <x v="4"/>
    <d v="2020-01-27T00:00:00"/>
    <d v="2020-01-26T00:00:00"/>
    <m/>
  </r>
  <r>
    <x v="184"/>
    <n v="2665"/>
    <n v="11156"/>
    <x v="58"/>
    <x v="4"/>
    <d v="2020-01-29T00:00:00"/>
    <d v="2020-01-28T00:00:00"/>
    <n v="5579"/>
  </r>
  <r>
    <x v="184"/>
    <n v="2666"/>
    <n v="5300.74"/>
    <x v="31"/>
    <x v="4"/>
    <d v="2020-02-09T00:00:00"/>
    <d v="2020-02-01T00:00:00"/>
    <n v="4055"/>
  </r>
  <r>
    <x v="184"/>
    <n v="2668"/>
    <n v="8902.9500000000007"/>
    <x v="18"/>
    <x v="4"/>
    <d v="2020-02-09T00:00:00"/>
    <d v="2020-01-31T00:00:00"/>
    <m/>
  </r>
  <r>
    <x v="184"/>
    <n v="2671"/>
    <n v="743.4"/>
    <x v="47"/>
    <x v="4"/>
    <d v="2020-02-07T00:00:00"/>
    <d v="2020-02-02T00:00:00"/>
    <m/>
  </r>
  <r>
    <x v="184"/>
    <n v="2672"/>
    <n v="16.5"/>
    <x v="50"/>
    <x v="4"/>
    <d v="2020-01-29T00:00:00"/>
    <d v="2020-01-28T00:00:00"/>
    <n v="6883"/>
  </r>
  <r>
    <x v="184"/>
    <n v="2677"/>
    <n v="1565.25"/>
    <x v="30"/>
    <x v="4"/>
    <d v="2020-02-02T00:00:00"/>
    <d v="2020-01-28T00:00:00"/>
    <n v="3938"/>
  </r>
  <r>
    <x v="185"/>
    <n v="2684"/>
    <n v="637.54"/>
    <x v="16"/>
    <x v="4"/>
    <d v="2020-02-11T00:00:00"/>
    <d v="2020-02-01T00:00:00"/>
    <m/>
  </r>
  <r>
    <x v="487"/>
    <n v="2686"/>
    <n v="8819.5499999999993"/>
    <x v="48"/>
    <x v="4"/>
    <d v="2020-02-02T00:00:00"/>
    <d v="2020-01-31T00:00:00"/>
    <m/>
  </r>
  <r>
    <x v="186"/>
    <n v="2689"/>
    <n v="1565.25"/>
    <x v="2"/>
    <x v="4"/>
    <d v="2020-02-11T00:00:00"/>
    <d v="2020-02-10T00:00:00"/>
    <n v="9464"/>
  </r>
  <r>
    <x v="488"/>
    <n v="2696"/>
    <n v="5219.55"/>
    <x v="15"/>
    <x v="4"/>
    <d v="2020-02-14T00:00:00"/>
    <d v="2020-02-09T00:00:00"/>
    <n v="2709"/>
  </r>
  <r>
    <x v="189"/>
    <n v="2711"/>
    <n v="260.63"/>
    <x v="66"/>
    <x v="4"/>
    <d v="2020-02-11T00:00:00"/>
    <d v="2020-02-08T00:00:00"/>
    <n v="5783"/>
  </r>
  <r>
    <x v="190"/>
    <n v="2715"/>
    <n v="2339.4"/>
    <x v="44"/>
    <x v="4"/>
    <d v="2020-02-10T00:00:00"/>
    <d v="2020-02-09T00:00:00"/>
    <n v="2783"/>
  </r>
  <r>
    <x v="190"/>
    <n v="2718"/>
    <n v="8837.4599999999991"/>
    <x v="17"/>
    <x v="4"/>
    <d v="2020-02-12T00:00:00"/>
    <d v="2020-02-10T00:00:00"/>
    <m/>
  </r>
  <r>
    <x v="313"/>
    <n v="2724"/>
    <n v="113.7"/>
    <x v="50"/>
    <x v="4"/>
    <d v="2020-02-19T00:00:00"/>
    <d v="2020-02-13T00:00:00"/>
    <n v="4843"/>
  </r>
  <r>
    <x v="489"/>
    <n v="2727"/>
    <n v="5563.18"/>
    <x v="25"/>
    <x v="4"/>
    <d v="2020-02-19T00:00:00"/>
    <d v="2020-02-18T00:00:00"/>
    <n v="6882"/>
  </r>
  <r>
    <x v="395"/>
    <n v="2728"/>
    <n v="1475.55"/>
    <x v="74"/>
    <x v="4"/>
    <d v="2020-02-21T00:00:00"/>
    <d v="2020-02-19T00:00:00"/>
    <n v="5857"/>
  </r>
  <r>
    <x v="192"/>
    <n v="2736"/>
    <n v="62.43"/>
    <x v="19"/>
    <x v="4"/>
    <d v="2020-02-21T00:00:00"/>
    <d v="2020-02-16T00:00:00"/>
    <n v="1307"/>
  </r>
  <r>
    <x v="192"/>
    <n v="2740"/>
    <n v="2699.55"/>
    <x v="43"/>
    <x v="4"/>
    <d v="2020-02-15T00:00:00"/>
    <d v="2020-02-15T00:00:00"/>
    <n v="6220"/>
  </r>
  <r>
    <x v="396"/>
    <n v="2753"/>
    <n v="1619.55"/>
    <x v="68"/>
    <x v="4"/>
    <d v="2020-02-22T00:00:00"/>
    <d v="2020-02-20T00:00:00"/>
    <n v="4932"/>
  </r>
  <r>
    <x v="316"/>
    <n v="2759"/>
    <n v="1649.25"/>
    <x v="66"/>
    <x v="4"/>
    <d v="2020-02-29T00:00:00"/>
    <d v="2020-02-26T00:00:00"/>
    <n v="4332"/>
  </r>
  <r>
    <x v="318"/>
    <n v="2765"/>
    <n v="86.11"/>
    <x v="17"/>
    <x v="4"/>
    <d v="2020-03-06T00:00:00"/>
    <d v="2020-02-27T00:00:00"/>
    <m/>
  </r>
  <r>
    <x v="397"/>
    <n v="2774"/>
    <n v="2294.5500000000002"/>
    <x v="41"/>
    <x v="4"/>
    <d v="2020-02-28T00:00:00"/>
    <d v="2020-02-27T00:00:00"/>
    <m/>
  </r>
  <r>
    <x v="196"/>
    <n v="2780"/>
    <n v="1453.22"/>
    <x v="41"/>
    <x v="4"/>
    <d v="2020-03-03T00:00:00"/>
    <d v="2020-03-01T00:00:00"/>
    <m/>
  </r>
  <r>
    <x v="196"/>
    <n v="2782"/>
    <n v="1439.55"/>
    <x v="60"/>
    <x v="4"/>
    <d v="2020-02-28T00:00:00"/>
    <d v="2020-02-27T00:00:00"/>
    <m/>
  </r>
  <r>
    <x v="196"/>
    <n v="2784"/>
    <n v="53.9"/>
    <x v="67"/>
    <x v="4"/>
    <d v="2020-03-03T00:00:00"/>
    <d v="2020-02-26T00:00:00"/>
    <n v="9605"/>
  </r>
  <r>
    <x v="398"/>
    <n v="2785"/>
    <n v="107.8"/>
    <x v="56"/>
    <x v="4"/>
    <d v="2020-03-04T00:00:00"/>
    <d v="2020-02-29T00:00:00"/>
    <m/>
  </r>
  <r>
    <x v="321"/>
    <n v="2796"/>
    <n v="23.5"/>
    <x v="28"/>
    <x v="4"/>
    <d v="2020-03-03T00:00:00"/>
    <d v="2020-03-02T00:00:00"/>
    <m/>
  </r>
  <r>
    <x v="322"/>
    <n v="2802"/>
    <n v="10877.46"/>
    <x v="56"/>
    <x v="4"/>
    <d v="2020-03-11T00:00:00"/>
    <d v="2020-03-03T00:00:00"/>
    <n v="1567"/>
  </r>
  <r>
    <x v="490"/>
    <n v="2805"/>
    <n v="1739.05"/>
    <x v="22"/>
    <x v="4"/>
    <d v="2020-03-13T00:00:00"/>
    <d v="2020-03-08T00:00:00"/>
    <n v="8136"/>
  </r>
  <r>
    <x v="198"/>
    <n v="2809"/>
    <n v="1439.55"/>
    <x v="20"/>
    <x v="4"/>
    <d v="2020-03-11T00:00:00"/>
    <d v="2020-03-09T00:00:00"/>
    <m/>
  </r>
  <r>
    <x v="198"/>
    <n v="2812"/>
    <n v="83.8"/>
    <x v="57"/>
    <x v="4"/>
    <d v="2020-03-07T00:00:00"/>
    <d v="2020-03-07T00:00:00"/>
    <n v="8017"/>
  </r>
  <r>
    <x v="491"/>
    <n v="2822"/>
    <n v="107.8"/>
    <x v="45"/>
    <x v="4"/>
    <d v="2020-03-13T00:00:00"/>
    <d v="2020-03-12T00:00:00"/>
    <m/>
  </r>
  <r>
    <x v="451"/>
    <n v="2823"/>
    <n v="67.8"/>
    <x v="2"/>
    <x v="4"/>
    <d v="2020-03-23T00:00:00"/>
    <d v="2020-03-16T00:00:00"/>
    <m/>
  </r>
  <r>
    <x v="201"/>
    <n v="2825"/>
    <n v="43.5"/>
    <x v="48"/>
    <x v="4"/>
    <d v="2020-03-24T00:00:00"/>
    <d v="2020-03-21T00:00:00"/>
    <n v="1327"/>
  </r>
  <r>
    <x v="201"/>
    <n v="2829"/>
    <n v="989.55"/>
    <x v="19"/>
    <x v="4"/>
    <d v="2020-03-22T00:00:00"/>
    <d v="2020-03-17T00:00:00"/>
    <n v="5492"/>
  </r>
  <r>
    <x v="201"/>
    <n v="2831"/>
    <n v="2814.35"/>
    <x v="65"/>
    <x v="4"/>
    <d v="2020-03-13T00:00:00"/>
    <d v="2020-03-13T00:00:00"/>
    <m/>
  </r>
  <r>
    <x v="204"/>
    <n v="2846"/>
    <n v="659.7"/>
    <x v="58"/>
    <x v="4"/>
    <d v="2020-03-18T00:00:00"/>
    <d v="2020-03-17T00:00:00"/>
    <n v="7983"/>
  </r>
  <r>
    <x v="204"/>
    <n v="2848"/>
    <n v="4487.25"/>
    <x v="4"/>
    <x v="4"/>
    <d v="2020-03-24T00:00:00"/>
    <d v="2020-03-21T00:00:00"/>
    <n v="7565"/>
  </r>
  <r>
    <x v="204"/>
    <n v="2853"/>
    <n v="1510.05"/>
    <x v="12"/>
    <x v="4"/>
    <d v="2020-03-18T00:00:00"/>
    <d v="2020-03-17T00:00:00"/>
    <m/>
  </r>
  <r>
    <x v="327"/>
    <n v="2865"/>
    <n v="832.35"/>
    <x v="7"/>
    <x v="4"/>
    <d v="2020-03-26T00:00:00"/>
    <d v="2020-03-23T00:00:00"/>
    <m/>
  </r>
  <r>
    <x v="206"/>
    <n v="2873"/>
    <n v="533.75"/>
    <x v="2"/>
    <x v="4"/>
    <d v="2020-03-31T00:00:00"/>
    <d v="2020-03-24T00:00:00"/>
    <m/>
  </r>
  <r>
    <x v="207"/>
    <n v="2878"/>
    <n v="876.95"/>
    <x v="55"/>
    <x v="4"/>
    <d v="2020-03-31T00:00:00"/>
    <d v="2020-03-28T00:00:00"/>
    <n v="5099"/>
  </r>
  <r>
    <x v="492"/>
    <n v="2889"/>
    <n v="49.5"/>
    <x v="40"/>
    <x v="4"/>
    <d v="2020-04-12T00:00:00"/>
    <d v="2020-04-03T00:00:00"/>
    <m/>
  </r>
  <r>
    <x v="402"/>
    <n v="2891"/>
    <n v="15.5"/>
    <x v="64"/>
    <x v="4"/>
    <d v="2020-04-04T00:00:00"/>
    <d v="2020-04-02T00:00:00"/>
    <n v="5925"/>
  </r>
  <r>
    <x v="211"/>
    <n v="2899"/>
    <n v="33"/>
    <x v="33"/>
    <x v="4"/>
    <d v="2020-04-06T00:00:00"/>
    <d v="2020-04-04T00:00:00"/>
    <n v="9713"/>
  </r>
  <r>
    <x v="211"/>
    <n v="2902"/>
    <n v="8846.49"/>
    <x v="45"/>
    <x v="4"/>
    <d v="2020-04-14T00:00:00"/>
    <d v="2020-04-11T00:00:00"/>
    <n v="8024"/>
  </r>
  <r>
    <x v="213"/>
    <n v="2914"/>
    <n v="373.35"/>
    <x v="22"/>
    <x v="4"/>
    <d v="2020-04-16T00:00:00"/>
    <d v="2020-04-11T00:00:00"/>
    <n v="9686"/>
  </r>
  <r>
    <x v="216"/>
    <n v="2938"/>
    <n v="3149.4"/>
    <x v="76"/>
    <x v="4"/>
    <d v="2020-04-25T00:00:00"/>
    <d v="2020-04-20T00:00:00"/>
    <m/>
  </r>
  <r>
    <x v="216"/>
    <n v="2939"/>
    <n v="2084.59"/>
    <x v="61"/>
    <x v="4"/>
    <d v="2020-04-17T00:00:00"/>
    <d v="2020-04-15T00:00:00"/>
    <m/>
  </r>
  <r>
    <x v="216"/>
    <n v="2940"/>
    <n v="161.69999999999999"/>
    <x v="14"/>
    <x v="4"/>
    <d v="2020-04-15T00:00:00"/>
    <d v="2020-04-13T00:00:00"/>
    <n v="5902"/>
  </r>
  <r>
    <x v="331"/>
    <n v="2945"/>
    <n v="8759.1"/>
    <x v="66"/>
    <x v="4"/>
    <d v="2020-04-18T00:00:00"/>
    <d v="2020-04-16T00:00:00"/>
    <n v="5593"/>
  </r>
  <r>
    <x v="331"/>
    <n v="2947"/>
    <n v="4229.25"/>
    <x v="33"/>
    <x v="4"/>
    <d v="2020-04-27T00:00:00"/>
    <d v="2020-04-21T00:00:00"/>
    <m/>
  </r>
  <r>
    <x v="331"/>
    <n v="2949"/>
    <n v="6008.4"/>
    <x v="71"/>
    <x v="4"/>
    <d v="2020-04-14T00:00:00"/>
    <d v="2020-04-14T00:00:00"/>
    <m/>
  </r>
  <r>
    <x v="331"/>
    <n v="2950"/>
    <n v="1057.0999999999999"/>
    <x v="24"/>
    <x v="4"/>
    <d v="2020-04-19T00:00:00"/>
    <d v="2020-04-18T00:00:00"/>
    <n v="1209"/>
  </r>
  <r>
    <x v="331"/>
    <n v="2951"/>
    <n v="11081.41"/>
    <x v="36"/>
    <x v="4"/>
    <d v="2020-04-14T00:00:00"/>
    <d v="2020-04-14T00:00:00"/>
    <n v="2418"/>
  </r>
  <r>
    <x v="332"/>
    <n v="2954"/>
    <n v="2426.42"/>
    <x v="48"/>
    <x v="4"/>
    <d v="2020-04-23T00:00:00"/>
    <d v="2020-04-19T00:00:00"/>
    <n v="3443"/>
  </r>
  <r>
    <x v="218"/>
    <n v="2965"/>
    <n v="1971.53"/>
    <x v="58"/>
    <x v="4"/>
    <d v="2020-04-22T00:00:00"/>
    <d v="2020-04-21T00:00:00"/>
    <n v="9995"/>
  </r>
  <r>
    <x v="493"/>
    <n v="2970"/>
    <n v="2969.55"/>
    <x v="71"/>
    <x v="4"/>
    <d v="2020-04-26T00:00:00"/>
    <d v="2020-04-22T00:00:00"/>
    <m/>
  </r>
  <r>
    <x v="220"/>
    <n v="2973"/>
    <n v="3903.83"/>
    <x v="1"/>
    <x v="4"/>
    <d v="2020-04-27T00:00:00"/>
    <d v="2020-04-23T00:00:00"/>
    <m/>
  </r>
  <r>
    <x v="221"/>
    <n v="2976"/>
    <n v="40.5"/>
    <x v="27"/>
    <x v="4"/>
    <d v="2020-04-24T00:00:00"/>
    <d v="2020-04-24T00:00:00"/>
    <n v="7298"/>
  </r>
  <r>
    <x v="223"/>
    <n v="2997"/>
    <n v="43.5"/>
    <x v="2"/>
    <x v="4"/>
    <d v="2020-05-07T00:00:00"/>
    <d v="2020-04-30T00:00:00"/>
    <m/>
  </r>
  <r>
    <x v="223"/>
    <n v="3000"/>
    <n v="5923.2"/>
    <x v="13"/>
    <x v="4"/>
    <d v="2020-05-06T00:00:00"/>
    <d v="2020-05-02T00:00:00"/>
    <n v="2011"/>
  </r>
  <r>
    <x v="468"/>
    <n v="3003"/>
    <n v="5879.7"/>
    <x v="201"/>
    <x v="4"/>
    <d v="2019-05-12T00:00:00"/>
    <d v="2019-05-10T00:00:00"/>
    <m/>
  </r>
  <r>
    <x v="424"/>
    <n v="3010"/>
    <n v="101.7"/>
    <x v="202"/>
    <x v="4"/>
    <d v="2019-05-18T00:00:00"/>
    <d v="2019-05-12T00:00:00"/>
    <m/>
  </r>
  <r>
    <x v="77"/>
    <n v="3023"/>
    <n v="41.9"/>
    <x v="203"/>
    <x v="4"/>
    <d v="2019-05-23T00:00:00"/>
    <d v="2019-05-17T00:00:00"/>
    <m/>
  </r>
  <r>
    <x v="469"/>
    <n v="3027"/>
    <n v="832.35"/>
    <x v="204"/>
    <x v="4"/>
    <d v="2019-05-26T00:00:00"/>
    <d v="2019-05-19T00:00:00"/>
    <m/>
  </r>
  <r>
    <x v="79"/>
    <n v="3032"/>
    <n v="431.87"/>
    <x v="205"/>
    <x v="4"/>
    <d v="2019-05-24T00:00:00"/>
    <d v="2019-05-21T00:00:00"/>
    <n v="5284"/>
  </r>
  <r>
    <x v="79"/>
    <n v="3033"/>
    <n v="8819.5499999999993"/>
    <x v="206"/>
    <x v="4"/>
    <d v="2019-05-24T00:00:00"/>
    <d v="2019-05-19T00:00:00"/>
    <n v="9837"/>
  </r>
  <r>
    <x v="79"/>
    <n v="3035"/>
    <n v="41.9"/>
    <x v="207"/>
    <x v="4"/>
    <d v="2019-05-27T00:00:00"/>
    <d v="2019-05-23T00:00:00"/>
    <m/>
  </r>
  <r>
    <x v="79"/>
    <n v="3036"/>
    <n v="161.69999999999999"/>
    <x v="208"/>
    <x v="4"/>
    <d v="2019-05-25T00:00:00"/>
    <d v="2019-05-23T00:00:00"/>
    <m/>
  </r>
  <r>
    <x v="81"/>
    <n v="3042"/>
    <n v="313.36"/>
    <x v="209"/>
    <x v="4"/>
    <d v="2019-05-27T00:00:00"/>
    <d v="2019-05-25T00:00:00"/>
    <m/>
  </r>
  <r>
    <x v="264"/>
    <n v="3056"/>
    <n v="125.7"/>
    <x v="210"/>
    <x v="4"/>
    <d v="2019-06-04T00:00:00"/>
    <d v="2019-05-31T00:00:00"/>
    <n v="5215"/>
  </r>
  <r>
    <x v="266"/>
    <n v="3061"/>
    <n v="39.799999999999997"/>
    <x v="211"/>
    <x v="4"/>
    <d v="2019-05-28T00:00:00"/>
    <d v="2019-05-27T00:00:00"/>
    <m/>
  </r>
  <r>
    <x v="266"/>
    <n v="3064"/>
    <n v="23.5"/>
    <x v="212"/>
    <x v="4"/>
    <d v="2019-05-31T00:00:00"/>
    <d v="2019-05-29T00:00:00"/>
    <m/>
  </r>
  <r>
    <x v="267"/>
    <n v="3067"/>
    <n v="107.8"/>
    <x v="213"/>
    <x v="4"/>
    <d v="2019-05-29T00:00:00"/>
    <d v="2019-05-28T00:00:00"/>
    <m/>
  </r>
  <r>
    <x v="267"/>
    <n v="3070"/>
    <n v="64.42"/>
    <x v="214"/>
    <x v="4"/>
    <d v="2019-05-29T00:00:00"/>
    <d v="2019-05-28T00:00:00"/>
    <n v="5583"/>
  </r>
  <r>
    <x v="358"/>
    <n v="3071"/>
    <n v="3305.72"/>
    <x v="215"/>
    <x v="4"/>
    <d v="2019-05-29T00:00:00"/>
    <d v="2019-05-29T00:00:00"/>
    <n v="4422"/>
  </r>
  <r>
    <x v="358"/>
    <n v="3073"/>
    <n v="33.9"/>
    <x v="216"/>
    <x v="4"/>
    <d v="2019-05-29T00:00:00"/>
    <d v="2019-05-29T00:00:00"/>
    <m/>
  </r>
  <r>
    <x v="268"/>
    <n v="3080"/>
    <n v="1664.7"/>
    <x v="217"/>
    <x v="4"/>
    <d v="2019-06-03T00:00:00"/>
    <d v="2019-06-02T00:00:00"/>
    <n v="7534"/>
  </r>
  <r>
    <x v="83"/>
    <n v="3090"/>
    <n v="2939.85"/>
    <x v="218"/>
    <x v="4"/>
    <d v="2019-06-13T00:00:00"/>
    <d v="2019-06-05T00:00:00"/>
    <m/>
  </r>
  <r>
    <x v="83"/>
    <n v="3091"/>
    <n v="5219.55"/>
    <x v="219"/>
    <x v="4"/>
    <d v="2019-06-06T00:00:00"/>
    <d v="2019-06-02T00:00:00"/>
    <n v="8256"/>
  </r>
  <r>
    <x v="427"/>
    <n v="3093"/>
    <n v="2497.0500000000002"/>
    <x v="220"/>
    <x v="4"/>
    <d v="2019-06-10T00:00:00"/>
    <d v="2019-06-08T00:00:00"/>
    <m/>
  </r>
  <r>
    <x v="84"/>
    <n v="3094"/>
    <n v="329.85"/>
    <x v="221"/>
    <x v="4"/>
    <d v="2019-06-08T00:00:00"/>
    <d v="2019-06-05T00:00:00"/>
    <m/>
  </r>
  <r>
    <x v="85"/>
    <n v="3099"/>
    <n v="41.9"/>
    <x v="222"/>
    <x v="4"/>
    <d v="2019-06-10T00:00:00"/>
    <d v="2019-06-07T00:00:00"/>
    <n v="8694"/>
  </r>
  <r>
    <x v="86"/>
    <n v="3115"/>
    <n v="14.5"/>
    <x v="223"/>
    <x v="4"/>
    <d v="2019-06-15T00:00:00"/>
    <d v="2019-06-13T00:00:00"/>
    <m/>
  </r>
  <r>
    <x v="428"/>
    <n v="3117"/>
    <n v="329.85"/>
    <x v="224"/>
    <x v="4"/>
    <d v="2019-06-20T00:00:00"/>
    <d v="2019-06-11T00:00:00"/>
    <m/>
  </r>
  <r>
    <x v="269"/>
    <n v="3119"/>
    <n v="16.5"/>
    <x v="225"/>
    <x v="4"/>
    <d v="2019-06-17T00:00:00"/>
    <d v="2019-06-14T00:00:00"/>
    <m/>
  </r>
  <r>
    <x v="269"/>
    <n v="3121"/>
    <n v="101.7"/>
    <x v="226"/>
    <x v="4"/>
    <d v="2019-06-25T00:00:00"/>
    <d v="2019-06-14T00:00:00"/>
    <n v="6711"/>
  </r>
  <r>
    <x v="270"/>
    <n v="3128"/>
    <n v="940.08"/>
    <x v="227"/>
    <x v="4"/>
    <d v="2019-06-16T00:00:00"/>
    <d v="2019-06-14T00:00:00"/>
    <n v="8629"/>
  </r>
  <r>
    <x v="429"/>
    <n v="3133"/>
    <n v="67.8"/>
    <x v="228"/>
    <x v="4"/>
    <d v="2019-06-25T00:00:00"/>
    <d v="2019-06-21T00:00:00"/>
    <n v="1247"/>
  </r>
  <r>
    <x v="271"/>
    <n v="3135"/>
    <n v="16.5"/>
    <x v="229"/>
    <x v="4"/>
    <d v="2019-06-17T00:00:00"/>
    <d v="2019-06-15T00:00:00"/>
    <n v="1629"/>
  </r>
  <r>
    <x v="87"/>
    <n v="3143"/>
    <n v="959.7"/>
    <x v="230"/>
    <x v="4"/>
    <d v="2019-06-27T00:00:00"/>
    <d v="2019-06-19T00:00:00"/>
    <n v="2149"/>
  </r>
  <r>
    <x v="87"/>
    <n v="3146"/>
    <n v="125.7"/>
    <x v="231"/>
    <x v="4"/>
    <d v="2019-06-24T00:00:00"/>
    <d v="2019-06-23T00:00:00"/>
    <n v="2352"/>
  </r>
  <r>
    <x v="88"/>
    <n v="3153"/>
    <n v="101.7"/>
    <x v="232"/>
    <x v="4"/>
    <d v="2019-06-19T00:00:00"/>
    <d v="2019-06-17T00:00:00"/>
    <n v="8811"/>
  </r>
  <r>
    <x v="90"/>
    <n v="3164"/>
    <n v="539.85"/>
    <x v="233"/>
    <x v="4"/>
    <d v="2019-07-02T00:00:00"/>
    <d v="2019-06-23T00:00:00"/>
    <n v="4062"/>
  </r>
  <r>
    <x v="90"/>
    <n v="3167"/>
    <n v="548.70000000000005"/>
    <x v="234"/>
    <x v="4"/>
    <d v="2019-06-25T00:00:00"/>
    <d v="2019-06-22T00:00:00"/>
    <n v="9987"/>
  </r>
  <r>
    <x v="90"/>
    <n v="3168"/>
    <n v="125.7"/>
    <x v="235"/>
    <x v="4"/>
    <d v="2019-06-23T00:00:00"/>
    <d v="2019-06-20T00:00:00"/>
    <m/>
  </r>
  <r>
    <x v="91"/>
    <n v="3173"/>
    <n v="14.5"/>
    <x v="236"/>
    <x v="4"/>
    <d v="2019-06-24T00:00:00"/>
    <d v="2019-06-21T00:00:00"/>
    <m/>
  </r>
  <r>
    <x v="92"/>
    <n v="3177"/>
    <n v="845.55"/>
    <x v="237"/>
    <x v="4"/>
    <d v="2019-06-25T00:00:00"/>
    <d v="2019-06-22T00:00:00"/>
    <m/>
  </r>
  <r>
    <x v="92"/>
    <n v="3180"/>
    <n v="2372.19"/>
    <x v="238"/>
    <x v="4"/>
    <d v="2019-06-24T00:00:00"/>
    <d v="2019-06-23T00:00:00"/>
    <n v="3842"/>
  </r>
  <r>
    <x v="7"/>
    <n v="3189"/>
    <n v="31"/>
    <x v="239"/>
    <x v="4"/>
    <d v="2018-12-14T00:00:00"/>
    <d v="2018-12-12T00:00:00"/>
    <n v="5219"/>
  </r>
  <r>
    <x v="7"/>
    <n v="3190"/>
    <n v="53.9"/>
    <x v="240"/>
    <x v="4"/>
    <d v="2018-12-10T00:00:00"/>
    <d v="2018-12-08T00:00:00"/>
    <m/>
  </r>
  <r>
    <x v="1"/>
    <n v="1007"/>
    <n v="49.5"/>
    <x v="75"/>
    <x v="5"/>
    <d v="2018-11-29T00:00:00"/>
    <d v="2018-11-29T09:05:46"/>
    <m/>
  </r>
  <r>
    <x v="2"/>
    <n v="1015"/>
    <n v="43.5"/>
    <x v="10"/>
    <x v="5"/>
    <d v="2018-12-09T00:00:00"/>
    <d v="2018-12-03T01:00:00"/>
    <n v="7480"/>
  </r>
  <r>
    <x v="224"/>
    <n v="1019"/>
    <n v="43.5"/>
    <x v="21"/>
    <x v="5"/>
    <d v="2018-12-08T00:00:00"/>
    <d v="2018-12-03T12:01:00"/>
    <m/>
  </r>
  <r>
    <x v="3"/>
    <n v="1024"/>
    <n v="33"/>
    <x v="45"/>
    <x v="5"/>
    <d v="2018-12-03T00:00:00"/>
    <d v="2018-12-03T08:32:37"/>
    <m/>
  </r>
  <r>
    <x v="3"/>
    <n v="1026"/>
    <n v="33"/>
    <x v="25"/>
    <x v="5"/>
    <d v="2018-12-08T00:00:00"/>
    <d v="2018-12-07T16:57:02"/>
    <m/>
  </r>
  <r>
    <x v="4"/>
    <n v="1029"/>
    <n v="49.5"/>
    <x v="19"/>
    <x v="5"/>
    <d v="2018-12-12T00:00:00"/>
    <d v="2018-12-04T19:12:45"/>
    <m/>
  </r>
  <r>
    <x v="4"/>
    <n v="1031"/>
    <n v="33"/>
    <x v="21"/>
    <x v="5"/>
    <d v="2018-12-08T00:00:00"/>
    <d v="2018-12-06T03:25:42"/>
    <m/>
  </r>
  <r>
    <x v="7"/>
    <n v="1050"/>
    <n v="1739.85"/>
    <x v="48"/>
    <x v="5"/>
    <d v="2018-12-19T00:00:00"/>
    <d v="2018-12-23T00:00:00"/>
    <m/>
  </r>
  <r>
    <x v="7"/>
    <n v="1053"/>
    <n v="29"/>
    <x v="8"/>
    <x v="5"/>
    <d v="2018-12-12T00:00:00"/>
    <d v="2018-12-10T06:22:32"/>
    <n v="5783"/>
  </r>
  <r>
    <x v="7"/>
    <n v="1054"/>
    <n v="106.3"/>
    <x v="63"/>
    <x v="5"/>
    <d v="2018-12-13T00:00:00"/>
    <d v="2018-12-10T15:45:26"/>
    <m/>
  </r>
  <r>
    <x v="7"/>
    <n v="1056"/>
    <n v="329.85"/>
    <x v="61"/>
    <x v="5"/>
    <d v="2018-12-18T00:00:00"/>
    <d v="2018-12-08T11:32:05"/>
    <m/>
  </r>
  <r>
    <x v="7"/>
    <n v="1060"/>
    <n v="113.4"/>
    <x v="38"/>
    <x v="5"/>
    <d v="2018-12-14T00:00:00"/>
    <d v="2018-12-09T19:32:51"/>
    <m/>
  </r>
  <r>
    <x v="7"/>
    <n v="1063"/>
    <n v="2497.0500000000002"/>
    <x v="52"/>
    <x v="5"/>
    <d v="2018-12-09T00:00:00"/>
    <d v="2018-12-08T07:32:15"/>
    <n v="4756"/>
  </r>
  <r>
    <x v="406"/>
    <n v="1066"/>
    <n v="161.69999999999999"/>
    <x v="24"/>
    <x v="5"/>
    <d v="2018-12-18T00:00:00"/>
    <d v="2018-12-12T02:01:51"/>
    <n v="2315"/>
  </r>
  <r>
    <x v="8"/>
    <n v="1068"/>
    <n v="83.8"/>
    <x v="61"/>
    <x v="5"/>
    <d v="2018-12-18T00:00:00"/>
    <d v="2018-12-17T16:00:22"/>
    <n v="8301"/>
  </r>
  <r>
    <x v="407"/>
    <n v="1076"/>
    <n v="3580.59"/>
    <x v="45"/>
    <x v="5"/>
    <d v="2018-12-18T00:00:00"/>
    <d v="2018-12-14T05:23:03"/>
    <n v="3487"/>
  </r>
  <r>
    <x v="494"/>
    <n v="1092"/>
    <n v="42"/>
    <x v="0"/>
    <x v="5"/>
    <d v="2018-12-26T00:00:00"/>
    <d v="2018-12-22T06:43:59"/>
    <n v="8415"/>
  </r>
  <r>
    <x v="12"/>
    <n v="1101"/>
    <n v="982.65"/>
    <x v="74"/>
    <x v="5"/>
    <d v="2018-12-29T00:00:00"/>
    <d v="2018-12-24T12:32:18"/>
    <m/>
  </r>
  <r>
    <x v="409"/>
    <n v="1112"/>
    <n v="161.69999999999999"/>
    <x v="31"/>
    <x v="5"/>
    <d v="2018-12-26T00:00:00"/>
    <d v="2018-12-25T19:09:10"/>
    <n v="9695"/>
  </r>
  <r>
    <x v="336"/>
    <n v="1115"/>
    <n v="9"/>
    <x v="31"/>
    <x v="5"/>
    <d v="2018-12-28T00:00:00"/>
    <d v="2018-12-26T12:29:58"/>
    <n v="1768"/>
  </r>
  <r>
    <x v="410"/>
    <n v="1121"/>
    <n v="851.77"/>
    <x v="54"/>
    <x v="5"/>
    <d v="2018-12-30T00:00:00"/>
    <d v="2018-12-28T07:31:21"/>
    <m/>
  </r>
  <r>
    <x v="14"/>
    <n v="1125"/>
    <n v="75.42"/>
    <x v="29"/>
    <x v="5"/>
    <d v="2019-01-04T00:00:00"/>
    <d v="2018-12-30T03:13:29"/>
    <m/>
  </r>
  <r>
    <x v="14"/>
    <n v="1126"/>
    <n v="3842.55"/>
    <x v="28"/>
    <x v="5"/>
    <d v="2019-01-05T00:00:00"/>
    <d v="2018-12-29T01:29:59"/>
    <m/>
  </r>
  <r>
    <x v="337"/>
    <n v="1134"/>
    <n v="43.8"/>
    <x v="63"/>
    <x v="5"/>
    <d v="2019-01-03T00:00:00"/>
    <d v="2019-01-02T10:28:40"/>
    <n v="1014"/>
  </r>
  <r>
    <x v="17"/>
    <n v="1141"/>
    <n v="21.6"/>
    <x v="63"/>
    <x v="5"/>
    <d v="2019-01-04T00:00:00"/>
    <d v="2019-01-02T17:21:31"/>
    <m/>
  </r>
  <r>
    <x v="17"/>
    <n v="1145"/>
    <n v="27"/>
    <x v="70"/>
    <x v="5"/>
    <d v="2019-01-14T00:00:00"/>
    <d v="2019-01-13T18:33:11"/>
    <m/>
  </r>
  <r>
    <x v="228"/>
    <n v="1149"/>
    <n v="329.85"/>
    <x v="40"/>
    <x v="5"/>
    <d v="2019-01-11T00:00:00"/>
    <d v="2019-01-06T03:17:39"/>
    <n v="9744"/>
  </r>
  <r>
    <x v="495"/>
    <n v="1160"/>
    <n v="5219.55"/>
    <x v="34"/>
    <x v="5"/>
    <d v="2019-01-16T00:00:00"/>
    <d v="2019-01-09T15:27:19"/>
    <n v="3421"/>
  </r>
  <r>
    <x v="495"/>
    <n v="1161"/>
    <n v="1799.7"/>
    <x v="59"/>
    <x v="5"/>
    <d v="2019-01-14T00:00:00"/>
    <d v="2019-01-11T06:17:28"/>
    <m/>
  </r>
  <r>
    <x v="20"/>
    <n v="1163"/>
    <n v="31"/>
    <x v="57"/>
    <x v="5"/>
    <d v="2019-01-18T00:00:00"/>
    <d v="2019-01-17T15:29:01"/>
    <n v="7318"/>
  </r>
  <r>
    <x v="20"/>
    <n v="1164"/>
    <n v="66.989999999999995"/>
    <x v="29"/>
    <x v="5"/>
    <d v="2019-01-14T00:00:00"/>
    <d v="2019-01-13T06:21:13"/>
    <m/>
  </r>
  <r>
    <x v="338"/>
    <n v="1172"/>
    <n v="101.7"/>
    <x v="49"/>
    <x v="5"/>
    <d v="2019-01-19T00:00:00"/>
    <d v="2019-01-13T18:33:32"/>
    <n v="2856"/>
  </r>
  <r>
    <x v="22"/>
    <n v="1176"/>
    <n v="101.7"/>
    <x v="1"/>
    <x v="5"/>
    <d v="2019-01-15T00:00:00"/>
    <d v="2019-01-11T07:18:24"/>
    <m/>
  </r>
  <r>
    <x v="22"/>
    <n v="1182"/>
    <n v="161.69999999999999"/>
    <x v="63"/>
    <x v="5"/>
    <d v="2019-01-14T00:00:00"/>
    <d v="2019-01-11T12:02:00"/>
    <n v="4641"/>
  </r>
  <r>
    <x v="22"/>
    <n v="1190"/>
    <n v="2478.6"/>
    <x v="62"/>
    <x v="5"/>
    <d v="2019-01-23T00:00:00"/>
    <d v="2019-01-16T22:22:34"/>
    <n v="5587"/>
  </r>
  <r>
    <x v="339"/>
    <n v="1191"/>
    <n v="1409.55"/>
    <x v="18"/>
    <x v="5"/>
    <d v="2019-01-23T00:00:00"/>
    <d v="2019-01-20T15:26:51"/>
    <n v="8352"/>
  </r>
  <r>
    <x v="339"/>
    <n v="1192"/>
    <n v="2987.2"/>
    <x v="67"/>
    <x v="5"/>
    <d v="2019-01-17T00:00:00"/>
    <d v="2019-01-15T07:42:05"/>
    <n v="9617"/>
  </r>
  <r>
    <x v="23"/>
    <n v="1203"/>
    <n v="14.5"/>
    <x v="23"/>
    <x v="5"/>
    <d v="2019-01-27T00:00:00"/>
    <d v="2019-01-23T10:27:28"/>
    <m/>
  </r>
  <r>
    <x v="23"/>
    <n v="1212"/>
    <n v="70.5"/>
    <x v="13"/>
    <x v="5"/>
    <d v="2019-01-23T00:00:00"/>
    <d v="2019-01-19T22:28:39"/>
    <m/>
  </r>
  <r>
    <x v="496"/>
    <n v="1215"/>
    <n v="43.5"/>
    <x v="69"/>
    <x v="5"/>
    <d v="2019-01-26T00:00:00"/>
    <d v="2019-01-24T19:51:28"/>
    <m/>
  </r>
  <r>
    <x v="25"/>
    <n v="1221"/>
    <n v="5341.24"/>
    <x v="8"/>
    <x v="5"/>
    <d v="2019-01-21T00:00:00"/>
    <d v="2019-01-19T03:22:05"/>
    <n v="9933"/>
  </r>
  <r>
    <x v="26"/>
    <n v="1222"/>
    <n v="6116.82"/>
    <x v="72"/>
    <x v="5"/>
    <d v="2019-01-22T00:00:00"/>
    <d v="2019-01-20T16:31:33"/>
    <n v="7604"/>
  </r>
  <r>
    <x v="26"/>
    <n v="1224"/>
    <n v="70.5"/>
    <x v="3"/>
    <x v="5"/>
    <d v="2019-01-20T00:00:00"/>
    <d v="2019-01-19T15:41:28"/>
    <n v="8589"/>
  </r>
  <r>
    <x v="231"/>
    <n v="1232"/>
    <n v="8174.25"/>
    <x v="10"/>
    <x v="5"/>
    <d v="2019-02-04T00:00:00"/>
    <d v="2019-02-02T14:10:27"/>
    <n v="7718"/>
  </r>
  <r>
    <x v="231"/>
    <n v="1235"/>
    <n v="1642.05"/>
    <x v="38"/>
    <x v="5"/>
    <d v="2019-01-27T00:00:00"/>
    <d v="2019-01-24T02:27:51"/>
    <m/>
  </r>
  <r>
    <x v="28"/>
    <n v="1252"/>
    <n v="70.5"/>
    <x v="60"/>
    <x v="5"/>
    <d v="2019-01-31T00:00:00"/>
    <d v="2019-01-30T03:31:57"/>
    <m/>
  </r>
  <r>
    <x v="233"/>
    <n v="1263"/>
    <n v="4595.29"/>
    <x v="59"/>
    <x v="5"/>
    <d v="2019-02-10T00:00:00"/>
    <d v="2019-02-03T18:31:27"/>
    <m/>
  </r>
  <r>
    <x v="234"/>
    <n v="1269"/>
    <n v="2939.85"/>
    <x v="5"/>
    <x v="5"/>
    <d v="2019-02-12T00:00:00"/>
    <d v="2019-02-10T17:21:27"/>
    <m/>
  </r>
  <r>
    <x v="234"/>
    <n v="1271"/>
    <n v="832.35"/>
    <x v="6"/>
    <x v="5"/>
    <d v="2019-02-15T00:00:00"/>
    <d v="2019-02-14T00:00:00"/>
    <m/>
  </r>
  <r>
    <x v="31"/>
    <n v="1274"/>
    <n v="319"/>
    <x v="12"/>
    <x v="5"/>
    <d v="2019-02-04T00:00:00"/>
    <d v="2019-02-04T00:00:00"/>
    <m/>
  </r>
  <r>
    <x v="31"/>
    <n v="1279"/>
    <n v="3544.2"/>
    <x v="9"/>
    <x v="5"/>
    <d v="2019-02-14T00:00:00"/>
    <d v="2019-02-05T00:00:00"/>
    <n v="5836"/>
  </r>
  <r>
    <x v="32"/>
    <n v="1280"/>
    <n v="8819.5499999999993"/>
    <x v="19"/>
    <x v="5"/>
    <d v="2019-02-17T00:00:00"/>
    <d v="2019-02-15T00:00:00"/>
    <n v="2031"/>
  </r>
  <r>
    <x v="458"/>
    <n v="1287"/>
    <n v="112.3"/>
    <x v="32"/>
    <x v="5"/>
    <d v="2019-02-20T00:00:00"/>
    <d v="2019-02-19T00:00:00"/>
    <m/>
  </r>
  <r>
    <x v="237"/>
    <n v="1294"/>
    <n v="5879.7"/>
    <x v="53"/>
    <x v="5"/>
    <d v="2019-02-20T00:00:00"/>
    <d v="2019-02-11T00:00:00"/>
    <m/>
  </r>
  <r>
    <x v="35"/>
    <n v="1297"/>
    <n v="8819.5499999999993"/>
    <x v="31"/>
    <x v="5"/>
    <d v="2019-02-13T00:00:00"/>
    <d v="2019-02-12T00:00:00"/>
    <m/>
  </r>
  <r>
    <x v="238"/>
    <n v="1301"/>
    <n v="8819.5499999999993"/>
    <x v="28"/>
    <x v="5"/>
    <d v="2019-02-22T00:00:00"/>
    <d v="2019-02-21T00:00:00"/>
    <n v="3690"/>
  </r>
  <r>
    <x v="239"/>
    <n v="1306"/>
    <n v="3194.74"/>
    <x v="47"/>
    <x v="5"/>
    <d v="2019-02-24T00:00:00"/>
    <d v="2019-02-15T00:00:00"/>
    <n v="2636"/>
  </r>
  <r>
    <x v="346"/>
    <n v="1308"/>
    <n v="949.35"/>
    <x v="21"/>
    <x v="5"/>
    <d v="2019-02-21T00:00:00"/>
    <d v="2019-02-17T00:00:00"/>
    <n v="2709"/>
  </r>
  <r>
    <x v="36"/>
    <n v="1313"/>
    <n v="3479.7"/>
    <x v="71"/>
    <x v="5"/>
    <d v="2018-02-27T00:00:00"/>
    <d v="2018-02-23T00:00:00"/>
    <n v="4565"/>
  </r>
  <r>
    <x v="240"/>
    <n v="1322"/>
    <n v="3479.7"/>
    <x v="68"/>
    <x v="5"/>
    <d v="2018-02-27T00:00:00"/>
    <d v="2018-02-25T00:00:00"/>
    <m/>
  </r>
  <r>
    <x v="349"/>
    <n v="1326"/>
    <n v="29"/>
    <x v="51"/>
    <x v="5"/>
    <d v="2018-02-28T00:00:00"/>
    <d v="2018-02-23T00:00:00"/>
    <n v="5501"/>
  </r>
  <r>
    <x v="413"/>
    <n v="1327"/>
    <n v="3479.7"/>
    <x v="72"/>
    <x v="5"/>
    <d v="2019-02-18T00:00:00"/>
    <d v="2019-02-18T00:00:00"/>
    <m/>
  </r>
  <r>
    <x v="349"/>
    <n v="1328"/>
    <n v="2447.34"/>
    <x v="52"/>
    <x v="5"/>
    <d v="2018-02-25T00:00:00"/>
    <d v="2018-02-20T00:00:00"/>
    <m/>
  </r>
  <r>
    <x v="349"/>
    <n v="1329"/>
    <n v="149.5"/>
    <x v="15"/>
    <x v="5"/>
    <d v="2018-02-25T00:00:00"/>
    <d v="2018-02-19T00:00:00"/>
    <m/>
  </r>
  <r>
    <x v="349"/>
    <n v="1331"/>
    <n v="178.2"/>
    <x v="53"/>
    <x v="5"/>
    <d v="2018-03-02T00:00:00"/>
    <d v="2018-02-22T00:00:00"/>
    <m/>
  </r>
  <r>
    <x v="413"/>
    <n v="1336"/>
    <n v="1799.7"/>
    <x v="41"/>
    <x v="5"/>
    <d v="2019-02-20T00:00:00"/>
    <d v="2019-02-19T00:00:00"/>
    <n v="9374"/>
  </r>
  <r>
    <x v="413"/>
    <n v="1338"/>
    <n v="1799.7"/>
    <x v="74"/>
    <x v="5"/>
    <d v="2019-02-21T00:00:00"/>
    <d v="2019-02-19T00:00:00"/>
    <n v="3718"/>
  </r>
  <r>
    <x v="497"/>
    <n v="1343"/>
    <n v="3545.1"/>
    <x v="42"/>
    <x v="5"/>
    <d v="2018-02-28T00:00:00"/>
    <d v="2018-02-26T00:00:00"/>
    <m/>
  </r>
  <r>
    <x v="37"/>
    <n v="1346"/>
    <n v="888.48"/>
    <x v="12"/>
    <x v="5"/>
    <d v="2018-02-26T00:00:00"/>
    <d v="2018-02-25T00:00:00"/>
    <n v="9689"/>
  </r>
  <r>
    <x v="37"/>
    <n v="1347"/>
    <n v="1664.7"/>
    <x v="31"/>
    <x v="5"/>
    <d v="2018-02-27T00:00:00"/>
    <d v="2018-02-25T00:00:00"/>
    <n v="2779"/>
  </r>
  <r>
    <x v="37"/>
    <n v="1349"/>
    <n v="70.5"/>
    <x v="42"/>
    <x v="5"/>
    <d v="2018-02-28T00:00:00"/>
    <d v="2018-02-25T00:00:00"/>
    <m/>
  </r>
  <r>
    <x v="242"/>
    <n v="1353"/>
    <n v="1664.7"/>
    <x v="24"/>
    <x v="5"/>
    <d v="2019-02-22T00:00:00"/>
    <d v="2019-02-22T00:00:00"/>
    <n v="7946"/>
  </r>
  <r>
    <x v="37"/>
    <n v="1356"/>
    <n v="1391.08"/>
    <x v="50"/>
    <x v="5"/>
    <d v="2018-03-06T00:00:00"/>
    <d v="2018-02-23T00:00:00"/>
    <n v="6689"/>
  </r>
  <r>
    <x v="38"/>
    <n v="1366"/>
    <n v="764.85"/>
    <x v="0"/>
    <x v="5"/>
    <d v="2018-03-07T00:00:00"/>
    <d v="2018-02-23T00:00:00"/>
    <m/>
  </r>
  <r>
    <x v="38"/>
    <n v="1368"/>
    <n v="31"/>
    <x v="1"/>
    <x v="5"/>
    <d v="2018-02-27T00:00:00"/>
    <d v="2018-02-23T00:00:00"/>
    <m/>
  </r>
  <r>
    <x v="39"/>
    <n v="1378"/>
    <n v="959.7"/>
    <x v="60"/>
    <x v="5"/>
    <d v="2019-03-07T00:00:00"/>
    <d v="2019-03-02T00:00:00"/>
    <n v="1132"/>
  </r>
  <r>
    <x v="39"/>
    <n v="1386"/>
    <n v="34.11"/>
    <x v="15"/>
    <x v="5"/>
    <d v="2019-03-08T00:00:00"/>
    <d v="2019-03-01T00:00:00"/>
    <n v="1466"/>
  </r>
  <r>
    <x v="40"/>
    <n v="1399"/>
    <n v="53.9"/>
    <x v="70"/>
    <x v="5"/>
    <d v="2019-02-28T00:00:00"/>
    <d v="2019-02-26T00:00:00"/>
    <n v="5479"/>
  </r>
  <r>
    <x v="498"/>
    <n v="1401"/>
    <n v="14.5"/>
    <x v="65"/>
    <x v="5"/>
    <d v="2019-03-13T00:00:00"/>
    <d v="2019-03-08T00:00:00"/>
    <m/>
  </r>
  <r>
    <x v="498"/>
    <n v="1402"/>
    <n v="515.66999999999996"/>
    <x v="48"/>
    <x v="5"/>
    <d v="2019-03-07T00:00:00"/>
    <d v="2019-03-02T00:00:00"/>
    <m/>
  </r>
  <r>
    <x v="499"/>
    <n v="1404"/>
    <n v="95.4"/>
    <x v="38"/>
    <x v="5"/>
    <d v="2019-03-03T00:00:00"/>
    <d v="2019-03-02T00:00:00"/>
    <n v="1358"/>
  </r>
  <r>
    <x v="245"/>
    <n v="1406"/>
    <n v="10472.41"/>
    <x v="12"/>
    <x v="5"/>
    <d v="2019-03-05T00:00:00"/>
    <d v="2019-03-04T00:00:00"/>
    <n v="9405"/>
  </r>
  <r>
    <x v="500"/>
    <n v="1408"/>
    <n v="959.7"/>
    <x v="48"/>
    <x v="5"/>
    <d v="2019-03-08T00:00:00"/>
    <d v="2019-03-07T00:00:00"/>
    <n v="5781"/>
  </r>
  <r>
    <x v="460"/>
    <n v="1410"/>
    <n v="2972.85"/>
    <x v="26"/>
    <x v="5"/>
    <d v="2019-03-17T00:00:00"/>
    <d v="2019-03-07T00:00:00"/>
    <n v="5449"/>
  </r>
  <r>
    <x v="501"/>
    <n v="1412"/>
    <n v="9187.2999999999993"/>
    <x v="26"/>
    <x v="5"/>
    <d v="2019-03-15T00:00:00"/>
    <d v="2019-03-09T00:00:00"/>
    <m/>
  </r>
  <r>
    <x v="415"/>
    <n v="1415"/>
    <n v="220.2"/>
    <x v="23"/>
    <x v="5"/>
    <d v="2019-03-13T00:00:00"/>
    <d v="2019-03-10T00:00:00"/>
    <m/>
  </r>
  <r>
    <x v="42"/>
    <n v="1429"/>
    <n v="2294.5500000000002"/>
    <x v="72"/>
    <x v="5"/>
    <d v="2019-03-21T00:00:00"/>
    <d v="2019-03-16T00:00:00"/>
    <m/>
  </r>
  <r>
    <x v="461"/>
    <n v="1431"/>
    <n v="1702.6"/>
    <x v="57"/>
    <x v="5"/>
    <d v="2019-03-17T00:00:00"/>
    <d v="2019-03-13T00:00:00"/>
    <m/>
  </r>
  <r>
    <x v="502"/>
    <n v="2313"/>
    <n v="821.85"/>
    <x v="36"/>
    <x v="5"/>
    <d v="2019-11-07T00:00:00"/>
    <d v="2019-11-05T00:00:00"/>
    <n v="8798"/>
  </r>
  <r>
    <x v="248"/>
    <n v="2314"/>
    <n v="1842.27"/>
    <x v="73"/>
    <x v="5"/>
    <d v="2019-11-07T00:00:00"/>
    <d v="2019-11-03T00:00:00"/>
    <m/>
  </r>
  <r>
    <x v="248"/>
    <n v="2317"/>
    <n v="1619.55"/>
    <x v="22"/>
    <x v="5"/>
    <d v="2019-11-02T00:00:00"/>
    <d v="2019-10-31T00:00:00"/>
    <m/>
  </r>
  <r>
    <x v="248"/>
    <n v="2320"/>
    <n v="1550.25"/>
    <x v="48"/>
    <x v="5"/>
    <d v="2019-11-09T00:00:00"/>
    <d v="2019-11-06T00:00:00"/>
    <m/>
  </r>
  <r>
    <x v="248"/>
    <n v="2321"/>
    <n v="1084.48"/>
    <x v="42"/>
    <x v="5"/>
    <d v="2019-11-03T00:00:00"/>
    <d v="2019-11-02T00:00:00"/>
    <m/>
  </r>
  <r>
    <x v="249"/>
    <n v="2324"/>
    <n v="5498.88"/>
    <x v="23"/>
    <x v="5"/>
    <d v="2019-11-12T00:00:00"/>
    <d v="2019-11-08T00:00:00"/>
    <m/>
  </r>
  <r>
    <x v="462"/>
    <n v="2326"/>
    <n v="3612.3"/>
    <x v="60"/>
    <x v="5"/>
    <d v="2019-11-12T00:00:00"/>
    <d v="2019-11-03T00:00:00"/>
    <m/>
  </r>
  <r>
    <x v="50"/>
    <n v="2331"/>
    <n v="44.66"/>
    <x v="33"/>
    <x v="5"/>
    <d v="2019-11-14T00:00:00"/>
    <d v="2019-11-04T00:00:00"/>
    <n v="6527"/>
  </r>
  <r>
    <x v="52"/>
    <n v="2342"/>
    <n v="1529.7"/>
    <x v="6"/>
    <x v="5"/>
    <d v="2019-11-06T00:00:00"/>
    <d v="2019-11-05T00:00:00"/>
    <m/>
  </r>
  <r>
    <x v="352"/>
    <n v="2345"/>
    <n v="83.8"/>
    <x v="69"/>
    <x v="5"/>
    <d v="2019-11-15T00:00:00"/>
    <d v="2019-11-22T00:00:00"/>
    <n v="9359"/>
  </r>
  <r>
    <x v="353"/>
    <n v="1457"/>
    <n v="659.7"/>
    <x v="53"/>
    <x v="5"/>
    <d v="2019-03-28T00:00:00"/>
    <d v="2019-03-27T00:00:00"/>
    <m/>
  </r>
  <r>
    <x v="353"/>
    <n v="1459"/>
    <n v="2489.4"/>
    <x v="17"/>
    <x v="5"/>
    <d v="2019-04-06T00:00:00"/>
    <d v="2019-04-03T00:00:00"/>
    <m/>
  </r>
  <r>
    <x v="57"/>
    <n v="1467"/>
    <n v="151.5"/>
    <x v="15"/>
    <x v="5"/>
    <d v="2019-03-25T00:00:00"/>
    <d v="2019-03-25T00:00:00"/>
    <m/>
  </r>
  <r>
    <x v="463"/>
    <n v="1473"/>
    <n v="989.55"/>
    <x v="60"/>
    <x v="5"/>
    <d v="2019-04-09T00:00:00"/>
    <d v="2019-03-27T00:00:00"/>
    <n v="4067"/>
  </r>
  <r>
    <x v="464"/>
    <n v="1478"/>
    <n v="29"/>
    <x v="50"/>
    <x v="5"/>
    <d v="2019-04-10T00:00:00"/>
    <d v="2019-04-03T00:00:00"/>
    <n v="4712"/>
  </r>
  <r>
    <x v="60"/>
    <n v="1483"/>
    <n v="125.7"/>
    <x v="55"/>
    <x v="5"/>
    <d v="2019-04-08T00:00:00"/>
    <d v="2019-04-06T00:00:00"/>
    <m/>
  </r>
  <r>
    <x v="60"/>
    <n v="1484"/>
    <n v="2294.5500000000002"/>
    <x v="24"/>
    <x v="5"/>
    <d v="2019-04-01T00:00:00"/>
    <d v="2019-04-01T00:00:00"/>
    <n v="2393"/>
  </r>
  <r>
    <x v="60"/>
    <n v="1488"/>
    <n v="43.5"/>
    <x v="8"/>
    <x v="5"/>
    <d v="2019-04-04T00:00:00"/>
    <d v="2019-04-03T00:00:00"/>
    <n v="5857"/>
  </r>
  <r>
    <x v="420"/>
    <n v="1493"/>
    <n v="2294.5500000000002"/>
    <x v="57"/>
    <x v="5"/>
    <d v="2019-04-14T00:00:00"/>
    <d v="2019-04-10T00:00:00"/>
    <n v="9074"/>
  </r>
  <r>
    <x v="354"/>
    <n v="1496"/>
    <n v="1697.76"/>
    <x v="12"/>
    <x v="5"/>
    <d v="2019-04-15T00:00:00"/>
    <d v="2019-04-03T00:00:00"/>
    <n v="8477"/>
  </r>
  <r>
    <x v="354"/>
    <n v="1497"/>
    <n v="5879.7"/>
    <x v="49"/>
    <x v="5"/>
    <d v="2019-04-15T00:00:00"/>
    <d v="2019-04-11T00:00:00"/>
    <m/>
  </r>
  <r>
    <x v="354"/>
    <n v="1498"/>
    <n v="49.5"/>
    <x v="72"/>
    <x v="5"/>
    <d v="2019-04-12T00:00:00"/>
    <d v="2019-04-06T00:00:00"/>
    <m/>
  </r>
  <r>
    <x v="252"/>
    <n v="1501"/>
    <n v="43.5"/>
    <x v="57"/>
    <x v="5"/>
    <d v="2019-04-12T00:00:00"/>
    <d v="2019-04-10T00:00:00"/>
    <m/>
  </r>
  <r>
    <x v="252"/>
    <n v="1502"/>
    <n v="9689.25"/>
    <x v="36"/>
    <x v="5"/>
    <d v="2019-04-14T00:00:00"/>
    <d v="2019-04-06T00:00:00"/>
    <m/>
  </r>
  <r>
    <x v="61"/>
    <n v="1507"/>
    <n v="49.5"/>
    <x v="65"/>
    <x v="5"/>
    <d v="2019-04-06T00:00:00"/>
    <d v="2019-04-05T00:00:00"/>
    <n v="2446"/>
  </r>
  <r>
    <x v="62"/>
    <n v="1518"/>
    <n v="2699.55"/>
    <x v="47"/>
    <x v="5"/>
    <d v="2019-04-10T00:00:00"/>
    <d v="2019-04-08T00:00:00"/>
    <n v="9332"/>
  </r>
  <r>
    <x v="64"/>
    <n v="1524"/>
    <n v="7153.86"/>
    <x v="1"/>
    <x v="5"/>
    <d v="2019-04-21T00:00:00"/>
    <d v="2019-04-13T00:00:00"/>
    <n v="7040"/>
  </r>
  <r>
    <x v="65"/>
    <n v="1529"/>
    <n v="5879.7"/>
    <x v="36"/>
    <x v="5"/>
    <d v="2019-04-22T00:00:00"/>
    <d v="2019-04-14T00:00:00"/>
    <m/>
  </r>
  <r>
    <x v="67"/>
    <n v="1536"/>
    <n v="172.6"/>
    <x v="32"/>
    <x v="5"/>
    <d v="2019-04-14T00:00:00"/>
    <d v="2019-04-13T00:00:00"/>
    <m/>
  </r>
  <r>
    <x v="67"/>
    <n v="1537"/>
    <n v="1944.9"/>
    <x v="76"/>
    <x v="5"/>
    <d v="2019-04-13T00:00:00"/>
    <d v="2019-04-13T00:00:00"/>
    <m/>
  </r>
  <r>
    <x v="68"/>
    <n v="1538"/>
    <n v="872.65"/>
    <x v="53"/>
    <x v="5"/>
    <d v="2019-04-15T00:00:00"/>
    <d v="2019-04-14T00:00:00"/>
    <m/>
  </r>
  <r>
    <x v="68"/>
    <n v="1542"/>
    <n v="70.5"/>
    <x v="34"/>
    <x v="5"/>
    <d v="2019-04-17T00:00:00"/>
    <d v="2019-04-16T00:00:00"/>
    <n v="8186"/>
  </r>
  <r>
    <x v="70"/>
    <n v="1554"/>
    <n v="4.5"/>
    <x v="20"/>
    <x v="5"/>
    <d v="2019-04-22T00:00:00"/>
    <d v="2019-04-17T00:00:00"/>
    <m/>
  </r>
  <r>
    <x v="71"/>
    <n v="1555"/>
    <n v="125.7"/>
    <x v="12"/>
    <x v="5"/>
    <d v="2019-04-30T00:00:00"/>
    <d v="2019-04-27T00:00:00"/>
    <m/>
  </r>
  <r>
    <x v="71"/>
    <n v="1559"/>
    <n v="303.39999999999998"/>
    <x v="47"/>
    <x v="5"/>
    <d v="2019-04-23T00:00:00"/>
    <d v="2019-04-20T00:00:00"/>
    <m/>
  </r>
  <r>
    <x v="465"/>
    <n v="1563"/>
    <n v="659.7"/>
    <x v="10"/>
    <x v="5"/>
    <d v="2019-04-27T00:00:00"/>
    <d v="2019-04-21T00:00:00"/>
    <m/>
  </r>
  <r>
    <x v="466"/>
    <n v="1564"/>
    <n v="161.69999999999999"/>
    <x v="64"/>
    <x v="5"/>
    <d v="2019-04-21T00:00:00"/>
    <d v="2019-04-20T00:00:00"/>
    <m/>
  </r>
  <r>
    <x v="72"/>
    <n v="1570"/>
    <n v="161.69999999999999"/>
    <x v="34"/>
    <x v="5"/>
    <d v="2019-05-04T00:00:00"/>
    <d v="2019-05-03T00:00:00"/>
    <m/>
  </r>
  <r>
    <x v="421"/>
    <n v="1573"/>
    <n v="329.85"/>
    <x v="70"/>
    <x v="5"/>
    <d v="2019-04-23T00:00:00"/>
    <d v="2019-04-22T00:00:00"/>
    <n v="7793"/>
  </r>
  <r>
    <x v="255"/>
    <n v="1575"/>
    <n v="1315.42"/>
    <x v="20"/>
    <x v="5"/>
    <d v="2019-04-30T00:00:00"/>
    <d v="2019-04-27T00:00:00"/>
    <n v="1880"/>
  </r>
  <r>
    <x v="257"/>
    <n v="1586"/>
    <n v="4919.25"/>
    <x v="5"/>
    <x v="5"/>
    <d v="2019-04-28T00:00:00"/>
    <d v="2019-04-27T00:00:00"/>
    <n v="8027"/>
  </r>
  <r>
    <x v="73"/>
    <n v="1593"/>
    <n v="1862.46"/>
    <x v="71"/>
    <x v="5"/>
    <d v="2019-05-06T00:00:00"/>
    <d v="2019-04-29T00:00:00"/>
    <n v="8252"/>
  </r>
  <r>
    <x v="503"/>
    <n v="1596"/>
    <n v="3138.15"/>
    <x v="26"/>
    <x v="5"/>
    <d v="2019-05-03T00:00:00"/>
    <d v="2019-05-02T00:00:00"/>
    <n v="4770"/>
  </r>
  <r>
    <x v="504"/>
    <n v="1598"/>
    <n v="107.8"/>
    <x v="66"/>
    <x v="5"/>
    <d v="2019-05-14T00:00:00"/>
    <d v="2019-05-07T00:00:00"/>
    <n v="5415"/>
  </r>
  <r>
    <x v="258"/>
    <n v="1600"/>
    <n v="4726.7"/>
    <x v="65"/>
    <x v="5"/>
    <d v="2019-05-08T00:00:00"/>
    <d v="2019-05-05T00:00:00"/>
    <m/>
  </r>
  <r>
    <x v="258"/>
    <n v="1601"/>
    <n v="68.900000000000006"/>
    <x v="5"/>
    <x v="5"/>
    <d v="2019-05-12T00:00:00"/>
    <d v="2019-05-08T00:00:00"/>
    <n v="1147"/>
  </r>
  <r>
    <x v="505"/>
    <n v="1604"/>
    <n v="107.8"/>
    <x v="34"/>
    <x v="5"/>
    <d v="2019-05-07T00:00:00"/>
    <d v="2019-05-05T00:00:00"/>
    <n v="3228"/>
  </r>
  <r>
    <x v="259"/>
    <n v="1605"/>
    <n v="1799.7"/>
    <x v="5"/>
    <x v="5"/>
    <d v="2019-05-11T00:00:00"/>
    <d v="2019-05-09T00:00:00"/>
    <n v="3055"/>
  </r>
  <r>
    <x v="259"/>
    <n v="1606"/>
    <n v="3371.72"/>
    <x v="48"/>
    <x v="5"/>
    <d v="2019-05-16T00:00:00"/>
    <d v="2019-05-11T00:00:00"/>
    <n v="3646"/>
  </r>
  <r>
    <x v="267"/>
    <n v="1665"/>
    <n v="161.19999999999999"/>
    <x v="52"/>
    <x v="5"/>
    <d v="2019-06-07T00:00:00"/>
    <d v="2019-05-31T00:00:00"/>
    <n v="7663"/>
  </r>
  <r>
    <x v="267"/>
    <n v="1669"/>
    <n v="8945.25"/>
    <x v="45"/>
    <x v="5"/>
    <d v="2019-06-05T00:00:00"/>
    <d v="2019-06-01T00:00:00"/>
    <n v="2174"/>
  </r>
  <r>
    <x v="506"/>
    <n v="1675"/>
    <n v="6269.25"/>
    <x v="23"/>
    <x v="5"/>
    <d v="2019-05-30T00:00:00"/>
    <d v="2019-05-30T00:00:00"/>
    <m/>
  </r>
  <r>
    <x v="506"/>
    <n v="1676"/>
    <n v="3493.65"/>
    <x v="14"/>
    <x v="5"/>
    <d v="2019-06-11T00:00:00"/>
    <d v="2019-05-30T00:00:00"/>
    <n v="7136"/>
  </r>
  <r>
    <x v="507"/>
    <n v="1677"/>
    <n v="43.5"/>
    <x v="11"/>
    <x v="5"/>
    <d v="2019-06-04T00:00:00"/>
    <d v="2019-06-02T00:00:00"/>
    <n v="7113"/>
  </r>
  <r>
    <x v="268"/>
    <n v="1683"/>
    <n v="1025.55"/>
    <x v="11"/>
    <x v="5"/>
    <d v="2019-06-07T00:00:00"/>
    <d v="2019-06-06T00:00:00"/>
    <m/>
  </r>
  <r>
    <x v="83"/>
    <n v="1689"/>
    <n v="4096.74"/>
    <x v="52"/>
    <x v="5"/>
    <d v="2019-06-08T00:00:00"/>
    <d v="2019-06-06T00:00:00"/>
    <m/>
  </r>
  <r>
    <x v="84"/>
    <n v="1696"/>
    <n v="23.8"/>
    <x v="20"/>
    <x v="5"/>
    <d v="2019-06-16T00:00:00"/>
    <d v="2019-06-09T00:00:00"/>
    <m/>
  </r>
  <r>
    <x v="361"/>
    <n v="1707"/>
    <n v="3985.13"/>
    <x v="4"/>
    <x v="5"/>
    <d v="2019-06-08T00:00:00"/>
    <d v="2019-06-08T00:00:00"/>
    <m/>
  </r>
  <r>
    <x v="270"/>
    <n v="1723"/>
    <n v="845.55"/>
    <x v="14"/>
    <x v="5"/>
    <d v="2019-06-16T00:00:00"/>
    <d v="2019-06-13T00:00:00"/>
    <n v="8136"/>
  </r>
  <r>
    <x v="429"/>
    <n v="1729"/>
    <n v="47"/>
    <x v="55"/>
    <x v="5"/>
    <d v="2019-06-27T00:00:00"/>
    <d v="2019-06-14T00:00:00"/>
    <m/>
  </r>
  <r>
    <x v="429"/>
    <n v="1730"/>
    <n v="44.19"/>
    <x v="23"/>
    <x v="5"/>
    <d v="2019-06-22T00:00:00"/>
    <d v="2019-06-19T00:00:00"/>
    <m/>
  </r>
  <r>
    <x v="429"/>
    <n v="1732"/>
    <n v="35"/>
    <x v="9"/>
    <x v="5"/>
    <d v="2019-06-17T00:00:00"/>
    <d v="2019-06-14T00:00:00"/>
    <n v="1261"/>
  </r>
  <r>
    <x v="271"/>
    <n v="1734"/>
    <n v="277.3"/>
    <x v="30"/>
    <x v="5"/>
    <d v="2019-06-17T00:00:00"/>
    <d v="2019-06-16T00:00:00"/>
    <m/>
  </r>
  <r>
    <x v="271"/>
    <n v="1740"/>
    <n v="8819.5499999999993"/>
    <x v="35"/>
    <x v="5"/>
    <d v="2019-06-19T00:00:00"/>
    <d v="2019-06-15T00:00:00"/>
    <m/>
  </r>
  <r>
    <x v="87"/>
    <n v="1747"/>
    <n v="1334.9"/>
    <x v="19"/>
    <x v="5"/>
    <d v="2019-06-21T00:00:00"/>
    <d v="2019-06-17T00:00:00"/>
    <m/>
  </r>
  <r>
    <x v="88"/>
    <n v="1752"/>
    <n v="2546.12"/>
    <x v="6"/>
    <x v="5"/>
    <d v="2019-06-17T00:00:00"/>
    <d v="2019-06-17T00:00:00"/>
    <n v="8692"/>
  </r>
  <r>
    <x v="88"/>
    <n v="1754"/>
    <n v="4751.2700000000004"/>
    <x v="49"/>
    <x v="5"/>
    <d v="2019-06-24T00:00:00"/>
    <d v="2019-06-20T00:00:00"/>
    <n v="3819"/>
  </r>
  <r>
    <x v="272"/>
    <n v="1760"/>
    <n v="16.5"/>
    <x v="46"/>
    <x v="5"/>
    <d v="2019-06-26T00:00:00"/>
    <d v="2019-06-21T00:00:00"/>
    <n v="5473"/>
  </r>
  <r>
    <x v="91"/>
    <n v="1775"/>
    <n v="140.80000000000001"/>
    <x v="37"/>
    <x v="5"/>
    <d v="2019-06-30T00:00:00"/>
    <d v="2019-06-29T00:00:00"/>
    <n v="8265"/>
  </r>
  <r>
    <x v="92"/>
    <n v="1781"/>
    <n v="376.85"/>
    <x v="60"/>
    <x v="5"/>
    <d v="2019-07-03T00:00:00"/>
    <d v="2019-06-23T00:00:00"/>
    <m/>
  </r>
  <r>
    <x v="273"/>
    <n v="1792"/>
    <n v="1813.48"/>
    <x v="25"/>
    <x v="5"/>
    <d v="2019-06-29T00:00:00"/>
    <d v="2019-06-26T00:00:00"/>
    <n v="3814"/>
  </r>
  <r>
    <x v="95"/>
    <n v="1802"/>
    <n v="3479.7"/>
    <x v="9"/>
    <x v="5"/>
    <d v="2019-07-03T00:00:00"/>
    <d v="2019-06-30T00:00:00"/>
    <m/>
  </r>
  <r>
    <x v="95"/>
    <n v="1803"/>
    <n v="823.05"/>
    <x v="50"/>
    <x v="5"/>
    <d v="2019-07-05T00:00:00"/>
    <d v="2019-06-30T00:00:00"/>
    <n v="4189"/>
  </r>
  <r>
    <x v="95"/>
    <n v="1810"/>
    <n v="489.87"/>
    <x v="39"/>
    <x v="5"/>
    <d v="2019-07-02T00:00:00"/>
    <d v="2019-06-29T00:00:00"/>
    <n v="5178"/>
  </r>
  <r>
    <x v="274"/>
    <n v="1813"/>
    <n v="5219.55"/>
    <x v="57"/>
    <x v="5"/>
    <d v="2019-06-29T00:00:00"/>
    <d v="2019-06-29T00:00:00"/>
    <n v="7870"/>
  </r>
  <r>
    <x v="274"/>
    <n v="1816"/>
    <n v="1786.89"/>
    <x v="6"/>
    <x v="5"/>
    <d v="2019-07-09T00:00:00"/>
    <d v="2019-06-30T00:00:00"/>
    <n v="8076"/>
  </r>
  <r>
    <x v="274"/>
    <n v="1819"/>
    <n v="116.8"/>
    <x v="55"/>
    <x v="5"/>
    <d v="2019-07-06T00:00:00"/>
    <d v="2019-07-02T00:00:00"/>
    <n v="8478"/>
  </r>
  <r>
    <x v="96"/>
    <n v="1833"/>
    <n v="17658.810000000001"/>
    <x v="22"/>
    <x v="5"/>
    <d v="2019-07-06T00:00:00"/>
    <d v="2019-07-03T00:00:00"/>
    <n v="2746"/>
  </r>
  <r>
    <x v="430"/>
    <n v="1843"/>
    <n v="89.31"/>
    <x v="30"/>
    <x v="5"/>
    <d v="2019-07-14T00:00:00"/>
    <d v="2019-07-12T00:00:00"/>
    <n v="4902"/>
  </r>
  <r>
    <x v="97"/>
    <n v="1851"/>
    <n v="35"/>
    <x v="52"/>
    <x v="5"/>
    <d v="2019-07-16T00:00:00"/>
    <d v="2019-07-15T00:00:00"/>
    <m/>
  </r>
  <r>
    <x v="472"/>
    <n v="1856"/>
    <n v="9024.8700000000008"/>
    <x v="75"/>
    <x v="5"/>
    <d v="2019-07-09T00:00:00"/>
    <d v="2019-07-08T00:00:00"/>
    <n v="9968"/>
  </r>
  <r>
    <x v="472"/>
    <n v="1858"/>
    <n v="2955.35"/>
    <x v="22"/>
    <x v="5"/>
    <d v="2019-07-21T00:00:00"/>
    <d v="2019-07-09T00:00:00"/>
    <n v="8064"/>
  </r>
  <r>
    <x v="365"/>
    <n v="1863"/>
    <n v="1739.85"/>
    <x v="42"/>
    <x v="5"/>
    <d v="2019-07-17T00:00:00"/>
    <d v="2019-07-13T00:00:00"/>
    <m/>
  </r>
  <r>
    <x v="508"/>
    <n v="1865"/>
    <n v="1619.55"/>
    <x v="9"/>
    <x v="5"/>
    <d v="2019-07-23T00:00:00"/>
    <d v="2019-07-16T00:00:00"/>
    <m/>
  </r>
  <r>
    <x v="100"/>
    <n v="1877"/>
    <n v="1205.24"/>
    <x v="48"/>
    <x v="5"/>
    <d v="2019-07-19T00:00:00"/>
    <d v="2019-07-18T00:00:00"/>
    <n v="2066"/>
  </r>
  <r>
    <x v="102"/>
    <n v="1901"/>
    <n v="635.45000000000005"/>
    <x v="52"/>
    <x v="5"/>
    <d v="2019-07-21T00:00:00"/>
    <d v="2019-07-20T00:00:00"/>
    <m/>
  </r>
  <r>
    <x v="433"/>
    <n v="1908"/>
    <n v="343.35"/>
    <x v="24"/>
    <x v="5"/>
    <d v="2019-07-31T00:00:00"/>
    <d v="2019-07-30T00:00:00"/>
    <n v="3209"/>
  </r>
  <r>
    <x v="104"/>
    <n v="1912"/>
    <n v="10859.17"/>
    <x v="30"/>
    <x v="5"/>
    <d v="2019-08-05T00:00:00"/>
    <d v="2019-08-04T00:00:00"/>
    <m/>
  </r>
  <r>
    <x v="104"/>
    <n v="1913"/>
    <n v="14.85"/>
    <x v="62"/>
    <x v="5"/>
    <d v="2019-07-31T00:00:00"/>
    <d v="2019-07-25T00:00:00"/>
    <n v="2798"/>
  </r>
  <r>
    <x v="279"/>
    <n v="1918"/>
    <n v="2328.4499999999998"/>
    <x v="40"/>
    <x v="5"/>
    <d v="2019-07-27T00:00:00"/>
    <d v="2019-07-26T00:00:00"/>
    <n v="6168"/>
  </r>
  <r>
    <x v="281"/>
    <n v="1943"/>
    <n v="55.31"/>
    <x v="30"/>
    <x v="5"/>
    <d v="2019-08-12T00:00:00"/>
    <d v="2019-08-11T00:00:00"/>
    <n v="3395"/>
  </r>
  <r>
    <x v="370"/>
    <n v="1948"/>
    <n v="2944.35"/>
    <x v="69"/>
    <x v="5"/>
    <d v="2019-08-10T00:00:00"/>
    <d v="2019-08-04T00:00:00"/>
    <n v="3214"/>
  </r>
  <r>
    <x v="282"/>
    <n v="1951"/>
    <n v="1529.7"/>
    <x v="37"/>
    <x v="5"/>
    <d v="2019-08-11T00:00:00"/>
    <d v="2019-08-08T00:00:00"/>
    <n v="4875"/>
  </r>
  <r>
    <x v="435"/>
    <n v="1957"/>
    <n v="1035.45"/>
    <x v="16"/>
    <x v="5"/>
    <d v="2019-08-17T00:00:00"/>
    <d v="2019-08-12T00:00:00"/>
    <m/>
  </r>
  <r>
    <x v="435"/>
    <n v="1959"/>
    <n v="989.55"/>
    <x v="62"/>
    <x v="5"/>
    <d v="2019-08-07T00:00:00"/>
    <d v="2019-08-07T00:00:00"/>
    <n v="6968"/>
  </r>
  <r>
    <x v="435"/>
    <n v="1960"/>
    <n v="2753.45"/>
    <x v="39"/>
    <x v="5"/>
    <d v="2019-08-14T00:00:00"/>
    <d v="2019-08-12T00:00:00"/>
    <m/>
  </r>
  <r>
    <x v="109"/>
    <n v="1962"/>
    <n v="2294.5500000000002"/>
    <x v="29"/>
    <x v="5"/>
    <d v="2019-08-19T00:00:00"/>
    <d v="2019-08-16T00:00:00"/>
    <m/>
  </r>
  <r>
    <x v="109"/>
    <n v="1963"/>
    <n v="659.7"/>
    <x v="8"/>
    <x v="5"/>
    <d v="2019-08-15T00:00:00"/>
    <d v="2019-08-14T00:00:00"/>
    <n v="4249"/>
  </r>
  <r>
    <x v="283"/>
    <n v="1966"/>
    <n v="5409.84"/>
    <x v="38"/>
    <x v="5"/>
    <d v="2019-08-20T00:00:00"/>
    <d v="2019-08-11T00:00:00"/>
    <n v="6117"/>
  </r>
  <r>
    <x v="110"/>
    <n v="1973"/>
    <n v="1956.27"/>
    <x v="16"/>
    <x v="5"/>
    <d v="2019-08-12T00:00:00"/>
    <d v="2019-08-11T00:00:00"/>
    <n v="8175"/>
  </r>
  <r>
    <x v="509"/>
    <n v="1974"/>
    <n v="4837.8100000000004"/>
    <x v="47"/>
    <x v="5"/>
    <d v="2019-08-13T00:00:00"/>
    <d v="2019-08-12T00:00:00"/>
    <n v="1151"/>
  </r>
  <r>
    <x v="111"/>
    <n v="1987"/>
    <n v="107.6"/>
    <x v="49"/>
    <x v="5"/>
    <d v="2019-08-20T00:00:00"/>
    <d v="2019-08-15T00:00:00"/>
    <n v="6431"/>
  </r>
  <r>
    <x v="112"/>
    <n v="1991"/>
    <n v="426.27"/>
    <x v="5"/>
    <x v="5"/>
    <d v="2019-08-22T00:00:00"/>
    <d v="2019-08-20T00:00:00"/>
    <n v="7182"/>
  </r>
  <r>
    <x v="115"/>
    <n v="2008"/>
    <n v="208.2"/>
    <x v="74"/>
    <x v="5"/>
    <d v="2019-08-24T00:00:00"/>
    <d v="2019-08-18T00:00:00"/>
    <m/>
  </r>
  <r>
    <x v="115"/>
    <n v="2009"/>
    <n v="5585.72"/>
    <x v="25"/>
    <x v="5"/>
    <d v="2019-08-20T00:00:00"/>
    <d v="2019-08-18T00:00:00"/>
    <m/>
  </r>
  <r>
    <x v="115"/>
    <n v="2013"/>
    <n v="43.5"/>
    <x v="52"/>
    <x v="5"/>
    <d v="2019-08-29T00:00:00"/>
    <d v="2019-08-19T00:00:00"/>
    <n v="9480"/>
  </r>
  <r>
    <x v="117"/>
    <n v="2031"/>
    <n v="33"/>
    <x v="39"/>
    <x v="5"/>
    <d v="2019-08-26T00:00:00"/>
    <d v="2019-08-24T00:00:00"/>
    <n v="7064"/>
  </r>
  <r>
    <x v="118"/>
    <n v="2039"/>
    <n v="49.5"/>
    <x v="20"/>
    <x v="5"/>
    <d v="2019-09-03T00:00:00"/>
    <d v="2019-08-28T00:00:00"/>
    <m/>
  </r>
  <r>
    <x v="118"/>
    <n v="2040"/>
    <n v="334.58"/>
    <x v="28"/>
    <x v="5"/>
    <d v="2019-08-29T00:00:00"/>
    <d v="2019-08-24T00:00:00"/>
    <m/>
  </r>
  <r>
    <x v="475"/>
    <n v="2041"/>
    <n v="49.5"/>
    <x v="10"/>
    <x v="5"/>
    <d v="2019-08-28T00:00:00"/>
    <d v="2019-08-25T00:00:00"/>
    <m/>
  </r>
  <r>
    <x v="475"/>
    <n v="2042"/>
    <n v="125.7"/>
    <x v="73"/>
    <x v="5"/>
    <d v="2019-08-27T00:00:00"/>
    <d v="2019-08-26T00:00:00"/>
    <m/>
  </r>
  <r>
    <x v="285"/>
    <n v="2046"/>
    <n v="2758.4"/>
    <x v="66"/>
    <x v="5"/>
    <d v="2019-08-27T00:00:00"/>
    <d v="2019-08-26T00:00:00"/>
    <n v="7584"/>
  </r>
  <r>
    <x v="120"/>
    <n v="2055"/>
    <n v="1457.61"/>
    <x v="34"/>
    <x v="5"/>
    <d v="2019-09-09T00:00:00"/>
    <d v="2019-09-08T00:00:00"/>
    <n v="5825"/>
  </r>
  <r>
    <x v="120"/>
    <n v="2056"/>
    <n v="83.8"/>
    <x v="71"/>
    <x v="5"/>
    <d v="2019-09-01T00:00:00"/>
    <d v="2019-08-31T00:00:00"/>
    <n v="8462"/>
  </r>
  <r>
    <x v="510"/>
    <n v="2069"/>
    <n v="33"/>
    <x v="76"/>
    <x v="5"/>
    <d v="2019-09-01T00:00:00"/>
    <d v="2019-09-01T00:00:00"/>
    <m/>
  </r>
  <r>
    <x v="123"/>
    <n v="2073"/>
    <n v="107.8"/>
    <x v="12"/>
    <x v="5"/>
    <d v="2019-09-09T00:00:00"/>
    <d v="2019-09-07T00:00:00"/>
    <n v="9868"/>
  </r>
  <r>
    <x v="123"/>
    <n v="2075"/>
    <n v="1709.72"/>
    <x v="10"/>
    <x v="5"/>
    <d v="2019-09-07T00:00:00"/>
    <d v="2019-09-06T00:00:00"/>
    <n v="7041"/>
  </r>
  <r>
    <x v="123"/>
    <n v="2076"/>
    <n v="7431.84"/>
    <x v="4"/>
    <x v="5"/>
    <d v="2019-09-11T00:00:00"/>
    <d v="2019-09-09T00:00:00"/>
    <m/>
  </r>
  <r>
    <x v="123"/>
    <n v="2077"/>
    <n v="431.87"/>
    <x v="29"/>
    <x v="5"/>
    <d v="2019-09-08T00:00:00"/>
    <d v="2019-09-05T00:00:00"/>
    <m/>
  </r>
  <r>
    <x v="437"/>
    <n v="2085"/>
    <n v="161.69999999999999"/>
    <x v="6"/>
    <x v="5"/>
    <d v="2019-09-17T00:00:00"/>
    <d v="2019-09-09T00:00:00"/>
    <m/>
  </r>
  <r>
    <x v="511"/>
    <n v="2086"/>
    <n v="107.8"/>
    <x v="3"/>
    <x v="5"/>
    <d v="2019-09-06T00:00:00"/>
    <d v="2019-09-06T00:00:00"/>
    <n v="5283"/>
  </r>
  <r>
    <x v="124"/>
    <n v="2089"/>
    <n v="6443.4"/>
    <x v="62"/>
    <x v="5"/>
    <d v="2019-09-13T00:00:00"/>
    <d v="2019-09-11T00:00:00"/>
    <n v="4266"/>
  </r>
  <r>
    <x v="375"/>
    <n v="2094"/>
    <n v="23.5"/>
    <x v="22"/>
    <x v="5"/>
    <d v="2019-09-12T00:00:00"/>
    <d v="2019-09-09T00:00:00"/>
    <m/>
  </r>
  <r>
    <x v="126"/>
    <n v="2099"/>
    <n v="59.7"/>
    <x v="42"/>
    <x v="5"/>
    <d v="2019-09-14T00:00:00"/>
    <d v="2019-09-10T00:00:00"/>
    <n v="2517"/>
  </r>
  <r>
    <x v="126"/>
    <n v="2102"/>
    <n v="8846.5499999999993"/>
    <x v="36"/>
    <x v="5"/>
    <d v="2019-09-23T00:00:00"/>
    <d v="2019-09-12T00:00:00"/>
    <m/>
  </r>
  <r>
    <x v="376"/>
    <n v="2107"/>
    <n v="112.4"/>
    <x v="4"/>
    <x v="5"/>
    <d v="2019-09-21T00:00:00"/>
    <d v="2019-09-17T00:00:00"/>
    <m/>
  </r>
  <r>
    <x v="376"/>
    <n v="2108"/>
    <n v="774.9"/>
    <x v="24"/>
    <x v="5"/>
    <d v="2019-09-15T00:00:00"/>
    <d v="2019-09-12T00:00:00"/>
    <m/>
  </r>
  <r>
    <x v="289"/>
    <n v="2129"/>
    <n v="5617.93"/>
    <x v="34"/>
    <x v="5"/>
    <d v="2019-09-19T00:00:00"/>
    <d v="2019-09-18T00:00:00"/>
    <m/>
  </r>
  <r>
    <x v="289"/>
    <n v="2132"/>
    <n v="6125.2"/>
    <x v="61"/>
    <x v="5"/>
    <d v="2019-09-19T00:00:00"/>
    <d v="2019-09-18T00:00:00"/>
    <m/>
  </r>
  <r>
    <x v="512"/>
    <n v="2137"/>
    <n v="67.8"/>
    <x v="18"/>
    <x v="5"/>
    <d v="2019-10-03T00:00:00"/>
    <d v="2019-09-25T00:00:00"/>
    <m/>
  </r>
  <r>
    <x v="131"/>
    <n v="2145"/>
    <n v="5651.42"/>
    <x v="1"/>
    <x v="5"/>
    <d v="2019-10-04T00:00:00"/>
    <d v="2019-09-23T00:00:00"/>
    <n v="6916"/>
  </r>
  <r>
    <x v="290"/>
    <n v="2151"/>
    <n v="2497.0500000000002"/>
    <x v="43"/>
    <x v="5"/>
    <d v="2019-10-01T00:00:00"/>
    <d v="2019-09-30T00:00:00"/>
    <n v="5462"/>
  </r>
  <r>
    <x v="132"/>
    <n v="2154"/>
    <n v="33"/>
    <x v="2"/>
    <x v="5"/>
    <d v="2019-10-07T00:00:00"/>
    <d v="2019-09-27T00:00:00"/>
    <n v="1750"/>
  </r>
  <r>
    <x v="132"/>
    <n v="2156"/>
    <n v="595.70000000000005"/>
    <x v="54"/>
    <x v="5"/>
    <d v="2019-10-03T00:00:00"/>
    <d v="2019-09-25T00:00:00"/>
    <n v="5905"/>
  </r>
  <r>
    <x v="133"/>
    <n v="2163"/>
    <n v="101.7"/>
    <x v="48"/>
    <x v="5"/>
    <d v="2019-09-29T00:00:00"/>
    <d v="2019-09-27T00:00:00"/>
    <n v="7320"/>
  </r>
  <r>
    <x v="134"/>
    <n v="2169"/>
    <n v="1751.02"/>
    <x v="39"/>
    <x v="5"/>
    <d v="2019-09-26T00:00:00"/>
    <d v="2019-09-26T00:00:00"/>
    <n v="5257"/>
  </r>
  <r>
    <x v="477"/>
    <n v="2172"/>
    <n v="29"/>
    <x v="10"/>
    <x v="5"/>
    <d v="2019-10-04T00:00:00"/>
    <d v="2019-10-02T00:00:00"/>
    <n v="9697"/>
  </r>
  <r>
    <x v="135"/>
    <n v="2181"/>
    <n v="36"/>
    <x v="60"/>
    <x v="5"/>
    <d v="2019-10-06T00:00:00"/>
    <d v="2019-09-29T00:00:00"/>
    <m/>
  </r>
  <r>
    <x v="137"/>
    <n v="2187"/>
    <n v="45"/>
    <x v="53"/>
    <x v="5"/>
    <d v="2019-10-12T00:00:00"/>
    <d v="2019-10-03T00:00:00"/>
    <m/>
  </r>
  <r>
    <x v="380"/>
    <n v="2201"/>
    <n v="2444.25"/>
    <x v="55"/>
    <x v="5"/>
    <d v="2019-10-08T00:00:00"/>
    <d v="2019-10-05T00:00:00"/>
    <n v="2663"/>
  </r>
  <r>
    <x v="141"/>
    <n v="2232"/>
    <n v="131.6"/>
    <x v="50"/>
    <x v="5"/>
    <d v="2019-10-27T00:00:00"/>
    <d v="2019-10-24T00:00:00"/>
    <n v="9723"/>
  </r>
  <r>
    <x v="142"/>
    <n v="2235"/>
    <n v="2467.9899999999998"/>
    <x v="41"/>
    <x v="5"/>
    <d v="2019-10-25T00:00:00"/>
    <d v="2019-10-16T00:00:00"/>
    <n v="7015"/>
  </r>
  <r>
    <x v="142"/>
    <n v="2238"/>
    <n v="863.74"/>
    <x v="9"/>
    <x v="5"/>
    <d v="2019-10-25T00:00:00"/>
    <d v="2019-10-15T00:00:00"/>
    <n v="8766"/>
  </r>
  <r>
    <x v="142"/>
    <n v="2242"/>
    <n v="8819.5499999999993"/>
    <x v="70"/>
    <x v="5"/>
    <d v="2019-10-19T00:00:00"/>
    <d v="2019-10-15T00:00:00"/>
    <n v="6699"/>
  </r>
  <r>
    <x v="438"/>
    <n v="2254"/>
    <n v="4235.46"/>
    <x v="43"/>
    <x v="5"/>
    <d v="2019-10-19T00:00:00"/>
    <d v="2019-10-18T00:00:00"/>
    <m/>
  </r>
  <r>
    <x v="296"/>
    <n v="2257"/>
    <n v="1813.35"/>
    <x v="37"/>
    <x v="5"/>
    <d v="2019-10-31T00:00:00"/>
    <d v="2019-10-28T00:00:00"/>
    <n v="2737"/>
  </r>
  <r>
    <x v="513"/>
    <n v="2271"/>
    <n v="1761.33"/>
    <x v="58"/>
    <x v="5"/>
    <d v="2019-10-23T00:00:00"/>
    <d v="2019-10-22T00:00:00"/>
    <m/>
  </r>
  <r>
    <x v="145"/>
    <n v="2288"/>
    <n v="1799.7"/>
    <x v="56"/>
    <x v="5"/>
    <d v="2019-11-05T00:00:00"/>
    <d v="2019-10-27T00:00:00"/>
    <n v="8695"/>
  </r>
  <r>
    <x v="146"/>
    <n v="2296"/>
    <n v="8857.5499999999993"/>
    <x v="55"/>
    <x v="5"/>
    <d v="2019-10-27T00:00:00"/>
    <d v="2019-10-26T00:00:00"/>
    <n v="6487"/>
  </r>
  <r>
    <x v="146"/>
    <n v="2297"/>
    <n v="70.5"/>
    <x v="32"/>
    <x v="5"/>
    <d v="2019-11-07T00:00:00"/>
    <d v="2019-10-27T00:00:00"/>
    <n v="5396"/>
  </r>
  <r>
    <x v="146"/>
    <n v="2298"/>
    <n v="659.7"/>
    <x v="27"/>
    <x v="5"/>
    <d v="2019-11-03T00:00:00"/>
    <d v="2019-10-27T00:00:00"/>
    <n v="3843"/>
  </r>
  <r>
    <x v="147"/>
    <n v="2302"/>
    <n v="135.35"/>
    <x v="37"/>
    <x v="5"/>
    <d v="2019-10-29T00:00:00"/>
    <d v="2019-10-28T00:00:00"/>
    <m/>
  </r>
  <r>
    <x v="147"/>
    <n v="2305"/>
    <n v="2497.0500000000002"/>
    <x v="23"/>
    <x v="5"/>
    <d v="2019-11-03T00:00:00"/>
    <d v="2019-11-01T00:00:00"/>
    <n v="8769"/>
  </r>
  <r>
    <x v="147"/>
    <n v="2309"/>
    <n v="1079.7"/>
    <x v="19"/>
    <x v="5"/>
    <d v="2019-10-28T00:00:00"/>
    <d v="2019-10-28T00:00:00"/>
    <m/>
  </r>
  <r>
    <x v="149"/>
    <n v="2365"/>
    <n v="77.900000000000006"/>
    <x v="66"/>
    <x v="5"/>
    <d v="2019-11-17T00:00:00"/>
    <d v="2019-11-13T00:00:00"/>
    <n v="2430"/>
  </r>
  <r>
    <x v="149"/>
    <n v="2366"/>
    <n v="8819.5499999999993"/>
    <x v="37"/>
    <x v="5"/>
    <d v="2019-11-24T00:00:00"/>
    <d v="2019-11-21T00:00:00"/>
    <n v="2567"/>
  </r>
  <r>
    <x v="150"/>
    <n v="2370"/>
    <n v="9169.36"/>
    <x v="23"/>
    <x v="5"/>
    <d v="2019-11-19T00:00:00"/>
    <d v="2019-11-16T00:00:00"/>
    <n v="6040"/>
  </r>
  <r>
    <x v="150"/>
    <n v="2375"/>
    <n v="706.7"/>
    <x v="31"/>
    <x v="5"/>
    <d v="2019-11-24T00:00:00"/>
    <d v="2019-11-15T00:00:00"/>
    <m/>
  </r>
  <r>
    <x v="151"/>
    <n v="2396"/>
    <n v="659.7"/>
    <x v="28"/>
    <x v="5"/>
    <d v="2019-11-18T00:00:00"/>
    <d v="2019-11-17T00:00:00"/>
    <n v="8626"/>
  </r>
  <r>
    <x v="153"/>
    <n v="2411"/>
    <n v="659.7"/>
    <x v="55"/>
    <x v="5"/>
    <d v="2019-11-30T00:00:00"/>
    <d v="2019-11-24T00:00:00"/>
    <m/>
  </r>
  <r>
    <x v="384"/>
    <n v="2423"/>
    <n v="79.62"/>
    <x v="16"/>
    <x v="5"/>
    <d v="2019-11-30T00:00:00"/>
    <d v="2019-11-25T00:00:00"/>
    <m/>
  </r>
  <r>
    <x v="298"/>
    <n v="2429"/>
    <n v="329.85"/>
    <x v="9"/>
    <x v="5"/>
    <d v="2019-12-02T00:00:00"/>
    <d v="2019-12-01T00:00:00"/>
    <n v="4888"/>
  </r>
  <r>
    <x v="514"/>
    <n v="2430"/>
    <n v="31"/>
    <x v="18"/>
    <x v="5"/>
    <d v="2019-11-26T00:00:00"/>
    <d v="2019-11-24T00:00:00"/>
    <n v="9193"/>
  </r>
  <r>
    <x v="154"/>
    <n v="2437"/>
    <n v="563.70000000000005"/>
    <x v="59"/>
    <x v="5"/>
    <d v="2019-11-30T00:00:00"/>
    <d v="2019-11-29T00:00:00"/>
    <m/>
  </r>
  <r>
    <x v="155"/>
    <n v="2439"/>
    <n v="226.2"/>
    <x v="25"/>
    <x v="5"/>
    <d v="2019-11-28T00:00:00"/>
    <d v="2019-11-27T00:00:00"/>
    <n v="3155"/>
  </r>
  <r>
    <x v="157"/>
    <n v="2446"/>
    <n v="701.2"/>
    <x v="14"/>
    <x v="5"/>
    <d v="2019-12-08T00:00:00"/>
    <d v="2019-12-05T00:00:00"/>
    <m/>
  </r>
  <r>
    <x v="300"/>
    <n v="2453"/>
    <n v="129.31"/>
    <x v="70"/>
    <x v="5"/>
    <d v="2019-12-10T00:00:00"/>
    <d v="2019-12-05T00:00:00"/>
    <m/>
  </r>
  <r>
    <x v="162"/>
    <n v="2484"/>
    <n v="2645.87"/>
    <x v="60"/>
    <x v="5"/>
    <d v="2019-12-15T00:00:00"/>
    <d v="2019-12-13T00:00:00"/>
    <n v="6563"/>
  </r>
  <r>
    <x v="302"/>
    <n v="2489"/>
    <n v="5947.5"/>
    <x v="48"/>
    <x v="5"/>
    <d v="2019-12-11T00:00:00"/>
    <d v="2019-12-10T00:00:00"/>
    <n v="8901"/>
  </r>
  <r>
    <x v="303"/>
    <n v="2492"/>
    <n v="837.3"/>
    <x v="69"/>
    <x v="5"/>
    <d v="2019-12-21T00:00:00"/>
    <d v="2019-12-10T00:00:00"/>
    <m/>
  </r>
  <r>
    <x v="164"/>
    <n v="2496"/>
    <n v="83.8"/>
    <x v="40"/>
    <x v="5"/>
    <d v="2019-12-18T00:00:00"/>
    <d v="2019-12-17T00:00:00"/>
    <m/>
  </r>
  <r>
    <x v="165"/>
    <n v="2501"/>
    <n v="5639.4"/>
    <x v="71"/>
    <x v="5"/>
    <d v="2019-12-25T00:00:00"/>
    <d v="2019-12-15T00:00:00"/>
    <n v="2430"/>
  </r>
  <r>
    <x v="165"/>
    <n v="2502"/>
    <n v="29"/>
    <x v="18"/>
    <x v="5"/>
    <d v="2019-12-26T00:00:00"/>
    <d v="2019-12-23T00:00:00"/>
    <m/>
  </r>
  <r>
    <x v="168"/>
    <n v="2519"/>
    <n v="107.8"/>
    <x v="11"/>
    <x v="5"/>
    <d v="2019-12-23T00:00:00"/>
    <d v="2019-12-22T00:00:00"/>
    <m/>
  </r>
  <r>
    <x v="441"/>
    <n v="2527"/>
    <n v="67.8"/>
    <x v="67"/>
    <x v="5"/>
    <d v="2019-12-29T00:00:00"/>
    <d v="2019-12-22T00:00:00"/>
    <n v="1354"/>
  </r>
  <r>
    <x v="170"/>
    <n v="2549"/>
    <n v="35"/>
    <x v="32"/>
    <x v="5"/>
    <d v="2020-01-04T00:00:00"/>
    <d v="2019-12-30T00:00:00"/>
    <m/>
  </r>
  <r>
    <x v="515"/>
    <n v="2553"/>
    <n v="2645.87"/>
    <x v="45"/>
    <x v="5"/>
    <d v="2020-01-06T00:00:00"/>
    <d v="2019-12-30T00:00:00"/>
    <n v="4742"/>
  </r>
  <r>
    <x v="515"/>
    <n v="2554"/>
    <n v="8908.0499999999993"/>
    <x v="25"/>
    <x v="5"/>
    <d v="2020-01-03T00:00:00"/>
    <d v="2019-12-31T00:00:00"/>
    <n v="8908"/>
  </r>
  <r>
    <x v="171"/>
    <n v="2572"/>
    <n v="659.7"/>
    <x v="74"/>
    <x v="5"/>
    <d v="2020-01-05T00:00:00"/>
    <d v="2020-01-04T00:00:00"/>
    <n v="3877"/>
  </r>
  <r>
    <x v="516"/>
    <n v="2577"/>
    <n v="43.8"/>
    <x v="70"/>
    <x v="5"/>
    <d v="2020-01-07T00:00:00"/>
    <d v="2020-01-05T00:00:00"/>
    <n v="8118"/>
  </r>
  <r>
    <x v="391"/>
    <n v="2580"/>
    <n v="101.7"/>
    <x v="30"/>
    <x v="5"/>
    <d v="2020-01-07T00:00:00"/>
    <d v="2020-01-06T00:00:00"/>
    <m/>
  </r>
  <r>
    <x v="173"/>
    <n v="2582"/>
    <n v="67.8"/>
    <x v="34"/>
    <x v="5"/>
    <d v="2020-01-12T00:00:00"/>
    <d v="2020-01-07T00:00:00"/>
    <m/>
  </r>
  <r>
    <x v="173"/>
    <n v="2586"/>
    <n v="101.7"/>
    <x v="34"/>
    <x v="5"/>
    <d v="2020-01-13T00:00:00"/>
    <d v="2020-01-11T00:00:00"/>
    <n v="3254"/>
  </r>
  <r>
    <x v="174"/>
    <n v="2592"/>
    <n v="844.9"/>
    <x v="28"/>
    <x v="5"/>
    <d v="2020-01-10T00:00:00"/>
    <d v="2020-01-09T00:00:00"/>
    <n v="6342"/>
  </r>
  <r>
    <x v="175"/>
    <n v="2593"/>
    <n v="3977.26"/>
    <x v="59"/>
    <x v="5"/>
    <d v="2020-01-12T00:00:00"/>
    <d v="2020-01-09T00:00:00"/>
    <m/>
  </r>
  <r>
    <x v="309"/>
    <n v="2598"/>
    <n v="2939.85"/>
    <x v="21"/>
    <x v="5"/>
    <d v="2020-01-13T00:00:00"/>
    <d v="2020-01-10T00:00:00"/>
    <m/>
  </r>
  <r>
    <x v="309"/>
    <n v="2599"/>
    <n v="19.96"/>
    <x v="35"/>
    <x v="5"/>
    <d v="2020-01-16T00:00:00"/>
    <d v="2020-01-13T00:00:00"/>
    <n v="6500"/>
  </r>
  <r>
    <x v="309"/>
    <n v="2602"/>
    <n v="1911.22"/>
    <x v="56"/>
    <x v="5"/>
    <d v="2020-01-10T00:00:00"/>
    <d v="2020-01-10T00:00:00"/>
    <n v="9593"/>
  </r>
  <r>
    <x v="176"/>
    <n v="2606"/>
    <n v="1083.04"/>
    <x v="70"/>
    <x v="5"/>
    <d v="2020-01-12T00:00:00"/>
    <d v="2020-01-11T00:00:00"/>
    <n v="7751"/>
  </r>
  <r>
    <x v="517"/>
    <n v="2608"/>
    <n v="113.7"/>
    <x v="66"/>
    <x v="5"/>
    <d v="2020-01-22T00:00:00"/>
    <d v="2020-01-15T00:00:00"/>
    <n v="6286"/>
  </r>
  <r>
    <x v="392"/>
    <n v="2611"/>
    <n v="357.91"/>
    <x v="12"/>
    <x v="5"/>
    <d v="2020-01-26T00:00:00"/>
    <d v="2020-01-25T00:00:00"/>
    <n v="6421"/>
  </r>
  <r>
    <x v="445"/>
    <n v="2623"/>
    <n v="3316.2"/>
    <x v="3"/>
    <x v="5"/>
    <d v="2020-01-21T00:00:00"/>
    <d v="2020-01-20T00:00:00"/>
    <m/>
  </r>
  <r>
    <x v="445"/>
    <n v="2624"/>
    <n v="27.56"/>
    <x v="8"/>
    <x v="5"/>
    <d v="2020-01-22T00:00:00"/>
    <d v="2020-01-18T00:00:00"/>
    <m/>
  </r>
  <r>
    <x v="178"/>
    <n v="2625"/>
    <n v="75.8"/>
    <x v="30"/>
    <x v="5"/>
    <d v="2020-01-29T00:00:00"/>
    <d v="2020-01-25T00:00:00"/>
    <m/>
  </r>
  <r>
    <x v="180"/>
    <n v="2631"/>
    <n v="70.5"/>
    <x v="29"/>
    <x v="5"/>
    <d v="2020-01-21T00:00:00"/>
    <d v="2020-01-20T00:00:00"/>
    <n v="2450"/>
  </r>
  <r>
    <x v="181"/>
    <n v="2642"/>
    <n v="1703.35"/>
    <x v="43"/>
    <x v="5"/>
    <d v="2020-02-03T00:00:00"/>
    <d v="2020-02-01T00:00:00"/>
    <m/>
  </r>
  <r>
    <x v="393"/>
    <n v="2646"/>
    <n v="1121.4000000000001"/>
    <x v="46"/>
    <x v="5"/>
    <d v="2020-01-30T00:00:00"/>
    <d v="2020-01-25T00:00:00"/>
    <m/>
  </r>
  <r>
    <x v="183"/>
    <n v="2654"/>
    <n v="108"/>
    <x v="40"/>
    <x v="5"/>
    <d v="2020-01-29T00:00:00"/>
    <d v="2020-01-28T00:00:00"/>
    <m/>
  </r>
  <r>
    <x v="447"/>
    <n v="2664"/>
    <n v="9290.2999999999993"/>
    <x v="68"/>
    <x v="5"/>
    <d v="2020-02-02T00:00:00"/>
    <d v="2020-01-30T00:00:00"/>
    <n v="8741"/>
  </r>
  <r>
    <x v="184"/>
    <n v="2667"/>
    <n v="5879.7"/>
    <x v="42"/>
    <x v="5"/>
    <d v="2020-02-03T00:00:00"/>
    <d v="2020-02-01T00:00:00"/>
    <m/>
  </r>
  <r>
    <x v="184"/>
    <n v="2670"/>
    <n v="5879.7"/>
    <x v="45"/>
    <x v="5"/>
    <d v="2020-02-05T00:00:00"/>
    <d v="2020-01-28T00:00:00"/>
    <n v="7257"/>
  </r>
  <r>
    <x v="184"/>
    <n v="2676"/>
    <n v="8819.5499999999993"/>
    <x v="56"/>
    <x v="5"/>
    <d v="2020-02-09T00:00:00"/>
    <d v="2020-02-04T00:00:00"/>
    <n v="4378"/>
  </r>
  <r>
    <x v="185"/>
    <n v="2678"/>
    <n v="2657.4"/>
    <x v="65"/>
    <x v="5"/>
    <d v="2020-02-10T00:00:00"/>
    <d v="2020-02-01T00:00:00"/>
    <n v="7998"/>
  </r>
  <r>
    <x v="185"/>
    <n v="2681"/>
    <n v="70.5"/>
    <x v="74"/>
    <x v="5"/>
    <d v="2020-01-31T00:00:00"/>
    <d v="2020-01-29T00:00:00"/>
    <n v="7268"/>
  </r>
  <r>
    <x v="186"/>
    <n v="2688"/>
    <n v="3479.7"/>
    <x v="30"/>
    <x v="5"/>
    <d v="2020-02-03T00:00:00"/>
    <d v="2020-01-31T00:00:00"/>
    <m/>
  </r>
  <r>
    <x v="394"/>
    <n v="2693"/>
    <n v="3479.7"/>
    <x v="27"/>
    <x v="5"/>
    <d v="2020-02-13T00:00:00"/>
    <d v="2020-02-05T00:00:00"/>
    <m/>
  </r>
  <r>
    <x v="394"/>
    <n v="2694"/>
    <n v="3468.92"/>
    <x v="40"/>
    <x v="5"/>
    <d v="2020-02-04T00:00:00"/>
    <d v="2020-02-02T00:00:00"/>
    <m/>
  </r>
  <r>
    <x v="449"/>
    <n v="2706"/>
    <n v="2699.55"/>
    <x v="8"/>
    <x v="5"/>
    <d v="2020-02-15T00:00:00"/>
    <d v="2020-02-09T00:00:00"/>
    <n v="3754"/>
  </r>
  <r>
    <x v="189"/>
    <n v="2709"/>
    <n v="1003.2"/>
    <x v="32"/>
    <x v="5"/>
    <d v="2020-02-20T00:00:00"/>
    <d v="2020-02-17T00:00:00"/>
    <m/>
  </r>
  <r>
    <x v="191"/>
    <n v="2723"/>
    <n v="3510.21"/>
    <x v="45"/>
    <x v="5"/>
    <d v="2020-02-18T00:00:00"/>
    <d v="2020-02-10T00:00:00"/>
    <n v="8016"/>
  </r>
  <r>
    <x v="314"/>
    <n v="2730"/>
    <n v="1799.7"/>
    <x v="58"/>
    <x v="5"/>
    <d v="2020-02-24T00:00:00"/>
    <d v="2020-02-21T00:00:00"/>
    <m/>
  </r>
  <r>
    <x v="314"/>
    <n v="2731"/>
    <n v="3959.55"/>
    <x v="30"/>
    <x v="5"/>
    <d v="2020-02-16T00:00:00"/>
    <d v="2020-02-14T00:00:00"/>
    <m/>
  </r>
  <r>
    <x v="314"/>
    <n v="2732"/>
    <n v="145.30000000000001"/>
    <x v="63"/>
    <x v="5"/>
    <d v="2020-02-21T00:00:00"/>
    <d v="2020-02-20T00:00:00"/>
    <m/>
  </r>
  <r>
    <x v="194"/>
    <n v="2745"/>
    <n v="35.700000000000003"/>
    <x v="6"/>
    <x v="5"/>
    <d v="2020-02-24T00:00:00"/>
    <d v="2020-02-17T00:00:00"/>
    <n v="3827"/>
  </r>
  <r>
    <x v="194"/>
    <n v="2747"/>
    <n v="1664.7"/>
    <x v="7"/>
    <x v="5"/>
    <d v="2020-02-24T00:00:00"/>
    <d v="2020-02-20T00:00:00"/>
    <n v="1314"/>
  </r>
  <r>
    <x v="316"/>
    <n v="2755"/>
    <n v="1619.55"/>
    <x v="76"/>
    <x v="5"/>
    <d v="2020-02-26T00:00:00"/>
    <d v="2020-02-24T00:00:00"/>
    <n v="5118"/>
  </r>
  <r>
    <x v="316"/>
    <n v="2756"/>
    <n v="1873.05"/>
    <x v="5"/>
    <x v="5"/>
    <d v="2020-03-02T00:00:00"/>
    <d v="2020-03-01T00:00:00"/>
    <n v="7739"/>
  </r>
  <r>
    <x v="317"/>
    <n v="2760"/>
    <n v="5879.7"/>
    <x v="55"/>
    <x v="5"/>
    <d v="2020-03-02T00:00:00"/>
    <d v="2020-02-28T00:00:00"/>
    <n v="3223"/>
  </r>
  <r>
    <x v="318"/>
    <n v="2766"/>
    <n v="1644.72"/>
    <x v="25"/>
    <x v="5"/>
    <d v="2020-02-28T00:00:00"/>
    <d v="2020-02-24T00:00:00"/>
    <m/>
  </r>
  <r>
    <x v="397"/>
    <n v="2777"/>
    <n v="1529.7"/>
    <x v="70"/>
    <x v="5"/>
    <d v="2020-03-04T00:00:00"/>
    <d v="2020-03-03T00:00:00"/>
    <n v="2340"/>
  </r>
  <r>
    <x v="322"/>
    <n v="2803"/>
    <n v="563.70000000000005"/>
    <x v="14"/>
    <x v="5"/>
    <d v="2020-03-12T00:00:00"/>
    <d v="2020-03-04T00:00:00"/>
    <m/>
  </r>
  <r>
    <x v="198"/>
    <n v="2811"/>
    <n v="2322.4499999999998"/>
    <x v="24"/>
    <x v="5"/>
    <d v="2020-03-10T00:00:00"/>
    <d v="2020-03-09T00:00:00"/>
    <n v="2800"/>
  </r>
  <r>
    <x v="324"/>
    <n v="2820"/>
    <n v="49.5"/>
    <x v="51"/>
    <x v="5"/>
    <d v="2020-03-13T00:00:00"/>
    <d v="2020-03-12T00:00:00"/>
    <m/>
  </r>
  <r>
    <x v="518"/>
    <n v="2835"/>
    <n v="9677.4599999999991"/>
    <x v="60"/>
    <x v="5"/>
    <d v="2020-03-18T00:00:00"/>
    <d v="2020-03-17T00:00:00"/>
    <m/>
  </r>
  <r>
    <x v="202"/>
    <n v="2837"/>
    <n v="659.7"/>
    <x v="70"/>
    <x v="5"/>
    <d v="2020-03-23T00:00:00"/>
    <d v="2020-03-15T00:00:00"/>
    <n v="9760"/>
  </r>
  <r>
    <x v="204"/>
    <n v="2849"/>
    <n v="1721.25"/>
    <x v="76"/>
    <x v="5"/>
    <d v="2020-03-21T00:00:00"/>
    <d v="2020-03-19T00:00:00"/>
    <m/>
  </r>
  <r>
    <x v="400"/>
    <n v="2866"/>
    <n v="845.55"/>
    <x v="61"/>
    <x v="5"/>
    <d v="2020-04-03T00:00:00"/>
    <d v="2020-03-31T00:00:00"/>
    <m/>
  </r>
  <r>
    <x v="207"/>
    <n v="2877"/>
    <n v="38.4"/>
    <x v="60"/>
    <x v="5"/>
    <d v="2020-04-07T00:00:00"/>
    <d v="2020-03-28T00:00:00"/>
    <m/>
  </r>
  <r>
    <x v="208"/>
    <n v="2880"/>
    <n v="13.5"/>
    <x v="7"/>
    <x v="5"/>
    <d v="2020-03-31T00:00:00"/>
    <d v="2020-03-29T00:00:00"/>
    <n v="5365"/>
  </r>
  <r>
    <x v="328"/>
    <n v="2884"/>
    <n v="43.5"/>
    <x v="76"/>
    <x v="5"/>
    <d v="2020-04-01T00:00:00"/>
    <d v="2020-03-30T00:00:00"/>
    <n v="1925"/>
  </r>
  <r>
    <x v="328"/>
    <n v="2887"/>
    <n v="49.5"/>
    <x v="36"/>
    <x v="5"/>
    <d v="2020-04-05T00:00:00"/>
    <d v="2020-04-02T00:00:00"/>
    <m/>
  </r>
  <r>
    <x v="402"/>
    <n v="2893"/>
    <n v="33"/>
    <x v="23"/>
    <x v="5"/>
    <d v="2020-04-14T00:00:00"/>
    <d v="2020-04-05T00:00:00"/>
    <n v="9791"/>
  </r>
  <r>
    <x v="211"/>
    <n v="2898"/>
    <n v="1000.96"/>
    <x v="68"/>
    <x v="5"/>
    <d v="2020-04-14T00:00:00"/>
    <d v="2020-04-10T00:00:00"/>
    <m/>
  </r>
  <r>
    <x v="519"/>
    <n v="2908"/>
    <n v="47"/>
    <x v="69"/>
    <x v="5"/>
    <d v="2020-04-17T00:00:00"/>
    <d v="2020-04-16T00:00:00"/>
    <m/>
  </r>
  <r>
    <x v="213"/>
    <n v="2912"/>
    <n v="541.04999999999995"/>
    <x v="23"/>
    <x v="5"/>
    <d v="2020-04-16T00:00:00"/>
    <d v="2020-04-14T00:00:00"/>
    <m/>
  </r>
  <r>
    <x v="213"/>
    <n v="2913"/>
    <n v="125.7"/>
    <x v="26"/>
    <x v="5"/>
    <d v="2020-04-21T00:00:00"/>
    <d v="2020-04-18T00:00:00"/>
    <n v="8849"/>
  </r>
  <r>
    <x v="330"/>
    <n v="2929"/>
    <n v="2939.85"/>
    <x v="64"/>
    <x v="5"/>
    <d v="2020-04-21T00:00:00"/>
    <d v="2020-04-16T00:00:00"/>
    <n v="3501"/>
  </r>
  <r>
    <x v="215"/>
    <n v="2930"/>
    <n v="1694.97"/>
    <x v="71"/>
    <x v="5"/>
    <d v="2020-04-22T00:00:00"/>
    <d v="2020-04-20T00:00:00"/>
    <m/>
  </r>
  <r>
    <x v="216"/>
    <n v="2934"/>
    <n v="521.86"/>
    <x v="56"/>
    <x v="5"/>
    <d v="2020-04-17T00:00:00"/>
    <d v="2020-04-14T00:00:00"/>
    <m/>
  </r>
  <r>
    <x v="331"/>
    <n v="2948"/>
    <n v="2402.35"/>
    <x v="49"/>
    <x v="5"/>
    <d v="2020-04-15T00:00:00"/>
    <d v="2020-04-14T00:00:00"/>
    <n v="2450"/>
  </r>
  <r>
    <x v="332"/>
    <n v="2955"/>
    <n v="161.69999999999999"/>
    <x v="42"/>
    <x v="5"/>
    <d v="2020-04-16T00:00:00"/>
    <d v="2020-04-15T00:00:00"/>
    <m/>
  </r>
  <r>
    <x v="520"/>
    <n v="2960"/>
    <n v="491.55"/>
    <x v="41"/>
    <x v="5"/>
    <d v="2020-04-27T00:00:00"/>
    <d v="2020-04-23T00:00:00"/>
    <m/>
  </r>
  <r>
    <x v="521"/>
    <n v="2961"/>
    <n v="329.85"/>
    <x v="63"/>
    <x v="5"/>
    <d v="2020-04-24T00:00:00"/>
    <d v="2020-04-19T00:00:00"/>
    <m/>
  </r>
  <r>
    <x v="522"/>
    <n v="2962"/>
    <n v="3299.21"/>
    <x v="76"/>
    <x v="5"/>
    <d v="2020-05-01T00:00:00"/>
    <d v="2020-04-24T00:00:00"/>
    <n v="5499"/>
  </r>
  <r>
    <x v="522"/>
    <n v="2963"/>
    <n v="1079.7"/>
    <x v="56"/>
    <x v="5"/>
    <d v="2020-04-26T00:00:00"/>
    <d v="2020-04-21T00:00:00"/>
    <m/>
  </r>
  <r>
    <x v="493"/>
    <n v="2971"/>
    <n v="43.8"/>
    <x v="48"/>
    <x v="5"/>
    <d v="2020-05-01T00:00:00"/>
    <d v="2020-04-27T00:00:00"/>
    <n v="8747"/>
  </r>
  <r>
    <x v="221"/>
    <n v="2979"/>
    <n v="40.5"/>
    <x v="6"/>
    <x v="5"/>
    <d v="2020-04-29T00:00:00"/>
    <d v="2020-04-26T00:00:00"/>
    <n v="2382"/>
  </r>
  <r>
    <x v="221"/>
    <n v="2985"/>
    <n v="3542.6"/>
    <x v="67"/>
    <x v="5"/>
    <d v="2020-04-29T00:00:00"/>
    <d v="2020-04-26T00:00:00"/>
    <m/>
  </r>
  <r>
    <x v="222"/>
    <n v="2988"/>
    <n v="2110.1999999999998"/>
    <x v="51"/>
    <x v="5"/>
    <d v="2020-05-05T00:00:00"/>
    <d v="2020-05-04T00:00:00"/>
    <m/>
  </r>
  <r>
    <x v="222"/>
    <n v="2991"/>
    <n v="3047.88"/>
    <x v="15"/>
    <x v="5"/>
    <d v="2020-04-27T00:00:00"/>
    <d v="2020-04-26T00:00:00"/>
    <m/>
  </r>
  <r>
    <x v="222"/>
    <n v="2993"/>
    <n v="196.2"/>
    <x v="11"/>
    <x v="5"/>
    <d v="2020-05-01T00:00:00"/>
    <d v="2020-04-29T00:00:00"/>
    <n v="9884"/>
  </r>
  <r>
    <x v="222"/>
    <n v="2994"/>
    <n v="29.94"/>
    <x v="45"/>
    <x v="5"/>
    <d v="2020-05-04T00:00:00"/>
    <d v="2020-04-28T00:00:00"/>
    <n v="4646"/>
  </r>
  <r>
    <x v="258"/>
    <n v="3001"/>
    <n v="989.55"/>
    <x v="241"/>
    <x v="5"/>
    <d v="2019-05-12T00:00:00"/>
    <d v="2019-05-08T00:00:00"/>
    <n v="1147"/>
  </r>
  <r>
    <x v="505"/>
    <n v="3004"/>
    <n v="2497.0500000000002"/>
    <x v="242"/>
    <x v="5"/>
    <d v="2019-05-07T00:00:00"/>
    <d v="2019-05-05T00:00:00"/>
    <n v="3228"/>
  </r>
  <r>
    <x v="259"/>
    <n v="3005"/>
    <n v="27"/>
    <x v="243"/>
    <x v="5"/>
    <d v="2019-05-11T00:00:00"/>
    <d v="2019-05-09T00:00:00"/>
    <n v="3055"/>
  </r>
  <r>
    <x v="259"/>
    <n v="3006"/>
    <n v="539.85"/>
    <x v="244"/>
    <x v="5"/>
    <d v="2019-05-16T00:00:00"/>
    <d v="2019-05-11T00:00:00"/>
    <n v="3646"/>
  </r>
  <r>
    <x v="267"/>
    <n v="3065"/>
    <n v="45"/>
    <x v="245"/>
    <x v="5"/>
    <d v="2019-06-07T00:00:00"/>
    <d v="2019-05-31T00:00:00"/>
    <n v="7663"/>
  </r>
  <r>
    <x v="267"/>
    <n v="3069"/>
    <n v="5879.7"/>
    <x v="246"/>
    <x v="5"/>
    <d v="2019-06-05T00:00:00"/>
    <d v="2019-06-01T00:00:00"/>
    <n v="2174"/>
  </r>
  <r>
    <x v="506"/>
    <n v="3075"/>
    <n v="97.02"/>
    <x v="247"/>
    <x v="5"/>
    <d v="2019-05-30T00:00:00"/>
    <d v="2019-05-30T00:00:00"/>
    <m/>
  </r>
  <r>
    <x v="506"/>
    <n v="3076"/>
    <n v="5879.7"/>
    <x v="248"/>
    <x v="5"/>
    <d v="2019-06-11T00:00:00"/>
    <d v="2019-05-30T00:00:00"/>
    <n v="7136"/>
  </r>
  <r>
    <x v="507"/>
    <n v="3077"/>
    <n v="65.7"/>
    <x v="249"/>
    <x v="5"/>
    <d v="2019-06-04T00:00:00"/>
    <d v="2019-06-02T00:00:00"/>
    <n v="7113"/>
  </r>
  <r>
    <x v="268"/>
    <n v="3083"/>
    <n v="40.5"/>
    <x v="250"/>
    <x v="5"/>
    <d v="2019-06-07T00:00:00"/>
    <d v="2019-06-06T00:00:00"/>
    <m/>
  </r>
  <r>
    <x v="83"/>
    <n v="3089"/>
    <n v="764.85"/>
    <x v="251"/>
    <x v="5"/>
    <d v="2019-06-08T00:00:00"/>
    <d v="2019-06-06T00:00:00"/>
    <m/>
  </r>
  <r>
    <x v="84"/>
    <n v="3096"/>
    <n v="33.9"/>
    <x v="252"/>
    <x v="5"/>
    <d v="2019-06-16T00:00:00"/>
    <d v="2019-06-09T00:00:00"/>
    <m/>
  </r>
  <r>
    <x v="361"/>
    <n v="3107"/>
    <n v="46.5"/>
    <x v="253"/>
    <x v="5"/>
    <d v="2019-06-08T00:00:00"/>
    <d v="2019-06-08T00:00:00"/>
    <m/>
  </r>
  <r>
    <x v="270"/>
    <n v="3123"/>
    <n v="1664.7"/>
    <x v="254"/>
    <x v="5"/>
    <d v="2019-06-16T00:00:00"/>
    <d v="2019-06-13T00:00:00"/>
    <n v="8136"/>
  </r>
  <r>
    <x v="429"/>
    <n v="3129"/>
    <n v="845.55"/>
    <x v="255"/>
    <x v="5"/>
    <d v="2019-06-27T00:00:00"/>
    <d v="2019-06-14T00:00:00"/>
    <m/>
  </r>
  <r>
    <x v="429"/>
    <n v="3130"/>
    <n v="23.5"/>
    <x v="256"/>
    <x v="5"/>
    <d v="2019-06-22T00:00:00"/>
    <d v="2019-06-19T00:00:00"/>
    <m/>
  </r>
  <r>
    <x v="429"/>
    <n v="3132"/>
    <n v="67.8"/>
    <x v="257"/>
    <x v="5"/>
    <d v="2019-06-17T00:00:00"/>
    <d v="2019-06-14T00:00:00"/>
    <n v="1261"/>
  </r>
  <r>
    <x v="271"/>
    <n v="3134"/>
    <n v="101.7"/>
    <x v="258"/>
    <x v="5"/>
    <d v="2019-06-17T00:00:00"/>
    <d v="2019-06-16T00:00:00"/>
    <m/>
  </r>
  <r>
    <x v="271"/>
    <n v="3140"/>
    <n v="43.5"/>
    <x v="259"/>
    <x v="5"/>
    <d v="2019-06-19T00:00:00"/>
    <d v="2019-06-15T00:00:00"/>
    <m/>
  </r>
  <r>
    <x v="87"/>
    <n v="3147"/>
    <n v="5879.7"/>
    <x v="260"/>
    <x v="5"/>
    <d v="2019-06-21T00:00:00"/>
    <d v="2019-06-17T00:00:00"/>
    <m/>
  </r>
  <r>
    <x v="88"/>
    <n v="3152"/>
    <n v="1529.7"/>
    <x v="261"/>
    <x v="5"/>
    <d v="2019-06-17T00:00:00"/>
    <d v="2019-06-17T00:00:00"/>
    <n v="8692"/>
  </r>
  <r>
    <x v="88"/>
    <n v="3154"/>
    <n v="2939.85"/>
    <x v="262"/>
    <x v="5"/>
    <d v="2019-06-24T00:00:00"/>
    <d v="2019-06-20T00:00:00"/>
    <n v="3819"/>
  </r>
  <r>
    <x v="272"/>
    <n v="3160"/>
    <n v="23.8"/>
    <x v="263"/>
    <x v="5"/>
    <d v="2019-06-26T00:00:00"/>
    <d v="2019-06-21T00:00:00"/>
    <n v="5473"/>
  </r>
  <r>
    <x v="91"/>
    <n v="3175"/>
    <n v="15"/>
    <x v="264"/>
    <x v="5"/>
    <d v="2019-06-30T00:00:00"/>
    <d v="2019-06-29T00:00:00"/>
    <n v="8265"/>
  </r>
  <r>
    <x v="7"/>
    <n v="3184"/>
    <n v="33"/>
    <x v="265"/>
    <x v="5"/>
    <d v="2018-12-12T00:00:00"/>
    <d v="2018-12-10T00:00:00"/>
    <n v="5783"/>
  </r>
  <r>
    <x v="7"/>
    <n v="3185"/>
    <n v="659.7"/>
    <x v="266"/>
    <x v="5"/>
    <d v="2018-12-13T00:00:00"/>
    <d v="2018-12-10T00:00:00"/>
    <m/>
  </r>
  <r>
    <x v="7"/>
    <n v="3187"/>
    <n v="14.5"/>
    <x v="267"/>
    <x v="5"/>
    <d v="2018-12-18T00:00:00"/>
    <d v="2018-12-08T00:00:00"/>
    <m/>
  </r>
  <r>
    <x v="7"/>
    <n v="3191"/>
    <n v="101.7"/>
    <x v="268"/>
    <x v="5"/>
    <d v="2018-12-14T00:00:00"/>
    <d v="2018-12-09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7AD5B26-1206-41E1-AED1-969490069444}" name="aec28971-800a-4b71-a831-31c7788467a4"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4:B11" firstHeaderRow="1" firstDataRow="1" firstDataCol="1" rowPageCount="1" colPageCount="1"/>
  <pivotFields count="8">
    <pivotField numFmtId="170" showAll="0"/>
    <pivotField showAll="0"/>
    <pivotField dataField="1" showAll="0"/>
    <pivotField axis="axisPage" multipleItemSelectionAllowed="1" showAll="0">
      <items count="270">
        <item h="1" x="0"/>
        <item h="1" x="70"/>
        <item h="1" x="53"/>
        <item h="1" x="36"/>
        <item h="1" x="31"/>
        <item h="1" x="59"/>
        <item h="1" x="19"/>
        <item h="1" x="3"/>
        <item h="1" x="7"/>
        <item h="1" x="20"/>
        <item h="1" x="32"/>
        <item x="58"/>
        <item h="1" x="16"/>
        <item h="1" x="68"/>
        <item h="1" x="13"/>
        <item h="1" x="62"/>
        <item h="1" x="44"/>
        <item h="1" x="61"/>
        <item h="1" x="37"/>
        <item h="1" x="57"/>
        <item h="1" x="43"/>
        <item h="1" x="48"/>
        <item h="1" x="65"/>
        <item h="1" x="17"/>
        <item h="1" x="12"/>
        <item h="1" x="23"/>
        <item h="1" x="67"/>
        <item h="1" x="41"/>
        <item h="1" x="56"/>
        <item h="1" x="21"/>
        <item h="1" x="52"/>
        <item h="1" x="75"/>
        <item h="1" x="74"/>
        <item h="1" x="15"/>
        <item h="1" x="64"/>
        <item h="1" x="29"/>
        <item h="1" x="11"/>
        <item h="1" x="49"/>
        <item h="1" x="25"/>
        <item h="1" x="60"/>
        <item h="1" x="42"/>
        <item h="1" x="33"/>
        <item h="1" x="22"/>
        <item h="1" x="24"/>
        <item h="1" x="14"/>
        <item h="1" x="9"/>
        <item h="1" x="72"/>
        <item h="1" x="40"/>
        <item h="1" x="27"/>
        <item h="1" x="30"/>
        <item h="1" x="50"/>
        <item h="1" x="6"/>
        <item h="1" x="54"/>
        <item h="1" x="1"/>
        <item h="1" x="45"/>
        <item h="1" x="47"/>
        <item h="1" x="51"/>
        <item h="1" x="26"/>
        <item h="1" x="8"/>
        <item h="1" x="46"/>
        <item h="1" x="73"/>
        <item h="1" x="69"/>
        <item h="1" x="76"/>
        <item h="1" x="5"/>
        <item h="1" x="28"/>
        <item h="1" x="2"/>
        <item h="1" x="63"/>
        <item h="1" x="71"/>
        <item h="1" x="66"/>
        <item h="1" x="38"/>
        <item h="1" x="35"/>
        <item h="1" x="10"/>
        <item h="1" x="4"/>
        <item h="1" x="34"/>
        <item h="1" x="39"/>
        <item h="1" x="55"/>
        <item h="1" x="18"/>
        <item h="1" x="241"/>
        <item h="1" x="106"/>
        <item h="1" x="201"/>
        <item h="1" x="242"/>
        <item h="1" x="243"/>
        <item h="1" x="244"/>
        <item h="1" x="139"/>
        <item h="1" x="140"/>
        <item h="1" x="107"/>
        <item h="1" x="202"/>
        <item h="1" x="167"/>
        <item h="1" x="141"/>
        <item h="1" x="168"/>
        <item h="1" x="77"/>
        <item h="1" x="108"/>
        <item h="1" x="78"/>
        <item h="1" x="142"/>
        <item h="1" x="169"/>
        <item h="1" x="143"/>
        <item h="1" x="109"/>
        <item h="1" x="170"/>
        <item h="1" x="79"/>
        <item h="1" x="203"/>
        <item h="1" x="80"/>
        <item h="1" x="144"/>
        <item h="1" x="171"/>
        <item h="1" x="204"/>
        <item h="1" x="81"/>
        <item h="1" x="110"/>
        <item h="1" x="145"/>
        <item h="1" x="172"/>
        <item h="1" x="205"/>
        <item h="1" x="206"/>
        <item h="1" x="146"/>
        <item h="1" x="207"/>
        <item h="1" x="208"/>
        <item h="1" x="82"/>
        <item h="1" x="111"/>
        <item h="1" x="173"/>
        <item h="1" x="83"/>
        <item h="1" x="174"/>
        <item h="1" x="209"/>
        <item h="1" x="175"/>
        <item h="1" x="84"/>
        <item h="1" x="112"/>
        <item h="1" x="85"/>
        <item h="1" x="147"/>
        <item h="1" x="113"/>
        <item h="1" x="176"/>
        <item h="1" x="148"/>
        <item h="1" x="114"/>
        <item h="1" x="149"/>
        <item h="1" x="177"/>
        <item h="1" x="115"/>
        <item h="1" x="178"/>
        <item h="1" x="210"/>
        <item h="1" x="116"/>
        <item h="1" x="179"/>
        <item h="1" x="117"/>
        <item h="1" x="86"/>
        <item h="1" x="211"/>
        <item h="1" x="150"/>
        <item h="1" x="118"/>
        <item h="1" x="212"/>
        <item h="1" x="245"/>
        <item h="1" x="151"/>
        <item h="1" x="213"/>
        <item h="1" x="119"/>
        <item h="1" x="246"/>
        <item h="1" x="214"/>
        <item h="1" x="215"/>
        <item h="1" x="180"/>
        <item h="1" x="216"/>
        <item h="1" x="152"/>
        <item h="1" x="247"/>
        <item h="1" x="248"/>
        <item h="1" x="249"/>
        <item h="1" x="153"/>
        <item h="1" x="181"/>
        <item h="1" x="217"/>
        <item h="1" x="120"/>
        <item h="1" x="182"/>
        <item h="1" x="250"/>
        <item h="1" x="121"/>
        <item h="1" x="183"/>
        <item h="1" x="154"/>
        <item h="1" x="155"/>
        <item h="1" x="87"/>
        <item h="1" x="251"/>
        <item h="1" x="218"/>
        <item h="1" x="219"/>
        <item h="1" x="184"/>
        <item h="1" x="220"/>
        <item h="1" x="221"/>
        <item h="1" x="185"/>
        <item h="1" x="252"/>
        <item h="1" x="88"/>
        <item h="1" x="156"/>
        <item h="1" x="222"/>
        <item h="1" x="186"/>
        <item h="1" x="89"/>
        <item h="1" x="157"/>
        <item h="1" x="158"/>
        <item h="1" x="187"/>
        <item h="1" x="188"/>
        <item h="1" x="159"/>
        <item h="1" x="253"/>
        <item h="1" x="189"/>
        <item h="1" x="90"/>
        <item h="1" x="91"/>
        <item h="1" x="122"/>
        <item h="1" x="123"/>
        <item h="1" x="190"/>
        <item h="1" x="124"/>
        <item h="1" x="223"/>
        <item h="1" x="191"/>
        <item h="1" x="224"/>
        <item h="1" x="160"/>
        <item h="1" x="225"/>
        <item h="1" x="125"/>
        <item h="1" x="226"/>
        <item h="1" x="126"/>
        <item h="1" x="254"/>
        <item h="1" x="192"/>
        <item h="1" x="127"/>
        <item h="1" x="161"/>
        <item h="1" x="128"/>
        <item h="1" x="227"/>
        <item h="1" x="255"/>
        <item h="1" x="256"/>
        <item h="1" x="193"/>
        <item h="1" x="257"/>
        <item h="1" x="228"/>
        <item h="1" x="258"/>
        <item h="1" x="229"/>
        <item h="1" x="129"/>
        <item h="1" x="162"/>
        <item h="1" x="194"/>
        <item h="1" x="130"/>
        <item h="1" x="259"/>
        <item h="1" x="163"/>
        <item h="1" x="164"/>
        <item h="1" x="230"/>
        <item h="1" x="131"/>
        <item h="1" x="195"/>
        <item h="1" x="231"/>
        <item h="1" x="260"/>
        <item h="1" x="92"/>
        <item h="1" x="196"/>
        <item h="1" x="93"/>
        <item h="1" x="197"/>
        <item h="1" x="261"/>
        <item h="1" x="232"/>
        <item h="1" x="262"/>
        <item h="1" x="94"/>
        <item h="1" x="132"/>
        <item h="1" x="95"/>
        <item h="1" x="133"/>
        <item h="1" x="134"/>
        <item h="1" x="263"/>
        <item h="1" x="96"/>
        <item h="1" x="97"/>
        <item h="1" x="98"/>
        <item h="1" x="233"/>
        <item h="1" x="99"/>
        <item h="1" x="135"/>
        <item h="1" x="234"/>
        <item h="1" x="235"/>
        <item h="1" x="136"/>
        <item h="1" x="165"/>
        <item h="1" x="198"/>
        <item h="1" x="100"/>
        <item h="1" x="236"/>
        <item h="1" x="101"/>
        <item h="1" x="264"/>
        <item h="1" x="166"/>
        <item h="1" x="237"/>
        <item h="1" x="102"/>
        <item h="1" x="199"/>
        <item h="1" x="238"/>
        <item h="1" x="137"/>
        <item h="1" x="200"/>
        <item h="1" x="265"/>
        <item h="1" x="266"/>
        <item h="1" x="103"/>
        <item h="1" x="267"/>
        <item h="1" x="138"/>
        <item h="1" x="239"/>
        <item h="1" x="240"/>
        <item h="1" x="268"/>
        <item h="1" x="104"/>
        <item h="1" x="105"/>
        <item t="default"/>
      </items>
    </pivotField>
    <pivotField axis="axisRow" showAll="0" sortType="descending">
      <items count="7">
        <item x="0"/>
        <item x="1"/>
        <item x="2"/>
        <item x="3"/>
        <item x="4"/>
        <item x="5"/>
        <item t="default"/>
      </items>
      <autoSortScope>
        <pivotArea dataOnly="0" outline="0" fieldPosition="0">
          <references count="1">
            <reference field="4294967294" count="1" selected="0">
              <x v="0"/>
            </reference>
          </references>
        </pivotArea>
      </autoSortScope>
    </pivotField>
    <pivotField numFmtId="170" showAll="0"/>
    <pivotField numFmtId="171" showAll="0"/>
    <pivotField showAll="0"/>
  </pivotFields>
  <rowFields count="1">
    <field x="4"/>
  </rowFields>
  <rowItems count="7">
    <i>
      <x v="1"/>
    </i>
    <i>
      <x v="4"/>
    </i>
    <i>
      <x v="2"/>
    </i>
    <i>
      <x/>
    </i>
    <i>
      <x v="3"/>
    </i>
    <i>
      <x v="5"/>
    </i>
    <i t="grand">
      <x/>
    </i>
  </rowItems>
  <colItems count="1">
    <i/>
  </colItems>
  <pageFields count="1">
    <pageField fld="3" hier="-1"/>
  </pageFields>
  <dataFields count="1">
    <dataField name="Sum of Order Amount" fld="2"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1"/>
          </reference>
        </references>
      </pivotArea>
    </chartFormat>
    <chartFormat chart="2" format="4" series="1">
      <pivotArea type="data" outline="0" fieldPosition="0">
        <references count="1">
          <reference field="4294967294" count="1" selected="0">
            <x v="0"/>
          </reference>
        </references>
      </pivotArea>
    </chartFormat>
    <chartFormat chart="2" format="5">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14D73C-4C8E-4F81-BD7E-CC1ECCFED847}" name="067000c4-80bf-42b7-9bf4-b71f967d262b"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4:B237" firstHeaderRow="1" firstDataRow="1" firstDataCol="1" rowPageCount="1" colPageCount="1"/>
  <pivotFields count="8">
    <pivotField axis="axisRow" numFmtId="170" showAll="0">
      <items count="524">
        <item x="345"/>
        <item x="36"/>
        <item x="240"/>
        <item x="349"/>
        <item x="497"/>
        <item x="241"/>
        <item x="37"/>
        <item x="38"/>
        <item x="243"/>
        <item x="0"/>
        <item x="1"/>
        <item x="2"/>
        <item x="224"/>
        <item x="455"/>
        <item x="3"/>
        <item x="4"/>
        <item x="456"/>
        <item x="5"/>
        <item x="6"/>
        <item x="7"/>
        <item x="405"/>
        <item x="406"/>
        <item x="8"/>
        <item x="9"/>
        <item x="407"/>
        <item x="225"/>
        <item x="408"/>
        <item x="10"/>
        <item x="11"/>
        <item x="333"/>
        <item x="334"/>
        <item x="494"/>
        <item x="335"/>
        <item x="226"/>
        <item x="12"/>
        <item x="13"/>
        <item x="409"/>
        <item x="336"/>
        <item x="227"/>
        <item x="410"/>
        <item x="14"/>
        <item x="15"/>
        <item x="16"/>
        <item x="337"/>
        <item x="17"/>
        <item x="228"/>
        <item x="229"/>
        <item x="18"/>
        <item x="19"/>
        <item x="495"/>
        <item x="20"/>
        <item x="21"/>
        <item x="338"/>
        <item x="22"/>
        <item x="339"/>
        <item x="340"/>
        <item x="411"/>
        <item x="23"/>
        <item x="496"/>
        <item x="24"/>
        <item x="25"/>
        <item x="26"/>
        <item x="341"/>
        <item x="27"/>
        <item x="230"/>
        <item x="231"/>
        <item x="457"/>
        <item x="412"/>
        <item x="232"/>
        <item x="342"/>
        <item x="343"/>
        <item x="344"/>
        <item x="28"/>
        <item x="233"/>
        <item x="29"/>
        <item x="30"/>
        <item x="234"/>
        <item x="31"/>
        <item x="32"/>
        <item x="235"/>
        <item x="33"/>
        <item x="458"/>
        <item x="236"/>
        <item x="34"/>
        <item x="237"/>
        <item x="35"/>
        <item x="238"/>
        <item x="239"/>
        <item x="346"/>
        <item x="347"/>
        <item x="348"/>
        <item x="413"/>
        <item x="350"/>
        <item x="242"/>
        <item x="459"/>
        <item x="39"/>
        <item x="40"/>
        <item x="244"/>
        <item x="498"/>
        <item x="414"/>
        <item x="499"/>
        <item x="245"/>
        <item x="246"/>
        <item x="500"/>
        <item x="351"/>
        <item x="460"/>
        <item x="501"/>
        <item x="415"/>
        <item x="41"/>
        <item x="247"/>
        <item x="42"/>
        <item x="461"/>
        <item x="43"/>
        <item x="44"/>
        <item x="45"/>
        <item x="46"/>
        <item x="47"/>
        <item x="48"/>
        <item x="49"/>
        <item x="416"/>
        <item x="417"/>
        <item x="418"/>
        <item x="353"/>
        <item x="57"/>
        <item x="58"/>
        <item x="463"/>
        <item x="251"/>
        <item x="59"/>
        <item x="464"/>
        <item x="419"/>
        <item x="60"/>
        <item x="420"/>
        <item x="354"/>
        <item x="252"/>
        <item x="61"/>
        <item x="253"/>
        <item x="62"/>
        <item x="63"/>
        <item x="355"/>
        <item x="64"/>
        <item x="65"/>
        <item x="66"/>
        <item x="67"/>
        <item x="68"/>
        <item x="254"/>
        <item x="69"/>
        <item x="70"/>
        <item x="71"/>
        <item x="465"/>
        <item x="466"/>
        <item x="72"/>
        <item x="421"/>
        <item x="255"/>
        <item x="422"/>
        <item x="256"/>
        <item x="257"/>
        <item x="73"/>
        <item x="74"/>
        <item x="423"/>
        <item x="503"/>
        <item x="467"/>
        <item x="504"/>
        <item x="258"/>
        <item x="468"/>
        <item x="505"/>
        <item x="259"/>
        <item x="424"/>
        <item x="75"/>
        <item x="260"/>
        <item x="425"/>
        <item x="76"/>
        <item x="77"/>
        <item x="469"/>
        <item x="78"/>
        <item x="261"/>
        <item x="356"/>
        <item x="79"/>
        <item x="80"/>
        <item x="81"/>
        <item x="262"/>
        <item x="357"/>
        <item x="263"/>
        <item x="264"/>
        <item x="426"/>
        <item x="265"/>
        <item x="82"/>
        <item x="266"/>
        <item x="267"/>
        <item x="358"/>
        <item x="506"/>
        <item x="507"/>
        <item x="268"/>
        <item x="83"/>
        <item x="427"/>
        <item x="84"/>
        <item x="85"/>
        <item x="359"/>
        <item x="360"/>
        <item x="361"/>
        <item x="86"/>
        <item x="428"/>
        <item x="362"/>
        <item x="269"/>
        <item x="270"/>
        <item x="429"/>
        <item x="271"/>
        <item x="87"/>
        <item x="88"/>
        <item x="89"/>
        <item x="272"/>
        <item x="90"/>
        <item x="91"/>
        <item x="92"/>
        <item x="93"/>
        <item x="273"/>
        <item x="94"/>
        <item x="470"/>
        <item x="363"/>
        <item x="95"/>
        <item x="274"/>
        <item x="275"/>
        <item x="364"/>
        <item x="276"/>
        <item x="96"/>
        <item x="471"/>
        <item x="430"/>
        <item x="97"/>
        <item x="431"/>
        <item x="472"/>
        <item x="98"/>
        <item x="277"/>
        <item x="365"/>
        <item x="366"/>
        <item x="508"/>
        <item x="367"/>
        <item x="278"/>
        <item x="99"/>
        <item x="100"/>
        <item x="101"/>
        <item x="473"/>
        <item x="102"/>
        <item x="432"/>
        <item x="368"/>
        <item x="103"/>
        <item x="433"/>
        <item x="104"/>
        <item x="279"/>
        <item x="280"/>
        <item x="105"/>
        <item x="369"/>
        <item x="106"/>
        <item x="434"/>
        <item x="107"/>
        <item x="108"/>
        <item x="281"/>
        <item x="370"/>
        <item x="282"/>
        <item x="371"/>
        <item x="435"/>
        <item x="109"/>
        <item x="474"/>
        <item x="283"/>
        <item x="110"/>
        <item x="509"/>
        <item x="111"/>
        <item x="112"/>
        <item x="113"/>
        <item x="284"/>
        <item x="114"/>
        <item x="115"/>
        <item x="372"/>
        <item x="116"/>
        <item x="373"/>
        <item x="117"/>
        <item x="436"/>
        <item x="118"/>
        <item x="475"/>
        <item x="285"/>
        <item x="119"/>
        <item x="120"/>
        <item x="121"/>
        <item x="286"/>
        <item x="476"/>
        <item x="510"/>
        <item x="122"/>
        <item x="123"/>
        <item x="374"/>
        <item x="437"/>
        <item x="511"/>
        <item x="124"/>
        <item x="375"/>
        <item x="125"/>
        <item x="126"/>
        <item x="376"/>
        <item x="287"/>
        <item x="288"/>
        <item x="377"/>
        <item x="127"/>
        <item x="128"/>
        <item x="129"/>
        <item x="289"/>
        <item x="130"/>
        <item x="512"/>
        <item x="131"/>
        <item x="378"/>
        <item x="290"/>
        <item x="132"/>
        <item x="133"/>
        <item x="134"/>
        <item x="477"/>
        <item x="135"/>
        <item x="136"/>
        <item x="291"/>
        <item x="137"/>
        <item x="138"/>
        <item x="379"/>
        <item x="292"/>
        <item x="380"/>
        <item x="478"/>
        <item x="293"/>
        <item x="479"/>
        <item x="480"/>
        <item x="139"/>
        <item x="294"/>
        <item x="140"/>
        <item x="381"/>
        <item x="141"/>
        <item x="142"/>
        <item x="295"/>
        <item x="481"/>
        <item x="438"/>
        <item x="296"/>
        <item x="143"/>
        <item x="482"/>
        <item x="513"/>
        <item x="382"/>
        <item x="144"/>
        <item x="145"/>
        <item x="146"/>
        <item x="439"/>
        <item x="147"/>
        <item x="502"/>
        <item x="248"/>
        <item x="249"/>
        <item x="462"/>
        <item x="50"/>
        <item x="51"/>
        <item x="250"/>
        <item x="52"/>
        <item x="53"/>
        <item x="352"/>
        <item x="54"/>
        <item x="55"/>
        <item x="56"/>
        <item x="148"/>
        <item x="383"/>
        <item x="149"/>
        <item x="150"/>
        <item x="297"/>
        <item x="483"/>
        <item x="151"/>
        <item x="152"/>
        <item x="153"/>
        <item x="384"/>
        <item x="298"/>
        <item x="514"/>
        <item x="299"/>
        <item x="154"/>
        <item x="155"/>
        <item x="385"/>
        <item x="156"/>
        <item x="157"/>
        <item x="158"/>
        <item x="159"/>
        <item x="300"/>
        <item x="386"/>
        <item x="301"/>
        <item x="160"/>
        <item x="161"/>
        <item x="387"/>
        <item x="162"/>
        <item x="163"/>
        <item x="302"/>
        <item x="303"/>
        <item x="388"/>
        <item x="164"/>
        <item x="304"/>
        <item x="165"/>
        <item x="166"/>
        <item x="167"/>
        <item x="168"/>
        <item x="440"/>
        <item x="441"/>
        <item x="305"/>
        <item x="389"/>
        <item x="442"/>
        <item x="169"/>
        <item x="443"/>
        <item x="444"/>
        <item x="170"/>
        <item x="390"/>
        <item x="515"/>
        <item x="306"/>
        <item x="307"/>
        <item x="171"/>
        <item x="308"/>
        <item x="172"/>
        <item x="516"/>
        <item x="484"/>
        <item x="485"/>
        <item x="391"/>
        <item x="173"/>
        <item x="174"/>
        <item x="175"/>
        <item x="309"/>
        <item x="176"/>
        <item x="517"/>
        <item x="392"/>
        <item x="177"/>
        <item x="486"/>
        <item x="310"/>
        <item x="445"/>
        <item x="178"/>
        <item x="179"/>
        <item x="180"/>
        <item x="446"/>
        <item x="181"/>
        <item x="182"/>
        <item x="393"/>
        <item x="183"/>
        <item x="311"/>
        <item x="447"/>
        <item x="184"/>
        <item x="185"/>
        <item x="487"/>
        <item x="186"/>
        <item x="312"/>
        <item x="394"/>
        <item x="488"/>
        <item x="448"/>
        <item x="187"/>
        <item x="188"/>
        <item x="449"/>
        <item x="189"/>
        <item x="190"/>
        <item x="191"/>
        <item x="313"/>
        <item x="489"/>
        <item x="395"/>
        <item x="314"/>
        <item x="192"/>
        <item x="193"/>
        <item x="194"/>
        <item x="450"/>
        <item x="315"/>
        <item x="396"/>
        <item x="316"/>
        <item x="317"/>
        <item x="195"/>
        <item x="318"/>
        <item x="397"/>
        <item x="196"/>
        <item x="398"/>
        <item x="319"/>
        <item x="320"/>
        <item x="197"/>
        <item x="321"/>
        <item x="322"/>
        <item x="490"/>
        <item x="323"/>
        <item x="399"/>
        <item x="198"/>
        <item x="199"/>
        <item x="324"/>
        <item x="200"/>
        <item x="491"/>
        <item x="451"/>
        <item x="201"/>
        <item x="518"/>
        <item x="202"/>
        <item x="203"/>
        <item x="204"/>
        <item x="205"/>
        <item x="325"/>
        <item x="452"/>
        <item x="326"/>
        <item x="327"/>
        <item x="400"/>
        <item x="206"/>
        <item x="453"/>
        <item x="207"/>
        <item x="208"/>
        <item x="401"/>
        <item x="328"/>
        <item x="329"/>
        <item x="492"/>
        <item x="402"/>
        <item x="209"/>
        <item x="210"/>
        <item x="211"/>
        <item x="454"/>
        <item x="403"/>
        <item x="519"/>
        <item x="212"/>
        <item x="213"/>
        <item x="214"/>
        <item x="330"/>
        <item x="215"/>
        <item x="216"/>
        <item x="331"/>
        <item x="332"/>
        <item x="217"/>
        <item x="520"/>
        <item x="521"/>
        <item x="522"/>
        <item x="218"/>
        <item x="219"/>
        <item x="493"/>
        <item x="220"/>
        <item x="221"/>
        <item x="404"/>
        <item x="222"/>
        <item x="223"/>
        <item t="default"/>
      </items>
    </pivotField>
    <pivotField showAll="0"/>
    <pivotField dataField="1" showAll="0"/>
    <pivotField showAll="0"/>
    <pivotField axis="axisPage" multipleItemSelectionAllowed="1" showAll="0">
      <items count="7">
        <item h="1" x="0"/>
        <item h="1" x="1"/>
        <item h="1" x="2"/>
        <item h="1" x="3"/>
        <item x="4"/>
        <item h="1" x="5"/>
        <item t="default"/>
      </items>
    </pivotField>
    <pivotField numFmtId="170" showAll="0"/>
    <pivotField numFmtId="171" showAll="0"/>
    <pivotField showAll="0"/>
  </pivotFields>
  <rowFields count="1">
    <field x="0"/>
  </rowFields>
  <rowItems count="233">
    <i>
      <x v="3"/>
    </i>
    <i>
      <x v="7"/>
    </i>
    <i>
      <x v="12"/>
    </i>
    <i>
      <x v="13"/>
    </i>
    <i>
      <x v="16"/>
    </i>
    <i>
      <x v="18"/>
    </i>
    <i>
      <x v="19"/>
    </i>
    <i>
      <x v="22"/>
    </i>
    <i>
      <x v="26"/>
    </i>
    <i>
      <x v="29"/>
    </i>
    <i>
      <x v="34"/>
    </i>
    <i>
      <x v="36"/>
    </i>
    <i>
      <x v="38"/>
    </i>
    <i>
      <x v="40"/>
    </i>
    <i>
      <x v="42"/>
    </i>
    <i>
      <x v="44"/>
    </i>
    <i>
      <x v="46"/>
    </i>
    <i>
      <x v="52"/>
    </i>
    <i>
      <x v="53"/>
    </i>
    <i>
      <x v="54"/>
    </i>
    <i>
      <x v="57"/>
    </i>
    <i>
      <x v="60"/>
    </i>
    <i>
      <x v="62"/>
    </i>
    <i>
      <x v="63"/>
    </i>
    <i>
      <x v="65"/>
    </i>
    <i>
      <x v="66"/>
    </i>
    <i>
      <x v="73"/>
    </i>
    <i>
      <x v="76"/>
    </i>
    <i>
      <x v="77"/>
    </i>
    <i>
      <x v="81"/>
    </i>
    <i>
      <x v="88"/>
    </i>
    <i>
      <x v="90"/>
    </i>
    <i>
      <x v="91"/>
    </i>
    <i>
      <x v="92"/>
    </i>
    <i>
      <x v="94"/>
    </i>
    <i>
      <x v="95"/>
    </i>
    <i>
      <x v="96"/>
    </i>
    <i>
      <x v="105"/>
    </i>
    <i>
      <x v="107"/>
    </i>
    <i>
      <x v="108"/>
    </i>
    <i>
      <x v="109"/>
    </i>
    <i>
      <x v="110"/>
    </i>
    <i>
      <x v="111"/>
    </i>
    <i>
      <x v="119"/>
    </i>
    <i>
      <x v="122"/>
    </i>
    <i>
      <x v="123"/>
    </i>
    <i>
      <x v="125"/>
    </i>
    <i>
      <x v="128"/>
    </i>
    <i>
      <x v="129"/>
    </i>
    <i>
      <x v="130"/>
    </i>
    <i>
      <x v="132"/>
    </i>
    <i>
      <x v="136"/>
    </i>
    <i>
      <x v="139"/>
    </i>
    <i>
      <x v="147"/>
    </i>
    <i>
      <x v="148"/>
    </i>
    <i>
      <x v="149"/>
    </i>
    <i>
      <x v="150"/>
    </i>
    <i>
      <x v="152"/>
    </i>
    <i>
      <x v="153"/>
    </i>
    <i>
      <x v="155"/>
    </i>
    <i>
      <x v="160"/>
    </i>
    <i>
      <x v="163"/>
    </i>
    <i>
      <x v="166"/>
    </i>
    <i>
      <x v="171"/>
    </i>
    <i>
      <x v="172"/>
    </i>
    <i>
      <x v="176"/>
    </i>
    <i>
      <x v="178"/>
    </i>
    <i>
      <x v="182"/>
    </i>
    <i>
      <x v="186"/>
    </i>
    <i>
      <x v="187"/>
    </i>
    <i>
      <x v="188"/>
    </i>
    <i>
      <x v="191"/>
    </i>
    <i>
      <x v="192"/>
    </i>
    <i>
      <x v="193"/>
    </i>
    <i>
      <x v="194"/>
    </i>
    <i>
      <x v="195"/>
    </i>
    <i>
      <x v="199"/>
    </i>
    <i>
      <x v="200"/>
    </i>
    <i>
      <x v="202"/>
    </i>
    <i>
      <x v="203"/>
    </i>
    <i>
      <x v="204"/>
    </i>
    <i>
      <x v="205"/>
    </i>
    <i>
      <x v="206"/>
    </i>
    <i>
      <x v="207"/>
    </i>
    <i>
      <x v="210"/>
    </i>
    <i>
      <x v="211"/>
    </i>
    <i>
      <x v="212"/>
    </i>
    <i>
      <x v="213"/>
    </i>
    <i>
      <x v="214"/>
    </i>
    <i>
      <x v="216"/>
    </i>
    <i>
      <x v="217"/>
    </i>
    <i>
      <x v="218"/>
    </i>
    <i>
      <x v="219"/>
    </i>
    <i>
      <x v="220"/>
    </i>
    <i>
      <x v="223"/>
    </i>
    <i>
      <x v="224"/>
    </i>
    <i>
      <x v="227"/>
    </i>
    <i>
      <x v="228"/>
    </i>
    <i>
      <x v="234"/>
    </i>
    <i>
      <x v="236"/>
    </i>
    <i>
      <x v="237"/>
    </i>
    <i>
      <x v="239"/>
    </i>
    <i>
      <x v="240"/>
    </i>
    <i>
      <x v="243"/>
    </i>
    <i>
      <x v="244"/>
    </i>
    <i>
      <x v="245"/>
    </i>
    <i>
      <x v="248"/>
    </i>
    <i>
      <x v="253"/>
    </i>
    <i>
      <x v="254"/>
    </i>
    <i>
      <x v="259"/>
    </i>
    <i>
      <x v="260"/>
    </i>
    <i>
      <x v="261"/>
    </i>
    <i>
      <x v="264"/>
    </i>
    <i>
      <x v="267"/>
    </i>
    <i>
      <x v="268"/>
    </i>
    <i>
      <x v="269"/>
    </i>
    <i>
      <x v="271"/>
    </i>
    <i>
      <x v="273"/>
    </i>
    <i>
      <x v="275"/>
    </i>
    <i>
      <x v="276"/>
    </i>
    <i>
      <x v="277"/>
    </i>
    <i>
      <x v="281"/>
    </i>
    <i>
      <x v="282"/>
    </i>
    <i>
      <x v="290"/>
    </i>
    <i>
      <x v="291"/>
    </i>
    <i>
      <x v="293"/>
    </i>
    <i>
      <x v="294"/>
    </i>
    <i>
      <x v="300"/>
    </i>
    <i>
      <x v="301"/>
    </i>
    <i>
      <x v="303"/>
    </i>
    <i>
      <x v="304"/>
    </i>
    <i>
      <x v="306"/>
    </i>
    <i>
      <x v="309"/>
    </i>
    <i>
      <x v="310"/>
    </i>
    <i>
      <x v="317"/>
    </i>
    <i>
      <x v="318"/>
    </i>
    <i>
      <x v="320"/>
    </i>
    <i>
      <x v="321"/>
    </i>
    <i>
      <x v="322"/>
    </i>
    <i>
      <x v="323"/>
    </i>
    <i>
      <x v="324"/>
    </i>
    <i>
      <x v="326"/>
    </i>
    <i>
      <x v="327"/>
    </i>
    <i>
      <x v="328"/>
    </i>
    <i>
      <x v="329"/>
    </i>
    <i>
      <x v="331"/>
    </i>
    <i>
      <x v="333"/>
    </i>
    <i>
      <x v="335"/>
    </i>
    <i>
      <x v="336"/>
    </i>
    <i>
      <x v="337"/>
    </i>
    <i>
      <x v="342"/>
    </i>
    <i>
      <x v="343"/>
    </i>
    <i>
      <x v="344"/>
    </i>
    <i>
      <x v="345"/>
    </i>
    <i>
      <x v="347"/>
    </i>
    <i>
      <x v="353"/>
    </i>
    <i>
      <x v="356"/>
    </i>
    <i>
      <x v="357"/>
    </i>
    <i>
      <x v="358"/>
    </i>
    <i>
      <x v="359"/>
    </i>
    <i>
      <x v="361"/>
    </i>
    <i>
      <x v="362"/>
    </i>
    <i>
      <x v="363"/>
    </i>
    <i>
      <x v="367"/>
    </i>
    <i>
      <x v="371"/>
    </i>
    <i>
      <x v="376"/>
    </i>
    <i>
      <x v="378"/>
    </i>
    <i>
      <x v="380"/>
    </i>
    <i>
      <x v="382"/>
    </i>
    <i>
      <x v="385"/>
    </i>
    <i>
      <x v="387"/>
    </i>
    <i>
      <x v="389"/>
    </i>
    <i>
      <x v="390"/>
    </i>
    <i>
      <x v="391"/>
    </i>
    <i>
      <x v="393"/>
    </i>
    <i>
      <x v="395"/>
    </i>
    <i>
      <x v="396"/>
    </i>
    <i>
      <x v="399"/>
    </i>
    <i>
      <x v="402"/>
    </i>
    <i>
      <x v="404"/>
    </i>
    <i>
      <x v="405"/>
    </i>
    <i>
      <x v="406"/>
    </i>
    <i>
      <x v="408"/>
    </i>
    <i>
      <x v="409"/>
    </i>
    <i>
      <x v="411"/>
    </i>
    <i>
      <x v="415"/>
    </i>
    <i>
      <x v="417"/>
    </i>
    <i>
      <x v="419"/>
    </i>
    <i>
      <x v="421"/>
    </i>
    <i>
      <x v="424"/>
    </i>
    <i>
      <x v="429"/>
    </i>
    <i>
      <x v="430"/>
    </i>
    <i>
      <x v="432"/>
    </i>
    <i>
      <x v="433"/>
    </i>
    <i>
      <x v="434"/>
    </i>
    <i>
      <x v="435"/>
    </i>
    <i>
      <x v="438"/>
    </i>
    <i>
      <x v="443"/>
    </i>
    <i>
      <x v="444"/>
    </i>
    <i>
      <x v="446"/>
    </i>
    <i>
      <x v="447"/>
    </i>
    <i>
      <x v="448"/>
    </i>
    <i>
      <x v="450"/>
    </i>
    <i>
      <x v="455"/>
    </i>
    <i>
      <x v="456"/>
    </i>
    <i>
      <x v="459"/>
    </i>
    <i>
      <x v="460"/>
    </i>
    <i>
      <x v="461"/>
    </i>
    <i>
      <x v="462"/>
    </i>
    <i>
      <x v="466"/>
    </i>
    <i>
      <x v="467"/>
    </i>
    <i>
      <x v="468"/>
    </i>
    <i>
      <x v="471"/>
    </i>
    <i>
      <x v="475"/>
    </i>
    <i>
      <x v="476"/>
    </i>
    <i>
      <x v="477"/>
    </i>
    <i>
      <x v="481"/>
    </i>
    <i>
      <x v="486"/>
    </i>
    <i>
      <x v="488"/>
    </i>
    <i>
      <x v="490"/>
    </i>
    <i>
      <x v="495"/>
    </i>
    <i>
      <x v="496"/>
    </i>
    <i>
      <x v="499"/>
    </i>
    <i>
      <x v="504"/>
    </i>
    <i>
      <x v="508"/>
    </i>
    <i>
      <x v="509"/>
    </i>
    <i>
      <x v="510"/>
    </i>
    <i>
      <x v="515"/>
    </i>
    <i>
      <x v="517"/>
    </i>
    <i>
      <x v="518"/>
    </i>
    <i>
      <x v="519"/>
    </i>
    <i>
      <x v="522"/>
    </i>
    <i t="grand">
      <x/>
    </i>
  </rowItems>
  <colItems count="1">
    <i/>
  </colItems>
  <pageFields count="1">
    <pageField fld="4" hier="-1"/>
  </pageFields>
  <dataFields count="1">
    <dataField name="Sum of Order Amount" fld="2" baseField="0" baseItem="0"/>
  </dataFields>
  <chartFormats count="1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96"/>
          </reference>
        </references>
      </pivotArea>
    </chartFormat>
    <chartFormat chart="0" format="2">
      <pivotArea type="data" outline="0" fieldPosition="0">
        <references count="2">
          <reference field="4294967294" count="1" selected="0">
            <x v="0"/>
          </reference>
          <reference field="0" count="1" selected="0">
            <x v="176"/>
          </reference>
        </references>
      </pivotArea>
    </chartFormat>
    <chartFormat chart="0" format="3">
      <pivotArea type="data" outline="0" fieldPosition="0">
        <references count="2">
          <reference field="4294967294" count="1" selected="0">
            <x v="0"/>
          </reference>
          <reference field="0" count="1" selected="0">
            <x v="358"/>
          </reference>
        </references>
      </pivotArea>
    </chartFormat>
    <chartFormat chart="0" format="4">
      <pivotArea type="data" outline="0" fieldPosition="0">
        <references count="2">
          <reference field="4294967294" count="1" selected="0">
            <x v="0"/>
          </reference>
          <reference field="0" count="1" selected="0">
            <x v="432"/>
          </reference>
        </references>
      </pivotArea>
    </chartFormat>
    <chartFormat chart="0" format="5">
      <pivotArea type="data" outline="0" fieldPosition="0">
        <references count="2">
          <reference field="4294967294" count="1" selected="0">
            <x v="0"/>
          </reference>
          <reference field="0" count="1" selected="0">
            <x v="509"/>
          </reference>
        </references>
      </pivotArea>
    </chartFormat>
    <chartFormat chart="2" format="12" series="1">
      <pivotArea type="data" outline="0" fieldPosition="0">
        <references count="1">
          <reference field="4294967294" count="1" selected="0">
            <x v="0"/>
          </reference>
        </references>
      </pivotArea>
    </chartFormat>
    <chartFormat chart="2" format="13">
      <pivotArea type="data" outline="0" fieldPosition="0">
        <references count="2">
          <reference field="4294967294" count="1" selected="0">
            <x v="0"/>
          </reference>
          <reference field="0" count="1" selected="0">
            <x v="96"/>
          </reference>
        </references>
      </pivotArea>
    </chartFormat>
    <chartFormat chart="2" format="14">
      <pivotArea type="data" outline="0" fieldPosition="0">
        <references count="2">
          <reference field="4294967294" count="1" selected="0">
            <x v="0"/>
          </reference>
          <reference field="0" count="1" selected="0">
            <x v="176"/>
          </reference>
        </references>
      </pivotArea>
    </chartFormat>
    <chartFormat chart="2" format="15">
      <pivotArea type="data" outline="0" fieldPosition="0">
        <references count="2">
          <reference field="4294967294" count="1" selected="0">
            <x v="0"/>
          </reference>
          <reference field="0" count="1" selected="0">
            <x v="358"/>
          </reference>
        </references>
      </pivotArea>
    </chartFormat>
    <chartFormat chart="2" format="16">
      <pivotArea type="data" outline="0" fieldPosition="0">
        <references count="2">
          <reference field="4294967294" count="1" selected="0">
            <x v="0"/>
          </reference>
          <reference field="0" count="1" selected="0">
            <x v="432"/>
          </reference>
        </references>
      </pivotArea>
    </chartFormat>
    <chartFormat chart="2" format="17">
      <pivotArea type="data" outline="0" fieldPosition="0">
        <references count="2">
          <reference field="4294967294" count="1" selected="0">
            <x v="0"/>
          </reference>
          <reference field="0" count="1" selected="0">
            <x v="50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DDCDC64-BEE4-4888-967F-306BA55B923A}" name="6397201d-c99d-4f91-9ee1-6f8d0c227696"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4:B11" firstHeaderRow="1" firstDataRow="1" firstDataCol="1" rowPageCount="1" colPageCount="1"/>
  <pivotFields count="8">
    <pivotField numFmtId="170" showAll="0"/>
    <pivotField showAll="0"/>
    <pivotField dataField="1" showAll="0"/>
    <pivotField axis="axisPage" multipleItemSelectionAllowed="1" showAll="0">
      <items count="270">
        <item h="1" x="0"/>
        <item h="1" x="70"/>
        <item h="1" x="53"/>
        <item h="1" x="36"/>
        <item h="1" x="31"/>
        <item h="1" x="59"/>
        <item h="1" x="19"/>
        <item h="1" x="3"/>
        <item h="1" x="7"/>
        <item h="1" x="20"/>
        <item h="1" x="32"/>
        <item h="1" x="58"/>
        <item h="1" x="16"/>
        <item h="1" x="68"/>
        <item h="1" x="13"/>
        <item h="1" x="62"/>
        <item h="1" x="44"/>
        <item h="1" x="61"/>
        <item h="1" x="37"/>
        <item h="1" x="57"/>
        <item h="1" x="43"/>
        <item h="1" x="48"/>
        <item h="1" x="65"/>
        <item h="1" x="17"/>
        <item h="1" x="12"/>
        <item h="1" x="23"/>
        <item h="1" x="67"/>
        <item h="1" x="41"/>
        <item h="1" x="56"/>
        <item h="1" x="21"/>
        <item h="1" x="52"/>
        <item h="1" x="75"/>
        <item h="1" x="74"/>
        <item h="1" x="15"/>
        <item h="1" x="64"/>
        <item h="1" x="29"/>
        <item h="1" x="11"/>
        <item h="1" x="49"/>
        <item h="1" x="25"/>
        <item h="1" x="60"/>
        <item h="1" x="42"/>
        <item h="1" x="33"/>
        <item h="1" x="22"/>
        <item h="1" x="24"/>
        <item h="1" x="14"/>
        <item h="1" x="9"/>
        <item h="1" x="72"/>
        <item h="1" x="40"/>
        <item h="1" x="27"/>
        <item h="1" x="30"/>
        <item h="1" x="50"/>
        <item h="1" x="6"/>
        <item h="1" x="54"/>
        <item h="1" x="1"/>
        <item h="1" x="45"/>
        <item x="47"/>
        <item h="1" x="51"/>
        <item h="1" x="26"/>
        <item h="1" x="8"/>
        <item h="1" x="46"/>
        <item h="1" x="73"/>
        <item h="1" x="69"/>
        <item h="1" x="76"/>
        <item h="1" x="5"/>
        <item h="1" x="28"/>
        <item h="1" x="2"/>
        <item h="1" x="63"/>
        <item h="1" x="71"/>
        <item h="1" x="66"/>
        <item h="1" x="38"/>
        <item h="1" x="35"/>
        <item h="1" x="10"/>
        <item h="1" x="4"/>
        <item h="1" x="34"/>
        <item h="1" x="39"/>
        <item h="1" x="55"/>
        <item h="1" x="18"/>
        <item h="1" x="241"/>
        <item h="1" x="106"/>
        <item h="1" x="201"/>
        <item h="1" x="242"/>
        <item h="1" x="243"/>
        <item h="1" x="244"/>
        <item h="1" x="139"/>
        <item h="1" x="140"/>
        <item h="1" x="107"/>
        <item h="1" x="202"/>
        <item h="1" x="167"/>
        <item h="1" x="141"/>
        <item h="1" x="168"/>
        <item h="1" x="77"/>
        <item h="1" x="108"/>
        <item h="1" x="78"/>
        <item h="1" x="142"/>
        <item h="1" x="169"/>
        <item h="1" x="143"/>
        <item h="1" x="109"/>
        <item h="1" x="170"/>
        <item h="1" x="79"/>
        <item h="1" x="203"/>
        <item h="1" x="80"/>
        <item h="1" x="144"/>
        <item h="1" x="171"/>
        <item h="1" x="204"/>
        <item h="1" x="81"/>
        <item h="1" x="110"/>
        <item h="1" x="145"/>
        <item h="1" x="172"/>
        <item h="1" x="205"/>
        <item h="1" x="206"/>
        <item h="1" x="146"/>
        <item h="1" x="207"/>
        <item h="1" x="208"/>
        <item h="1" x="82"/>
        <item h="1" x="111"/>
        <item h="1" x="173"/>
        <item h="1" x="83"/>
        <item h="1" x="174"/>
        <item h="1" x="209"/>
        <item h="1" x="175"/>
        <item h="1" x="84"/>
        <item h="1" x="112"/>
        <item h="1" x="85"/>
        <item h="1" x="147"/>
        <item h="1" x="113"/>
        <item h="1" x="176"/>
        <item h="1" x="148"/>
        <item h="1" x="114"/>
        <item h="1" x="149"/>
        <item h="1" x="177"/>
        <item h="1" x="115"/>
        <item h="1" x="178"/>
        <item h="1" x="210"/>
        <item h="1" x="116"/>
        <item h="1" x="179"/>
        <item h="1" x="117"/>
        <item h="1" x="86"/>
        <item h="1" x="211"/>
        <item h="1" x="150"/>
        <item h="1" x="118"/>
        <item h="1" x="212"/>
        <item h="1" x="245"/>
        <item h="1" x="151"/>
        <item h="1" x="213"/>
        <item h="1" x="119"/>
        <item h="1" x="246"/>
        <item h="1" x="214"/>
        <item h="1" x="215"/>
        <item h="1" x="180"/>
        <item h="1" x="216"/>
        <item h="1" x="152"/>
        <item h="1" x="247"/>
        <item h="1" x="248"/>
        <item h="1" x="249"/>
        <item h="1" x="153"/>
        <item h="1" x="181"/>
        <item h="1" x="217"/>
        <item h="1" x="120"/>
        <item h="1" x="182"/>
        <item h="1" x="250"/>
        <item h="1" x="121"/>
        <item h="1" x="183"/>
        <item h="1" x="154"/>
        <item h="1" x="155"/>
        <item h="1" x="87"/>
        <item h="1" x="251"/>
        <item h="1" x="218"/>
        <item h="1" x="219"/>
        <item h="1" x="184"/>
        <item h="1" x="220"/>
        <item h="1" x="221"/>
        <item h="1" x="185"/>
        <item h="1" x="252"/>
        <item h="1" x="88"/>
        <item h="1" x="156"/>
        <item h="1" x="222"/>
        <item h="1" x="186"/>
        <item h="1" x="89"/>
        <item h="1" x="157"/>
        <item h="1" x="158"/>
        <item h="1" x="187"/>
        <item h="1" x="188"/>
        <item h="1" x="159"/>
        <item h="1" x="253"/>
        <item h="1" x="189"/>
        <item h="1" x="90"/>
        <item h="1" x="91"/>
        <item h="1" x="122"/>
        <item h="1" x="123"/>
        <item h="1" x="190"/>
        <item h="1" x="124"/>
        <item h="1" x="223"/>
        <item h="1" x="191"/>
        <item h="1" x="224"/>
        <item h="1" x="160"/>
        <item h="1" x="225"/>
        <item h="1" x="125"/>
        <item h="1" x="226"/>
        <item h="1" x="126"/>
        <item h="1" x="254"/>
        <item h="1" x="192"/>
        <item h="1" x="127"/>
        <item h="1" x="161"/>
        <item h="1" x="128"/>
        <item h="1" x="227"/>
        <item h="1" x="255"/>
        <item h="1" x="256"/>
        <item h="1" x="193"/>
        <item h="1" x="257"/>
        <item h="1" x="228"/>
        <item h="1" x="258"/>
        <item h="1" x="229"/>
        <item h="1" x="129"/>
        <item h="1" x="162"/>
        <item h="1" x="194"/>
        <item h="1" x="130"/>
        <item h="1" x="259"/>
        <item h="1" x="163"/>
        <item h="1" x="164"/>
        <item h="1" x="230"/>
        <item h="1" x="131"/>
        <item h="1" x="195"/>
        <item h="1" x="231"/>
        <item h="1" x="260"/>
        <item h="1" x="92"/>
        <item h="1" x="196"/>
        <item h="1" x="93"/>
        <item h="1" x="197"/>
        <item h="1" x="261"/>
        <item h="1" x="232"/>
        <item h="1" x="262"/>
        <item h="1" x="94"/>
        <item h="1" x="132"/>
        <item h="1" x="95"/>
        <item h="1" x="133"/>
        <item h="1" x="134"/>
        <item h="1" x="263"/>
        <item h="1" x="96"/>
        <item h="1" x="97"/>
        <item h="1" x="98"/>
        <item h="1" x="233"/>
        <item h="1" x="99"/>
        <item h="1" x="135"/>
        <item h="1" x="234"/>
        <item h="1" x="235"/>
        <item h="1" x="136"/>
        <item h="1" x="165"/>
        <item h="1" x="198"/>
        <item h="1" x="100"/>
        <item h="1" x="236"/>
        <item h="1" x="101"/>
        <item h="1" x="264"/>
        <item h="1" x="166"/>
        <item h="1" x="237"/>
        <item h="1" x="102"/>
        <item h="1" x="199"/>
        <item h="1" x="238"/>
        <item h="1" x="137"/>
        <item h="1" x="200"/>
        <item h="1" x="265"/>
        <item h="1" x="266"/>
        <item h="1" x="103"/>
        <item h="1" x="267"/>
        <item h="1" x="138"/>
        <item h="1" x="239"/>
        <item h="1" x="240"/>
        <item h="1" x="268"/>
        <item h="1" x="104"/>
        <item h="1" x="105"/>
        <item t="default"/>
      </items>
    </pivotField>
    <pivotField axis="axisRow" showAll="0" sortType="descending">
      <items count="7">
        <item x="0"/>
        <item x="1"/>
        <item x="2"/>
        <item x="3"/>
        <item x="4"/>
        <item x="5"/>
        <item t="default"/>
      </items>
      <autoSortScope>
        <pivotArea dataOnly="0" outline="0" fieldPosition="0">
          <references count="1">
            <reference field="4294967294" count="1" selected="0">
              <x v="0"/>
            </reference>
          </references>
        </pivotArea>
      </autoSortScope>
    </pivotField>
    <pivotField numFmtId="170" showAll="0"/>
    <pivotField numFmtId="171" showAll="0"/>
    <pivotField showAll="0"/>
  </pivotFields>
  <rowFields count="1">
    <field x="4"/>
  </rowFields>
  <rowItems count="7">
    <i>
      <x v="3"/>
    </i>
    <i>
      <x v="5"/>
    </i>
    <i>
      <x v="1"/>
    </i>
    <i>
      <x/>
    </i>
    <i>
      <x v="2"/>
    </i>
    <i>
      <x v="4"/>
    </i>
    <i t="grand">
      <x/>
    </i>
  </rowItems>
  <colItems count="1">
    <i/>
  </colItems>
  <pageFields count="1">
    <pageField fld="3" hier="-1"/>
  </pageFields>
  <dataFields count="1">
    <dataField name="Sum of Order Amount" fld="2" baseField="0" baseItem="0"/>
  </dataFields>
  <chartFormats count="9">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3"/>
          </reference>
        </references>
      </pivotArea>
    </chartFormat>
    <chartFormat chart="2" format="9" series="1">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4" count="1" selected="0">
            <x v="3"/>
          </reference>
        </references>
      </pivotArea>
    </chartFormat>
    <chartFormat chart="2" format="11">
      <pivotArea type="data" outline="0" fieldPosition="0">
        <references count="2">
          <reference field="4294967294" count="1" selected="0">
            <x v="0"/>
          </reference>
          <reference field="4" count="1" selected="0">
            <x v="5"/>
          </reference>
        </references>
      </pivotArea>
    </chartFormat>
    <chartFormat chart="2" format="12">
      <pivotArea type="data" outline="0" fieldPosition="0">
        <references count="2">
          <reference field="4294967294" count="1" selected="0">
            <x v="0"/>
          </reference>
          <reference field="4" count="1" selected="0">
            <x v="1"/>
          </reference>
        </references>
      </pivotArea>
    </chartFormat>
    <chartFormat chart="2" format="13">
      <pivotArea type="data" outline="0" fieldPosition="0">
        <references count="2">
          <reference field="4294967294" count="1" selected="0">
            <x v="0"/>
          </reference>
          <reference field="4" count="1" selected="0">
            <x v="0"/>
          </reference>
        </references>
      </pivotArea>
    </chartFormat>
    <chartFormat chart="2" format="14">
      <pivotArea type="data" outline="0" fieldPosition="0">
        <references count="2">
          <reference field="4294967294" count="1" selected="0">
            <x v="0"/>
          </reference>
          <reference field="4" count="1" selected="0">
            <x v="2"/>
          </reference>
        </references>
      </pivotArea>
    </chartFormat>
    <chartFormat chart="2" format="15">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Flags>
  </global>
  <types>
    <type name="_imageurl">
      <keyFlags>
        <key name="Attribution Size">
          <flag name="ShowInAutoComplete" value="0"/>
        </key>
      </keyFlags>
    </type>
    <type name="_linkedentity">
      <keyFlags>
        <key name="%cvi">
          <flag name="ShowInCardView" value="0"/>
          <flag name="ShowInDotNotation" value="0"/>
          <flag name="ShowInAutoComplete" value="0"/>
          <flag name="ExcludeFromCalcComparison" value="1"/>
        </key>
      </keyFlags>
    </type>
    <type name="_linkedentitycore">
      <keyFlags>
        <key name="%EntityServiceId">
          <flag name="ShowInCardView" value="0"/>
          <flag name="ShowInDotNotation" value="0"/>
          <flag name="ShowInAutoComplete" value="0"/>
        </key>
        <key name="%EntitySubDomain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Flags>
    </type>
  </types>
</rvTypesInfo>
</file>

<file path=xl/richData/rdrichvalue.xml><?xml version="1.0" encoding="utf-8"?>
<rvData xmlns="http://schemas.microsoft.com/office/spreadsheetml/2017/richdata" count="53">
  <rv s="0">
    <v>https://creativecommons.org/licenses/by-sa/4.0</v>
    <v>CC BY-SA 4.0</v>
  </rv>
  <rv s="0">
    <v>http://en.wikipedia.org/wiki/New_Orleans</v>
    <v>Wikipedia</v>
  </rv>
  <rv s="1">
    <v>0</v>
    <v>1</v>
  </rv>
  <rv s="2">
    <v>https://www.bing.com/th?id=AMMS_65ef0023edae4f384c672afea44c5e30&amp;qlt=95</v>
    <v>2</v>
    <v>https://www.bing.com/images/search?form=xlimg&amp;q=new+orleans</v>
    <v>Image of New Orleans</v>
  </rv>
  <rv s="3">
    <v>en-US</v>
    <v>465e78cf-aa9a-491f-9167-4520c7110824</v>
    <v>536870912</v>
    <v>536870913</v>
    <v>1</v>
    <v>6</v>
    <v>7</v>
    <v>New Orleans</v>
    <v>10</v>
    <v>11</v>
    <v>Map</v>
    <v>12</v>
    <v>Louisiana</v>
    <v>Orleans County</v>
    <v>906.1</v>
    <v>United States</v>
    <v>New Orleans, locally; French: La Nouvelle-Orléans is a consolidated city-parish located along the Mississippi River in the southeastern region of the U.S. state of Louisiana. With an estimated population of 393,292 in 2017, it is the most populous city in Louisiana. A major port, New Orleans is considered an economic and commercial hub for the broader Gulf Coast region of the United States.</v>
    <v>3</v>
    <v>29.95</v>
    <v>LaToya Cantrell (Mayor)</v>
    <v>-90.08</v>
    <v>New Orleans</v>
    <v>391495</v>
    <v>Central Time Zone</v>
    <v>mdp/vdpid/5111285985044332549</v>
  </rv>
  <rv s="4">
    <v>4</v>
  </rv>
  <rv s="0">
    <v>http://zh.wikipedia.org/wiki/哈利法克斯</v>
    <v>Wikipedia</v>
  </rv>
  <rv s="1">
    <v>0</v>
    <v>6</v>
  </rv>
  <rv s="2">
    <v>https://www.bing.com/th?id=AMMS_607350c7540441b59195ec235b13fbda&amp;qlt=95</v>
    <v>7</v>
    <v>https://www.bing.com/images/search?form=xlimg&amp;q=halifax+nova+scotia</v>
    <v>Image of Halifax</v>
  </rv>
  <rv s="5">
    <v>en-US</v>
    <v>e2ceb648-04df-949d-c24e-15b3bcca0f4d</v>
    <v>536870912</v>
    <v>536870913</v>
    <v>1</v>
    <v>16</v>
    <v>17</v>
    <v>Halifax</v>
    <v>10</v>
    <v>11</v>
    <v>Map</v>
    <v>12</v>
    <v>Nova Scotia</v>
    <v>5490.18</v>
    <v>Canada</v>
    <v>Halifax, also known as the Halifax Regional Municipality, is the capital of the Canadian province of Nova Scotia. The municipality had a population of 403,131 in 2016, with 316,701 in the urban area centred on Halifax Harbour. The regional municipality consists of four former municipalities that were amalgamated in 1996: Halifax, Dartmouth, Bedford, and Halifax County.</v>
    <v>8</v>
    <v>44.647779999999997</v>
    <v>Michael Savage (Mayor)</v>
    <v>-63.571390000000001</v>
    <v>Halifax</v>
    <v>403131</v>
    <v>Atlantic Time Zone</v>
    <v>mdp/vdpid/5513012558925135873</v>
  </rv>
  <rv s="4">
    <v>9</v>
  </rv>
  <rv s="0">
    <v>https://creativecommons.org/licenses/by-sa/3.0</v>
    <v>CC BY-SA 3.0</v>
  </rv>
  <rv s="0">
    <v>http://es.wikipedia.org/wiki/Atlanta</v>
    <v>Wikipedia</v>
  </rv>
  <rv s="1">
    <v>11</v>
    <v>12</v>
  </rv>
  <rv s="2">
    <v>https://www.bing.com/th?id=AMMS_da474745c28b982f2a9651c49ed73583&amp;qlt=95</v>
    <v>13</v>
    <v>https://www.bing.com/images/search?form=xlimg&amp;q=atlanta+georgia</v>
    <v>Image of Atlanta</v>
  </rv>
  <rv s="3">
    <v>en-US</v>
    <v>1a92f3fa-61f9-4e89-b606-40c945cf18d1</v>
    <v>536870912</v>
    <v>536870913</v>
    <v>1</v>
    <v>23</v>
    <v>7</v>
    <v>Atlanta</v>
    <v>10</v>
    <v>11</v>
    <v>Map</v>
    <v>24</v>
    <v>Georgia</v>
    <v>Fulton County</v>
    <v>347.1</v>
    <v>United States</v>
    <v>Atlanta is the capital of, and the most populous city in, the U.S. state of Georgia. With an estimated 2017 population of 486,290, it is also the 38th most-populous city in the United States. The city serves as the cultural and economic center of the Atlanta metropolitan area, home to 5.8 million people and the ninth-largest metropolitan area in the nation. Atlanta is the seat of Fulton County, the most populous county in Georgia. A small portion of the city extends eastward into neighboring DeKalb County.</v>
    <v>14</v>
    <v>33.755000000000003</v>
    <v>Keisha Lance Bottoms (Mayor)</v>
    <v>-84.39</v>
    <v>Atlanta</v>
    <v>486290</v>
    <v>Eastern Time Zone</v>
    <v>mdp/vdpid/5495142157364756481</v>
  </rv>
  <rv s="4">
    <v>15</v>
  </rv>
  <rv s="0">
    <v>http://en.wikipedia.org/wiki/Hutchinson,_Kansas</v>
    <v>Wikipedia</v>
  </rv>
  <rv s="1">
    <v>11</v>
    <v>17</v>
  </rv>
  <rv s="2">
    <v>https://www.bing.com/th?id=AMMS_e9067ea4d1ff93d69f0cdc231ddb1cf4&amp;qlt=95</v>
    <v>18</v>
    <v>https://www.bing.com/images/search?form=xlimg&amp;q=hutchinson+kansas</v>
    <v>Image of Hutchinson</v>
  </rv>
  <rv s="3">
    <v>en-US</v>
    <v>d8844d6e-1420-48d8-90f0-aea3ee999fd1</v>
    <v>536870912</v>
    <v>536870913</v>
    <v>1</v>
    <v>30</v>
    <v>7</v>
    <v>Hutchinson</v>
    <v>10</v>
    <v>11</v>
    <v>Map</v>
    <v>12</v>
    <v>Kansas</v>
    <v>Reno County</v>
    <v>58.92</v>
    <v>United States</v>
    <v>Hutchinson is the largest city and county seat in Reno County, Kansas, United States, and located on the Arkansas River. It has been home to salt mines since 1887, thus its nickname of "Salt City", but locals call it "Hutch". As of the 2010 census, the city population was 42,080.</v>
    <v>19</v>
    <v>38.060830000000003</v>
    <v>Steve Dechant (Mayor)</v>
    <v>-97.929720000000003</v>
    <v>Hutchinson</v>
    <v>41310</v>
    <v>Central Time Zone</v>
    <v>mdp/vdpid/5094238916534337537</v>
  </rv>
  <rv s="4">
    <v>20</v>
  </rv>
  <rv s="0">
    <v>http://en.wikipedia.org/wiki/Centerville,_Utah</v>
    <v>Wikipedia</v>
  </rv>
  <rv s="1">
    <v>11</v>
    <v>22</v>
  </rv>
  <rv s="2">
    <v>https://www.bing.com/th?id=AMMS_455368cf6ad27d3d82e8fd17c1caba79&amp;qlt=95</v>
    <v>23</v>
    <v>https://www.bing.com/images/search?form=xlimg&amp;q=centerville+utah</v>
    <v>Image of Centerville</v>
  </rv>
  <rv s="3">
    <v>en-US</v>
    <v>362dda1b-aaa2-de01-922f-bd7afc7ad382</v>
    <v>536870912</v>
    <v>536870913</v>
    <v>1</v>
    <v>33</v>
    <v>7</v>
    <v>Centerville</v>
    <v>10</v>
    <v>11</v>
    <v>Map</v>
    <v>12</v>
    <v>Utah</v>
    <v>Davis County</v>
    <v>15.539928662016001</v>
    <v>United States</v>
    <v>Centerville is a city in southeastern Davis County, Utah, United States. It is part of the Ogden-Clearfield Metropolitan Statistical Area. The population was 15,335 at the 2010 census. It is located adjacent to the easternmost part of the Great Salt Lake.</v>
    <v>24</v>
    <v>40.926940000000002</v>
    <v>Clark Wilkinson (Mayor)</v>
    <v>-111.88</v>
    <v>Centerville</v>
    <v>17286</v>
    <v>Mountain Time Zone, Mountain Standard Time</v>
    <v>mdp/vdpid/5081290279932133377</v>
  </rv>
  <rv s="4">
    <v>25</v>
  </rv>
  <rv s="0">
    <v>http://fr.wikipedia.org/wiki/Hammond_(Louisiane)</v>
    <v>Wikipedia</v>
  </rv>
  <rv s="1">
    <v>11</v>
    <v>27</v>
  </rv>
  <rv s="2">
    <v>https://www.bing.com/th?id=AMMS_e4aa6422515a71d57055c9ff979a8873&amp;qlt=95</v>
    <v>28</v>
    <v>https://www.bing.com/images/search?form=xlimg&amp;q=hammond+louisiana</v>
    <v>Image of Hammond</v>
  </rv>
  <rv s="6">
    <v>en-US</v>
    <v>49d3faae-dc68-4d5c-b4b7-7747f2296679</v>
    <v>536870912</v>
    <v>536870913</v>
    <v>1</v>
    <v>36</v>
    <v>37</v>
    <v>Hammond</v>
    <v>10</v>
    <v>11</v>
    <v>Map</v>
    <v>12</v>
    <v>Louisiana</v>
    <v>Tangipahoa Parish</v>
    <v>36.36</v>
    <v>United States</v>
    <v>Hammond is the largest city in Tangipahoa Parish, Louisiana, United States, located 45 miles east of Baton Rouge and 45 miles northwest of New Orleans. Its population was 20,019 in the 2010 census. Hammond is home to Southeastern Louisiana University and is the principal city of the Hammond Metropolitan Statistical Area, which includes all of Tangipahoa Parish.</v>
    <v>29</v>
    <v>30.504439999999999</v>
    <v>-90.465559999999996</v>
    <v>Hammond</v>
    <v>20609</v>
    <v>Central Time Zone</v>
    <v>mdp/vdpid/5111218876515876865</v>
  </rv>
  <rv s="4">
    <v>30</v>
  </rv>
  <rv s="7">
    <v>https://www.bing.com/th?id=AMMS_2f95e9b9a094eeb546913139dc1773b9&amp;qlt=95</v>
    <v>https://www.bing.com/images/search?form=xlimg&amp;q=microsoft</v>
    <v>Image of Microsoft Corp</v>
  </rv>
  <rv s="8">
    <v>en-US</v>
    <v>a1xzim</v>
    <v>268435456</v>
    <v>268435457</v>
    <v>1</v>
    <v>38</v>
    <v>Microsoft Corp</v>
    <v>39</v>
    <v>40</v>
    <v>Finance</v>
    <v>41</v>
    <v>116.18</v>
    <v>87.08</v>
    <v>1.1813830000000001</v>
    <v>Mr. Satya Nadella</v>
    <v>-0.22</v>
    <v>-1.9580000000000001E-3</v>
    <v>USD</v>
    <v>Microsoft develops and licenses consumer and enterprise software. It is known for its Windows operating systems and Office productivity suite. The company is organized into three overarching segments: productivity and business processes (legacy Microsoft Office, cloud-based Office 365, Exchange, SharePoint, Skype, LinkedIn, Dynamics), intelligence cloud (infrastructure- and platform-as-a-service offerings Azure, Windows Server OS, SQL Server), and more personal computing (Windows Client, Xbox, Bing search, display advertising, and Surface laptops, tablets, and desktops). Through acquisitions, Microsoft owns Xamarin, LinkedIn, and GitHub. It reports revenue in product and service and other revenue on its income statement.</v>
    <v>131000</v>
    <v>NASDAQ</v>
    <v>NAS</v>
    <v>126</v>
    <v>One Microsoft Way, Redmond, WA 98052-6399 USA</v>
    <v>112.36</v>
    <v>32</v>
    <v>Software - Infrastructure</v>
    <v>Stock</v>
    <v>43523.848865740743</v>
    <v>17</v>
    <v>110.88</v>
    <v>860975792910.12</v>
    <v>Microsoft Corp</v>
    <v>111.69</v>
    <v>26.041667</v>
    <v>112.37</v>
    <v>112.15</v>
    <v>Powered by Morningstar</v>
    <v>7661971993.5046701</v>
    <v>MSFT</v>
    <v>Microsoft Corp (NAS)</v>
    <v>14325361</v>
    <v>22203918.129032299</v>
    <v>1975</v>
  </rv>
  <rv s="4">
    <v>33</v>
  </rv>
  <rv s="7">
    <v>https://www.bing.com/th?id=AMMS_fbd2cb93554028cb7d77db1ceeca18b1&amp;qlt=95</v>
    <v>https://www.bing.com/images/search?form=xlimg&amp;q=apple+inc</v>
    <v>Image of Apple Inc</v>
  </rv>
  <rv s="8">
    <v>en-US</v>
    <v>a1mou2</v>
    <v>268435456</v>
    <v>268435457</v>
    <v>1</v>
    <v>38</v>
    <v>Apple Inc</v>
    <v>39</v>
    <v>40</v>
    <v>Finance</v>
    <v>41</v>
    <v>233.47</v>
    <v>142</v>
    <v>1.1235679999999999</v>
    <v>Mr. Timothy D. Cook</v>
    <v>0.54</v>
    <v>3.0980000000000001E-3</v>
    <v>USD</v>
    <v>Apple Inc designs a wide variety of consumer electronic devices, including smartphones (iPhone), tablets (iPad), PCs (Mac), smartwatches (Watch), and TV boxes (Apple TV), among others. The iPhone makes up the majority of Apple's total revenue. In addition, Apple offers its customers a variety of services such as Apple Music, iCloud, AppleCare and Apple Pay, among others. Apple's products run internally developed software and semiconductors, and the firm is well known for its integration of hardware, software and services. Apple's products are distributed online as well as through company-owned stores and third-party retailers. The company generates about 40% of its revenue from the Americas, with the remainder earned internationally.</v>
    <v>132000</v>
    <v>NASDAQ</v>
    <v>NAS</v>
    <v>126</v>
    <v>1 Infinite Loop, Cupertino, CA 95014 USA</v>
    <v>174.95</v>
    <v>35</v>
    <v>Consumer Electronics</v>
    <v>Stock</v>
    <v>43523.849004629628</v>
    <v>17</v>
    <v>172.73</v>
    <v>823523652000</v>
    <v>Apple Inc</v>
    <v>173.21</v>
    <v>14.285714</v>
    <v>174.33</v>
    <v>174.87</v>
    <v>Powered by Morningstar</v>
    <v>4723935363.9648895</v>
    <v>AAPL</v>
    <v>Apple Inc (NAS)</v>
    <v>20549653</v>
    <v>22170959.854838699</v>
    <v>1977</v>
  </rv>
  <rv s="4">
    <v>36</v>
  </rv>
  <rv s="7">
    <v>https://www.bing.com/th?id=AMMS_91f59ff6c9305ce24b1cf0389cd856f8&amp;qlt=95</v>
    <v>https://www.bing.com/images/search?form=xlimg&amp;q=alphabet+inc.</v>
    <v>Image of Alphabet Inc</v>
  </rv>
  <rv s="8">
    <v>en-US</v>
    <v>a1u3rw</v>
    <v>268435456</v>
    <v>268435457</v>
    <v>1</v>
    <v>38</v>
    <v>Alphabet Inc</v>
    <v>39</v>
    <v>40</v>
    <v>Finance</v>
    <v>41</v>
    <v>1291.44</v>
    <v>977.65989999999999</v>
    <v>1.054289</v>
    <v>Larry Page</v>
    <v>-0.43</v>
    <v>-3.8299999999999999E-4</v>
    <v>USD</v>
    <v>Alphabet Inc is a holding company, with Google, the Internet media giant, as a wholly owned subsidiary. Google generates 99% of Alphabet revenue, of which more than 85% is from online ads. Google's other revenue is from sales of apps and content on Google Play and YouTube, as well as cloud service fees and other licensing revenue. Sales of hardware such as Chromebooks, the Pixel smartphone, and smart homes products, which include Nest and Google Home, also contribute to other revenue. Alphabet's moonshot investments are in its other bets segment, where it bets on technology to enhance health (Verily), faster Internet access to homes (Google Fiber), self-driving cars (Waymo), and more. Alphabet's operating margin has been 25%-30%, with Google at 30% and other bets operating at a loss.</v>
    <v>98771</v>
    <v>NASDAQ</v>
    <v>NAS</v>
    <v>126</v>
    <v>1600 Amphitheatre Parkway, Mountain View, CA 94043 USA</v>
    <v>1125.73</v>
    <v>38</v>
    <v>Internet Content &amp; Information</v>
    <v>Stock</v>
    <v>43523.84888888889</v>
    <v>17</v>
    <v>1108.56</v>
    <v>780715108781.23999</v>
    <v>Alphabet Inc</v>
    <v>1114.01</v>
    <v>25.706941</v>
    <v>1123.74</v>
    <v>1123.31</v>
    <v>Powered by Morningstar</v>
    <v>694747102.33794296</v>
    <v>GOOGL</v>
    <v>Alphabet Inc (NAS)</v>
    <v>743872</v>
    <v>1231912.6935483899</v>
    <v>1998</v>
  </rv>
  <rv s="4">
    <v>39</v>
  </rv>
  <rv s="7">
    <v>https://www.bing.com/th?id=AMMS_a92fdfeb8644bf85ee9299accf15739c&amp;qlt=95</v>
    <v>https://www.bing.com/images/search?form=xlimg&amp;q=exxon+mobil</v>
    <v>Image of Exxon Mobil Corp</v>
  </rv>
  <rv s="8">
    <v>en-US</v>
    <v>a269ec</v>
    <v>268435456</v>
    <v>268435457</v>
    <v>1</v>
    <v>38</v>
    <v>Exxon Mobil Corp</v>
    <v>39</v>
    <v>40</v>
    <v>Finance</v>
    <v>41</v>
    <v>87.36</v>
    <v>64.650000000000006</v>
    <v>0.90237199999999995</v>
    <v>Mr. Darren W. Woods</v>
    <v>0.89</v>
    <v>1.1316E-2</v>
    <v>USD</v>
    <v>ExxonMobil is an integrated oil and gas company that explores for, produces, and refines oil around the world. In 2017, it produced 2.3 million barrels of liquids and 10.2 billion cubic feet of natural gas per day. At year-end 2017, reserves stood at 21.0 billion barrels of oil equivalent (including 5.3 billion for equity companies), 57% of which are liquids. The company is the world's largest refiner with a total global refining capacity of 4.9 million barrels of oil per day and one of the world's largest manufacturers of commodity and specialty chemicals. It operates its business divisions in North and South America, Europe, the Middle East, North and sub-Saharan Africa, and the Asia-Pacific.</v>
    <v>71200</v>
    <v>NYSE</v>
    <v>NYS</v>
    <v>126</v>
    <v>5959 Las Colinas Boulevard, Irving, TX 75039-2298 USA</v>
    <v>79.753799999999998</v>
    <v>41</v>
    <v>Oil &amp; Gas Integrated</v>
    <v>Stock</v>
    <v>43523.848541666666</v>
    <v>17</v>
    <v>78.66</v>
    <v>337477473700</v>
    <v>Exxon Mobil Corp</v>
    <v>78.88</v>
    <v>16.129031999999999</v>
    <v>78.650000000000006</v>
    <v>79.540000000000006</v>
    <v>Powered by Morningstar</v>
    <v>4290876970.12079</v>
    <v>XOM</v>
    <v>Exxon Mobil Corp (NYS)</v>
    <v>7851404</v>
    <v>12215094.516666699</v>
    <v>1882</v>
  </rv>
  <rv s="4">
    <v>42</v>
  </rv>
  <rv s="7">
    <v>https://www.bing.com/th?id=AMMS_c8c8e7179d9d683a1466fb7a13598c3d&amp;qlt=95</v>
    <v>https://www.bing.com/images/search?form=xlimg&amp;q=boeing</v>
    <v>Image of Boeing Co</v>
  </rv>
  <rv s="8">
    <v>en-US</v>
    <v>a1o4ec</v>
    <v>268435456</v>
    <v>268435457</v>
    <v>1</v>
    <v>38</v>
    <v>Boeing Co</v>
    <v>39</v>
    <v>40</v>
    <v>Finance</v>
    <v>41</v>
    <v>435.7</v>
    <v>292.47039999999998</v>
    <v>1.3161929999999999</v>
    <v>Mr. Dennis A. Muilenburg</v>
    <v>8.4499999999999993</v>
    <v>1.9800999999999999E-2</v>
    <v>USD</v>
    <v>Boeing manufactures commercial airplanes, provides defense equipment, and maintains a small captive finance division. With headquarters in Chicago, Illinois, the firm competes with Airbus in commercial aviation and with Lockheed, Northrop, and several other firms in defense. Sales are split about 70% and 30% between the commercial aircraft and defense end markets. In 2018, Boeing generated over $100 billion in sales.</v>
    <v>153000</v>
    <v>NYSE</v>
    <v>NYS</v>
    <v>126</v>
    <v>100 North Riverside Plaza, Chicago, IL 60606-1596 USA</v>
    <v>435.7</v>
    <v>44</v>
    <v>Aerospace &amp; Defense</v>
    <v>Stock</v>
    <v>43523.848657407405</v>
    <v>17</v>
    <v>427.15</v>
    <v>245774172266.09</v>
    <v>Boeing Co</v>
    <v>427.17</v>
    <v>23.923445000000001</v>
    <v>426.74</v>
    <v>435.19</v>
    <v>Powered by Morningstar</v>
    <v>575934227.55328798</v>
    <v>BA</v>
    <v>Boeing Co (NYS)</v>
    <v>3507836</v>
    <v>3044835.6451612902</v>
    <v>1934</v>
  </rv>
  <rv s="4">
    <v>45</v>
  </rv>
  <rv s="7">
    <v>https://www.bing.com/th?id=Abd551fb6b35294edfa2754a42d3d18bf&amp;qlt=95</v>
    <v>https://www.bing.com/images/search?form=xlimg&amp;q=royal+bank+of+canada</v>
    <v>Image of Royal Bank of Canada</v>
  </rv>
  <rv s="9">
    <v>en-US</v>
    <v>ab12w7</v>
    <v>268435456</v>
    <v>268435457</v>
    <v>1</v>
    <v>42</v>
    <v>Royal Bank of Canada</v>
    <v>43</v>
    <v>44</v>
    <v>Finance</v>
    <v>45</v>
    <v>105.07</v>
    <v>90.1</v>
    <v>0.97472599999999998</v>
    <v>Mr. David I. McKay</v>
    <v>0.52</v>
    <v>5.0660000000000002E-3</v>
    <v>CAD</v>
    <v>Royal Bank of Canada is one of the two largest banks in Canada. It is a diversified financial services company, offering personal and commercial banking, wealth-management services, insurance, corporate banking, and capital markets services. The bank is concentrated in Canada, with additional operations in the U.S. and other countries.</v>
    <v>82108</v>
    <v>TSX Ventures</v>
    <v>TSE</v>
    <v>127</v>
    <v>200 Bay Street, 14th Floor, South Tower, Toronto, ON M5J 2J5 CAN</v>
    <v>103.23</v>
    <v>47</v>
    <v>Banks - Global</v>
    <v>Stock</v>
    <v>43523.854942129627</v>
    <v>102.27</v>
    <v>148016703622.07999</v>
    <v>Royal Bank of Canada</v>
    <v>102.48</v>
    <v>12.077294999999999</v>
    <v>102.64</v>
    <v>103.16</v>
    <v>Powered by Morningstar</v>
    <v>1442095709.4902599</v>
    <v>RY</v>
    <v>Royal Bank of Canada (TSE)</v>
    <v>1256165</v>
    <v>3328520.8928571399</v>
    <v>1869</v>
  </rv>
  <rv s="4">
    <v>48</v>
  </rv>
  <rv s="7">
    <v>https://www.bing.com/th?id=AMMS_914babebce972b61c210d9459046d6f7&amp;qlt=95</v>
    <v>https://www.bing.com/images/search?form=xlimg&amp;q=delta+air+lines</v>
    <v>Image of Delta Air Lines Inc</v>
  </rv>
  <rv s="8">
    <v>en-US</v>
    <v>a1qqbh</v>
    <v>268435456</v>
    <v>268435457</v>
    <v>1</v>
    <v>38</v>
    <v>Delta Air Lines Inc</v>
    <v>39</v>
    <v>40</v>
    <v>Finance</v>
    <v>41</v>
    <v>61.32</v>
    <v>45.08</v>
    <v>1.102142</v>
    <v>Edward H. Bastian</v>
    <v>-0.68</v>
    <v>-1.3302000000000001E-2</v>
    <v>USD</v>
    <v>Atlanta-based Delta Air Lines is one of the world's largest airlines, flying to more than 325 destinations in 60 countries. Delta operates a hub-and-spoke system, where it gathers and distributes passengers across the globe through key locations in Atlanta, New York, Salt Lake City, Detroit, Seattle, and Minneapolis-St. Paul. Delta generated just over $41 billion in revenue during 2017 and operated a mainline fleet of 856 aircraft at year-end 2017.</v>
    <v>89000</v>
    <v>NYSE</v>
    <v>NYS</v>
    <v>126</v>
    <v>Post Office Box 20706, Atlanta, GA 30320-6001 USA</v>
    <v>51.03</v>
    <v>50</v>
    <v>Airlines</v>
    <v>Stock</v>
    <v>43523.847997685189</v>
    <v>17</v>
    <v>49.95</v>
    <v>34212295438.220001</v>
    <v>Delta Air Lines Inc</v>
    <v>50.97</v>
    <v>9.0171329999999994</v>
    <v>51.12</v>
    <v>50.44</v>
    <v>Powered by Morningstar</v>
    <v>669254605.59898305</v>
    <v>DAL</v>
    <v>Delta Air Lines Inc (NYS)</v>
    <v>6321835</v>
    <v>7144902.5499999998</v>
    <v>1967</v>
  </rv>
  <rv s="4">
    <v>51</v>
  </rv>
</rvData>
</file>

<file path=xl/richData/rdrichvaluestructure.xml><?xml version="1.0" encoding="utf-8"?>
<rvStructures xmlns="http://schemas.microsoft.com/office/spreadsheetml/2017/richdata" count="10">
  <s t="_hyperlink">
    <k n="Address" t="s"/>
    <k n="Text" t="s"/>
  </s>
  <s t="_sourceattribution">
    <k n="License" t="r"/>
    <k n="Source" t="r"/>
  </s>
  <s t="_imageurl">
    <k n="Address" t="s"/>
    <k n="Attribution" t="r"/>
    <k n="More Images Address" t="s"/>
    <k n="Text" t="s"/>
  </s>
  <s t="_linkedentitycore">
    <k n="%EntityCulture" t="s"/>
    <k n="%EntityId" t="s"/>
    <k n="%EntityServiceId"/>
    <k n="%EntitySubDomainId"/>
    <k n="%IsRefreshable" t="b"/>
    <k n="_Attribution" t="spb"/>
    <k n="_Display" t="spb"/>
    <k n="_DisplayString" t="s"/>
    <k n="_Flags" t="spb"/>
    <k n="_Format" t="spb"/>
    <k n="_Icon" t="s"/>
    <k n="_SubLabel" t="spb"/>
    <k n="Admin Division 1 (State/province/other)" t="s"/>
    <k n="Admin Division 2 (County/district/other)" t="s"/>
    <k n="Area"/>
    <k n="Country/region" t="s"/>
    <k n="Description" t="s"/>
    <k n="Image" t="r"/>
    <k n="Latitude"/>
    <k n="Leader(s)" t="s"/>
    <k n="Longitude"/>
    <k n="Name" t="s"/>
    <k n="Population"/>
    <k n="Time zone(s)" t="s"/>
    <k n="VDPID/VSID" t="s"/>
  </s>
  <s t="_linkedentity">
    <k n="%cvi" t="r"/>
  </s>
  <s t="_linkedentitycore">
    <k n="%EntityCulture" t="s"/>
    <k n="%EntityId" t="s"/>
    <k n="%EntityServiceId"/>
    <k n="%EntitySubDomainId"/>
    <k n="%IsRefreshable" t="b"/>
    <k n="_Attribution" t="spb"/>
    <k n="_Display" t="spb"/>
    <k n="_DisplayString" t="s"/>
    <k n="_Flags" t="spb"/>
    <k n="_Format" t="spb"/>
    <k n="_Icon" t="s"/>
    <k n="_SubLabel" t="spb"/>
    <k n="Admin Division 1 (State/province/other)" t="s"/>
    <k n="Area"/>
    <k n="Country/region" t="s"/>
    <k n="Description" t="s"/>
    <k n="Image" t="r"/>
    <k n="Latitude"/>
    <k n="Leader(s)" t="s"/>
    <k n="Longitude"/>
    <k n="Name" t="s"/>
    <k n="Population"/>
    <k n="Time zone(s)" t="s"/>
    <k n="VDPID/VSID" t="s"/>
  </s>
  <s t="_linkedentitycore">
    <k n="%EntityCulture" t="s"/>
    <k n="%EntityId" t="s"/>
    <k n="%EntityServiceId"/>
    <k n="%EntitySubDomainId"/>
    <k n="%IsRefreshable" t="b"/>
    <k n="_Attribution" t="spb"/>
    <k n="_Display" t="spb"/>
    <k n="_DisplayString" t="s"/>
    <k n="_Flags" t="spb"/>
    <k n="_Format" t="spb"/>
    <k n="_Icon" t="s"/>
    <k n="_SubLabel" t="spb"/>
    <k n="Admin Division 1 (State/province/other)" t="s"/>
    <k n="Admin Division 2 (County/district/other)" t="s"/>
    <k n="Area"/>
    <k n="Country/region" t="s"/>
    <k n="Description" t="s"/>
    <k n="Image" t="r"/>
    <k n="Latitude"/>
    <k n="Longitude"/>
    <k n="Name" t="s"/>
    <k n="Population"/>
    <k n="Time zone(s)" t="s"/>
    <k n="VDPID/VSID" t="s"/>
  </s>
  <s t="_imageurl">
    <k n="Address" t="s"/>
    <k n="More Images Address" t="s"/>
    <k n="Text" t="s"/>
  </s>
  <s t="_linkedentitycore">
    <k n="%EntityCulture" t="s"/>
    <k n="%EntityId" t="s"/>
    <k n="%EntityServiceId"/>
    <k n="%EntitySubDomainId"/>
    <k n="%IsRefreshable" t="b"/>
    <k n="_Display" t="spb"/>
    <k n="_DisplayString" t="s"/>
    <k n="_Flags" t="spb"/>
    <k n="_Format" t="spb"/>
    <k n="_Icon" t="s"/>
    <k n="_SubLabel" t="spb"/>
    <k n="52 week high"/>
    <k n="52 week low"/>
    <k n="Beta"/>
    <k n="CEO" t="s"/>
    <k n="Change"/>
    <k n="Change (%)"/>
    <k n="Currency" t="s"/>
    <k n="Description" t="s"/>
    <k n="Employees"/>
    <k n="Exchange" t="s"/>
    <k n="Exchange abbreviation" t="s"/>
    <k n="ExchangeID" t="s"/>
    <k n="Headquarters" t="s"/>
    <k n="High"/>
    <k n="Image" t="r"/>
    <k n="Industry" t="s"/>
    <k n="Instrument type" t="s"/>
    <k n="Last trade time"/>
    <k n="LiveExchangeID" t="s"/>
    <k n="Low"/>
    <k n="Market cap"/>
    <k n="Name" t="s"/>
    <k n="Open"/>
    <k n="P/E"/>
    <k n="Previous close"/>
    <k n="Price"/>
    <k n="Provider" t="s"/>
    <k n="Shares outstanding"/>
    <k n="Ticker symbol" t="s"/>
    <k n="UniqueName" t="s"/>
    <k n="Volume"/>
    <k n="Volume average"/>
    <k n="Year founded"/>
  </s>
  <s t="_linkedentitycore">
    <k n="%EntityCulture" t="s"/>
    <k n="%EntityId" t="s"/>
    <k n="%EntityServiceId"/>
    <k n="%EntitySubDomainId"/>
    <k n="%IsRefreshable" t="b"/>
    <k n="_Display" t="spb"/>
    <k n="_DisplayString" t="s"/>
    <k n="_Flags" t="spb"/>
    <k n="_Format" t="spb"/>
    <k n="_Icon" t="s"/>
    <k n="_SubLabel" t="spb"/>
    <k n="52 week high"/>
    <k n="52 week low"/>
    <k n="Beta"/>
    <k n="CEO" t="s"/>
    <k n="Change"/>
    <k n="Change (%)"/>
    <k n="Currency" t="s"/>
    <k n="Description" t="s"/>
    <k n="Employees"/>
    <k n="Exchange" t="s"/>
    <k n="Exchange abbreviation" t="s"/>
    <k n="ExchangeID" t="s"/>
    <k n="Headquarters" t="s"/>
    <k n="High"/>
    <k n="Image" t="r"/>
    <k n="Industry" t="s"/>
    <k n="Instrument type" t="s"/>
    <k n="Last trade time"/>
    <k n="Low"/>
    <k n="Market cap"/>
    <k n="Name" t="s"/>
    <k n="Open"/>
    <k n="P/E"/>
    <k n="Previous close"/>
    <k n="Price"/>
    <k n="Provider" t="s"/>
    <k n="Shares outstanding"/>
    <k n="Ticker symbol" t="s"/>
    <k n="UniqueName" t="s"/>
    <k n="Volume"/>
    <k n="Volume average"/>
    <k n="Year founded"/>
  </s>
</rvStructures>
</file>

<file path=xl/richData/rdsupportingpropertybag.xml><?xml version="1.0" encoding="utf-8"?>
<supportingPropertyBags xmlns="http://schemas.microsoft.com/office/spreadsheetml/2017/richdata2">
  <spbArrays count="5">
    <a count="25">
      <v t="s">%EntityServiceId</v>
      <v t="s">_Format</v>
      <v t="s">%EntitySubDomainId</v>
      <v t="s">%EntityCulture</v>
      <v t="s">%IsRefreshable</v>
      <v t="s">%EntityId</v>
      <v t="s">_Icon</v>
      <v t="s">_Attribution</v>
      <v t="s">Name</v>
      <v t="s">_DisplayString</v>
      <v t="s">Admin Division 2 (County/district/other)</v>
      <v t="s">Admin Division 1 (State/province/other)</v>
      <v t="s">Country/region</v>
      <v t="s">Leader(s)</v>
      <v t="s">_SubLabel</v>
      <v t="s">Population</v>
      <v t="s">Area</v>
      <v t="s">Latitude</v>
      <v t="s">Longitude</v>
      <v t="s">Time zone(s)</v>
      <v t="s">_Flags</v>
      <v t="s">VDPID/VSID</v>
      <v t="s">Image</v>
      <v t="s">Description</v>
      <v t="s">_Display</v>
    </a>
    <a count="24">
      <v t="s">%EntityServiceId</v>
      <v t="s">_Format</v>
      <v t="s">%EntitySubDomainId</v>
      <v t="s">%EntityCulture</v>
      <v t="s">%IsRefreshable</v>
      <v t="s">%EntityId</v>
      <v t="s">_Icon</v>
      <v t="s">_Attribution</v>
      <v t="s">Name</v>
      <v t="s">_DisplayString</v>
      <v t="s">Admin Division 1 (State/province/other)</v>
      <v t="s">Country/region</v>
      <v t="s">Leader(s)</v>
      <v t="s">_SubLabel</v>
      <v t="s">Population</v>
      <v t="s">Area</v>
      <v t="s">Latitude</v>
      <v t="s">Longitude</v>
      <v t="s">Time zone(s)</v>
      <v t="s">_Flags</v>
      <v t="s">VDPID/VSID</v>
      <v t="s">Image</v>
      <v t="s">Description</v>
      <v t="s">_Display</v>
    </a>
    <a count="24">
      <v t="s">%EntityServiceId</v>
      <v t="s">_Format</v>
      <v t="s">%EntitySubDomainId</v>
      <v t="s">%EntityCulture</v>
      <v t="s">%IsRefreshable</v>
      <v t="s">%EntityId</v>
      <v t="s">_Icon</v>
      <v t="s">_Attribution</v>
      <v t="s">Name</v>
      <v t="s">_DisplayString</v>
      <v t="s">Admin Division 2 (County/district/other)</v>
      <v t="s">Admin Division 1 (State/province/other)</v>
      <v t="s">Country/region</v>
      <v t="s">_SubLabel</v>
      <v t="s">Population</v>
      <v t="s">Area</v>
      <v t="s">Latitude</v>
      <v t="s">Longitude</v>
      <v t="s">Time zone(s)</v>
      <v t="s">_Flags</v>
      <v t="s">VDPID/VSID</v>
      <v t="s">Image</v>
      <v t="s">Description</v>
      <v t="s">_Display</v>
    </a>
    <a count="44">
      <v t="s">%EntityServiceId</v>
      <v t="s">_Format</v>
      <v t="s">%EntitySubDomainId</v>
      <v t="s">%EntityCulture</v>
      <v t="s">%IsRefreshable</v>
      <v t="s">%EntityId</v>
      <v t="s">_Icon</v>
      <v t="s">Name</v>
      <v t="s">_DisplayString</v>
      <v t="s">_SubLabel</v>
      <v t="s">Price</v>
      <v t="s">Exchange</v>
      <v t="s">Last trade time</v>
      <v t="s">Ticker symbol</v>
      <v t="s">Exchange abbreviation</v>
      <v t="s">Change</v>
      <v t="s">Change (%)</v>
      <v t="s">Currency</v>
      <v t="s">Previous close</v>
      <v t="s">Open</v>
      <v t="s">High</v>
      <v t="s">Low</v>
      <v t="s">52 week high</v>
      <v t="s">52 week low</v>
      <v t="s">Volume</v>
      <v t="s">Volume average</v>
      <v t="s">Market cap</v>
      <v t="s">Beta</v>
      <v t="s">P/E</v>
      <v t="s">Shares outstanding</v>
      <v t="s">CEO</v>
      <v t="s">Description</v>
      <v t="s">Employees</v>
      <v t="s">Headquarters</v>
      <v t="s">Industry</v>
      <v t="s">Instrument type</v>
      <v t="s">Year founded</v>
      <v t="s">_Flags</v>
      <v t="s">UniqueName</v>
      <v t="s">ExchangeID</v>
      <v t="s">Image</v>
      <v t="s">LiveExchangeID</v>
      <v t="s">Provider</v>
      <v t="s">_Display</v>
    </a>
    <a count="43">
      <v t="s">%EntityServiceId</v>
      <v t="s">_Format</v>
      <v t="s">%EntitySubDomainId</v>
      <v t="s">%EntityCulture</v>
      <v t="s">%IsRefreshable</v>
      <v t="s">%EntityId</v>
      <v t="s">_Icon</v>
      <v t="s">Name</v>
      <v t="s">_DisplayString</v>
      <v t="s">_SubLabel</v>
      <v t="s">Price</v>
      <v t="s">Exchange</v>
      <v t="s">Last trade time</v>
      <v t="s">Ticker symbol</v>
      <v t="s">Exchange abbreviation</v>
      <v t="s">Change</v>
      <v t="s">Change (%)</v>
      <v t="s">Currency</v>
      <v t="s">Previous close</v>
      <v t="s">Open</v>
      <v t="s">High</v>
      <v t="s">Low</v>
      <v t="s">52 week high</v>
      <v t="s">52 week low</v>
      <v t="s">Volume</v>
      <v t="s">Volume average</v>
      <v t="s">Market cap</v>
      <v t="s">Beta</v>
      <v t="s">P/E</v>
      <v t="s">Shares outstanding</v>
      <v t="s">CEO</v>
      <v t="s">Description</v>
      <v t="s">Employees</v>
      <v t="s">Headquarters</v>
      <v t="s">Industry</v>
      <v t="s">Instrument type</v>
      <v t="s">Year founded</v>
      <v t="s">_Flags</v>
      <v t="s">UniqueName</v>
      <v t="s">ExchangeID</v>
      <v t="s">Image</v>
      <v t="s">Provider</v>
      <v t="s">_Display</v>
    </a>
  </spbArrays>
  <spbData count="46">
    <spb s="0">
      <v xml:space="preserve">Wikipedia	</v>
      <v xml:space="preserve">CC-BY-SA	</v>
      <v xml:space="preserve">http://en.wikipedia.org/wiki/New_Orleans	</v>
      <v xml:space="preserve">http://creativecommons.org/licenses/by-sa/3.0/	</v>
    </spb>
    <spb s="0">
      <v xml:space="preserve">Wikipedia	US Census	Wikitravel	Walkscore	</v>
      <v xml:space="preserve">CC-BY-SA				</v>
      <v xml:space="preserve">http://en.wikipedia.org/wiki/New_Orleans	http://www2.census.gov/programs-surveys/popest/datasets/2010-2016/cities/totals/sub-est2016_all.csv	https://wikitravel.org/en/New_Orleans	https://www.walkscore.com/LA/New_Orleans	</v>
      <v xml:space="preserve">http://creativecommons.org/licenses/by-sa/3.0/				</v>
    </spb>
    <spb s="0">
      <v xml:space="preserve">US Census	</v>
      <v xml:space="preserve">	</v>
      <v xml:space="preserve">http://www2.census.gov/programs-surveys/popest/datasets/2010-2016/cities/totals/sub-est2016_all.csv	</v>
      <v xml:space="preserve">	</v>
    </spb>
    <spb s="0">
      <v xml:space="preserve">Wikipedia	US BLS	US Census	Walkscore	</v>
      <v xml:space="preserve">CC-BY-SA				</v>
      <v xml:space="preserve">http://en.wikipedia.org/wiki/New_Orleans	http://www.bls.gov/	http://www2.census.gov/programs-surveys/popest/datasets/2010-2016/cities/totals/sub-est2016_all.csv	https://www.walkscore.com/LA/New_Orleans	</v>
      <v xml:space="preserve">http://creativecommons.org/licenses/by-sa/3.0/				</v>
    </spb>
    <spb s="0">
      <v xml:space="preserve">Wikipedia	US BLS	US Census	Wikitravel	Walkscore	</v>
      <v xml:space="preserve">CC-BY-SA					</v>
      <v xml:space="preserve">http://en.wikipedia.org/wiki/New_Orleans	http://www.bls.gov/	http://www2.census.gov/programs-surveys/popest/datasets/2010-2016/cities/totals/sub-est2016_all.csv	https://wikitravel.org/en/New_Orleans	https://www.walkscore.com/LA/New_Orleans	</v>
      <v xml:space="preserve">http://creativecommons.org/licenses/by-sa/3.0/					</v>
    </spb>
    <spb s="0">
      <v xml:space="preserve">Wikipedia	US BLS	US Census	</v>
      <v xml:space="preserve">CC-BY-SA			</v>
      <v xml:space="preserve">http://en.wikipedia.org/wiki/New_Orleans	http://www.bls.gov/	http://www2.census.gov/programs-surveys/popest/datasets/2010-2016/cities/totals/sub-est2016_all.csv	</v>
      <v xml:space="preserve">http://creativecommons.org/licenses/by-sa/3.0/			</v>
    </spb>
    <spb s="1">
      <v>0</v>
      <v>1</v>
      <v>0</v>
      <v>0</v>
      <v>0</v>
      <v>2</v>
      <v>0</v>
      <v>0</v>
      <v>3</v>
      <v>4</v>
      <v>5</v>
    </spb>
    <spb s="2">
      <v>0</v>
    </spb>
    <spb s="3">
      <v>0</v>
      <v>0</v>
    </spb>
    <spb s="4">
      <v>0</v>
      <v>0</v>
      <v>0</v>
    </spb>
    <spb s="5">
      <v>8</v>
      <v>9</v>
      <v>8</v>
    </spb>
    <spb s="6">
      <v>1</v>
      <v>2</v>
      <v>3</v>
      <v>4</v>
      <v>4</v>
      <v>5</v>
      <v>6</v>
      <v>7</v>
      <v>8</v>
      <v>8</v>
    </spb>
    <spb s="7">
      <v>square km</v>
      <v>2016</v>
    </spb>
    <spb s="0">
      <v xml:space="preserve">Wikipedia	</v>
      <v xml:space="preserve">CC-BY-SA	</v>
      <v xml:space="preserve">http://en.wikipedia.org/wiki/Halifax,_Nova_Scotia	</v>
      <v xml:space="preserve">http://creativecommons.org/licenses/by-sa/3.0/	</v>
    </spb>
    <spb s="0">
      <v xml:space="preserve">Wikipedia	Wikipedia	</v>
      <v xml:space="preserve">CC-BY-SA	CC-BY-SA	</v>
      <v xml:space="preserve">http://en.wikipedia.org/wiki/Halifax,_Nova_Scotia	http://ja.wikipedia.org/wiki/ハリファックス	</v>
      <v xml:space="preserve">http://creativecommons.org/licenses/by-sa/3.0/	http://creativecommons.org/licenses/by-sa/3.0/	</v>
    </spb>
    <spb s="0">
      <v xml:space="preserve">Wikipedia	Wikitravel	</v>
      <v xml:space="preserve">CC-BY-SA		</v>
      <v xml:space="preserve">http://en.wikipedia.org/wiki/Halifax,_Nova_Scotia	https://wikitravel.org/en/Halifax_(Nova_Scotia)	</v>
      <v xml:space="preserve">http://creativecommons.org/licenses/by-sa/3.0/		</v>
    </spb>
    <spb s="8">
      <v>13</v>
      <v>13</v>
      <v>14</v>
      <v>13</v>
      <v>14</v>
      <v>13</v>
      <v>13</v>
      <v>13</v>
      <v>15</v>
      <v>15</v>
    </spb>
    <spb s="2">
      <v>1</v>
    </spb>
    <spb s="0">
      <v xml:space="preserve">Wikipedia	</v>
      <v xml:space="preserve">CC-BY-SA	</v>
      <v xml:space="preserve">http://en.wikipedia.org/wiki/Atlanta	</v>
      <v xml:space="preserve">http://creativecommons.org/licenses/by-sa/3.0/	</v>
    </spb>
    <spb s="0">
      <v xml:space="preserve">Wikipedia	US Census	US Census	Wikitravel	Walkscore	</v>
      <v xml:space="preserve">CC-BY-SA					</v>
      <v xml:space="preserve">http://en.wikipedia.org/wiki/Atlanta	http://www2.census.gov/programs-surveys/popest/datasets/2010-2016/cities/totals/sub-est2016_all.csv	http://www.census.gov/quickfacts/table/RHI225213/1304000	https://wikitravel.org/en/Atlanta	https://www.walkscore.com/GA/Atlanta%23	</v>
      <v xml:space="preserve">http://creativecommons.org/licenses/by-sa/3.0/					</v>
    </spb>
    <spb s="0">
      <v xml:space="preserve">Wikipedia	Wikipedia	</v>
      <v xml:space="preserve">CC-BY-SA	CC-BY-SA	</v>
      <v xml:space="preserve">http://en.wikipedia.org/wiki/Atlanta	http://it.wikipedia.org/wiki/Atlanta	</v>
      <v xml:space="preserve">http://creativecommons.org/licenses/by-sa/3.0/	http://creativecommons.org/licenses/by-sa/3.0/	</v>
    </spb>
    <spb s="0">
      <v xml:space="preserve">Wikipedia	US BLS	US Census	US Census	Walkscore	</v>
      <v xml:space="preserve">CC-BY-SA					</v>
      <v xml:space="preserve">http://en.wikipedia.org/wiki/Atlanta	http://www.bls.gov/	http://www2.census.gov/programs-surveys/popest/datasets/2010-2016/cities/totals/sub-est2016_all.csv	http://www.census.gov/quickfacts/table/RHI225213/1304000	https://www.walkscore.com/GA/Atlanta%23	</v>
      <v xml:space="preserve">http://creativecommons.org/licenses/by-sa/3.0/					</v>
    </spb>
    <spb s="0">
      <v xml:space="preserve">Wikipedia	US BLS	US Census	Wikipedia	</v>
      <v xml:space="preserve">CC-BY-SA			CC-BY-SA	</v>
      <v xml:space="preserve">http://en.wikipedia.org/wiki/Atlanta	http://www.bls.gov/	http://www2.census.gov/programs-surveys/popest/datasets/2010-2016/cities/totals/sub-est2016_all.csv	http://es.wikipedia.org/wiki/Atlanta	</v>
      <v xml:space="preserve">http://creativecommons.org/licenses/by-sa/3.0/			http://creativecommons.org/licenses/by-sa/3.0/	</v>
    </spb>
    <spb s="1">
      <v>18</v>
      <v>19</v>
      <v>20</v>
      <v>18</v>
      <v>20</v>
      <v>18</v>
      <v>18</v>
      <v>18</v>
      <v>21</v>
      <v>21</v>
      <v>22</v>
    </spb>
    <spb s="7">
      <v>square km</v>
      <v>2017</v>
    </spb>
    <spb s="0">
      <v xml:space="preserve">Wikipedia	</v>
      <v xml:space="preserve">CC-BY-SA	</v>
      <v xml:space="preserve">http://en.wikipedia.org/wiki/Hutchinson,_Kansas	</v>
      <v xml:space="preserve">http://creativecommons.org/licenses/by-sa/3.0/	</v>
    </spb>
    <spb s="0">
      <v xml:space="preserve">Wikipedia	US Census	US Census	Walkscore	</v>
      <v xml:space="preserve">CC-BY-SA				</v>
      <v xml:space="preserve">http://en.wikipedia.org/wiki/Hutchinson,_Kansas	http://www2.census.gov/programs-surveys/popest/datasets/2010-2016/cities/totals/sub-est2016_all.csv	http://www.census.gov/quickfacts/table/PST120214/2033625	https://www.walkscore.com/KS/Hutchinson	</v>
      <v xml:space="preserve">http://creativecommons.org/licenses/by-sa/3.0/				</v>
    </spb>
    <spb s="0">
      <v xml:space="preserve">Wikipedia	US BLS	US Census	US Census	Walkscore	</v>
      <v xml:space="preserve">CC-BY-SA					</v>
      <v xml:space="preserve">http://en.wikipedia.org/wiki/Hutchinson,_Kansas	http://www.bls.gov/	http://www2.census.gov/programs-surveys/popest/datasets/2010-2016/cities/totals/sub-est2016_all.csv	http://www.census.gov/quickfacts/table/PST120214/2033625	https://www.walkscore.com/KS/Hutchinson	</v>
      <v xml:space="preserve">http://creativecommons.org/licenses/by-sa/3.0/					</v>
    </spb>
    <spb s="0">
      <v xml:space="preserve">Wikipedia	US BLS	US Census	US Census	Wikitravel	Walkscore	</v>
      <v xml:space="preserve">CC-BY-SA						</v>
      <v xml:space="preserve">http://en.wikipedia.org/wiki/Hutchinson,_Kansas	http://www.bls.gov/	http://www2.census.gov/programs-surveys/popest/datasets/2010-2016/cities/totals/sub-est2016_all.csv	http://www.census.gov/quickfacts/table/PST120214/2033625	https://wikitravel.org/en/Hutchinson_(Kansas)	https://www.walkscore.com/KS/Hutchinson	</v>
      <v xml:space="preserve">http://creativecommons.org/licenses/by-sa/3.0/						</v>
    </spb>
    <spb s="0">
      <v xml:space="preserve">Wikipedia	US BLS	US Census	</v>
      <v xml:space="preserve">CC-BY-SA			</v>
      <v xml:space="preserve">http://en.wikipedia.org/wiki/Hutchinson,_Kansas	http://www.bls.gov/	http://www2.census.gov/programs-surveys/popest/datasets/2010-2016/cities/totals/sub-est2016_all.csv	</v>
      <v xml:space="preserve">http://creativecommons.org/licenses/by-sa/3.0/			</v>
    </spb>
    <spb s="1">
      <v>25</v>
      <v>26</v>
      <v>25</v>
      <v>25</v>
      <v>25</v>
      <v>2</v>
      <v>25</v>
      <v>25</v>
      <v>27</v>
      <v>28</v>
      <v>29</v>
    </spb>
    <spb s="0">
      <v xml:space="preserve">Wikipedia	</v>
      <v xml:space="preserve">CC-BY-SA	</v>
      <v xml:space="preserve">http://en.wikipedia.org/wiki/Centerville,_Utah	</v>
      <v xml:space="preserve">http://creativecommons.org/licenses/by-sa/3.0/	</v>
    </spb>
    <spb s="0">
      <v xml:space="preserve">Wikipedia	US Census	</v>
      <v xml:space="preserve">CC-BY-SA		</v>
      <v xml:space="preserve">http://en.wikipedia.org/wiki/Centerville,_Utah	http://www2.census.gov/programs-surveys/popest/datasets/2010-2016/cities/totals/sub-est2016_all.csv	</v>
      <v xml:space="preserve">http://creativecommons.org/licenses/by-sa/3.0/		</v>
    </spb>
    <spb s="1">
      <v>31</v>
      <v>32</v>
      <v>31</v>
      <v>31</v>
      <v>31</v>
      <v>2</v>
      <v>31</v>
      <v>31</v>
      <v>32</v>
      <v>32</v>
      <v>32</v>
    </spb>
    <spb s="0">
      <v xml:space="preserve">Wikipedia	</v>
      <v xml:space="preserve">CC-BY-SA	</v>
      <v xml:space="preserve">http://en.wikipedia.org/wiki/Hammond,_Louisiana	</v>
      <v xml:space="preserve">http://creativecommons.org/licenses/by-sa/3.0/	</v>
    </spb>
    <spb s="0">
      <v xml:space="preserve">Wikipedia	US Census	</v>
      <v xml:space="preserve">CC-BY-SA		</v>
      <v xml:space="preserve">http://en.wikipedia.org/wiki/Hammond,_Louisiana	http://www2.census.gov/programs-surveys/popest/datasets/2010-2016/cities/totals/sub-est2016_all.csv	</v>
      <v xml:space="preserve">http://creativecommons.org/licenses/by-sa/3.0/		</v>
    </spb>
    <spb s="9">
      <v>34</v>
      <v>35</v>
      <v>34</v>
      <v>34</v>
      <v>2</v>
      <v>34</v>
      <v>34</v>
      <v>35</v>
      <v>35</v>
      <v>35</v>
    </spb>
    <spb s="2">
      <v>2</v>
    </spb>
    <spb s="2">
      <v>3</v>
    </spb>
    <spb s="10">
      <v>8</v>
      <v>9</v>
      <v>9</v>
      <v>9</v>
      <v>9</v>
    </spb>
    <spb s="11">
      <v>9</v>
      <v>1</v>
      <v>1</v>
      <v>9</v>
      <v>2</v>
      <v>9</v>
      <v>3</v>
      <v>9</v>
      <v>9</v>
      <v>5</v>
      <v>5</v>
      <v>10</v>
      <v>11</v>
      <v>9</v>
      <v>9</v>
      <v>12</v>
      <v>9</v>
      <v>5</v>
      <v>7</v>
      <v>13</v>
      <v>8</v>
      <v>8</v>
      <v>5</v>
    </spb>
    <spb s="12">
      <v>BATS BZX Real-Time Last Price</v>
      <v>from previous close</v>
      <v>from previous close</v>
      <v>GMT</v>
    </spb>
    <spb s="2">
      <v>4</v>
    </spb>
    <spb s="13">
      <v>8</v>
      <v>9</v>
      <v>9</v>
      <v>9</v>
    </spb>
    <spb s="11">
      <v>14</v>
      <v>1</v>
      <v>1</v>
      <v>14</v>
      <v>2</v>
      <v>14</v>
      <v>3</v>
      <v>14</v>
      <v>14</v>
      <v>5</v>
      <v>5</v>
      <v>10</v>
      <v>15</v>
      <v>14</v>
      <v>14</v>
      <v>12</v>
      <v>14</v>
      <v>5</v>
      <v>7</v>
      <v>13</v>
      <v>8</v>
      <v>8</v>
      <v>5</v>
    </spb>
    <spb s="12">
      <v>Delayed 20 minutes</v>
      <v>from previous close</v>
      <v>from previous close</v>
      <v>GMT</v>
    </spb>
  </spbData>
</supportingPropertyBags>
</file>

<file path=xl/richData/rdsupportingpropertybagstructure.xml><?xml version="1.0" encoding="utf-8"?>
<spbStructures xmlns="http://schemas.microsoft.com/office/spreadsheetml/2017/richdata2" count="14">
  <s>
    <k n="SourceText" t="s"/>
    <k n="LicenseText" t="s"/>
    <k n="SourceAddress" t="s"/>
    <k n="LicenseAddress" t="s"/>
  </s>
  <s>
    <k n="Area" t="spb"/>
    <k n="Name" t="spb"/>
    <k n="Latitude" t="spb"/>
    <k n="Leader(s)" t="spb"/>
    <k n="Longitude" t="spb"/>
    <k n="Population" t="spb"/>
    <k n="Description" t="spb"/>
    <k n="Time zone(s)" t="spb"/>
    <k n="Country/region" t="spb"/>
    <k n="Admin Division 1 (State/province/other)" t="spb"/>
    <k n="Admin Division 2 (County/district/other)" t="spb"/>
  </s>
  <s>
    <k n="^Order" t="spba"/>
  </s>
  <s>
    <k n="ShowInDotNotation" t="b"/>
    <k n="ShowInAutoComplete" t="b"/>
  </s>
  <s>
    <k n="ShowInCardView" t="b"/>
    <k n="ShowInDotNotation" t="b"/>
    <k n="ShowInAutoComplete" t="b"/>
  </s>
  <s>
    <k n="Image" t="spb"/>
    <k n="VDPID/VSID" t="spb"/>
    <k n="Description" t="spb"/>
  </s>
  <s>
    <k n="Area" t="i"/>
    <k n="Name" t="i"/>
    <k n="Image" t="i"/>
    <k n="Latitude" t="i"/>
    <k n="Longitude" t="i"/>
    <k n="Population" t="i"/>
    <k n="Description" t="i"/>
    <k n="_DisplayString" t="i"/>
    <k n="%EntityServiceId" t="i"/>
    <k n="%EntitySubDomainId" t="i"/>
  </s>
  <s>
    <k n="Area" t="s"/>
    <k n="Population" t="s"/>
  </s>
  <s>
    <k n="Area" t="spb"/>
    <k n="Name" t="spb"/>
    <k n="Latitude" t="spb"/>
    <k n="Leader(s)" t="spb"/>
    <k n="Longitude" t="spb"/>
    <k n="Population" t="spb"/>
    <k n="Description" t="spb"/>
    <k n="Time zone(s)" t="spb"/>
    <k n="Country/region" t="spb"/>
    <k n="Admin Division 1 (State/province/other)" t="spb"/>
  </s>
  <s>
    <k n="Area" t="spb"/>
    <k n="Name" t="spb"/>
    <k n="Latitude" t="spb"/>
    <k n="Longitude" t="spb"/>
    <k n="Population" t="spb"/>
    <k n="Description" t="spb"/>
    <k n="Time zone(s)" t="spb"/>
    <k n="Country/region" t="spb"/>
    <k n="Admin Division 1 (State/province/other)" t="spb"/>
    <k n="Admin Division 2 (County/district/other)" t="spb"/>
  </s>
  <s>
    <k n="Image" t="spb"/>
    <k n="Provider" t="spb"/>
    <k n="ExchangeID" t="spb"/>
    <k n="UniqueName" t="spb"/>
    <k n="LiveExchangeID" t="spb"/>
  </s>
  <s>
    <k n="Low" t="i"/>
    <k n="P/E" t="i"/>
    <k n="Beta" t="i"/>
    <k n="High" t="i"/>
    <k n="Name" t="i"/>
    <k n="Open" t="i"/>
    <k n="Image" t="i"/>
    <k n="Price" t="i"/>
    <k n="Change" t="i"/>
    <k n="Volume" t="i"/>
    <k n="Employees" t="i"/>
    <k n="Change (%)" t="i"/>
    <k n="Market cap" t="i"/>
    <k n="52 week low" t="i"/>
    <k n="52 week high" t="i"/>
    <k n="Year founded" t="i"/>
    <k n="Previous close" t="i"/>
    <k n="Volume average" t="i"/>
    <k n="_DisplayString" t="i"/>
    <k n="Last trade time" t="i"/>
    <k n="%EntityServiceId" t="i"/>
    <k n="%EntitySubDomainId" t="i"/>
    <k n="Shares outstanding" t="i"/>
  </s>
  <s>
    <k n="Price" t="s"/>
    <k n="Change" t="s"/>
    <k n="Change (%)" t="s"/>
    <k n="Last trade time" t="s"/>
  </s>
  <s>
    <k n="Image" t="spb"/>
    <k n="Provider" t="spb"/>
    <k n="ExchangeID" t="spb"/>
    <k n="UniqueName"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1">
    <x:dxf>
      <x:numFmt numFmtId="4" formatCode="#,##0.00"/>
    </x:dxf>
    <x:dxf>
      <x:numFmt numFmtId="168" formatCode="0.0000"/>
    </x:dxf>
    <x:dxf>
      <x:numFmt numFmtId="3" formatCode="#,##0"/>
    </x:dxf>
    <x:dxf>
      <x:numFmt numFmtId="2" formatCode="0.00"/>
    </x:dxf>
    <x:dxf>
      <x:numFmt numFmtId="167" formatCode="_([$$-409]* #,##0.00_);_([$$-409]* \(#,##0.00\);_([$$-409]* &quot;-&quot;??_);_(@_)"/>
    </x:dxf>
    <x:dxf>
      <x:numFmt numFmtId="14" formatCode="0.00%"/>
    </x:dxf>
    <x:dxf>
      <x:numFmt numFmtId="166" formatCode="_([$$-409]* #,##0_);_([$$-409]* \(#,##0\);_([$$-409]* &quot;-&quot;_);_(@_)"/>
    </x:dxf>
    <x:dxf>
      <x:numFmt numFmtId="1" formatCode="0"/>
    </x:dxf>
    <x:dxf>
      <x:numFmt numFmtId="27" formatCode="m/d/yyyy\ h:mm"/>
    </x:dxf>
    <x:dxf>
      <x:numFmt numFmtId="165" formatCode="_-[$$-1009]* #,##0.00_-;\-[$$-1009]* #,##0.00_-;_-[$$-1009]* &quot;-&quot;??_-;_-@_-"/>
    </x:dxf>
    <x:dxf>
      <x:numFmt numFmtId="164" formatCode="_-[$$-1009]* #,##0_-;\-[$$-1009]* #,##0_-;_-[$$-1009]* &quot;-&quot;_-;_-@_-"/>
    </x:dxf>
  </dxfs>
  <richProperties>
    <rPr n="IsTitleField" t="b"/>
    <rPr n="IsHeroField" t="b"/>
    <rPr n="RequiresInlineAttribution" t="b"/>
    <rPr n="ShouldShowInCell" t="b"/>
  </richProperties>
  <richStyles>
    <rSty dxfid="0"/>
    <rSty>
      <rpv i="0">1</rpv>
    </rSty>
    <rSty>
      <rpv i="1">1</rpv>
    </rSty>
    <rSty dxfid="1"/>
    <rSty dxfid="2"/>
    <rSty>
      <rpv i="2">1</rpv>
    </rSty>
    <rSty>
      <rpv i="3">1</rpv>
    </rSty>
    <rSty dxfid="3"/>
    <rSty dxfid="4"/>
    <rSty dxfid="5"/>
    <rSty dxfid="6"/>
    <rSty dxfid="7"/>
    <rSty dxfid="8"/>
    <rSty dxfid="9"/>
    <rSty dxfid="10"/>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C2ECD5-F405-45B8-9141-0E064657E105}" name="Table3" displayName="Table3" ref="A1:F7" totalsRowShown="0">
  <autoFilter ref="A1:F7" xr:uid="{6C4A8D41-4B5A-495D-B7B0-C3556EA69FAD}"/>
  <tableColumns count="6">
    <tableColumn id="1" xr3:uid="{CFD00D22-6D5B-4573-9B7E-1E1A40A680A4}" name="City"/>
    <tableColumn id="2" xr3:uid="{CD9472DB-E8ED-488A-B6B4-C8E118ED8B4A}" name="Country/region">
      <calculatedColumnFormula>_FV(Table3[[#This Row],[City]],"Country/region",TRUE)</calculatedColumnFormula>
    </tableColumn>
    <tableColumn id="3" xr3:uid="{F051D364-E20D-408D-9314-78460A1B29F0}" name="Admin Division 1 (State/province/other)">
      <calculatedColumnFormula>_FV(Table3[[#This Row],[City]],"Admin Division 1 (State/province/other)",TRUE)</calculatedColumnFormula>
    </tableColumn>
    <tableColumn id="4" xr3:uid="{B5850369-8444-4058-9394-7B444512C09A}" name="Population" dataDxfId="10">
      <calculatedColumnFormula>_FV(Table3[[#This Row],[City]],"Population")</calculatedColumnFormula>
    </tableColumn>
    <tableColumn id="7" xr3:uid="{1DC0D56C-C013-4689-B67D-6C35320881C3}" name="Area" dataDxfId="9">
      <calculatedColumnFormula>_FV(Table3[[#This Row],[City]],"Area")</calculatedColumnFormula>
    </tableColumn>
    <tableColumn id="8" xr3:uid="{904B0C00-6102-4750-A8E4-AAFC5ECAEB8E}" name="Density" dataDxfId="8" dataCellStyle="Comma">
      <calculatedColumnFormula>+Table3[[#This Row],[Population]]/Table3[[#This Row],[Area]]</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61FB7E-5165-4FFB-94F8-CFF5242F19EE}" name="Table2" displayName="Table2" ref="A1:G8" totalsRowShown="0">
  <autoFilter ref="A1:G8" xr:uid="{80E14CFC-ABEC-4B95-84CB-00A424A2BE32}"/>
  <sortState xmlns:xlrd2="http://schemas.microsoft.com/office/spreadsheetml/2017/richdata2" ref="A2:G8">
    <extLst>
      <ext xmlns:xlrd2="http://schemas.microsoft.com/office/spreadsheetml/2017/richdata2" uri="{0FC57C36-975A-43D2-8416-536B9B585D1B}">
        <xlrd2:richSortCondition descending="1" ref="A1:A8" richSortKey="Market cap"/>
      </ext>
    </extLst>
  </sortState>
  <tableColumns count="7">
    <tableColumn id="1" xr3:uid="{C4A501AB-9BD2-494E-8E90-7604516DB6B8}" name="Company"/>
    <tableColumn id="3" xr3:uid="{F6DF881E-49E0-4463-9C3A-36F652CCB49B}" name="Ticker Symbol" dataDxfId="7">
      <calculatedColumnFormula>_FV(Table2[[#This Row],[Company]],"Ticker symbol",TRUE)</calculatedColumnFormula>
    </tableColumn>
    <tableColumn id="4" xr3:uid="{71204122-E41C-4C4A-9EBF-664391EBC7ED}" name="Exchange abbreviation">
      <calculatedColumnFormula>_FV(Table2[[#This Row],[Company]],"Exchange abbreviation",TRUE)</calculatedColumnFormula>
    </tableColumn>
    <tableColumn id="8" xr3:uid="{1F7FD6F5-D72D-475C-A10C-05E374938631}" name="Currency" dataDxfId="6">
      <calculatedColumnFormula>_FV(Table2[[#This Row],[Company]],"Currency")</calculatedColumnFormula>
    </tableColumn>
    <tableColumn id="5" xr3:uid="{C1383A47-D038-4367-90F6-31F5A0A738B3}" name="Price" dataDxfId="5">
      <calculatedColumnFormula>_FV(Table2[[#This Row],[Company]],"Price")</calculatedColumnFormula>
    </tableColumn>
    <tableColumn id="6" xr3:uid="{BACA4A6D-D4F3-4244-B1EB-73852A186911}" name="52 week high" dataDxfId="4">
      <calculatedColumnFormula>_FV(Table2[[#This Row],[Company]],"52 week high",TRUE)</calculatedColumnFormula>
    </tableColumn>
    <tableColumn id="7" xr3:uid="{AB0D947F-04A9-436F-BC36-AE3AF130C0BB}" name="52 week low" dataDxfId="3">
      <calculatedColumnFormula>_FV(Table2[[#This Row],[Company]],"52 week low",TRUE)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3F8169-C88E-4791-B79F-999F8334F548}" name="Table5" displayName="Table5" ref="A1:H2193" totalsRowShown="0">
  <autoFilter ref="A1:H2193" xr:uid="{1B7FD904-285D-4AEA-BCE5-D037D9735D74}"/>
  <tableColumns count="8">
    <tableColumn id="1" xr3:uid="{FB9D2F75-7A31-4CB6-AB2F-AE29CFB16CEC}" name="Order Date" dataDxfId="2"/>
    <tableColumn id="2" xr3:uid="{7D0079C1-D684-4118-9F58-BD5622FCD28F}" name="Order ID"/>
    <tableColumn id="3" xr3:uid="{FD6A37EC-F4A0-4BEB-BA41-E2E60A0F9A87}" name="Order Amount"/>
    <tableColumn id="4" xr3:uid="{EDC8C57B-D2A2-48A4-BEA6-D3DE20E1DCD7}" name="Customer ID"/>
    <tableColumn id="5" xr3:uid="{688879CA-12A0-48BB-9E29-19B3F20F08F7}" name="Employee ID"/>
    <tableColumn id="6" xr3:uid="{2F06482A-04F8-4548-B586-0FECBF5E320E}" name="Invoice Date" dataDxfId="1"/>
    <tableColumn id="7" xr3:uid="{81D71AC0-16F4-4116-8F76-C1E93D1F258D}" name="Ship Date" dataDxfId="0"/>
    <tableColumn id="8" xr3:uid="{87909602-1383-4921-BA10-F8EFCC85AE9D}" name="P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8AD4A-F1DF-4E6B-BD4B-511E191560F5}">
  <dimension ref="A1:A7"/>
  <sheetViews>
    <sheetView tabSelected="1" workbookViewId="0">
      <selection activeCell="A10" sqref="A10"/>
    </sheetView>
  </sheetViews>
  <sheetFormatPr defaultRowHeight="15" x14ac:dyDescent="0.25"/>
  <cols>
    <col min="1" max="1" width="12.42578125" bestFit="1" customWidth="1"/>
  </cols>
  <sheetData>
    <row r="1" spans="1:1" x14ac:dyDescent="0.25">
      <c r="A1" t="s">
        <v>0</v>
      </c>
    </row>
    <row r="2" spans="1:1" x14ac:dyDescent="0.25">
      <c r="A2" t="s">
        <v>3</v>
      </c>
    </row>
    <row r="3" spans="1:1" x14ac:dyDescent="0.25">
      <c r="A3" t="s">
        <v>4</v>
      </c>
    </row>
    <row r="4" spans="1:1" x14ac:dyDescent="0.25">
      <c r="A4" t="s">
        <v>5</v>
      </c>
    </row>
    <row r="5" spans="1:1" x14ac:dyDescent="0.25">
      <c r="A5" t="s">
        <v>7</v>
      </c>
    </row>
    <row r="6" spans="1:1" x14ac:dyDescent="0.25">
      <c r="A6" t="s">
        <v>9</v>
      </c>
    </row>
    <row r="7" spans="1:1" x14ac:dyDescent="0.25">
      <c r="A7" t="s">
        <v>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2A9C-DF2B-4274-A85C-94DC8289D5E7}">
  <dimension ref="A2:B11"/>
  <sheetViews>
    <sheetView workbookViewId="0"/>
  </sheetViews>
  <sheetFormatPr defaultRowHeight="15" x14ac:dyDescent="0.25"/>
  <cols>
    <col min="1" max="1" width="13.140625" bestFit="1" customWidth="1"/>
    <col min="2" max="2" width="20.5703125" bestFit="1" customWidth="1"/>
  </cols>
  <sheetData>
    <row r="2" spans="1:2" x14ac:dyDescent="0.25">
      <c r="A2" s="7" t="s">
        <v>28</v>
      </c>
      <c r="B2" s="8">
        <v>56</v>
      </c>
    </row>
    <row r="4" spans="1:2" x14ac:dyDescent="0.25">
      <c r="A4" s="7" t="s">
        <v>35</v>
      </c>
      <c r="B4" t="s">
        <v>34</v>
      </c>
    </row>
    <row r="5" spans="1:2" x14ac:dyDescent="0.25">
      <c r="A5" s="8">
        <v>6</v>
      </c>
      <c r="B5">
        <v>23611.4</v>
      </c>
    </row>
    <row r="6" spans="1:2" x14ac:dyDescent="0.25">
      <c r="A6" s="8">
        <v>9</v>
      </c>
      <c r="B6">
        <v>11035.5</v>
      </c>
    </row>
    <row r="7" spans="1:2" x14ac:dyDescent="0.25">
      <c r="A7" s="8">
        <v>3</v>
      </c>
      <c r="B7">
        <v>5287.35</v>
      </c>
    </row>
    <row r="8" spans="1:2" x14ac:dyDescent="0.25">
      <c r="A8" s="8">
        <v>1</v>
      </c>
      <c r="B8">
        <v>2041.6999999999998</v>
      </c>
    </row>
    <row r="9" spans="1:2" x14ac:dyDescent="0.25">
      <c r="A9" s="8">
        <v>4</v>
      </c>
      <c r="B9">
        <v>1629.7</v>
      </c>
    </row>
    <row r="10" spans="1:2" x14ac:dyDescent="0.25">
      <c r="A10" s="8">
        <v>7</v>
      </c>
      <c r="B10">
        <v>1335.6</v>
      </c>
    </row>
    <row r="11" spans="1:2" x14ac:dyDescent="0.25">
      <c r="A11" s="8" t="s">
        <v>36</v>
      </c>
      <c r="B11">
        <v>44941.25</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10A14-E36B-4EB1-BFCD-2AE0D831EF5E}">
  <dimension ref="A1:F17"/>
  <sheetViews>
    <sheetView zoomScale="115" zoomScaleNormal="115" workbookViewId="0">
      <selection activeCell="C14" sqref="C14"/>
    </sheetView>
  </sheetViews>
  <sheetFormatPr defaultRowHeight="15" x14ac:dyDescent="0.25"/>
  <cols>
    <col min="1" max="1" width="20" customWidth="1"/>
    <col min="2" max="4" width="12.7109375" customWidth="1"/>
    <col min="5" max="5" width="16" customWidth="1"/>
    <col min="6" max="8" width="12.7109375" customWidth="1"/>
    <col min="9" max="9" width="20" bestFit="1" customWidth="1"/>
    <col min="10" max="14" width="12.7109375" customWidth="1"/>
    <col min="15" max="15" width="16.42578125" customWidth="1"/>
    <col min="16" max="17" width="12.7109375" customWidth="1"/>
  </cols>
  <sheetData>
    <row r="1" spans="1:6" x14ac:dyDescent="0.25">
      <c r="A1" t="s">
        <v>0</v>
      </c>
      <c r="B1" t="s">
        <v>8</v>
      </c>
      <c r="C1" t="s">
        <v>6</v>
      </c>
      <c r="D1" t="s">
        <v>1</v>
      </c>
      <c r="E1" t="s">
        <v>2</v>
      </c>
      <c r="F1" t="s">
        <v>11</v>
      </c>
    </row>
    <row r="2" spans="1:6" x14ac:dyDescent="0.25">
      <c r="A2" t="e" vm="1">
        <v>#VALUE!</v>
      </c>
      <c r="B2" t="str">
        <f>_FV(Table3[[#This Row],[City]],"Country/region",TRUE)</f>
        <v>United States</v>
      </c>
      <c r="C2" t="str">
        <f>_FV(Table3[[#This Row],[City]],"Admin Division 1 (State/province/other)",TRUE)</f>
        <v>Louisiana</v>
      </c>
      <c r="D2" s="1">
        <f>_FV(Table3[[#This Row],[City]],"Population")</f>
        <v>391495</v>
      </c>
      <c r="E2" s="2">
        <f>_FV(Table3[[#This Row],[City]],"Area")</f>
        <v>906.1</v>
      </c>
      <c r="F2" s="3">
        <f>+Table3[[#This Row],[Population]]/Table3[[#This Row],[Area]]</f>
        <v>432.06599713055954</v>
      </c>
    </row>
    <row r="3" spans="1:6" x14ac:dyDescent="0.25">
      <c r="A3" t="e" vm="2">
        <v>#VALUE!</v>
      </c>
      <c r="B3" t="str">
        <f>_FV(Table3[[#This Row],[City]],"Country/region",TRUE)</f>
        <v>Canada</v>
      </c>
      <c r="C3" t="str">
        <f>_FV(Table3[[#This Row],[City]],"Admin Division 1 (State/province/other)",TRUE)</f>
        <v>Nova Scotia</v>
      </c>
      <c r="D3" s="1">
        <f>_FV(Table3[[#This Row],[City]],"Population")</f>
        <v>403131</v>
      </c>
      <c r="E3" s="2">
        <f>_FV(Table3[[#This Row],[City]],"Area")</f>
        <v>5490.18</v>
      </c>
      <c r="F3" s="3">
        <f>+Table3[[#This Row],[Population]]/Table3[[#This Row],[Area]]</f>
        <v>73.427647180966744</v>
      </c>
    </row>
    <row r="4" spans="1:6" x14ac:dyDescent="0.25">
      <c r="A4" t="e" vm="3">
        <v>#VALUE!</v>
      </c>
      <c r="B4" t="str">
        <f>_FV(Table3[[#This Row],[City]],"Country/region",TRUE)</f>
        <v>United States</v>
      </c>
      <c r="C4" t="str">
        <f>_FV(Table3[[#This Row],[City]],"Admin Division 1 (State/province/other)",TRUE)</f>
        <v>Georgia</v>
      </c>
      <c r="D4" s="1">
        <f>_FV(Table3[[#This Row],[City]],"Population")</f>
        <v>486290</v>
      </c>
      <c r="E4" s="2">
        <f>_FV(Table3[[#This Row],[City]],"Area")</f>
        <v>347.1</v>
      </c>
      <c r="F4" s="3">
        <f>+Table3[[#This Row],[Population]]/Table3[[#This Row],[Area]]</f>
        <v>1401.0083549409392</v>
      </c>
    </row>
    <row r="5" spans="1:6" x14ac:dyDescent="0.25">
      <c r="A5" t="e" vm="4">
        <v>#VALUE!</v>
      </c>
      <c r="B5" t="str">
        <f>_FV(Table3[[#This Row],[City]],"Country/region",TRUE)</f>
        <v>United States</v>
      </c>
      <c r="C5" t="str">
        <f>_FV(Table3[[#This Row],[City]],"Admin Division 1 (State/province/other)",TRUE)</f>
        <v>Kansas</v>
      </c>
      <c r="D5" s="1">
        <f>_FV(Table3[[#This Row],[City]],"Population")</f>
        <v>41310</v>
      </c>
      <c r="E5" s="2">
        <f>_FV(Table3[[#This Row],[City]],"Area")</f>
        <v>58.92</v>
      </c>
      <c r="F5" s="3">
        <f>+Table3[[#This Row],[Population]]/Table3[[#This Row],[Area]]</f>
        <v>701.12016293279021</v>
      </c>
    </row>
    <row r="6" spans="1:6" x14ac:dyDescent="0.25">
      <c r="A6" t="e" vm="5">
        <v>#VALUE!</v>
      </c>
      <c r="B6" t="str">
        <f>_FV(Table3[[#This Row],[City]],"Country/region",TRUE)</f>
        <v>United States</v>
      </c>
      <c r="C6" t="str">
        <f>_FV(Table3[[#This Row],[City]],"Admin Division 1 (State/province/other)",TRUE)</f>
        <v>Utah</v>
      </c>
      <c r="D6" s="1">
        <f>_FV(Table3[[#This Row],[City]],"Population")</f>
        <v>17286</v>
      </c>
      <c r="E6" s="2">
        <f>_FV(Table3[[#This Row],[City]],"Area")</f>
        <v>15.539928662016001</v>
      </c>
      <c r="F6" s="3">
        <f>+Table3[[#This Row],[Population]]/Table3[[#This Row],[Area]]</f>
        <v>1112.3603187607864</v>
      </c>
    </row>
    <row r="7" spans="1:6" x14ac:dyDescent="0.25">
      <c r="A7" t="e" vm="6">
        <v>#VALUE!</v>
      </c>
      <c r="B7" t="str">
        <f>_FV(Table3[[#This Row],[City]],"Country/region",TRUE)</f>
        <v>United States</v>
      </c>
      <c r="C7" t="str">
        <f>_FV(Table3[[#This Row],[City]],"Admin Division 1 (State/province/other)",TRUE)</f>
        <v>Louisiana</v>
      </c>
      <c r="D7" s="1">
        <f>_FV(Table3[[#This Row],[City]],"Population")</f>
        <v>20609</v>
      </c>
      <c r="E7" s="2">
        <f>_FV(Table3[[#This Row],[City]],"Area")</f>
        <v>36.36</v>
      </c>
      <c r="F7" s="3">
        <f>+Table3[[#This Row],[Population]]/Table3[[#This Row],[Area]]</f>
        <v>566.80418041804182</v>
      </c>
    </row>
    <row r="17" spans="5:5" x14ac:dyDescent="0.25">
      <c r="E17" s="1"/>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92D8-FD11-4C75-A5E4-166A8C0D2CDE}">
  <dimension ref="A1:A7"/>
  <sheetViews>
    <sheetView workbookViewId="0">
      <selection sqref="A1:A7"/>
    </sheetView>
  </sheetViews>
  <sheetFormatPr defaultRowHeight="15" x14ac:dyDescent="0.25"/>
  <cols>
    <col min="1" max="1" width="12.7109375" bestFit="1" customWidth="1"/>
  </cols>
  <sheetData>
    <row r="1" spans="1:1" x14ac:dyDescent="0.25">
      <c r="A1" t="s">
        <v>12</v>
      </c>
    </row>
    <row r="2" spans="1:1" x14ac:dyDescent="0.25">
      <c r="A2" t="s">
        <v>13</v>
      </c>
    </row>
    <row r="3" spans="1:1" x14ac:dyDescent="0.25">
      <c r="A3" t="s">
        <v>14</v>
      </c>
    </row>
    <row r="4" spans="1:1" x14ac:dyDescent="0.25">
      <c r="A4" t="s">
        <v>15</v>
      </c>
    </row>
    <row r="5" spans="1:1" x14ac:dyDescent="0.25">
      <c r="A5" t="s">
        <v>17</v>
      </c>
    </row>
    <row r="6" spans="1:1" x14ac:dyDescent="0.25">
      <c r="A6" t="s">
        <v>18</v>
      </c>
    </row>
    <row r="7" spans="1:1" x14ac:dyDescent="0.25">
      <c r="A7"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81B5F-AA37-4CD8-8AFB-095B434C61D8}">
  <dimension ref="A1:G8"/>
  <sheetViews>
    <sheetView workbookViewId="0">
      <selection activeCell="C21" sqref="C21"/>
    </sheetView>
  </sheetViews>
  <sheetFormatPr defaultRowHeight="15" x14ac:dyDescent="0.25"/>
  <cols>
    <col min="1" max="1" width="22.42578125" bestFit="1" customWidth="1"/>
    <col min="2" max="2" width="15" bestFit="1" customWidth="1"/>
    <col min="3" max="3" width="23.7109375" bestFit="1" customWidth="1"/>
    <col min="4" max="4" width="10.5703125" bestFit="1" customWidth="1"/>
    <col min="5" max="5" width="14.85546875" bestFit="1" customWidth="1"/>
    <col min="6" max="6" width="14.28515625" bestFit="1" customWidth="1"/>
  </cols>
  <sheetData>
    <row r="1" spans="1:7" x14ac:dyDescent="0.25">
      <c r="A1" t="s">
        <v>20</v>
      </c>
      <c r="B1" t="s">
        <v>24</v>
      </c>
      <c r="C1" t="s">
        <v>21</v>
      </c>
      <c r="D1" t="s">
        <v>25</v>
      </c>
      <c r="E1" t="s">
        <v>19</v>
      </c>
      <c r="F1" t="s">
        <v>22</v>
      </c>
      <c r="G1" t="s">
        <v>23</v>
      </c>
    </row>
    <row r="2" spans="1:7" x14ac:dyDescent="0.25">
      <c r="A2" t="e" vm="7">
        <v>#VALUE!</v>
      </c>
      <c r="B2" t="str">
        <f>_FV(Table2[[#This Row],[Company]],"Ticker symbol",TRUE)</f>
        <v>MSFT</v>
      </c>
      <c r="C2" t="str">
        <f>_FV(Table2[[#This Row],[Company]],"Exchange abbreviation",TRUE)</f>
        <v>NAS</v>
      </c>
      <c r="D2" t="str">
        <f>_FV(Table2[[#This Row],[Company]],"Currency")</f>
        <v>USD</v>
      </c>
      <c r="E2" s="4">
        <f>_FV(Table2[[#This Row],[Company]],"Price")</f>
        <v>112.15</v>
      </c>
      <c r="F2" s="4">
        <f>_FV(Table2[[#This Row],[Company]],"52 week high",TRUE)</f>
        <v>116.18</v>
      </c>
      <c r="G2" s="4">
        <f>_FV(Table2[[#This Row],[Company]],"52 week low",TRUE)</f>
        <v>87.08</v>
      </c>
    </row>
    <row r="3" spans="1:7" x14ac:dyDescent="0.25">
      <c r="A3" t="e" vm="8">
        <v>#VALUE!</v>
      </c>
      <c r="B3" t="str">
        <f>_FV(Table2[[#This Row],[Company]],"Ticker symbol",TRUE)</f>
        <v>AAPL</v>
      </c>
      <c r="C3" t="str">
        <f>_FV(Table2[[#This Row],[Company]],"Exchange abbreviation",TRUE)</f>
        <v>NAS</v>
      </c>
      <c r="D3" t="str">
        <f>_FV(Table2[[#This Row],[Company]],"Currency")</f>
        <v>USD</v>
      </c>
      <c r="E3" s="4">
        <f>_FV(Table2[[#This Row],[Company]],"Price")</f>
        <v>174.87</v>
      </c>
      <c r="F3" s="4">
        <f>_FV(Table2[[#This Row],[Company]],"52 week high",TRUE)</f>
        <v>233.47</v>
      </c>
      <c r="G3" s="4">
        <f>_FV(Table2[[#This Row],[Company]],"52 week low",TRUE)</f>
        <v>142</v>
      </c>
    </row>
    <row r="4" spans="1:7" x14ac:dyDescent="0.25">
      <c r="A4" t="e" vm="9">
        <v>#VALUE!</v>
      </c>
      <c r="B4" t="str">
        <f>_FV(Table2[[#This Row],[Company]],"Ticker symbol",TRUE)</f>
        <v>GOOGL</v>
      </c>
      <c r="C4" t="str">
        <f>_FV(Table2[[#This Row],[Company]],"Exchange abbreviation",TRUE)</f>
        <v>NAS</v>
      </c>
      <c r="D4" t="str">
        <f>_FV(Table2[[#This Row],[Company]],"Currency")</f>
        <v>USD</v>
      </c>
      <c r="E4" s="4">
        <f>_FV(Table2[[#This Row],[Company]],"Price")</f>
        <v>1123.31</v>
      </c>
      <c r="F4" s="4">
        <f>_FV(Table2[[#This Row],[Company]],"52 week high",TRUE)</f>
        <v>1291.44</v>
      </c>
      <c r="G4" s="4">
        <f>_FV(Table2[[#This Row],[Company]],"52 week low",TRUE)</f>
        <v>977.65989999999999</v>
      </c>
    </row>
    <row r="5" spans="1:7" x14ac:dyDescent="0.25">
      <c r="A5" t="e" vm="10">
        <v>#VALUE!</v>
      </c>
      <c r="B5" t="str">
        <f>_FV(Table2[[#This Row],[Company]],"Ticker symbol",TRUE)</f>
        <v>XOM</v>
      </c>
      <c r="C5" t="str">
        <f>_FV(Table2[[#This Row],[Company]],"Exchange abbreviation",TRUE)</f>
        <v>NYS</v>
      </c>
      <c r="D5" t="str">
        <f>_FV(Table2[[#This Row],[Company]],"Currency")</f>
        <v>USD</v>
      </c>
      <c r="E5" s="4">
        <f>_FV(Table2[[#This Row],[Company]],"Price")</f>
        <v>79.540000000000006</v>
      </c>
      <c r="F5" s="4">
        <f>_FV(Table2[[#This Row],[Company]],"52 week high",TRUE)</f>
        <v>87.36</v>
      </c>
      <c r="G5" s="4">
        <f>_FV(Table2[[#This Row],[Company]],"52 week low",TRUE)</f>
        <v>64.650000000000006</v>
      </c>
    </row>
    <row r="6" spans="1:7" x14ac:dyDescent="0.25">
      <c r="A6" t="e" vm="11">
        <v>#VALUE!</v>
      </c>
      <c r="B6" t="str">
        <f>_FV(Table2[[#This Row],[Company]],"Ticker symbol",TRUE)</f>
        <v>BA</v>
      </c>
      <c r="C6" t="str">
        <f>_FV(Table2[[#This Row],[Company]],"Exchange abbreviation",TRUE)</f>
        <v>NYS</v>
      </c>
      <c r="D6" t="str">
        <f>_FV(Table2[[#This Row],[Company]],"Currency")</f>
        <v>USD</v>
      </c>
      <c r="E6" s="4">
        <f>_FV(Table2[[#This Row],[Company]],"Price")</f>
        <v>435.19</v>
      </c>
      <c r="F6" s="4">
        <f>_FV(Table2[[#This Row],[Company]],"52 week high",TRUE)</f>
        <v>435.7</v>
      </c>
      <c r="G6" s="4">
        <f>_FV(Table2[[#This Row],[Company]],"52 week low",TRUE)</f>
        <v>292.47039999999998</v>
      </c>
    </row>
    <row r="7" spans="1:7" x14ac:dyDescent="0.25">
      <c r="A7" t="e" vm="12">
        <v>#VALUE!</v>
      </c>
      <c r="B7" t="str">
        <f>_FV(Table2[[#This Row],[Company]],"Ticker symbol",TRUE)</f>
        <v>RY</v>
      </c>
      <c r="C7" t="str">
        <f>_FV(Table2[[#This Row],[Company]],"Exchange abbreviation",TRUE)</f>
        <v>TSE</v>
      </c>
      <c r="D7" t="str">
        <f>_FV(Table2[[#This Row],[Company]],"Currency")</f>
        <v>CAD</v>
      </c>
      <c r="E7" s="4">
        <f>_FV(Table2[[#This Row],[Company]],"Price")</f>
        <v>103.16</v>
      </c>
      <c r="F7" s="4">
        <f>_FV(Table2[[#This Row],[Company]],"52 week high",TRUE)</f>
        <v>105.07</v>
      </c>
      <c r="G7" s="4">
        <f>_FV(Table2[[#This Row],[Company]],"52 week low",TRUE)</f>
        <v>90.1</v>
      </c>
    </row>
    <row r="8" spans="1:7" x14ac:dyDescent="0.25">
      <c r="A8" t="e" vm="13">
        <v>#VALUE!</v>
      </c>
      <c r="B8" t="str">
        <f>_FV(Table2[[#This Row],[Company]],"Ticker symbol",TRUE)</f>
        <v>DAL</v>
      </c>
      <c r="C8" t="str">
        <f>_FV(Table2[[#This Row],[Company]],"Exchange abbreviation",TRUE)</f>
        <v>NYS</v>
      </c>
      <c r="D8" t="str">
        <f>_FV(Table2[[#This Row],[Company]],"Currency")</f>
        <v>USD</v>
      </c>
      <c r="E8" s="4">
        <f>_FV(Table2[[#This Row],[Company]],"Price")</f>
        <v>50.44</v>
      </c>
      <c r="F8" s="4">
        <f>_FV(Table2[[#This Row],[Company]],"52 week high",TRUE)</f>
        <v>61.32</v>
      </c>
      <c r="G8" s="4">
        <f>_FV(Table2[[#This Row],[Company]],"52 week low",TRUE)</f>
        <v>45.08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53A6-B30A-43EA-846B-22FBFE726C4A}">
  <dimension ref="A1:H2193"/>
  <sheetViews>
    <sheetView workbookViewId="0">
      <selection activeCell="D4" sqref="D4"/>
    </sheetView>
  </sheetViews>
  <sheetFormatPr defaultRowHeight="15" x14ac:dyDescent="0.25"/>
  <cols>
    <col min="1" max="1" width="10.7109375" bestFit="1" customWidth="1"/>
    <col min="2" max="2" width="8.42578125" bestFit="1" customWidth="1"/>
    <col min="3" max="3" width="13.85546875" bestFit="1" customWidth="1"/>
    <col min="4" max="4" width="11.85546875" bestFit="1" customWidth="1"/>
    <col min="5" max="5" width="12.140625" bestFit="1" customWidth="1"/>
    <col min="6" max="6" width="12" bestFit="1" customWidth="1"/>
    <col min="7" max="7" width="18.85546875" bestFit="1" customWidth="1"/>
    <col min="8" max="8" width="10.42578125" customWidth="1"/>
  </cols>
  <sheetData>
    <row r="1" spans="1:8" x14ac:dyDescent="0.25">
      <c r="A1" s="5" t="s">
        <v>30</v>
      </c>
      <c r="B1" t="s">
        <v>26</v>
      </c>
      <c r="C1" t="s">
        <v>27</v>
      </c>
      <c r="D1" t="s">
        <v>28</v>
      </c>
      <c r="E1" t="s">
        <v>29</v>
      </c>
      <c r="F1" s="5" t="s">
        <v>31</v>
      </c>
      <c r="G1" s="6" t="s">
        <v>32</v>
      </c>
      <c r="H1" t="s">
        <v>33</v>
      </c>
    </row>
    <row r="2" spans="1:8" x14ac:dyDescent="0.25">
      <c r="A2" s="5">
        <v>43432</v>
      </c>
      <c r="B2">
        <v>1001</v>
      </c>
      <c r="C2">
        <v>41.9</v>
      </c>
      <c r="D2">
        <v>1</v>
      </c>
      <c r="E2">
        <v>1</v>
      </c>
      <c r="F2" s="5">
        <v>43445</v>
      </c>
      <c r="G2" s="6">
        <v>43440.730821759258</v>
      </c>
    </row>
    <row r="3" spans="1:8" x14ac:dyDescent="0.25">
      <c r="A3" s="5">
        <v>43433</v>
      </c>
      <c r="B3">
        <v>1010</v>
      </c>
      <c r="C3">
        <v>14872.3</v>
      </c>
      <c r="D3">
        <v>54</v>
      </c>
      <c r="E3">
        <v>1</v>
      </c>
      <c r="F3" s="5">
        <v>43435</v>
      </c>
      <c r="G3" s="6">
        <v>43433.966099537036</v>
      </c>
    </row>
    <row r="4" spans="1:8" x14ac:dyDescent="0.25">
      <c r="A4" s="5">
        <v>43433</v>
      </c>
      <c r="B4">
        <v>1012</v>
      </c>
      <c r="C4">
        <v>10259.1</v>
      </c>
      <c r="D4">
        <v>66</v>
      </c>
      <c r="E4">
        <v>1</v>
      </c>
      <c r="F4" s="5">
        <v>43437</v>
      </c>
      <c r="G4" s="6">
        <v>43435.707638888889</v>
      </c>
      <c r="H4">
        <v>3126</v>
      </c>
    </row>
    <row r="5" spans="1:8" x14ac:dyDescent="0.25">
      <c r="A5" s="5">
        <v>43434</v>
      </c>
      <c r="B5">
        <v>1014</v>
      </c>
      <c r="C5">
        <v>29</v>
      </c>
      <c r="D5">
        <v>8</v>
      </c>
      <c r="E5">
        <v>1</v>
      </c>
      <c r="F5" s="5">
        <v>43438</v>
      </c>
      <c r="G5" s="6">
        <v>43434.202916666669</v>
      </c>
      <c r="H5">
        <v>3026</v>
      </c>
    </row>
    <row r="6" spans="1:8" x14ac:dyDescent="0.25">
      <c r="A6" s="5">
        <v>43437</v>
      </c>
      <c r="B6">
        <v>1023</v>
      </c>
      <c r="C6">
        <v>890.61</v>
      </c>
      <c r="D6">
        <v>73</v>
      </c>
      <c r="E6">
        <v>1</v>
      </c>
      <c r="F6" s="5">
        <v>43439</v>
      </c>
      <c r="G6" s="6">
        <v>43438.791666666664</v>
      </c>
      <c r="H6">
        <v>6676</v>
      </c>
    </row>
    <row r="7" spans="1:8" x14ac:dyDescent="0.25">
      <c r="A7" s="5">
        <v>43437</v>
      </c>
      <c r="B7">
        <v>1025</v>
      </c>
      <c r="C7">
        <v>8819.5499999999993</v>
      </c>
      <c r="D7">
        <v>64</v>
      </c>
      <c r="E7">
        <v>1</v>
      </c>
      <c r="F7" s="5">
        <v>43441</v>
      </c>
      <c r="G7" s="6">
        <v>43438.474803240744</v>
      </c>
    </row>
    <row r="8" spans="1:8" x14ac:dyDescent="0.25">
      <c r="A8" s="5">
        <v>43438</v>
      </c>
      <c r="B8">
        <v>1030</v>
      </c>
      <c r="C8">
        <v>890.55</v>
      </c>
      <c r="D8">
        <v>52</v>
      </c>
      <c r="E8">
        <v>1</v>
      </c>
      <c r="F8" s="5">
        <v>43447</v>
      </c>
      <c r="G8" s="6">
        <v>43438.334270833337</v>
      </c>
      <c r="H8">
        <v>2902</v>
      </c>
    </row>
    <row r="9" spans="1:8" x14ac:dyDescent="0.25">
      <c r="A9" s="5">
        <v>43438</v>
      </c>
      <c r="B9">
        <v>1032</v>
      </c>
      <c r="C9">
        <v>12323.1</v>
      </c>
      <c r="D9">
        <v>9</v>
      </c>
      <c r="E9">
        <v>1</v>
      </c>
      <c r="F9" s="5">
        <v>43446</v>
      </c>
      <c r="G9" s="6">
        <v>43444.676469907405</v>
      </c>
    </row>
    <row r="10" spans="1:8" x14ac:dyDescent="0.25">
      <c r="A10" s="5">
        <v>43440</v>
      </c>
      <c r="B10">
        <v>1037</v>
      </c>
      <c r="C10">
        <v>49.5</v>
      </c>
      <c r="D10">
        <v>73</v>
      </c>
      <c r="E10">
        <v>1</v>
      </c>
      <c r="F10" s="5">
        <v>43447</v>
      </c>
      <c r="G10" s="6">
        <v>43445.315254629626</v>
      </c>
    </row>
    <row r="11" spans="1:8" x14ac:dyDescent="0.25">
      <c r="A11" s="5">
        <v>43441</v>
      </c>
      <c r="B11">
        <v>1041</v>
      </c>
      <c r="C11">
        <v>764.85</v>
      </c>
      <c r="D11">
        <v>1</v>
      </c>
      <c r="E11">
        <v>1</v>
      </c>
      <c r="F11" s="5">
        <v>43445</v>
      </c>
      <c r="G11" s="6">
        <v>43443.478912037041</v>
      </c>
      <c r="H11">
        <v>3785</v>
      </c>
    </row>
    <row r="12" spans="1:8" x14ac:dyDescent="0.25">
      <c r="A12" s="5">
        <v>43442</v>
      </c>
      <c r="B12">
        <v>1047</v>
      </c>
      <c r="C12">
        <v>67.8</v>
      </c>
      <c r="D12">
        <v>59</v>
      </c>
      <c r="E12">
        <v>1</v>
      </c>
      <c r="F12" s="5">
        <v>43453</v>
      </c>
      <c r="G12" s="6">
        <v>43444.109201388892</v>
      </c>
    </row>
    <row r="13" spans="1:8" x14ac:dyDescent="0.25">
      <c r="A13" s="5">
        <v>43442</v>
      </c>
      <c r="B13">
        <v>1048</v>
      </c>
      <c r="C13">
        <v>329.85</v>
      </c>
      <c r="D13">
        <v>46</v>
      </c>
      <c r="E13">
        <v>1</v>
      </c>
      <c r="F13" s="5">
        <v>43450</v>
      </c>
      <c r="G13" s="6">
        <v>43449.900601851848</v>
      </c>
      <c r="H13">
        <v>2906</v>
      </c>
    </row>
    <row r="14" spans="1:8" x14ac:dyDescent="0.25">
      <c r="A14" s="5">
        <v>43442</v>
      </c>
      <c r="B14">
        <v>1055</v>
      </c>
      <c r="C14">
        <v>2459.4</v>
      </c>
      <c r="D14">
        <v>72</v>
      </c>
      <c r="E14">
        <v>1</v>
      </c>
      <c r="F14" s="5">
        <v>43454</v>
      </c>
      <c r="G14" s="6">
        <v>43447.435798611114</v>
      </c>
    </row>
    <row r="15" spans="1:8" x14ac:dyDescent="0.25">
      <c r="A15" s="5">
        <v>43442</v>
      </c>
      <c r="B15">
        <v>1061</v>
      </c>
      <c r="C15">
        <v>83.8</v>
      </c>
      <c r="D15">
        <v>54</v>
      </c>
      <c r="E15">
        <v>1</v>
      </c>
      <c r="F15" s="5">
        <v>43448</v>
      </c>
      <c r="G15" s="6">
        <v>43442.51258101852</v>
      </c>
    </row>
    <row r="16" spans="1:8" x14ac:dyDescent="0.25">
      <c r="A16" s="5">
        <v>43442</v>
      </c>
      <c r="B16">
        <v>1062</v>
      </c>
      <c r="C16">
        <v>65.7</v>
      </c>
      <c r="D16">
        <v>37</v>
      </c>
      <c r="E16">
        <v>1</v>
      </c>
      <c r="F16" s="5">
        <v>43443</v>
      </c>
      <c r="G16" s="6">
        <v>43442.595439814817</v>
      </c>
      <c r="H16">
        <v>7310</v>
      </c>
    </row>
    <row r="17" spans="1:8" x14ac:dyDescent="0.25">
      <c r="A17" s="5">
        <v>43445</v>
      </c>
      <c r="B17">
        <v>1069</v>
      </c>
      <c r="C17">
        <v>1498.24</v>
      </c>
      <c r="D17">
        <v>8</v>
      </c>
      <c r="E17">
        <v>1</v>
      </c>
      <c r="F17" s="5">
        <v>43458</v>
      </c>
      <c r="G17" s="6">
        <v>43452.340289351851</v>
      </c>
    </row>
    <row r="18" spans="1:8" x14ac:dyDescent="0.25">
      <c r="A18" s="5">
        <v>43446</v>
      </c>
      <c r="B18">
        <v>1072</v>
      </c>
      <c r="C18">
        <v>47</v>
      </c>
      <c r="D18">
        <v>25</v>
      </c>
      <c r="E18">
        <v>1</v>
      </c>
      <c r="F18" s="5">
        <v>43448</v>
      </c>
      <c r="G18" s="6">
        <v>43447.222939814812</v>
      </c>
      <c r="H18">
        <v>1366</v>
      </c>
    </row>
    <row r="19" spans="1:8" x14ac:dyDescent="0.25">
      <c r="A19" s="5">
        <v>43446</v>
      </c>
      <c r="B19">
        <v>1075</v>
      </c>
      <c r="C19">
        <v>125.7</v>
      </c>
      <c r="D19">
        <v>15</v>
      </c>
      <c r="E19">
        <v>1</v>
      </c>
      <c r="F19" s="5">
        <v>43455</v>
      </c>
      <c r="G19" s="6">
        <v>43448.807789351849</v>
      </c>
    </row>
    <row r="20" spans="1:8" x14ac:dyDescent="0.25">
      <c r="A20" s="5">
        <v>43450</v>
      </c>
      <c r="B20">
        <v>1084</v>
      </c>
      <c r="C20">
        <v>548.70000000000005</v>
      </c>
      <c r="D20">
        <v>45</v>
      </c>
      <c r="E20">
        <v>1</v>
      </c>
      <c r="F20" s="5">
        <v>43453</v>
      </c>
      <c r="G20" s="6">
        <v>43451.307129629633</v>
      </c>
    </row>
    <row r="21" spans="1:8" x14ac:dyDescent="0.25">
      <c r="A21" s="5">
        <v>43451</v>
      </c>
      <c r="B21">
        <v>1085</v>
      </c>
      <c r="C21">
        <v>764.85</v>
      </c>
      <c r="D21">
        <v>34</v>
      </c>
      <c r="E21">
        <v>1</v>
      </c>
      <c r="F21" s="5">
        <v>43460</v>
      </c>
      <c r="G21" s="6">
        <v>43456.425057870372</v>
      </c>
      <c r="H21">
        <v>3624</v>
      </c>
    </row>
    <row r="22" spans="1:8" x14ac:dyDescent="0.25">
      <c r="A22" s="5">
        <v>43451</v>
      </c>
      <c r="B22">
        <v>1086</v>
      </c>
      <c r="C22">
        <v>2362.9699999999998</v>
      </c>
      <c r="D22">
        <v>13</v>
      </c>
      <c r="E22">
        <v>1</v>
      </c>
      <c r="F22" s="5">
        <v>43460</v>
      </c>
      <c r="G22" s="6">
        <v>43454.584270833337</v>
      </c>
      <c r="H22">
        <v>2680</v>
      </c>
    </row>
    <row r="23" spans="1:8" x14ac:dyDescent="0.25">
      <c r="A23" s="5">
        <v>43457</v>
      </c>
      <c r="B23">
        <v>1098</v>
      </c>
      <c r="C23">
        <v>5811.96</v>
      </c>
      <c r="D23">
        <v>24</v>
      </c>
      <c r="E23">
        <v>1</v>
      </c>
      <c r="F23" s="5">
        <v>43469</v>
      </c>
      <c r="G23" s="6">
        <v>43466.328020833331</v>
      </c>
      <c r="H23">
        <v>2751</v>
      </c>
    </row>
    <row r="24" spans="1:8" x14ac:dyDescent="0.25">
      <c r="A24" s="5">
        <v>43457</v>
      </c>
      <c r="B24">
        <v>1102</v>
      </c>
      <c r="C24">
        <v>989.55</v>
      </c>
      <c r="D24">
        <v>59</v>
      </c>
      <c r="E24">
        <v>1</v>
      </c>
      <c r="F24" s="5">
        <v>43460</v>
      </c>
      <c r="G24" s="6">
        <v>43459.896770833337</v>
      </c>
      <c r="H24">
        <v>9101</v>
      </c>
    </row>
    <row r="25" spans="1:8" x14ac:dyDescent="0.25">
      <c r="A25" s="5">
        <v>43457</v>
      </c>
      <c r="B25">
        <v>1103</v>
      </c>
      <c r="C25">
        <v>107.8</v>
      </c>
      <c r="D25">
        <v>77</v>
      </c>
      <c r="E25">
        <v>1</v>
      </c>
      <c r="F25" s="5">
        <v>43462</v>
      </c>
      <c r="G25" s="6">
        <v>43460.151608796295</v>
      </c>
    </row>
    <row r="26" spans="1:8" x14ac:dyDescent="0.25">
      <c r="A26" s="5">
        <v>43458</v>
      </c>
      <c r="B26">
        <v>1109</v>
      </c>
      <c r="C26">
        <v>25.98</v>
      </c>
      <c r="D26">
        <v>66</v>
      </c>
      <c r="E26">
        <v>1</v>
      </c>
      <c r="F26" s="5">
        <v>43468</v>
      </c>
      <c r="G26" s="6">
        <v>43460.182511574072</v>
      </c>
    </row>
    <row r="27" spans="1:8" x14ac:dyDescent="0.25">
      <c r="A27" s="5">
        <v>43458</v>
      </c>
      <c r="B27">
        <v>1110</v>
      </c>
      <c r="C27">
        <v>161.69999999999999</v>
      </c>
      <c r="D27">
        <v>7</v>
      </c>
      <c r="E27">
        <v>1</v>
      </c>
      <c r="F27" s="5">
        <v>43458</v>
      </c>
      <c r="G27" s="6">
        <v>43458.606354166666</v>
      </c>
    </row>
    <row r="28" spans="1:8" x14ac:dyDescent="0.25">
      <c r="A28" s="5">
        <v>43458</v>
      </c>
      <c r="B28">
        <v>1111</v>
      </c>
      <c r="C28">
        <v>161.69999999999999</v>
      </c>
      <c r="D28">
        <v>34</v>
      </c>
      <c r="E28">
        <v>1</v>
      </c>
      <c r="F28" s="5">
        <v>43459</v>
      </c>
      <c r="G28" s="6">
        <v>43458.347430555557</v>
      </c>
      <c r="H28">
        <v>9864</v>
      </c>
    </row>
    <row r="29" spans="1:8" x14ac:dyDescent="0.25">
      <c r="A29" s="5">
        <v>43463</v>
      </c>
      <c r="B29">
        <v>1129</v>
      </c>
      <c r="C29">
        <v>2997.25</v>
      </c>
      <c r="D29">
        <v>15</v>
      </c>
      <c r="E29">
        <v>1</v>
      </c>
      <c r="F29" s="5">
        <v>43471</v>
      </c>
      <c r="G29" s="6">
        <v>43463.390682870369</v>
      </c>
    </row>
    <row r="30" spans="1:8" x14ac:dyDescent="0.25">
      <c r="A30" s="5">
        <v>43464</v>
      </c>
      <c r="B30">
        <v>1130</v>
      </c>
      <c r="C30">
        <v>23.5</v>
      </c>
      <c r="D30">
        <v>10</v>
      </c>
      <c r="E30">
        <v>1</v>
      </c>
      <c r="F30" s="5">
        <v>43466</v>
      </c>
      <c r="G30" s="6">
        <v>43465.157754629632</v>
      </c>
      <c r="H30">
        <v>6847</v>
      </c>
    </row>
    <row r="31" spans="1:8" x14ac:dyDescent="0.25">
      <c r="A31" s="5">
        <v>43465</v>
      </c>
      <c r="B31">
        <v>1133</v>
      </c>
      <c r="C31">
        <v>43.5</v>
      </c>
      <c r="D31">
        <v>30</v>
      </c>
      <c r="E31">
        <v>1</v>
      </c>
      <c r="F31" s="5">
        <v>43477</v>
      </c>
      <c r="G31" s="6">
        <v>43471.657962962963</v>
      </c>
      <c r="H31">
        <v>7474</v>
      </c>
    </row>
    <row r="32" spans="1:8" x14ac:dyDescent="0.25">
      <c r="A32" s="5">
        <v>43467</v>
      </c>
      <c r="B32">
        <v>1140</v>
      </c>
      <c r="C32">
        <v>27</v>
      </c>
      <c r="D32">
        <v>52</v>
      </c>
      <c r="E32">
        <v>1</v>
      </c>
      <c r="F32" s="5">
        <v>43476</v>
      </c>
      <c r="G32" s="6">
        <v>43472.764780092592</v>
      </c>
      <c r="H32">
        <v>6854</v>
      </c>
    </row>
    <row r="33" spans="1:8" x14ac:dyDescent="0.25">
      <c r="A33" s="5">
        <v>43467</v>
      </c>
      <c r="B33">
        <v>1143</v>
      </c>
      <c r="C33">
        <v>62.33</v>
      </c>
      <c r="D33">
        <v>1</v>
      </c>
      <c r="E33">
        <v>1</v>
      </c>
      <c r="F33" s="5">
        <v>43470</v>
      </c>
      <c r="G33" s="6">
        <v>43469.187245370369</v>
      </c>
    </row>
    <row r="34" spans="1:8" x14ac:dyDescent="0.25">
      <c r="A34" s="5">
        <v>43470</v>
      </c>
      <c r="B34">
        <v>1152</v>
      </c>
      <c r="C34">
        <v>27</v>
      </c>
      <c r="D34">
        <v>43</v>
      </c>
      <c r="E34">
        <v>1</v>
      </c>
      <c r="F34" s="5">
        <v>43479</v>
      </c>
      <c r="G34" s="6">
        <v>43471.635671296295</v>
      </c>
      <c r="H34">
        <v>7417</v>
      </c>
    </row>
    <row r="35" spans="1:8" x14ac:dyDescent="0.25">
      <c r="A35" s="5">
        <v>43470</v>
      </c>
      <c r="B35">
        <v>1154</v>
      </c>
      <c r="C35">
        <v>1709.72</v>
      </c>
      <c r="D35">
        <v>26</v>
      </c>
      <c r="E35">
        <v>1</v>
      </c>
      <c r="F35" s="5">
        <v>43473</v>
      </c>
      <c r="G35" s="6">
        <v>43470.435312499998</v>
      </c>
      <c r="H35">
        <v>7299</v>
      </c>
    </row>
    <row r="36" spans="1:8" x14ac:dyDescent="0.25">
      <c r="A36" s="5">
        <v>43471</v>
      </c>
      <c r="B36">
        <v>1155</v>
      </c>
      <c r="C36">
        <v>5219.55</v>
      </c>
      <c r="D36">
        <v>44</v>
      </c>
      <c r="E36">
        <v>1</v>
      </c>
      <c r="F36" s="5">
        <v>43477</v>
      </c>
      <c r="G36" s="6">
        <v>43473.882094907407</v>
      </c>
    </row>
    <row r="37" spans="1:8" x14ac:dyDescent="0.25">
      <c r="A37" s="5">
        <v>43471</v>
      </c>
      <c r="B37">
        <v>1158</v>
      </c>
      <c r="C37">
        <v>9</v>
      </c>
      <c r="D37">
        <v>39</v>
      </c>
      <c r="E37">
        <v>1</v>
      </c>
      <c r="F37" s="5">
        <v>43477</v>
      </c>
      <c r="G37" s="6">
        <v>43476.314803240741</v>
      </c>
    </row>
    <row r="38" spans="1:8" x14ac:dyDescent="0.25">
      <c r="A38" s="5">
        <v>43473</v>
      </c>
      <c r="B38">
        <v>1165</v>
      </c>
      <c r="C38">
        <v>3712.6</v>
      </c>
      <c r="D38">
        <v>58</v>
      </c>
      <c r="E38">
        <v>1</v>
      </c>
      <c r="F38" s="5">
        <v>43474</v>
      </c>
      <c r="G38" s="6">
        <v>43473.31517361111</v>
      </c>
      <c r="H38">
        <v>8882</v>
      </c>
    </row>
    <row r="39" spans="1:8" x14ac:dyDescent="0.25">
      <c r="A39" s="5">
        <v>43473</v>
      </c>
      <c r="B39">
        <v>1166</v>
      </c>
      <c r="C39">
        <v>67.8</v>
      </c>
      <c r="D39">
        <v>49</v>
      </c>
      <c r="E39">
        <v>1</v>
      </c>
      <c r="F39" s="5">
        <v>43485</v>
      </c>
      <c r="G39" s="6">
        <v>43483.118784722225</v>
      </c>
      <c r="H39">
        <v>8014</v>
      </c>
    </row>
    <row r="40" spans="1:8" x14ac:dyDescent="0.25">
      <c r="A40" s="5">
        <v>43474</v>
      </c>
      <c r="B40">
        <v>1168</v>
      </c>
      <c r="C40">
        <v>659.7</v>
      </c>
      <c r="D40">
        <v>65</v>
      </c>
      <c r="E40">
        <v>1</v>
      </c>
      <c r="F40" s="5">
        <v>43487</v>
      </c>
      <c r="G40" s="6">
        <v>43482.769317129627</v>
      </c>
    </row>
    <row r="41" spans="1:8" x14ac:dyDescent="0.25">
      <c r="A41" s="5">
        <v>43476</v>
      </c>
      <c r="B41">
        <v>1173</v>
      </c>
      <c r="C41">
        <v>67.8</v>
      </c>
      <c r="D41">
        <v>36</v>
      </c>
      <c r="E41">
        <v>1</v>
      </c>
      <c r="F41" s="5">
        <v>43484</v>
      </c>
      <c r="G41" s="6">
        <v>43483.723090277781</v>
      </c>
      <c r="H41">
        <v>9083</v>
      </c>
    </row>
    <row r="42" spans="1:8" x14ac:dyDescent="0.25">
      <c r="A42" s="5">
        <v>43476</v>
      </c>
      <c r="B42">
        <v>1180</v>
      </c>
      <c r="C42">
        <v>67.8</v>
      </c>
      <c r="D42">
        <v>45</v>
      </c>
      <c r="E42">
        <v>1</v>
      </c>
      <c r="F42" s="5">
        <v>43478</v>
      </c>
      <c r="G42" s="6">
        <v>43477.304178240738</v>
      </c>
      <c r="H42">
        <v>4115</v>
      </c>
    </row>
    <row r="43" spans="1:8" x14ac:dyDescent="0.25">
      <c r="A43" s="5">
        <v>43480</v>
      </c>
      <c r="B43">
        <v>1200</v>
      </c>
      <c r="C43">
        <v>35.700000000000003</v>
      </c>
      <c r="D43">
        <v>24</v>
      </c>
      <c r="E43">
        <v>1</v>
      </c>
      <c r="F43" s="5">
        <v>43485</v>
      </c>
      <c r="G43" s="6">
        <v>43484.27071759259</v>
      </c>
    </row>
    <row r="44" spans="1:8" x14ac:dyDescent="0.25">
      <c r="A44" s="5">
        <v>43480</v>
      </c>
      <c r="B44">
        <v>1206</v>
      </c>
      <c r="C44">
        <v>491.55</v>
      </c>
      <c r="D44">
        <v>13</v>
      </c>
      <c r="E44">
        <v>1</v>
      </c>
      <c r="F44" s="5">
        <v>43484</v>
      </c>
      <c r="G44" s="6">
        <v>43480.404340277775</v>
      </c>
    </row>
    <row r="45" spans="1:8" x14ac:dyDescent="0.25">
      <c r="A45" s="5">
        <v>43482</v>
      </c>
      <c r="B45">
        <v>1216</v>
      </c>
      <c r="C45">
        <v>749.12</v>
      </c>
      <c r="D45">
        <v>50</v>
      </c>
      <c r="E45">
        <v>1</v>
      </c>
      <c r="F45" s="5">
        <v>43490</v>
      </c>
      <c r="G45" s="6">
        <v>43483.618831018517</v>
      </c>
    </row>
    <row r="46" spans="1:8" x14ac:dyDescent="0.25">
      <c r="A46" s="5">
        <v>43483</v>
      </c>
      <c r="B46">
        <v>1220</v>
      </c>
      <c r="C46">
        <v>5879.7</v>
      </c>
      <c r="D46">
        <v>5</v>
      </c>
      <c r="E46">
        <v>1</v>
      </c>
      <c r="F46" s="5">
        <v>43496</v>
      </c>
      <c r="G46" s="6">
        <v>43487.522233796299</v>
      </c>
    </row>
    <row r="47" spans="1:8" x14ac:dyDescent="0.25">
      <c r="A47" s="5">
        <v>43484</v>
      </c>
      <c r="B47">
        <v>1223</v>
      </c>
      <c r="C47">
        <v>5362.48</v>
      </c>
      <c r="D47">
        <v>72</v>
      </c>
      <c r="E47">
        <v>1</v>
      </c>
      <c r="F47" s="5">
        <v>43492</v>
      </c>
      <c r="G47" s="6">
        <v>43490.455150462964</v>
      </c>
    </row>
    <row r="48" spans="1:8" x14ac:dyDescent="0.25">
      <c r="A48" s="5">
        <v>43486</v>
      </c>
      <c r="B48">
        <v>1228</v>
      </c>
      <c r="C48">
        <v>2181.86</v>
      </c>
      <c r="D48">
        <v>11</v>
      </c>
      <c r="E48">
        <v>1</v>
      </c>
      <c r="F48" s="5">
        <v>43492</v>
      </c>
      <c r="G48" s="6">
        <v>43490.269502314812</v>
      </c>
    </row>
    <row r="49" spans="1:8" x14ac:dyDescent="0.25">
      <c r="A49" s="5">
        <v>43486</v>
      </c>
      <c r="B49">
        <v>1230</v>
      </c>
      <c r="C49">
        <v>1668.36</v>
      </c>
      <c r="D49">
        <v>37</v>
      </c>
      <c r="E49">
        <v>1</v>
      </c>
      <c r="F49" s="5">
        <v>43493</v>
      </c>
      <c r="G49" s="6">
        <v>43487.806689814817</v>
      </c>
    </row>
    <row r="50" spans="1:8" x14ac:dyDescent="0.25">
      <c r="A50" s="5">
        <v>43495</v>
      </c>
      <c r="B50">
        <v>1255</v>
      </c>
      <c r="C50">
        <v>33</v>
      </c>
      <c r="D50">
        <v>42</v>
      </c>
      <c r="E50">
        <v>1</v>
      </c>
      <c r="F50" s="5">
        <v>43501</v>
      </c>
      <c r="G50" s="6">
        <v>43499.93608796296</v>
      </c>
      <c r="H50">
        <v>2338</v>
      </c>
    </row>
    <row r="51" spans="1:8" x14ac:dyDescent="0.25">
      <c r="A51" s="5">
        <v>43497</v>
      </c>
      <c r="B51">
        <v>1266</v>
      </c>
      <c r="C51">
        <v>1538.2</v>
      </c>
      <c r="D51">
        <v>74</v>
      </c>
      <c r="E51">
        <v>1</v>
      </c>
      <c r="F51" s="5">
        <v>43508</v>
      </c>
      <c r="G51" s="6">
        <v>43501.137141203704</v>
      </c>
    </row>
    <row r="52" spans="1:8" x14ac:dyDescent="0.25">
      <c r="A52" s="5">
        <v>43498</v>
      </c>
      <c r="B52">
        <v>1267</v>
      </c>
      <c r="C52">
        <v>845.55</v>
      </c>
      <c r="D52">
        <v>36</v>
      </c>
      <c r="E52">
        <v>1</v>
      </c>
      <c r="F52" s="5">
        <v>43511</v>
      </c>
      <c r="G52" s="6">
        <v>43498.143969907411</v>
      </c>
    </row>
    <row r="53" spans="1:8" x14ac:dyDescent="0.25">
      <c r="A53" s="5">
        <v>43500</v>
      </c>
      <c r="B53">
        <v>1278</v>
      </c>
      <c r="C53">
        <v>1007.65</v>
      </c>
      <c r="D53">
        <v>73</v>
      </c>
      <c r="E53">
        <v>1</v>
      </c>
      <c r="F53" s="5">
        <v>43511</v>
      </c>
      <c r="G53" s="6">
        <v>43506</v>
      </c>
      <c r="H53">
        <v>5984</v>
      </c>
    </row>
    <row r="54" spans="1:8" x14ac:dyDescent="0.25">
      <c r="A54" s="5">
        <v>43501</v>
      </c>
      <c r="B54">
        <v>1282</v>
      </c>
      <c r="C54">
        <v>2319.36</v>
      </c>
      <c r="D54">
        <v>71</v>
      </c>
      <c r="E54">
        <v>1</v>
      </c>
      <c r="F54" s="5">
        <v>43504</v>
      </c>
      <c r="G54" s="6">
        <v>43503</v>
      </c>
      <c r="H54">
        <v>3949</v>
      </c>
    </row>
    <row r="55" spans="1:8" x14ac:dyDescent="0.25">
      <c r="A55" s="5">
        <v>43503</v>
      </c>
      <c r="B55">
        <v>1284</v>
      </c>
      <c r="C55">
        <v>100.4</v>
      </c>
      <c r="D55">
        <v>4</v>
      </c>
      <c r="E55">
        <v>1</v>
      </c>
      <c r="F55" s="5">
        <v>43509</v>
      </c>
      <c r="G55" s="6">
        <v>43505</v>
      </c>
    </row>
    <row r="56" spans="1:8" x14ac:dyDescent="0.25">
      <c r="A56" s="5">
        <v>43503</v>
      </c>
      <c r="B56">
        <v>1286</v>
      </c>
      <c r="C56">
        <v>6743.27</v>
      </c>
      <c r="D56">
        <v>19</v>
      </c>
      <c r="E56">
        <v>1</v>
      </c>
      <c r="F56" s="5">
        <v>43511</v>
      </c>
      <c r="G56" s="6">
        <v>43506</v>
      </c>
      <c r="H56">
        <v>2936</v>
      </c>
    </row>
    <row r="57" spans="1:8" x14ac:dyDescent="0.25">
      <c r="A57" s="5">
        <v>43506</v>
      </c>
      <c r="B57">
        <v>1290</v>
      </c>
      <c r="C57">
        <v>78.349999999999994</v>
      </c>
      <c r="D57">
        <v>54</v>
      </c>
      <c r="E57">
        <v>1</v>
      </c>
      <c r="F57" s="5">
        <v>43511</v>
      </c>
      <c r="G57" s="6">
        <v>43508</v>
      </c>
      <c r="H57">
        <v>9608</v>
      </c>
    </row>
    <row r="58" spans="1:8" x14ac:dyDescent="0.25">
      <c r="A58" s="5">
        <v>43506</v>
      </c>
      <c r="B58">
        <v>1291</v>
      </c>
      <c r="C58">
        <v>344.35</v>
      </c>
      <c r="D58">
        <v>70</v>
      </c>
      <c r="E58">
        <v>1</v>
      </c>
      <c r="F58" s="5">
        <v>43517</v>
      </c>
      <c r="G58" s="6">
        <v>43510</v>
      </c>
      <c r="H58">
        <v>4495</v>
      </c>
    </row>
    <row r="59" spans="1:8" x14ac:dyDescent="0.25">
      <c r="A59" s="5">
        <v>43508</v>
      </c>
      <c r="B59">
        <v>1296</v>
      </c>
      <c r="C59">
        <v>6682.98</v>
      </c>
      <c r="D59">
        <v>1</v>
      </c>
      <c r="E59">
        <v>1</v>
      </c>
      <c r="F59" s="5">
        <v>43510</v>
      </c>
      <c r="G59" s="6">
        <v>43508</v>
      </c>
    </row>
    <row r="60" spans="1:8" x14ac:dyDescent="0.25">
      <c r="A60" s="5">
        <v>43145</v>
      </c>
      <c r="B60">
        <v>1310</v>
      </c>
      <c r="C60">
        <v>58</v>
      </c>
      <c r="D60">
        <v>30</v>
      </c>
      <c r="E60">
        <v>1</v>
      </c>
      <c r="F60" s="5">
        <v>43157</v>
      </c>
      <c r="G60" s="6">
        <v>43152</v>
      </c>
    </row>
    <row r="61" spans="1:8" x14ac:dyDescent="0.25">
      <c r="A61" s="5">
        <v>43145</v>
      </c>
      <c r="B61">
        <v>1312</v>
      </c>
      <c r="C61">
        <v>789.51</v>
      </c>
      <c r="D61">
        <v>75</v>
      </c>
      <c r="E61">
        <v>1</v>
      </c>
      <c r="F61" s="5">
        <v>43157</v>
      </c>
      <c r="G61" s="6">
        <v>43153</v>
      </c>
      <c r="H61">
        <v>6022</v>
      </c>
    </row>
    <row r="62" spans="1:8" x14ac:dyDescent="0.25">
      <c r="A62" s="5">
        <v>43152</v>
      </c>
      <c r="B62">
        <v>1354</v>
      </c>
      <c r="C62">
        <v>68.900000000000006</v>
      </c>
      <c r="D62">
        <v>48</v>
      </c>
      <c r="E62">
        <v>1</v>
      </c>
      <c r="F62" s="5">
        <v>43159</v>
      </c>
      <c r="G62" s="6">
        <v>43156</v>
      </c>
    </row>
    <row r="63" spans="1:8" x14ac:dyDescent="0.25">
      <c r="A63" s="5">
        <v>43153</v>
      </c>
      <c r="B63">
        <v>1362</v>
      </c>
      <c r="C63">
        <v>2698.53</v>
      </c>
      <c r="D63">
        <v>28</v>
      </c>
      <c r="E63">
        <v>1</v>
      </c>
      <c r="F63" s="5">
        <v>43158</v>
      </c>
      <c r="G63" s="6">
        <v>43157</v>
      </c>
      <c r="H63">
        <v>4144</v>
      </c>
    </row>
    <row r="64" spans="1:8" x14ac:dyDescent="0.25">
      <c r="A64" s="5">
        <v>43153</v>
      </c>
      <c r="B64">
        <v>1363</v>
      </c>
      <c r="C64">
        <v>1079.7</v>
      </c>
      <c r="D64">
        <v>48</v>
      </c>
      <c r="E64">
        <v>1</v>
      </c>
      <c r="F64" s="5">
        <v>43165</v>
      </c>
      <c r="G64" s="6">
        <v>43158</v>
      </c>
      <c r="H64">
        <v>6376</v>
      </c>
    </row>
    <row r="65" spans="1:8" x14ac:dyDescent="0.25">
      <c r="A65" s="5">
        <v>43153</v>
      </c>
      <c r="B65">
        <v>1373</v>
      </c>
      <c r="C65">
        <v>1529.7</v>
      </c>
      <c r="D65">
        <v>72</v>
      </c>
      <c r="E65">
        <v>1</v>
      </c>
      <c r="F65" s="5">
        <v>43160</v>
      </c>
      <c r="G65" s="6">
        <v>43156</v>
      </c>
      <c r="H65">
        <v>5251</v>
      </c>
    </row>
    <row r="66" spans="1:8" x14ac:dyDescent="0.25">
      <c r="A66" s="5">
        <v>43521</v>
      </c>
      <c r="B66">
        <v>1380</v>
      </c>
      <c r="C66">
        <v>41.9</v>
      </c>
      <c r="D66">
        <v>41</v>
      </c>
      <c r="E66">
        <v>1</v>
      </c>
      <c r="F66" s="5">
        <v>43532</v>
      </c>
      <c r="G66" s="6">
        <v>43521</v>
      </c>
    </row>
    <row r="67" spans="1:8" x14ac:dyDescent="0.25">
      <c r="A67" s="5">
        <v>43521</v>
      </c>
      <c r="B67">
        <v>1385</v>
      </c>
      <c r="C67">
        <v>109.7</v>
      </c>
      <c r="D67">
        <v>71</v>
      </c>
      <c r="E67">
        <v>1</v>
      </c>
      <c r="F67" s="5">
        <v>43525</v>
      </c>
      <c r="G67" s="6">
        <v>43522</v>
      </c>
    </row>
    <row r="68" spans="1:8" x14ac:dyDescent="0.25">
      <c r="A68" s="5">
        <v>43522</v>
      </c>
      <c r="B68">
        <v>1393</v>
      </c>
      <c r="C68">
        <v>83.4</v>
      </c>
      <c r="D68">
        <v>77</v>
      </c>
      <c r="E68">
        <v>1</v>
      </c>
      <c r="F68" s="5">
        <v>43522</v>
      </c>
      <c r="G68" s="6">
        <v>43522</v>
      </c>
    </row>
    <row r="69" spans="1:8" x14ac:dyDescent="0.25">
      <c r="A69" s="5">
        <v>43522</v>
      </c>
      <c r="B69">
        <v>1398</v>
      </c>
      <c r="C69">
        <v>3147.21</v>
      </c>
      <c r="D69">
        <v>4</v>
      </c>
      <c r="E69">
        <v>1</v>
      </c>
      <c r="F69" s="5">
        <v>43524</v>
      </c>
      <c r="G69" s="6">
        <v>43523</v>
      </c>
      <c r="H69">
        <v>6375</v>
      </c>
    </row>
    <row r="70" spans="1:8" x14ac:dyDescent="0.25">
      <c r="A70" s="5">
        <v>43534</v>
      </c>
      <c r="B70">
        <v>1417</v>
      </c>
      <c r="C70">
        <v>1813.48</v>
      </c>
      <c r="D70">
        <v>21</v>
      </c>
      <c r="E70">
        <v>1</v>
      </c>
      <c r="F70" s="5">
        <v>43540</v>
      </c>
      <c r="G70" s="6">
        <v>43538</v>
      </c>
      <c r="H70">
        <v>4436</v>
      </c>
    </row>
    <row r="71" spans="1:8" x14ac:dyDescent="0.25">
      <c r="A71" s="5">
        <v>43536</v>
      </c>
      <c r="B71">
        <v>1425</v>
      </c>
      <c r="C71">
        <v>1118.5</v>
      </c>
      <c r="D71">
        <v>41</v>
      </c>
      <c r="E71">
        <v>1</v>
      </c>
      <c r="F71" s="5">
        <v>43542</v>
      </c>
      <c r="G71" s="6">
        <v>43539</v>
      </c>
    </row>
    <row r="72" spans="1:8" x14ac:dyDescent="0.25">
      <c r="A72" s="5">
        <v>43536</v>
      </c>
      <c r="B72">
        <v>1426</v>
      </c>
      <c r="C72">
        <v>989.55</v>
      </c>
      <c r="D72">
        <v>17</v>
      </c>
      <c r="E72">
        <v>1</v>
      </c>
      <c r="F72" s="5">
        <v>43536</v>
      </c>
      <c r="G72" s="6">
        <v>43536</v>
      </c>
      <c r="H72">
        <v>4860</v>
      </c>
    </row>
    <row r="73" spans="1:8" x14ac:dyDescent="0.25">
      <c r="A73" s="5">
        <v>43536</v>
      </c>
      <c r="B73">
        <v>1428</v>
      </c>
      <c r="C73">
        <v>31.36</v>
      </c>
      <c r="D73">
        <v>46</v>
      </c>
      <c r="E73">
        <v>1</v>
      </c>
      <c r="F73" s="5">
        <v>43542</v>
      </c>
      <c r="G73" s="6">
        <v>43541</v>
      </c>
      <c r="H73">
        <v>4463</v>
      </c>
    </row>
    <row r="74" spans="1:8" x14ac:dyDescent="0.25">
      <c r="A74" s="5">
        <v>43538</v>
      </c>
      <c r="B74">
        <v>1432</v>
      </c>
      <c r="C74">
        <v>2233.42</v>
      </c>
      <c r="D74">
        <v>52</v>
      </c>
      <c r="E74">
        <v>1</v>
      </c>
      <c r="F74" s="5">
        <v>43541</v>
      </c>
      <c r="G74" s="6">
        <v>43539</v>
      </c>
    </row>
    <row r="75" spans="1:8" x14ac:dyDescent="0.25">
      <c r="A75" s="5">
        <v>43539</v>
      </c>
      <c r="B75">
        <v>1433</v>
      </c>
      <c r="C75">
        <v>95.51</v>
      </c>
      <c r="D75">
        <v>77</v>
      </c>
      <c r="E75">
        <v>1</v>
      </c>
      <c r="F75" s="5">
        <v>43550</v>
      </c>
      <c r="G75" s="6">
        <v>43541</v>
      </c>
      <c r="H75">
        <v>5387</v>
      </c>
    </row>
    <row r="76" spans="1:8" x14ac:dyDescent="0.25">
      <c r="A76" s="5">
        <v>43540</v>
      </c>
      <c r="B76">
        <v>1435</v>
      </c>
      <c r="C76">
        <v>764.85</v>
      </c>
      <c r="D76">
        <v>45</v>
      </c>
      <c r="E76">
        <v>1</v>
      </c>
      <c r="F76" s="5">
        <v>43553</v>
      </c>
      <c r="G76" s="6">
        <v>43545</v>
      </c>
    </row>
    <row r="77" spans="1:8" x14ac:dyDescent="0.25">
      <c r="A77" s="5">
        <v>43540</v>
      </c>
      <c r="B77">
        <v>1440</v>
      </c>
      <c r="C77">
        <v>8890.0499999999993</v>
      </c>
      <c r="D77">
        <v>55</v>
      </c>
      <c r="E77">
        <v>1</v>
      </c>
      <c r="F77" s="5">
        <v>43540</v>
      </c>
      <c r="G77" s="6">
        <v>43540</v>
      </c>
    </row>
    <row r="78" spans="1:8" x14ac:dyDescent="0.25">
      <c r="A78" s="5">
        <v>43541</v>
      </c>
      <c r="B78">
        <v>1441</v>
      </c>
      <c r="C78">
        <v>9872.0300000000007</v>
      </c>
      <c r="D78">
        <v>36</v>
      </c>
      <c r="E78">
        <v>1</v>
      </c>
      <c r="F78" s="5">
        <v>43541</v>
      </c>
      <c r="G78" s="6">
        <v>43541</v>
      </c>
    </row>
    <row r="79" spans="1:8" x14ac:dyDescent="0.25">
      <c r="A79" s="5">
        <v>43541</v>
      </c>
      <c r="B79">
        <v>1442</v>
      </c>
      <c r="C79">
        <v>989.55</v>
      </c>
      <c r="D79">
        <v>60</v>
      </c>
      <c r="E79">
        <v>1</v>
      </c>
      <c r="F79" s="5">
        <v>43543</v>
      </c>
      <c r="G79" s="6">
        <v>43542</v>
      </c>
      <c r="H79">
        <v>8639</v>
      </c>
    </row>
    <row r="80" spans="1:8" x14ac:dyDescent="0.25">
      <c r="A80" s="5">
        <v>43542</v>
      </c>
      <c r="B80">
        <v>1443</v>
      </c>
      <c r="C80">
        <v>989.55</v>
      </c>
      <c r="D80">
        <v>7</v>
      </c>
      <c r="E80">
        <v>1</v>
      </c>
      <c r="F80" s="5">
        <v>43547</v>
      </c>
      <c r="G80" s="6">
        <v>43542</v>
      </c>
    </row>
    <row r="81" spans="1:8" x14ac:dyDescent="0.25">
      <c r="A81" s="5">
        <v>43543</v>
      </c>
      <c r="B81">
        <v>1444</v>
      </c>
      <c r="C81">
        <v>1439.55</v>
      </c>
      <c r="D81">
        <v>56</v>
      </c>
      <c r="E81">
        <v>1</v>
      </c>
      <c r="F81" s="5">
        <v>43546</v>
      </c>
      <c r="G81" s="6">
        <v>43544</v>
      </c>
      <c r="H81">
        <v>8645</v>
      </c>
    </row>
    <row r="82" spans="1:8" x14ac:dyDescent="0.25">
      <c r="A82" s="5">
        <v>43544</v>
      </c>
      <c r="B82">
        <v>1446</v>
      </c>
      <c r="C82">
        <v>3065.55</v>
      </c>
      <c r="D82">
        <v>50</v>
      </c>
      <c r="E82">
        <v>1</v>
      </c>
      <c r="F82" s="5">
        <v>43552</v>
      </c>
      <c r="G82" s="6">
        <v>43551</v>
      </c>
    </row>
    <row r="83" spans="1:8" x14ac:dyDescent="0.25">
      <c r="A83" s="5">
        <v>43771</v>
      </c>
      <c r="B83">
        <v>2334</v>
      </c>
      <c r="C83">
        <v>230.1</v>
      </c>
      <c r="D83">
        <v>22</v>
      </c>
      <c r="E83">
        <v>1</v>
      </c>
      <c r="F83" s="5">
        <v>43779</v>
      </c>
      <c r="G83" s="6">
        <v>43777</v>
      </c>
    </row>
    <row r="84" spans="1:8" x14ac:dyDescent="0.25">
      <c r="A84" s="5">
        <v>43772</v>
      </c>
      <c r="B84">
        <v>2336</v>
      </c>
      <c r="C84">
        <v>2294.5500000000002</v>
      </c>
      <c r="D84">
        <v>38</v>
      </c>
      <c r="E84">
        <v>1</v>
      </c>
      <c r="F84" s="5">
        <v>43774</v>
      </c>
      <c r="G84" s="6">
        <v>43772</v>
      </c>
      <c r="H84">
        <v>8926</v>
      </c>
    </row>
    <row r="85" spans="1:8" x14ac:dyDescent="0.25">
      <c r="A85" s="5">
        <v>43772</v>
      </c>
      <c r="B85">
        <v>2338</v>
      </c>
      <c r="C85">
        <v>1043.45</v>
      </c>
      <c r="D85">
        <v>77</v>
      </c>
      <c r="E85">
        <v>1</v>
      </c>
      <c r="F85" s="5">
        <v>43780</v>
      </c>
      <c r="G85" s="6">
        <v>43773</v>
      </c>
      <c r="H85">
        <v>6214</v>
      </c>
    </row>
    <row r="86" spans="1:8" x14ac:dyDescent="0.25">
      <c r="A86" s="5">
        <v>43774</v>
      </c>
      <c r="B86">
        <v>2343</v>
      </c>
      <c r="C86">
        <v>479.85</v>
      </c>
      <c r="D86">
        <v>7</v>
      </c>
      <c r="E86">
        <v>1</v>
      </c>
      <c r="F86" s="5">
        <v>43781</v>
      </c>
      <c r="G86" s="6">
        <v>43774</v>
      </c>
      <c r="H86">
        <v>9974</v>
      </c>
    </row>
    <row r="87" spans="1:8" x14ac:dyDescent="0.25">
      <c r="A87" s="5">
        <v>43775</v>
      </c>
      <c r="B87">
        <v>2344</v>
      </c>
      <c r="C87">
        <v>468.01</v>
      </c>
      <c r="D87">
        <v>59</v>
      </c>
      <c r="E87">
        <v>1</v>
      </c>
      <c r="F87" s="5">
        <v>43777</v>
      </c>
      <c r="G87" s="6">
        <v>43776</v>
      </c>
      <c r="H87">
        <v>6633</v>
      </c>
    </row>
    <row r="88" spans="1:8" x14ac:dyDescent="0.25">
      <c r="A88" s="5">
        <v>43777</v>
      </c>
      <c r="B88">
        <v>2347</v>
      </c>
      <c r="C88">
        <v>6419.55</v>
      </c>
      <c r="D88">
        <v>51</v>
      </c>
      <c r="E88">
        <v>1</v>
      </c>
      <c r="F88" s="5">
        <v>43788</v>
      </c>
      <c r="G88" s="6">
        <v>43787</v>
      </c>
    </row>
    <row r="89" spans="1:8" x14ac:dyDescent="0.25">
      <c r="A89" s="5">
        <v>43778</v>
      </c>
      <c r="B89">
        <v>2350</v>
      </c>
      <c r="C89">
        <v>1039.8599999999999</v>
      </c>
      <c r="D89">
        <v>8</v>
      </c>
      <c r="E89">
        <v>1</v>
      </c>
      <c r="F89" s="5">
        <v>43789</v>
      </c>
      <c r="G89" s="6">
        <v>43786</v>
      </c>
    </row>
    <row r="90" spans="1:8" x14ac:dyDescent="0.25">
      <c r="A90" s="5">
        <v>43779</v>
      </c>
      <c r="B90">
        <v>2352</v>
      </c>
      <c r="C90">
        <v>989.55</v>
      </c>
      <c r="D90">
        <v>57</v>
      </c>
      <c r="E90">
        <v>1</v>
      </c>
      <c r="F90" s="5">
        <v>43788</v>
      </c>
      <c r="G90" s="6">
        <v>43785</v>
      </c>
    </row>
    <row r="91" spans="1:8" x14ac:dyDescent="0.25">
      <c r="A91" s="5">
        <v>43549</v>
      </c>
      <c r="B91">
        <v>1462</v>
      </c>
      <c r="C91">
        <v>659.7</v>
      </c>
      <c r="D91">
        <v>31</v>
      </c>
      <c r="E91">
        <v>1</v>
      </c>
      <c r="F91" s="5">
        <v>43555</v>
      </c>
      <c r="G91" s="6">
        <v>43550</v>
      </c>
      <c r="H91">
        <v>8149</v>
      </c>
    </row>
    <row r="92" spans="1:8" x14ac:dyDescent="0.25">
      <c r="A92" s="5">
        <v>43549</v>
      </c>
      <c r="B92">
        <v>1463</v>
      </c>
      <c r="C92">
        <v>29</v>
      </c>
      <c r="D92">
        <v>19</v>
      </c>
      <c r="E92">
        <v>1</v>
      </c>
      <c r="F92" s="5">
        <v>43557</v>
      </c>
      <c r="G92" s="6">
        <v>43553</v>
      </c>
      <c r="H92">
        <v>5696</v>
      </c>
    </row>
    <row r="93" spans="1:8" x14ac:dyDescent="0.25">
      <c r="A93" s="5">
        <v>43549</v>
      </c>
      <c r="B93">
        <v>1466</v>
      </c>
      <c r="C93">
        <v>33.9</v>
      </c>
      <c r="D93">
        <v>3</v>
      </c>
      <c r="E93">
        <v>1</v>
      </c>
      <c r="F93" s="5">
        <v>43551</v>
      </c>
      <c r="G93" s="6">
        <v>43550</v>
      </c>
      <c r="H93">
        <v>4564</v>
      </c>
    </row>
    <row r="94" spans="1:8" x14ac:dyDescent="0.25">
      <c r="A94" s="5">
        <v>43550</v>
      </c>
      <c r="B94">
        <v>1469</v>
      </c>
      <c r="C94">
        <v>587.65</v>
      </c>
      <c r="D94">
        <v>41</v>
      </c>
      <c r="E94">
        <v>1</v>
      </c>
      <c r="F94" s="5">
        <v>43562</v>
      </c>
      <c r="G94" s="6">
        <v>43553</v>
      </c>
    </row>
    <row r="95" spans="1:8" x14ac:dyDescent="0.25">
      <c r="A95" s="5">
        <v>43553</v>
      </c>
      <c r="B95">
        <v>1475</v>
      </c>
      <c r="C95">
        <v>8015.01</v>
      </c>
      <c r="D95">
        <v>51</v>
      </c>
      <c r="E95">
        <v>1</v>
      </c>
      <c r="F95" s="5">
        <v>43555</v>
      </c>
      <c r="G95" s="6">
        <v>43554</v>
      </c>
    </row>
    <row r="96" spans="1:8" x14ac:dyDescent="0.25">
      <c r="A96" s="5">
        <v>43556</v>
      </c>
      <c r="B96">
        <v>1490</v>
      </c>
      <c r="C96">
        <v>1072.95</v>
      </c>
      <c r="D96">
        <v>19</v>
      </c>
      <c r="E96">
        <v>1</v>
      </c>
      <c r="F96" s="5">
        <v>43563</v>
      </c>
      <c r="G96" s="6">
        <v>43560</v>
      </c>
    </row>
    <row r="97" spans="1:8" x14ac:dyDescent="0.25">
      <c r="A97" s="5">
        <v>43556</v>
      </c>
      <c r="B97">
        <v>1492</v>
      </c>
      <c r="C97">
        <v>8012.41</v>
      </c>
      <c r="D97">
        <v>13</v>
      </c>
      <c r="E97">
        <v>1</v>
      </c>
      <c r="F97" s="5">
        <v>43559</v>
      </c>
      <c r="G97" s="6">
        <v>43558</v>
      </c>
    </row>
    <row r="98" spans="1:8" x14ac:dyDescent="0.25">
      <c r="A98" s="5">
        <v>43560</v>
      </c>
      <c r="B98">
        <v>1508</v>
      </c>
      <c r="C98">
        <v>415.34</v>
      </c>
      <c r="D98">
        <v>53</v>
      </c>
      <c r="E98">
        <v>1</v>
      </c>
      <c r="F98" s="5">
        <v>43561</v>
      </c>
      <c r="G98" s="6">
        <v>43560</v>
      </c>
    </row>
    <row r="99" spans="1:8" x14ac:dyDescent="0.25">
      <c r="A99" s="5">
        <v>43562</v>
      </c>
      <c r="B99">
        <v>1516</v>
      </c>
      <c r="C99">
        <v>626.72</v>
      </c>
      <c r="D99">
        <v>72</v>
      </c>
      <c r="E99">
        <v>1</v>
      </c>
      <c r="F99" s="5">
        <v>43573</v>
      </c>
      <c r="G99" s="6">
        <v>43562</v>
      </c>
    </row>
    <row r="100" spans="1:8" x14ac:dyDescent="0.25">
      <c r="A100" s="5">
        <v>43562</v>
      </c>
      <c r="B100">
        <v>1517</v>
      </c>
      <c r="C100">
        <v>3734.1</v>
      </c>
      <c r="D100">
        <v>8</v>
      </c>
      <c r="E100">
        <v>1</v>
      </c>
      <c r="F100" s="5">
        <v>43562</v>
      </c>
      <c r="G100" s="6">
        <v>43562</v>
      </c>
    </row>
    <row r="101" spans="1:8" x14ac:dyDescent="0.25">
      <c r="A101" s="5">
        <v>43563</v>
      </c>
      <c r="B101">
        <v>1519</v>
      </c>
      <c r="C101">
        <v>143.6</v>
      </c>
      <c r="D101">
        <v>46</v>
      </c>
      <c r="E101">
        <v>1</v>
      </c>
      <c r="F101" s="5">
        <v>43569</v>
      </c>
      <c r="G101" s="6">
        <v>43563</v>
      </c>
    </row>
    <row r="102" spans="1:8" x14ac:dyDescent="0.25">
      <c r="A102" s="5">
        <v>43565</v>
      </c>
      <c r="B102">
        <v>1526</v>
      </c>
      <c r="C102">
        <v>125.7</v>
      </c>
      <c r="D102">
        <v>76</v>
      </c>
      <c r="E102">
        <v>1</v>
      </c>
      <c r="F102" s="5">
        <v>43570</v>
      </c>
      <c r="G102" s="6">
        <v>43568</v>
      </c>
      <c r="H102">
        <v>2143</v>
      </c>
    </row>
    <row r="103" spans="1:8" x14ac:dyDescent="0.25">
      <c r="A103" s="5">
        <v>43566</v>
      </c>
      <c r="B103">
        <v>1531</v>
      </c>
      <c r="C103">
        <v>985.98</v>
      </c>
      <c r="D103">
        <v>64</v>
      </c>
      <c r="E103">
        <v>1</v>
      </c>
      <c r="F103" s="5">
        <v>43566</v>
      </c>
      <c r="G103" s="6">
        <v>43566</v>
      </c>
    </row>
    <row r="104" spans="1:8" x14ac:dyDescent="0.25">
      <c r="A104" s="5">
        <v>43566</v>
      </c>
      <c r="B104">
        <v>1532</v>
      </c>
      <c r="C104">
        <v>33</v>
      </c>
      <c r="D104">
        <v>52</v>
      </c>
      <c r="E104">
        <v>1</v>
      </c>
      <c r="F104" s="5">
        <v>43575</v>
      </c>
      <c r="G104" s="6">
        <v>43574</v>
      </c>
    </row>
    <row r="105" spans="1:8" x14ac:dyDescent="0.25">
      <c r="A105" s="5">
        <v>43567</v>
      </c>
      <c r="B105">
        <v>1533</v>
      </c>
      <c r="C105">
        <v>97.02</v>
      </c>
      <c r="D105">
        <v>29</v>
      </c>
      <c r="E105">
        <v>1</v>
      </c>
      <c r="F105" s="5">
        <v>43568</v>
      </c>
      <c r="G105" s="6">
        <v>43567</v>
      </c>
      <c r="H105">
        <v>4934</v>
      </c>
    </row>
    <row r="106" spans="1:8" x14ac:dyDescent="0.25">
      <c r="A106" s="5">
        <v>43568</v>
      </c>
      <c r="B106">
        <v>1535</v>
      </c>
      <c r="C106">
        <v>14.5</v>
      </c>
      <c r="D106">
        <v>38</v>
      </c>
      <c r="E106">
        <v>1</v>
      </c>
      <c r="F106" s="5">
        <v>43576</v>
      </c>
      <c r="G106" s="6">
        <v>43575</v>
      </c>
    </row>
    <row r="107" spans="1:8" x14ac:dyDescent="0.25">
      <c r="A107" s="5">
        <v>43569</v>
      </c>
      <c r="B107">
        <v>1541</v>
      </c>
      <c r="C107">
        <v>11867.2</v>
      </c>
      <c r="D107">
        <v>20</v>
      </c>
      <c r="E107">
        <v>1</v>
      </c>
      <c r="F107" s="5">
        <v>43578</v>
      </c>
      <c r="G107" s="6">
        <v>43579</v>
      </c>
    </row>
    <row r="108" spans="1:8" x14ac:dyDescent="0.25">
      <c r="A108" s="5">
        <v>43571</v>
      </c>
      <c r="B108">
        <v>1549</v>
      </c>
      <c r="C108">
        <v>83.8</v>
      </c>
      <c r="D108">
        <v>54</v>
      </c>
      <c r="E108">
        <v>1</v>
      </c>
      <c r="F108" s="5">
        <v>43584</v>
      </c>
      <c r="G108" s="6">
        <v>43581</v>
      </c>
    </row>
    <row r="109" spans="1:8" x14ac:dyDescent="0.25">
      <c r="A109" s="5">
        <v>43572</v>
      </c>
      <c r="B109">
        <v>1552</v>
      </c>
      <c r="C109">
        <v>125.7</v>
      </c>
      <c r="D109">
        <v>12</v>
      </c>
      <c r="E109">
        <v>1</v>
      </c>
      <c r="F109" s="5">
        <v>43577</v>
      </c>
      <c r="G109" s="6">
        <v>43574</v>
      </c>
      <c r="H109">
        <v>5926</v>
      </c>
    </row>
    <row r="110" spans="1:8" x14ac:dyDescent="0.25">
      <c r="A110" s="5">
        <v>43572</v>
      </c>
      <c r="B110">
        <v>1553</v>
      </c>
      <c r="C110">
        <v>976.2</v>
      </c>
      <c r="D110">
        <v>3</v>
      </c>
      <c r="E110">
        <v>1</v>
      </c>
      <c r="F110" s="5">
        <v>43573</v>
      </c>
      <c r="G110" s="6">
        <v>43572</v>
      </c>
      <c r="H110">
        <v>2121</v>
      </c>
    </row>
    <row r="111" spans="1:8" x14ac:dyDescent="0.25">
      <c r="A111" s="5">
        <v>43573</v>
      </c>
      <c r="B111">
        <v>1556</v>
      </c>
      <c r="C111">
        <v>179.6</v>
      </c>
      <c r="D111">
        <v>6</v>
      </c>
      <c r="E111">
        <v>1</v>
      </c>
      <c r="F111" s="5">
        <v>43575</v>
      </c>
      <c r="G111" s="6">
        <v>43573</v>
      </c>
    </row>
    <row r="112" spans="1:8" x14ac:dyDescent="0.25">
      <c r="A112" s="5">
        <v>43573</v>
      </c>
      <c r="B112">
        <v>1561</v>
      </c>
      <c r="C112">
        <v>988.59</v>
      </c>
      <c r="D112">
        <v>40</v>
      </c>
      <c r="E112">
        <v>1</v>
      </c>
      <c r="F112" s="5">
        <v>43581</v>
      </c>
      <c r="G112" s="6">
        <v>43578</v>
      </c>
    </row>
    <row r="113" spans="1:8" x14ac:dyDescent="0.25">
      <c r="A113" s="5">
        <v>43576</v>
      </c>
      <c r="B113">
        <v>1568</v>
      </c>
      <c r="C113">
        <v>8852.5499999999993</v>
      </c>
      <c r="D113">
        <v>18</v>
      </c>
      <c r="E113">
        <v>1</v>
      </c>
      <c r="F113" s="5">
        <v>43579</v>
      </c>
      <c r="G113" s="6">
        <v>43576</v>
      </c>
      <c r="H113">
        <v>2599</v>
      </c>
    </row>
    <row r="114" spans="1:8" x14ac:dyDescent="0.25">
      <c r="A114" s="5">
        <v>43576</v>
      </c>
      <c r="B114">
        <v>1571</v>
      </c>
      <c r="C114">
        <v>2429.1</v>
      </c>
      <c r="D114">
        <v>16</v>
      </c>
      <c r="E114">
        <v>1</v>
      </c>
      <c r="F114" s="5">
        <v>43577</v>
      </c>
      <c r="G114" s="6">
        <v>43576</v>
      </c>
    </row>
    <row r="115" spans="1:8" x14ac:dyDescent="0.25">
      <c r="A115" s="5">
        <v>43582</v>
      </c>
      <c r="B115">
        <v>1590</v>
      </c>
      <c r="C115">
        <v>2328.4499999999998</v>
      </c>
      <c r="D115">
        <v>67</v>
      </c>
      <c r="E115">
        <v>1</v>
      </c>
      <c r="F115" s="5">
        <v>43583</v>
      </c>
      <c r="G115" s="6">
        <v>43582</v>
      </c>
      <c r="H115">
        <v>7865</v>
      </c>
    </row>
    <row r="116" spans="1:8" x14ac:dyDescent="0.25">
      <c r="A116" s="5">
        <v>43583</v>
      </c>
      <c r="B116">
        <v>1594</v>
      </c>
      <c r="C116">
        <v>107.8</v>
      </c>
      <c r="D116">
        <v>35</v>
      </c>
      <c r="E116">
        <v>1</v>
      </c>
      <c r="F116" s="5">
        <v>43588</v>
      </c>
      <c r="G116" s="6">
        <v>43585</v>
      </c>
      <c r="H116">
        <v>1205</v>
      </c>
    </row>
    <row r="117" spans="1:8" x14ac:dyDescent="0.25">
      <c r="A117" s="5">
        <v>43593</v>
      </c>
      <c r="B117">
        <v>1614</v>
      </c>
      <c r="C117">
        <v>313.36</v>
      </c>
      <c r="D117">
        <v>23</v>
      </c>
      <c r="E117">
        <v>1</v>
      </c>
      <c r="F117" s="5">
        <v>43597</v>
      </c>
      <c r="G117" s="6">
        <v>43596</v>
      </c>
      <c r="H117">
        <v>5585</v>
      </c>
    </row>
    <row r="118" spans="1:8" x14ac:dyDescent="0.25">
      <c r="A118" s="5">
        <v>43593</v>
      </c>
      <c r="B118">
        <v>1616</v>
      </c>
      <c r="C118">
        <v>66.900000000000006</v>
      </c>
      <c r="D118">
        <v>7</v>
      </c>
      <c r="E118">
        <v>1</v>
      </c>
      <c r="F118" s="5">
        <v>43601</v>
      </c>
      <c r="G118" s="6">
        <v>43593</v>
      </c>
    </row>
    <row r="119" spans="1:8" x14ac:dyDescent="0.25">
      <c r="A119" s="5">
        <v>43596</v>
      </c>
      <c r="B119">
        <v>1622</v>
      </c>
      <c r="C119">
        <v>125.7</v>
      </c>
      <c r="D119">
        <v>69</v>
      </c>
      <c r="E119">
        <v>1</v>
      </c>
      <c r="F119" s="5">
        <v>43607</v>
      </c>
      <c r="G119" s="6">
        <v>43606</v>
      </c>
      <c r="H119">
        <v>2317</v>
      </c>
    </row>
    <row r="120" spans="1:8" x14ac:dyDescent="0.25">
      <c r="A120" s="5">
        <v>43597</v>
      </c>
      <c r="B120">
        <v>1624</v>
      </c>
      <c r="C120">
        <v>363.65</v>
      </c>
      <c r="D120">
        <v>35</v>
      </c>
      <c r="E120">
        <v>1</v>
      </c>
      <c r="F120" s="5">
        <v>43597</v>
      </c>
      <c r="G120" s="6">
        <v>43597</v>
      </c>
      <c r="H120">
        <v>7867</v>
      </c>
    </row>
    <row r="121" spans="1:8" x14ac:dyDescent="0.25">
      <c r="A121" s="5">
        <v>43599</v>
      </c>
      <c r="B121">
        <v>1628</v>
      </c>
      <c r="C121">
        <v>6005</v>
      </c>
      <c r="D121">
        <v>12</v>
      </c>
      <c r="E121">
        <v>1</v>
      </c>
      <c r="F121" s="5">
        <v>43605</v>
      </c>
      <c r="G121" s="6">
        <v>43602</v>
      </c>
      <c r="H121">
        <v>1458</v>
      </c>
    </row>
    <row r="122" spans="1:8" x14ac:dyDescent="0.25">
      <c r="A122" s="5">
        <v>43602</v>
      </c>
      <c r="B122">
        <v>1637</v>
      </c>
      <c r="C122">
        <v>27</v>
      </c>
      <c r="D122">
        <v>77</v>
      </c>
      <c r="E122">
        <v>1</v>
      </c>
      <c r="F122" s="5">
        <v>43611</v>
      </c>
      <c r="G122" s="6">
        <v>43608</v>
      </c>
    </row>
    <row r="123" spans="1:8" x14ac:dyDescent="0.25">
      <c r="A123" s="5">
        <v>43603</v>
      </c>
      <c r="B123">
        <v>1640</v>
      </c>
      <c r="C123">
        <v>2735.25</v>
      </c>
      <c r="D123">
        <v>45</v>
      </c>
      <c r="E123">
        <v>1</v>
      </c>
      <c r="F123" s="5">
        <v>43604</v>
      </c>
      <c r="G123" s="6">
        <v>43603</v>
      </c>
    </row>
    <row r="124" spans="1:8" x14ac:dyDescent="0.25">
      <c r="A124" s="5">
        <v>43604</v>
      </c>
      <c r="B124">
        <v>1644</v>
      </c>
      <c r="C124">
        <v>2826.9</v>
      </c>
      <c r="D124">
        <v>43</v>
      </c>
      <c r="E124">
        <v>1</v>
      </c>
      <c r="F124" s="5">
        <v>43604</v>
      </c>
      <c r="G124" s="6">
        <v>43604</v>
      </c>
      <c r="H124">
        <v>5832</v>
      </c>
    </row>
    <row r="125" spans="1:8" x14ac:dyDescent="0.25">
      <c r="A125" s="5">
        <v>43604</v>
      </c>
      <c r="B125">
        <v>1646</v>
      </c>
      <c r="C125">
        <v>11553</v>
      </c>
      <c r="D125">
        <v>60</v>
      </c>
      <c r="E125">
        <v>1</v>
      </c>
      <c r="F125" s="5">
        <v>43612</v>
      </c>
      <c r="G125" s="6">
        <v>43610</v>
      </c>
      <c r="H125">
        <v>5730</v>
      </c>
    </row>
    <row r="126" spans="1:8" x14ac:dyDescent="0.25">
      <c r="A126" s="5">
        <v>43611</v>
      </c>
      <c r="B126">
        <v>1660</v>
      </c>
      <c r="C126">
        <v>1103.2</v>
      </c>
      <c r="D126">
        <v>27</v>
      </c>
      <c r="E126">
        <v>1</v>
      </c>
      <c r="F126" s="5">
        <v>43616</v>
      </c>
      <c r="G126" s="6">
        <v>43612</v>
      </c>
      <c r="H126">
        <v>5186</v>
      </c>
    </row>
    <row r="127" spans="1:8" x14ac:dyDescent="0.25">
      <c r="A127" s="5">
        <v>43618</v>
      </c>
      <c r="B127">
        <v>1688</v>
      </c>
      <c r="C127">
        <v>3824.25</v>
      </c>
      <c r="D127">
        <v>74</v>
      </c>
      <c r="E127">
        <v>1</v>
      </c>
      <c r="F127" s="5">
        <v>43630</v>
      </c>
      <c r="G127" s="6">
        <v>43618</v>
      </c>
      <c r="H127">
        <v>4613</v>
      </c>
    </row>
    <row r="128" spans="1:8" x14ac:dyDescent="0.25">
      <c r="A128" s="5">
        <v>43620</v>
      </c>
      <c r="B128">
        <v>1697</v>
      </c>
      <c r="C128">
        <v>111.9</v>
      </c>
      <c r="D128">
        <v>21</v>
      </c>
      <c r="E128">
        <v>1</v>
      </c>
      <c r="F128" s="5">
        <v>43631</v>
      </c>
      <c r="G128" s="6">
        <v>43630</v>
      </c>
      <c r="H128">
        <v>9350</v>
      </c>
    </row>
    <row r="129" spans="1:8" x14ac:dyDescent="0.25">
      <c r="A129" s="5">
        <v>43621</v>
      </c>
      <c r="B129">
        <v>1701</v>
      </c>
      <c r="C129">
        <v>113.7</v>
      </c>
      <c r="D129">
        <v>14</v>
      </c>
      <c r="E129">
        <v>1</v>
      </c>
      <c r="F129" s="5">
        <v>43633</v>
      </c>
      <c r="G129" s="6">
        <v>43621</v>
      </c>
      <c r="H129">
        <v>6833</v>
      </c>
    </row>
    <row r="130" spans="1:8" x14ac:dyDescent="0.25">
      <c r="A130" s="5">
        <v>43625</v>
      </c>
      <c r="B130">
        <v>1709</v>
      </c>
      <c r="C130">
        <v>1445.1</v>
      </c>
      <c r="D130">
        <v>29</v>
      </c>
      <c r="E130">
        <v>1</v>
      </c>
      <c r="F130" s="5">
        <v>43637</v>
      </c>
      <c r="G130" s="6">
        <v>43633</v>
      </c>
      <c r="H130">
        <v>8831</v>
      </c>
    </row>
    <row r="131" spans="1:8" x14ac:dyDescent="0.25">
      <c r="A131" s="5">
        <v>43625</v>
      </c>
      <c r="B131">
        <v>1710</v>
      </c>
      <c r="C131">
        <v>2318.1</v>
      </c>
      <c r="D131">
        <v>53</v>
      </c>
      <c r="E131">
        <v>1</v>
      </c>
      <c r="F131" s="5">
        <v>43627</v>
      </c>
      <c r="G131" s="6">
        <v>43625</v>
      </c>
    </row>
    <row r="132" spans="1:8" x14ac:dyDescent="0.25">
      <c r="A132" s="5">
        <v>43632</v>
      </c>
      <c r="B132">
        <v>1748</v>
      </c>
      <c r="C132">
        <v>1784.75</v>
      </c>
      <c r="D132">
        <v>55</v>
      </c>
      <c r="E132">
        <v>1</v>
      </c>
      <c r="F132" s="5">
        <v>43637</v>
      </c>
      <c r="G132" s="6">
        <v>43632</v>
      </c>
      <c r="H132">
        <v>2363</v>
      </c>
    </row>
    <row r="133" spans="1:8" x14ac:dyDescent="0.25">
      <c r="A133" s="5">
        <v>43632</v>
      </c>
      <c r="B133">
        <v>1750</v>
      </c>
      <c r="C133">
        <v>1025.55</v>
      </c>
      <c r="D133">
        <v>77</v>
      </c>
      <c r="E133">
        <v>1</v>
      </c>
      <c r="F133" s="5">
        <v>43639</v>
      </c>
      <c r="G133" s="6">
        <v>43638</v>
      </c>
      <c r="H133">
        <v>3917</v>
      </c>
    </row>
    <row r="134" spans="1:8" x14ac:dyDescent="0.25">
      <c r="A134" s="5">
        <v>43633</v>
      </c>
      <c r="B134">
        <v>1755</v>
      </c>
      <c r="C134">
        <v>264.3</v>
      </c>
      <c r="D134">
        <v>58</v>
      </c>
      <c r="E134">
        <v>1</v>
      </c>
      <c r="F134" s="5">
        <v>43635</v>
      </c>
      <c r="G134" s="6">
        <v>43633</v>
      </c>
    </row>
    <row r="135" spans="1:8" x14ac:dyDescent="0.25">
      <c r="A135" s="5">
        <v>43634</v>
      </c>
      <c r="B135">
        <v>1757</v>
      </c>
      <c r="C135">
        <v>1823.65</v>
      </c>
      <c r="D135">
        <v>57</v>
      </c>
      <c r="E135">
        <v>1</v>
      </c>
      <c r="F135" s="5">
        <v>43646</v>
      </c>
      <c r="G135" s="6">
        <v>43641</v>
      </c>
    </row>
    <row r="136" spans="1:8" x14ac:dyDescent="0.25">
      <c r="A136" s="5">
        <v>43636</v>
      </c>
      <c r="B136">
        <v>1761</v>
      </c>
      <c r="C136">
        <v>1551.3</v>
      </c>
      <c r="D136">
        <v>14</v>
      </c>
      <c r="E136">
        <v>1</v>
      </c>
      <c r="F136" s="5">
        <v>43646</v>
      </c>
      <c r="G136" s="6">
        <v>43644</v>
      </c>
    </row>
    <row r="137" spans="1:8" x14ac:dyDescent="0.25">
      <c r="A137" s="5">
        <v>43636</v>
      </c>
      <c r="B137">
        <v>1762</v>
      </c>
      <c r="C137">
        <v>5879.7</v>
      </c>
      <c r="D137">
        <v>66</v>
      </c>
      <c r="E137">
        <v>1</v>
      </c>
      <c r="F137" s="5">
        <v>43644</v>
      </c>
      <c r="G137" s="6">
        <v>43641</v>
      </c>
    </row>
    <row r="138" spans="1:8" x14ac:dyDescent="0.25">
      <c r="A138" s="5">
        <v>43636</v>
      </c>
      <c r="B138">
        <v>1763</v>
      </c>
      <c r="C138">
        <v>2378.35</v>
      </c>
      <c r="D138">
        <v>1</v>
      </c>
      <c r="E138">
        <v>1</v>
      </c>
      <c r="F138" s="5">
        <v>43643</v>
      </c>
      <c r="G138" s="6">
        <v>43642</v>
      </c>
      <c r="H138">
        <v>4497</v>
      </c>
    </row>
    <row r="139" spans="1:8" x14ac:dyDescent="0.25">
      <c r="A139" s="5">
        <v>43636</v>
      </c>
      <c r="B139">
        <v>1765</v>
      </c>
      <c r="C139">
        <v>7829.29</v>
      </c>
      <c r="D139">
        <v>27</v>
      </c>
      <c r="E139">
        <v>1</v>
      </c>
      <c r="F139" s="5">
        <v>43647</v>
      </c>
      <c r="G139" s="6">
        <v>43640</v>
      </c>
    </row>
    <row r="140" spans="1:8" x14ac:dyDescent="0.25">
      <c r="A140" s="5">
        <v>43637</v>
      </c>
      <c r="B140">
        <v>1772</v>
      </c>
      <c r="C140">
        <v>181.66</v>
      </c>
      <c r="D140">
        <v>31</v>
      </c>
      <c r="E140">
        <v>1</v>
      </c>
      <c r="F140" s="5">
        <v>43648</v>
      </c>
      <c r="G140" s="6">
        <v>43643</v>
      </c>
    </row>
    <row r="141" spans="1:8" x14ac:dyDescent="0.25">
      <c r="A141" s="5">
        <v>43637</v>
      </c>
      <c r="B141">
        <v>1774</v>
      </c>
      <c r="C141">
        <v>2003.1</v>
      </c>
      <c r="D141">
        <v>54</v>
      </c>
      <c r="E141">
        <v>1</v>
      </c>
      <c r="F141" s="5">
        <v>43640</v>
      </c>
      <c r="G141" s="6">
        <v>43638</v>
      </c>
    </row>
    <row r="142" spans="1:8" x14ac:dyDescent="0.25">
      <c r="A142" s="5">
        <v>43638</v>
      </c>
      <c r="B142">
        <v>1778</v>
      </c>
      <c r="C142">
        <v>959.7</v>
      </c>
      <c r="D142">
        <v>12</v>
      </c>
      <c r="E142">
        <v>1</v>
      </c>
      <c r="F142" s="5">
        <v>43651</v>
      </c>
      <c r="G142" s="6">
        <v>43642</v>
      </c>
    </row>
    <row r="143" spans="1:8" x14ac:dyDescent="0.25">
      <c r="A143" s="5">
        <v>43639</v>
      </c>
      <c r="B143">
        <v>1784</v>
      </c>
      <c r="C143">
        <v>8819.5499999999993</v>
      </c>
      <c r="D143">
        <v>72</v>
      </c>
      <c r="E143">
        <v>1</v>
      </c>
      <c r="F143" s="5">
        <v>43644</v>
      </c>
      <c r="G143" s="6">
        <v>43641</v>
      </c>
    </row>
    <row r="144" spans="1:8" x14ac:dyDescent="0.25">
      <c r="A144" s="5">
        <v>43639</v>
      </c>
      <c r="B144">
        <v>1786</v>
      </c>
      <c r="C144">
        <v>6249.35</v>
      </c>
      <c r="D144">
        <v>72</v>
      </c>
      <c r="E144">
        <v>1</v>
      </c>
      <c r="F144" s="5">
        <v>43643</v>
      </c>
      <c r="G144" s="6">
        <v>43641</v>
      </c>
      <c r="H144">
        <v>8061</v>
      </c>
    </row>
    <row r="145" spans="1:8" x14ac:dyDescent="0.25">
      <c r="A145" s="5">
        <v>43639</v>
      </c>
      <c r="B145">
        <v>1787</v>
      </c>
      <c r="C145">
        <v>1874.87</v>
      </c>
      <c r="D145">
        <v>62</v>
      </c>
      <c r="E145">
        <v>1</v>
      </c>
      <c r="F145" s="5">
        <v>43642</v>
      </c>
      <c r="G145" s="6">
        <v>43640</v>
      </c>
    </row>
    <row r="146" spans="1:8" x14ac:dyDescent="0.25">
      <c r="A146" s="5">
        <v>43641</v>
      </c>
      <c r="B146">
        <v>1796</v>
      </c>
      <c r="C146">
        <v>83.8</v>
      </c>
      <c r="D146">
        <v>2</v>
      </c>
      <c r="E146">
        <v>1</v>
      </c>
      <c r="F146" s="5">
        <v>43642</v>
      </c>
      <c r="G146" s="6">
        <v>43641</v>
      </c>
      <c r="H146">
        <v>7893</v>
      </c>
    </row>
    <row r="147" spans="1:8" x14ac:dyDescent="0.25">
      <c r="A147" s="5">
        <v>43644</v>
      </c>
      <c r="B147">
        <v>1808</v>
      </c>
      <c r="C147">
        <v>6063.33</v>
      </c>
      <c r="D147">
        <v>65</v>
      </c>
      <c r="E147">
        <v>1</v>
      </c>
      <c r="F147" s="5">
        <v>43655</v>
      </c>
      <c r="G147" s="6">
        <v>43648</v>
      </c>
      <c r="H147">
        <v>4110</v>
      </c>
    </row>
    <row r="148" spans="1:8" x14ac:dyDescent="0.25">
      <c r="A148" s="5">
        <v>43649</v>
      </c>
      <c r="B148">
        <v>1840</v>
      </c>
      <c r="C148">
        <v>195.74</v>
      </c>
      <c r="D148">
        <v>75</v>
      </c>
      <c r="E148">
        <v>1</v>
      </c>
      <c r="F148" s="5">
        <v>43654</v>
      </c>
      <c r="G148" s="6">
        <v>43649</v>
      </c>
    </row>
    <row r="149" spans="1:8" x14ac:dyDescent="0.25">
      <c r="A149" s="5">
        <v>43652</v>
      </c>
      <c r="B149">
        <v>1848</v>
      </c>
      <c r="C149">
        <v>4236.8999999999996</v>
      </c>
      <c r="D149">
        <v>11</v>
      </c>
      <c r="E149">
        <v>1</v>
      </c>
      <c r="F149" s="5">
        <v>43665</v>
      </c>
      <c r="G149" s="6">
        <v>43659</v>
      </c>
    </row>
    <row r="150" spans="1:8" x14ac:dyDescent="0.25">
      <c r="A150" s="5">
        <v>43655</v>
      </c>
      <c r="B150">
        <v>1860</v>
      </c>
      <c r="C150">
        <v>1643.15</v>
      </c>
      <c r="D150">
        <v>77</v>
      </c>
      <c r="E150">
        <v>1</v>
      </c>
      <c r="F150" s="5">
        <v>43655</v>
      </c>
      <c r="G150" s="6">
        <v>43655</v>
      </c>
    </row>
    <row r="151" spans="1:8" x14ac:dyDescent="0.25">
      <c r="A151" s="5">
        <v>43662</v>
      </c>
      <c r="B151">
        <v>1872</v>
      </c>
      <c r="C151">
        <v>959.7</v>
      </c>
      <c r="D151">
        <v>38</v>
      </c>
      <c r="E151">
        <v>1</v>
      </c>
      <c r="F151" s="5">
        <v>43666</v>
      </c>
      <c r="G151" s="6">
        <v>43662</v>
      </c>
    </row>
    <row r="152" spans="1:8" x14ac:dyDescent="0.25">
      <c r="A152" s="5">
        <v>43663</v>
      </c>
      <c r="B152">
        <v>1880</v>
      </c>
      <c r="C152">
        <v>33</v>
      </c>
      <c r="D152">
        <v>41</v>
      </c>
      <c r="E152">
        <v>1</v>
      </c>
      <c r="F152" s="5">
        <v>43675</v>
      </c>
      <c r="G152" s="6">
        <v>43665</v>
      </c>
    </row>
    <row r="153" spans="1:8" x14ac:dyDescent="0.25">
      <c r="A153" s="5">
        <v>43664</v>
      </c>
      <c r="B153">
        <v>1887</v>
      </c>
      <c r="C153">
        <v>1529.7</v>
      </c>
      <c r="D153">
        <v>5</v>
      </c>
      <c r="E153">
        <v>1</v>
      </c>
      <c r="F153" s="5">
        <v>43667</v>
      </c>
      <c r="G153" s="6">
        <v>43666</v>
      </c>
    </row>
    <row r="154" spans="1:8" x14ac:dyDescent="0.25">
      <c r="A154" s="5">
        <v>43666</v>
      </c>
      <c r="B154">
        <v>1891</v>
      </c>
      <c r="C154">
        <v>494.35</v>
      </c>
      <c r="D154">
        <v>56</v>
      </c>
      <c r="E154">
        <v>1</v>
      </c>
      <c r="F154" s="5">
        <v>43669</v>
      </c>
      <c r="G154" s="6">
        <v>43667</v>
      </c>
      <c r="H154">
        <v>5376</v>
      </c>
    </row>
    <row r="155" spans="1:8" x14ac:dyDescent="0.25">
      <c r="A155" s="5">
        <v>43666</v>
      </c>
      <c r="B155">
        <v>1895</v>
      </c>
      <c r="C155">
        <v>1569.51</v>
      </c>
      <c r="D155">
        <v>13</v>
      </c>
      <c r="E155">
        <v>1</v>
      </c>
      <c r="F155" s="5">
        <v>43669</v>
      </c>
      <c r="G155" s="6">
        <v>43667</v>
      </c>
      <c r="H155">
        <v>5682</v>
      </c>
    </row>
    <row r="156" spans="1:8" x14ac:dyDescent="0.25">
      <c r="A156" s="5">
        <v>43669</v>
      </c>
      <c r="B156">
        <v>1907</v>
      </c>
      <c r="C156">
        <v>134.69999999999999</v>
      </c>
      <c r="D156">
        <v>3</v>
      </c>
      <c r="E156">
        <v>1</v>
      </c>
      <c r="F156" s="5">
        <v>43672</v>
      </c>
      <c r="G156" s="6">
        <v>43670</v>
      </c>
    </row>
    <row r="157" spans="1:8" x14ac:dyDescent="0.25">
      <c r="A157" s="5">
        <v>43671</v>
      </c>
      <c r="B157">
        <v>1916</v>
      </c>
      <c r="C157">
        <v>1131.25</v>
      </c>
      <c r="D157">
        <v>2</v>
      </c>
      <c r="E157">
        <v>1</v>
      </c>
      <c r="F157" s="5">
        <v>43673</v>
      </c>
      <c r="G157" s="6">
        <v>43672</v>
      </c>
      <c r="H157">
        <v>8910</v>
      </c>
    </row>
    <row r="158" spans="1:8" x14ac:dyDescent="0.25">
      <c r="A158" s="5">
        <v>43674</v>
      </c>
      <c r="B158">
        <v>1925</v>
      </c>
      <c r="C158">
        <v>1765.7</v>
      </c>
      <c r="D158">
        <v>46</v>
      </c>
      <c r="E158">
        <v>1</v>
      </c>
      <c r="F158" s="5">
        <v>43685</v>
      </c>
      <c r="G158" s="6">
        <v>43681</v>
      </c>
      <c r="H158">
        <v>1144</v>
      </c>
    </row>
    <row r="159" spans="1:8" x14ac:dyDescent="0.25">
      <c r="A159" s="5">
        <v>43676</v>
      </c>
      <c r="B159">
        <v>1928</v>
      </c>
      <c r="C159">
        <v>5219.55</v>
      </c>
      <c r="D159">
        <v>18</v>
      </c>
      <c r="E159">
        <v>1</v>
      </c>
      <c r="F159" s="5">
        <v>43681</v>
      </c>
      <c r="G159" s="6">
        <v>43679</v>
      </c>
    </row>
    <row r="160" spans="1:8" x14ac:dyDescent="0.25">
      <c r="A160" s="5">
        <v>43676</v>
      </c>
      <c r="B160">
        <v>1929</v>
      </c>
      <c r="C160">
        <v>2972.25</v>
      </c>
      <c r="D160">
        <v>68</v>
      </c>
      <c r="E160">
        <v>1</v>
      </c>
      <c r="F160" s="5">
        <v>43688</v>
      </c>
      <c r="G160" s="6">
        <v>43676</v>
      </c>
    </row>
    <row r="161" spans="1:8" x14ac:dyDescent="0.25">
      <c r="A161" s="5">
        <v>43678</v>
      </c>
      <c r="B161">
        <v>1937</v>
      </c>
      <c r="C161">
        <v>8378.58</v>
      </c>
      <c r="D161">
        <v>30</v>
      </c>
      <c r="E161">
        <v>1</v>
      </c>
      <c r="F161" s="5">
        <v>43685</v>
      </c>
      <c r="G161" s="6">
        <v>43680</v>
      </c>
    </row>
    <row r="162" spans="1:8" x14ac:dyDescent="0.25">
      <c r="A162" s="5">
        <v>43678</v>
      </c>
      <c r="B162">
        <v>1938</v>
      </c>
      <c r="C162">
        <v>83.8</v>
      </c>
      <c r="D162">
        <v>12</v>
      </c>
      <c r="E162">
        <v>1</v>
      </c>
      <c r="F162" s="5">
        <v>43685</v>
      </c>
      <c r="G162" s="6">
        <v>43684</v>
      </c>
      <c r="H162">
        <v>4984</v>
      </c>
    </row>
    <row r="163" spans="1:8" x14ac:dyDescent="0.25">
      <c r="A163" s="5">
        <v>43679</v>
      </c>
      <c r="B163">
        <v>1941</v>
      </c>
      <c r="C163">
        <v>5879.7</v>
      </c>
      <c r="D163">
        <v>2</v>
      </c>
      <c r="E163">
        <v>1</v>
      </c>
      <c r="F163" s="5">
        <v>43688</v>
      </c>
      <c r="G163" s="6">
        <v>43687</v>
      </c>
      <c r="H163">
        <v>1895</v>
      </c>
    </row>
    <row r="164" spans="1:8" x14ac:dyDescent="0.25">
      <c r="A164" s="5">
        <v>43679</v>
      </c>
      <c r="B164">
        <v>1942</v>
      </c>
      <c r="C164">
        <v>563.54999999999995</v>
      </c>
      <c r="D164">
        <v>41</v>
      </c>
      <c r="E164">
        <v>1</v>
      </c>
      <c r="F164" s="5">
        <v>43691</v>
      </c>
      <c r="G164" s="6">
        <v>43683</v>
      </c>
    </row>
    <row r="165" spans="1:8" x14ac:dyDescent="0.25">
      <c r="A165" s="5">
        <v>43685</v>
      </c>
      <c r="B165">
        <v>1964</v>
      </c>
      <c r="C165">
        <v>1721.25</v>
      </c>
      <c r="D165">
        <v>3</v>
      </c>
      <c r="E165">
        <v>1</v>
      </c>
      <c r="F165" s="5">
        <v>43697</v>
      </c>
      <c r="G165" s="6">
        <v>43686</v>
      </c>
      <c r="H165">
        <v>3707</v>
      </c>
    </row>
    <row r="166" spans="1:8" x14ac:dyDescent="0.25">
      <c r="A166" s="5">
        <v>43688</v>
      </c>
      <c r="B166">
        <v>1971</v>
      </c>
      <c r="C166">
        <v>489.45</v>
      </c>
      <c r="D166">
        <v>47</v>
      </c>
      <c r="E166">
        <v>1</v>
      </c>
      <c r="F166" s="5">
        <v>43690</v>
      </c>
      <c r="G166" s="6">
        <v>43688</v>
      </c>
      <c r="H166">
        <v>1142</v>
      </c>
    </row>
    <row r="167" spans="1:8" x14ac:dyDescent="0.25">
      <c r="A167" s="5">
        <v>43690</v>
      </c>
      <c r="B167">
        <v>1981</v>
      </c>
      <c r="C167">
        <v>49.5</v>
      </c>
      <c r="D167">
        <v>12</v>
      </c>
      <c r="E167">
        <v>1</v>
      </c>
      <c r="F167" s="5">
        <v>43690</v>
      </c>
      <c r="G167" s="6">
        <v>43690</v>
      </c>
    </row>
    <row r="168" spans="1:8" x14ac:dyDescent="0.25">
      <c r="A168" s="5">
        <v>43690</v>
      </c>
      <c r="B168">
        <v>1983</v>
      </c>
      <c r="C168">
        <v>23.5</v>
      </c>
      <c r="D168">
        <v>67</v>
      </c>
      <c r="E168">
        <v>1</v>
      </c>
      <c r="F168" s="5">
        <v>43701</v>
      </c>
      <c r="G168" s="6">
        <v>43699</v>
      </c>
    </row>
    <row r="169" spans="1:8" x14ac:dyDescent="0.25">
      <c r="A169" s="5">
        <v>43691</v>
      </c>
      <c r="B169">
        <v>1989</v>
      </c>
      <c r="C169">
        <v>548.70000000000005</v>
      </c>
      <c r="D169">
        <v>43</v>
      </c>
      <c r="E169">
        <v>1</v>
      </c>
      <c r="F169" s="5">
        <v>43695</v>
      </c>
      <c r="G169" s="6">
        <v>43691</v>
      </c>
      <c r="H169">
        <v>3417</v>
      </c>
    </row>
    <row r="170" spans="1:8" x14ac:dyDescent="0.25">
      <c r="A170" s="5">
        <v>43692</v>
      </c>
      <c r="B170">
        <v>1993</v>
      </c>
      <c r="C170">
        <v>3212.4</v>
      </c>
      <c r="D170">
        <v>16</v>
      </c>
      <c r="E170">
        <v>1</v>
      </c>
      <c r="F170" s="5">
        <v>43694</v>
      </c>
      <c r="G170" s="6">
        <v>43693</v>
      </c>
      <c r="H170">
        <v>5782</v>
      </c>
    </row>
    <row r="171" spans="1:8" x14ac:dyDescent="0.25">
      <c r="A171" s="5">
        <v>43694</v>
      </c>
      <c r="B171">
        <v>1999</v>
      </c>
      <c r="C171">
        <v>1619.55</v>
      </c>
      <c r="D171">
        <v>60</v>
      </c>
      <c r="E171">
        <v>1</v>
      </c>
      <c r="F171" s="5">
        <v>43704</v>
      </c>
      <c r="G171" s="6">
        <v>43702</v>
      </c>
      <c r="H171">
        <v>8335</v>
      </c>
    </row>
    <row r="172" spans="1:8" x14ac:dyDescent="0.25">
      <c r="A172" s="5">
        <v>43695</v>
      </c>
      <c r="B172">
        <v>2012</v>
      </c>
      <c r="C172">
        <v>6148.99</v>
      </c>
      <c r="D172">
        <v>24</v>
      </c>
      <c r="E172">
        <v>1</v>
      </c>
      <c r="F172" s="5">
        <v>43707</v>
      </c>
      <c r="G172" s="6">
        <v>43698</v>
      </c>
      <c r="H172">
        <v>3697</v>
      </c>
    </row>
    <row r="173" spans="1:8" x14ac:dyDescent="0.25">
      <c r="A173" s="5">
        <v>43697</v>
      </c>
      <c r="B173">
        <v>2019</v>
      </c>
      <c r="C173">
        <v>169.5</v>
      </c>
      <c r="D173">
        <v>61</v>
      </c>
      <c r="E173">
        <v>1</v>
      </c>
      <c r="F173" s="5">
        <v>43701</v>
      </c>
      <c r="G173" s="6">
        <v>43698</v>
      </c>
      <c r="H173">
        <v>6047</v>
      </c>
    </row>
    <row r="174" spans="1:8" x14ac:dyDescent="0.25">
      <c r="A174" s="5">
        <v>43699</v>
      </c>
      <c r="B174">
        <v>2021</v>
      </c>
      <c r="C174">
        <v>6280.95</v>
      </c>
      <c r="D174">
        <v>44</v>
      </c>
      <c r="E174">
        <v>1</v>
      </c>
      <c r="F174" s="5">
        <v>43701</v>
      </c>
      <c r="G174" s="6">
        <v>43700</v>
      </c>
      <c r="H174">
        <v>6581</v>
      </c>
    </row>
    <row r="175" spans="1:8" x14ac:dyDescent="0.25">
      <c r="A175" s="5">
        <v>43699</v>
      </c>
      <c r="B175">
        <v>2022</v>
      </c>
      <c r="C175">
        <v>33</v>
      </c>
      <c r="D175">
        <v>6</v>
      </c>
      <c r="E175">
        <v>1</v>
      </c>
      <c r="F175" s="5">
        <v>43701</v>
      </c>
      <c r="G175" s="6">
        <v>43699</v>
      </c>
    </row>
    <row r="176" spans="1:8" x14ac:dyDescent="0.25">
      <c r="A176" s="5">
        <v>43699</v>
      </c>
      <c r="B176">
        <v>2024</v>
      </c>
      <c r="C176">
        <v>5368.97</v>
      </c>
      <c r="D176">
        <v>25</v>
      </c>
      <c r="E176">
        <v>1</v>
      </c>
      <c r="F176" s="5">
        <v>43710</v>
      </c>
      <c r="G176" s="6">
        <v>43701</v>
      </c>
      <c r="H176">
        <v>3299</v>
      </c>
    </row>
    <row r="177" spans="1:8" x14ac:dyDescent="0.25">
      <c r="A177" s="5">
        <v>43699</v>
      </c>
      <c r="B177">
        <v>2026</v>
      </c>
      <c r="C177">
        <v>43.5</v>
      </c>
      <c r="D177">
        <v>41</v>
      </c>
      <c r="E177">
        <v>1</v>
      </c>
      <c r="F177" s="5">
        <v>43702</v>
      </c>
      <c r="G177" s="6">
        <v>43701</v>
      </c>
    </row>
    <row r="178" spans="1:8" x14ac:dyDescent="0.25">
      <c r="A178" s="5">
        <v>43699</v>
      </c>
      <c r="B178">
        <v>2028</v>
      </c>
      <c r="C178">
        <v>1328.83</v>
      </c>
      <c r="D178">
        <v>64</v>
      </c>
      <c r="E178">
        <v>1</v>
      </c>
      <c r="F178" s="5">
        <v>43702</v>
      </c>
      <c r="G178" s="6">
        <v>43700</v>
      </c>
    </row>
    <row r="179" spans="1:8" x14ac:dyDescent="0.25">
      <c r="A179" s="5">
        <v>43699</v>
      </c>
      <c r="B179">
        <v>2029</v>
      </c>
      <c r="C179">
        <v>49.5</v>
      </c>
      <c r="D179">
        <v>33</v>
      </c>
      <c r="E179">
        <v>1</v>
      </c>
      <c r="F179" s="5">
        <v>43699</v>
      </c>
      <c r="G179" s="6">
        <v>43699</v>
      </c>
      <c r="H179">
        <v>6171</v>
      </c>
    </row>
    <row r="180" spans="1:8" x14ac:dyDescent="0.25">
      <c r="A180" s="5">
        <v>43699</v>
      </c>
      <c r="B180">
        <v>2030</v>
      </c>
      <c r="C180">
        <v>899.85</v>
      </c>
      <c r="D180">
        <v>66</v>
      </c>
      <c r="E180">
        <v>1</v>
      </c>
      <c r="F180" s="5">
        <v>43707</v>
      </c>
      <c r="G180" s="6">
        <v>43706</v>
      </c>
      <c r="H180">
        <v>9119</v>
      </c>
    </row>
    <row r="181" spans="1:8" x14ac:dyDescent="0.25">
      <c r="A181" s="5">
        <v>43699</v>
      </c>
      <c r="B181">
        <v>2033</v>
      </c>
      <c r="C181">
        <v>49.5</v>
      </c>
      <c r="D181">
        <v>28</v>
      </c>
      <c r="E181">
        <v>1</v>
      </c>
      <c r="F181" s="5">
        <v>43708</v>
      </c>
      <c r="G181" s="6">
        <v>43705</v>
      </c>
      <c r="H181">
        <v>1556</v>
      </c>
    </row>
    <row r="182" spans="1:8" x14ac:dyDescent="0.25">
      <c r="A182" s="5">
        <v>43701</v>
      </c>
      <c r="B182">
        <v>2035</v>
      </c>
      <c r="C182">
        <v>4244.55</v>
      </c>
      <c r="D182">
        <v>47</v>
      </c>
      <c r="E182">
        <v>1</v>
      </c>
      <c r="F182" s="5">
        <v>43709</v>
      </c>
      <c r="G182" s="6">
        <v>43707</v>
      </c>
      <c r="H182">
        <v>8804</v>
      </c>
    </row>
    <row r="183" spans="1:8" x14ac:dyDescent="0.25">
      <c r="A183" s="5">
        <v>43704</v>
      </c>
      <c r="B183">
        <v>2048</v>
      </c>
      <c r="C183">
        <v>1073.3499999999999</v>
      </c>
      <c r="D183">
        <v>26</v>
      </c>
      <c r="E183">
        <v>1</v>
      </c>
      <c r="F183" s="5">
        <v>43714</v>
      </c>
      <c r="G183" s="6">
        <v>43713</v>
      </c>
      <c r="H183">
        <v>7532</v>
      </c>
    </row>
    <row r="184" spans="1:8" x14ac:dyDescent="0.25">
      <c r="A184" s="5">
        <v>43704</v>
      </c>
      <c r="B184">
        <v>2050</v>
      </c>
      <c r="C184">
        <v>83.8</v>
      </c>
      <c r="D184">
        <v>62</v>
      </c>
      <c r="E184">
        <v>1</v>
      </c>
      <c r="F184" s="5">
        <v>43706</v>
      </c>
      <c r="G184" s="6">
        <v>43705</v>
      </c>
      <c r="H184">
        <v>5500</v>
      </c>
    </row>
    <row r="185" spans="1:8" x14ac:dyDescent="0.25">
      <c r="A185" s="5">
        <v>43704</v>
      </c>
      <c r="B185">
        <v>2052</v>
      </c>
      <c r="C185">
        <v>989.55</v>
      </c>
      <c r="D185">
        <v>6</v>
      </c>
      <c r="E185">
        <v>1</v>
      </c>
      <c r="F185" s="5">
        <v>43705</v>
      </c>
      <c r="G185" s="6">
        <v>43704</v>
      </c>
      <c r="H185">
        <v>3110</v>
      </c>
    </row>
    <row r="186" spans="1:8" x14ac:dyDescent="0.25">
      <c r="A186" s="5">
        <v>43705</v>
      </c>
      <c r="B186">
        <v>2058</v>
      </c>
      <c r="C186">
        <v>3120.7</v>
      </c>
      <c r="D186">
        <v>21</v>
      </c>
      <c r="E186">
        <v>1</v>
      </c>
      <c r="F186" s="5">
        <v>43709</v>
      </c>
      <c r="G186" s="6">
        <v>43708</v>
      </c>
      <c r="H186">
        <v>1060</v>
      </c>
    </row>
    <row r="187" spans="1:8" x14ac:dyDescent="0.25">
      <c r="A187" s="5">
        <v>43705</v>
      </c>
      <c r="B187">
        <v>2060</v>
      </c>
      <c r="C187">
        <v>87.8</v>
      </c>
      <c r="D187">
        <v>3</v>
      </c>
      <c r="E187">
        <v>1</v>
      </c>
      <c r="F187" s="5">
        <v>43706</v>
      </c>
      <c r="G187" s="6">
        <v>43705</v>
      </c>
      <c r="H187">
        <v>2825</v>
      </c>
    </row>
    <row r="188" spans="1:8" x14ac:dyDescent="0.25">
      <c r="A188" s="5">
        <v>43706</v>
      </c>
      <c r="B188">
        <v>2062</v>
      </c>
      <c r="C188">
        <v>542.86</v>
      </c>
      <c r="D188">
        <v>52</v>
      </c>
      <c r="E188">
        <v>1</v>
      </c>
      <c r="F188" s="5">
        <v>43712</v>
      </c>
      <c r="G188" s="6">
        <v>43707</v>
      </c>
      <c r="H188">
        <v>6201</v>
      </c>
    </row>
    <row r="189" spans="1:8" x14ac:dyDescent="0.25">
      <c r="A189" s="5">
        <v>43710</v>
      </c>
      <c r="B189">
        <v>2071</v>
      </c>
      <c r="C189">
        <v>161.69999999999999</v>
      </c>
      <c r="D189">
        <v>28</v>
      </c>
      <c r="E189">
        <v>1</v>
      </c>
      <c r="F189" s="5">
        <v>43710</v>
      </c>
      <c r="G189" s="6">
        <v>43710</v>
      </c>
      <c r="H189">
        <v>5933</v>
      </c>
    </row>
    <row r="190" spans="1:8" x14ac:dyDescent="0.25">
      <c r="A190" s="5">
        <v>43711</v>
      </c>
      <c r="B190">
        <v>2072</v>
      </c>
      <c r="C190">
        <v>108.92</v>
      </c>
      <c r="D190">
        <v>47</v>
      </c>
      <c r="E190">
        <v>1</v>
      </c>
      <c r="F190" s="5">
        <v>43715</v>
      </c>
      <c r="G190" s="6">
        <v>43713</v>
      </c>
      <c r="H190">
        <v>2868</v>
      </c>
    </row>
    <row r="191" spans="1:8" x14ac:dyDescent="0.25">
      <c r="A191" s="5">
        <v>43711</v>
      </c>
      <c r="B191">
        <v>2081</v>
      </c>
      <c r="C191">
        <v>16.5</v>
      </c>
      <c r="D191">
        <v>14</v>
      </c>
      <c r="E191">
        <v>1</v>
      </c>
      <c r="F191" s="5">
        <v>43718</v>
      </c>
      <c r="G191" s="6">
        <v>43715</v>
      </c>
      <c r="H191">
        <v>5158</v>
      </c>
    </row>
    <row r="192" spans="1:8" x14ac:dyDescent="0.25">
      <c r="A192" s="5">
        <v>43715</v>
      </c>
      <c r="B192">
        <v>2087</v>
      </c>
      <c r="C192">
        <v>53.1</v>
      </c>
      <c r="D192">
        <v>40</v>
      </c>
      <c r="E192">
        <v>1</v>
      </c>
      <c r="F192" s="5">
        <v>43725</v>
      </c>
      <c r="G192" s="6">
        <v>43721</v>
      </c>
      <c r="H192">
        <v>3568</v>
      </c>
    </row>
    <row r="193" spans="1:8" x14ac:dyDescent="0.25">
      <c r="A193" s="5">
        <v>43717</v>
      </c>
      <c r="B193">
        <v>2097</v>
      </c>
      <c r="C193">
        <v>52.5</v>
      </c>
      <c r="D193">
        <v>77</v>
      </c>
      <c r="E193">
        <v>1</v>
      </c>
      <c r="F193" s="5">
        <v>43725</v>
      </c>
      <c r="G193" s="6">
        <v>43718</v>
      </c>
      <c r="H193">
        <v>5100</v>
      </c>
    </row>
    <row r="194" spans="1:8" x14ac:dyDescent="0.25">
      <c r="A194" s="5">
        <v>43718</v>
      </c>
      <c r="B194">
        <v>2101</v>
      </c>
      <c r="C194">
        <v>65.7</v>
      </c>
      <c r="D194">
        <v>54</v>
      </c>
      <c r="E194">
        <v>1</v>
      </c>
      <c r="F194" s="5">
        <v>43729</v>
      </c>
      <c r="G194" s="6">
        <v>43718</v>
      </c>
    </row>
    <row r="195" spans="1:8" x14ac:dyDescent="0.25">
      <c r="A195" s="5">
        <v>43723</v>
      </c>
      <c r="B195">
        <v>2121</v>
      </c>
      <c r="C195">
        <v>46.5</v>
      </c>
      <c r="D195">
        <v>32</v>
      </c>
      <c r="E195">
        <v>1</v>
      </c>
      <c r="F195" s="5">
        <v>43731</v>
      </c>
      <c r="G195" s="6">
        <v>43725</v>
      </c>
    </row>
    <row r="196" spans="1:8" x14ac:dyDescent="0.25">
      <c r="A196" s="5">
        <v>43724</v>
      </c>
      <c r="B196">
        <v>2125</v>
      </c>
      <c r="C196">
        <v>5236.05</v>
      </c>
      <c r="D196">
        <v>10</v>
      </c>
      <c r="E196">
        <v>1</v>
      </c>
      <c r="F196" s="5">
        <v>43733</v>
      </c>
      <c r="G196" s="6">
        <v>43730</v>
      </c>
    </row>
    <row r="197" spans="1:8" x14ac:dyDescent="0.25">
      <c r="A197" s="5">
        <v>43725</v>
      </c>
      <c r="B197">
        <v>2126</v>
      </c>
      <c r="C197">
        <v>3777.33</v>
      </c>
      <c r="D197">
        <v>44</v>
      </c>
      <c r="E197">
        <v>1</v>
      </c>
      <c r="F197" s="5">
        <v>43725</v>
      </c>
      <c r="G197" s="6">
        <v>43725</v>
      </c>
    </row>
    <row r="198" spans="1:8" x14ac:dyDescent="0.25">
      <c r="A198" s="5">
        <v>43727</v>
      </c>
      <c r="B198">
        <v>2135</v>
      </c>
      <c r="C198">
        <v>67.8</v>
      </c>
      <c r="D198">
        <v>37</v>
      </c>
      <c r="E198">
        <v>1</v>
      </c>
      <c r="F198" s="5">
        <v>43738</v>
      </c>
      <c r="G198" s="6">
        <v>43733</v>
      </c>
    </row>
    <row r="199" spans="1:8" x14ac:dyDescent="0.25">
      <c r="A199" s="5">
        <v>43727</v>
      </c>
      <c r="B199">
        <v>2136</v>
      </c>
      <c r="C199">
        <v>101.7</v>
      </c>
      <c r="D199">
        <v>47</v>
      </c>
      <c r="E199">
        <v>1</v>
      </c>
      <c r="F199" s="5">
        <v>43740</v>
      </c>
      <c r="G199" s="6">
        <v>43739</v>
      </c>
    </row>
    <row r="200" spans="1:8" x14ac:dyDescent="0.25">
      <c r="A200" s="5">
        <v>43729</v>
      </c>
      <c r="B200">
        <v>2140</v>
      </c>
      <c r="C200">
        <v>8819.5499999999993</v>
      </c>
      <c r="D200">
        <v>16</v>
      </c>
      <c r="E200">
        <v>1</v>
      </c>
      <c r="F200" s="5">
        <v>43732</v>
      </c>
      <c r="G200" s="6">
        <v>43729</v>
      </c>
    </row>
    <row r="201" spans="1:8" x14ac:dyDescent="0.25">
      <c r="A201" s="5">
        <v>43729</v>
      </c>
      <c r="B201">
        <v>2146</v>
      </c>
      <c r="C201">
        <v>838.55</v>
      </c>
      <c r="D201">
        <v>25</v>
      </c>
      <c r="E201">
        <v>1</v>
      </c>
      <c r="F201" s="5">
        <v>43733</v>
      </c>
      <c r="G201" s="6">
        <v>43732</v>
      </c>
      <c r="H201">
        <v>9528</v>
      </c>
    </row>
    <row r="202" spans="1:8" x14ac:dyDescent="0.25">
      <c r="A202" s="5">
        <v>43729</v>
      </c>
      <c r="B202">
        <v>2147</v>
      </c>
      <c r="C202">
        <v>49.5</v>
      </c>
      <c r="D202">
        <v>28</v>
      </c>
      <c r="E202">
        <v>1</v>
      </c>
      <c r="F202" s="5">
        <v>43734</v>
      </c>
      <c r="G202" s="6">
        <v>43732</v>
      </c>
      <c r="H202">
        <v>2051</v>
      </c>
    </row>
    <row r="203" spans="1:8" x14ac:dyDescent="0.25">
      <c r="A203" s="5">
        <v>43732</v>
      </c>
      <c r="B203">
        <v>2159</v>
      </c>
      <c r="C203">
        <v>1650.55</v>
      </c>
      <c r="D203">
        <v>45</v>
      </c>
      <c r="E203">
        <v>1</v>
      </c>
      <c r="F203" s="5">
        <v>43745</v>
      </c>
      <c r="G203" s="6">
        <v>43740</v>
      </c>
    </row>
    <row r="204" spans="1:8" x14ac:dyDescent="0.25">
      <c r="A204" s="5">
        <v>43733</v>
      </c>
      <c r="B204">
        <v>2166</v>
      </c>
      <c r="C204">
        <v>19.96</v>
      </c>
      <c r="D204">
        <v>23</v>
      </c>
      <c r="E204">
        <v>1</v>
      </c>
      <c r="F204" s="5">
        <v>43743</v>
      </c>
      <c r="G204" s="6">
        <v>43742</v>
      </c>
      <c r="H204">
        <v>3735</v>
      </c>
    </row>
    <row r="205" spans="1:8" x14ac:dyDescent="0.25">
      <c r="A205" s="5">
        <v>43734</v>
      </c>
      <c r="B205">
        <v>2168</v>
      </c>
      <c r="C205">
        <v>43.5</v>
      </c>
      <c r="D205">
        <v>49</v>
      </c>
      <c r="E205">
        <v>1</v>
      </c>
      <c r="F205" s="5">
        <v>43747</v>
      </c>
      <c r="G205" s="6">
        <v>43739</v>
      </c>
      <c r="H205">
        <v>6936</v>
      </c>
    </row>
    <row r="206" spans="1:8" x14ac:dyDescent="0.25">
      <c r="A206" s="5">
        <v>43734</v>
      </c>
      <c r="B206">
        <v>2171</v>
      </c>
      <c r="C206">
        <v>33.9</v>
      </c>
      <c r="D206">
        <v>46</v>
      </c>
      <c r="E206">
        <v>1</v>
      </c>
      <c r="F206" s="5">
        <v>43735</v>
      </c>
      <c r="G206" s="6">
        <v>43734</v>
      </c>
    </row>
    <row r="207" spans="1:8" x14ac:dyDescent="0.25">
      <c r="A207" s="5">
        <v>43736</v>
      </c>
      <c r="B207">
        <v>2176</v>
      </c>
      <c r="C207">
        <v>479.85</v>
      </c>
      <c r="D207">
        <v>32</v>
      </c>
      <c r="E207">
        <v>1</v>
      </c>
      <c r="F207" s="5">
        <v>43740</v>
      </c>
      <c r="G207" s="6">
        <v>43736</v>
      </c>
    </row>
    <row r="208" spans="1:8" x14ac:dyDescent="0.25">
      <c r="A208" s="5">
        <v>43736</v>
      </c>
      <c r="B208">
        <v>2183</v>
      </c>
      <c r="C208">
        <v>1671.4</v>
      </c>
      <c r="D208">
        <v>29</v>
      </c>
      <c r="E208">
        <v>1</v>
      </c>
      <c r="F208" s="5">
        <v>43739</v>
      </c>
      <c r="G208" s="6">
        <v>43738</v>
      </c>
      <c r="H208">
        <v>8474</v>
      </c>
    </row>
    <row r="209" spans="1:8" x14ac:dyDescent="0.25">
      <c r="A209" s="5">
        <v>43736</v>
      </c>
      <c r="B209">
        <v>2184</v>
      </c>
      <c r="C209">
        <v>101.7</v>
      </c>
      <c r="D209">
        <v>34</v>
      </c>
      <c r="E209">
        <v>1</v>
      </c>
      <c r="F209" s="5">
        <v>43746</v>
      </c>
      <c r="G209" s="6">
        <v>43738</v>
      </c>
    </row>
    <row r="210" spans="1:8" x14ac:dyDescent="0.25">
      <c r="A210" s="5">
        <v>43737</v>
      </c>
      <c r="B210">
        <v>2185</v>
      </c>
      <c r="C210">
        <v>18</v>
      </c>
      <c r="D210">
        <v>20</v>
      </c>
      <c r="E210">
        <v>1</v>
      </c>
      <c r="F210" s="5">
        <v>43746</v>
      </c>
      <c r="G210" s="6">
        <v>43737</v>
      </c>
    </row>
    <row r="211" spans="1:8" x14ac:dyDescent="0.25">
      <c r="A211" s="5">
        <v>43739</v>
      </c>
      <c r="B211">
        <v>2191</v>
      </c>
      <c r="C211">
        <v>72.819999999999993</v>
      </c>
      <c r="D211">
        <v>47</v>
      </c>
      <c r="E211">
        <v>1</v>
      </c>
      <c r="F211" s="5">
        <v>43742</v>
      </c>
      <c r="G211" s="6">
        <v>43739</v>
      </c>
    </row>
    <row r="212" spans="1:8" x14ac:dyDescent="0.25">
      <c r="A212" s="5">
        <v>43740</v>
      </c>
      <c r="B212">
        <v>2194</v>
      </c>
      <c r="C212">
        <v>548.70000000000005</v>
      </c>
      <c r="D212">
        <v>48</v>
      </c>
      <c r="E212">
        <v>1</v>
      </c>
      <c r="F212" s="5">
        <v>43750</v>
      </c>
      <c r="G212" s="6">
        <v>43749</v>
      </c>
    </row>
    <row r="213" spans="1:8" x14ac:dyDescent="0.25">
      <c r="A213" s="5">
        <v>43748</v>
      </c>
      <c r="B213">
        <v>2216</v>
      </c>
      <c r="C213">
        <v>563.65</v>
      </c>
      <c r="D213">
        <v>72</v>
      </c>
      <c r="E213">
        <v>1</v>
      </c>
      <c r="F213" s="5">
        <v>43759</v>
      </c>
      <c r="G213" s="6">
        <v>43750</v>
      </c>
    </row>
    <row r="214" spans="1:8" x14ac:dyDescent="0.25">
      <c r="A214" s="5">
        <v>43748</v>
      </c>
      <c r="B214">
        <v>2218</v>
      </c>
      <c r="C214">
        <v>134.69999999999999</v>
      </c>
      <c r="D214">
        <v>60</v>
      </c>
      <c r="E214">
        <v>1</v>
      </c>
      <c r="F214" s="5">
        <v>43755</v>
      </c>
      <c r="G214" s="6">
        <v>43749</v>
      </c>
      <c r="H214">
        <v>6837</v>
      </c>
    </row>
    <row r="215" spans="1:8" x14ac:dyDescent="0.25">
      <c r="A215" s="5">
        <v>43750</v>
      </c>
      <c r="B215">
        <v>2225</v>
      </c>
      <c r="C215">
        <v>5879.7</v>
      </c>
      <c r="D215">
        <v>21</v>
      </c>
      <c r="E215">
        <v>1</v>
      </c>
      <c r="F215" s="5">
        <v>43761</v>
      </c>
      <c r="G215" s="6">
        <v>43757</v>
      </c>
      <c r="H215">
        <v>7661</v>
      </c>
    </row>
    <row r="216" spans="1:8" x14ac:dyDescent="0.25">
      <c r="A216" s="5">
        <v>43752</v>
      </c>
      <c r="B216">
        <v>2228</v>
      </c>
      <c r="C216">
        <v>5879.7</v>
      </c>
      <c r="D216">
        <v>74</v>
      </c>
      <c r="E216">
        <v>1</v>
      </c>
      <c r="F216" s="5">
        <v>43760</v>
      </c>
      <c r="G216" s="6">
        <v>43755</v>
      </c>
      <c r="H216">
        <v>4890</v>
      </c>
    </row>
    <row r="217" spans="1:8" x14ac:dyDescent="0.25">
      <c r="A217" s="5">
        <v>43753</v>
      </c>
      <c r="B217">
        <v>2236</v>
      </c>
      <c r="C217">
        <v>3930.18</v>
      </c>
      <c r="D217">
        <v>72</v>
      </c>
      <c r="E217">
        <v>1</v>
      </c>
      <c r="F217" s="5">
        <v>43760</v>
      </c>
      <c r="G217" s="6">
        <v>43759</v>
      </c>
      <c r="H217">
        <v>2913</v>
      </c>
    </row>
    <row r="218" spans="1:8" x14ac:dyDescent="0.25">
      <c r="A218" s="5">
        <v>43753</v>
      </c>
      <c r="B218">
        <v>2245</v>
      </c>
      <c r="C218">
        <v>53.9</v>
      </c>
      <c r="D218">
        <v>44</v>
      </c>
      <c r="E218">
        <v>1</v>
      </c>
      <c r="F218" s="5">
        <v>43754</v>
      </c>
      <c r="G218" s="6">
        <v>43753</v>
      </c>
      <c r="H218">
        <v>1281</v>
      </c>
    </row>
    <row r="219" spans="1:8" x14ac:dyDescent="0.25">
      <c r="A219" s="5">
        <v>43758</v>
      </c>
      <c r="B219">
        <v>2265</v>
      </c>
      <c r="C219">
        <v>2497.0500000000002</v>
      </c>
      <c r="D219">
        <v>71</v>
      </c>
      <c r="E219">
        <v>1</v>
      </c>
      <c r="F219" s="5">
        <v>43768</v>
      </c>
      <c r="G219" s="6">
        <v>43766</v>
      </c>
    </row>
    <row r="220" spans="1:8" x14ac:dyDescent="0.25">
      <c r="A220" s="5">
        <v>43758</v>
      </c>
      <c r="B220">
        <v>2266</v>
      </c>
      <c r="C220">
        <v>27</v>
      </c>
      <c r="D220">
        <v>38</v>
      </c>
      <c r="E220">
        <v>1</v>
      </c>
      <c r="F220" s="5">
        <v>43763</v>
      </c>
      <c r="G220" s="6">
        <v>43758</v>
      </c>
      <c r="H220">
        <v>8212</v>
      </c>
    </row>
    <row r="221" spans="1:8" x14ac:dyDescent="0.25">
      <c r="A221" s="5">
        <v>43762</v>
      </c>
      <c r="B221">
        <v>2282</v>
      </c>
      <c r="C221">
        <v>1312.11</v>
      </c>
      <c r="D221">
        <v>6</v>
      </c>
      <c r="E221">
        <v>1</v>
      </c>
      <c r="F221" s="5">
        <v>43764</v>
      </c>
      <c r="G221" s="6">
        <v>43762</v>
      </c>
    </row>
    <row r="222" spans="1:8" x14ac:dyDescent="0.25">
      <c r="A222" s="5">
        <v>43763</v>
      </c>
      <c r="B222">
        <v>2285</v>
      </c>
      <c r="C222">
        <v>4368.53</v>
      </c>
      <c r="D222">
        <v>64</v>
      </c>
      <c r="E222">
        <v>1</v>
      </c>
      <c r="F222" s="5">
        <v>43767</v>
      </c>
      <c r="G222" s="6">
        <v>43766</v>
      </c>
    </row>
    <row r="223" spans="1:8" x14ac:dyDescent="0.25">
      <c r="A223" s="5">
        <v>43764</v>
      </c>
      <c r="B223">
        <v>2299</v>
      </c>
      <c r="C223">
        <v>113.9</v>
      </c>
      <c r="D223">
        <v>52</v>
      </c>
      <c r="E223">
        <v>1</v>
      </c>
      <c r="F223" s="5">
        <v>43766</v>
      </c>
      <c r="G223" s="6">
        <v>43765</v>
      </c>
    </row>
    <row r="224" spans="1:8" x14ac:dyDescent="0.25">
      <c r="A224" s="5">
        <v>43766</v>
      </c>
      <c r="B224">
        <v>2307</v>
      </c>
      <c r="C224">
        <v>923.61</v>
      </c>
      <c r="D224">
        <v>69</v>
      </c>
      <c r="E224">
        <v>1</v>
      </c>
      <c r="F224" s="5">
        <v>43770</v>
      </c>
      <c r="G224" s="6">
        <v>43769</v>
      </c>
      <c r="H224">
        <v>9775</v>
      </c>
    </row>
    <row r="225" spans="1:8" x14ac:dyDescent="0.25">
      <c r="A225" s="5">
        <v>43766</v>
      </c>
      <c r="B225">
        <v>2310</v>
      </c>
      <c r="C225">
        <v>823.05</v>
      </c>
      <c r="D225">
        <v>37</v>
      </c>
      <c r="E225">
        <v>1</v>
      </c>
      <c r="F225" s="5">
        <v>43770</v>
      </c>
      <c r="G225" s="6">
        <v>43768</v>
      </c>
      <c r="H225">
        <v>3449</v>
      </c>
    </row>
    <row r="226" spans="1:8" x14ac:dyDescent="0.25">
      <c r="A226" s="5">
        <v>43780</v>
      </c>
      <c r="B226">
        <v>2356</v>
      </c>
      <c r="C226">
        <v>24</v>
      </c>
      <c r="D226">
        <v>60</v>
      </c>
      <c r="E226">
        <v>1</v>
      </c>
      <c r="F226" s="5">
        <v>43785</v>
      </c>
      <c r="G226" s="6">
        <v>43783</v>
      </c>
    </row>
    <row r="227" spans="1:8" x14ac:dyDescent="0.25">
      <c r="A227" s="5">
        <v>43782</v>
      </c>
      <c r="B227">
        <v>2362</v>
      </c>
      <c r="C227">
        <v>5856.3</v>
      </c>
      <c r="D227">
        <v>33</v>
      </c>
      <c r="E227">
        <v>1</v>
      </c>
      <c r="F227" s="5">
        <v>43785</v>
      </c>
      <c r="G227" s="6">
        <v>43784</v>
      </c>
      <c r="H227">
        <v>4121</v>
      </c>
    </row>
    <row r="228" spans="1:8" x14ac:dyDescent="0.25">
      <c r="A228" s="5">
        <v>43783</v>
      </c>
      <c r="B228">
        <v>2367</v>
      </c>
      <c r="C228">
        <v>563.70000000000005</v>
      </c>
      <c r="D228">
        <v>7</v>
      </c>
      <c r="E228">
        <v>1</v>
      </c>
      <c r="F228" s="5">
        <v>43790</v>
      </c>
      <c r="G228" s="6">
        <v>43786</v>
      </c>
    </row>
    <row r="229" spans="1:8" x14ac:dyDescent="0.25">
      <c r="A229" s="5">
        <v>43783</v>
      </c>
      <c r="B229">
        <v>2376</v>
      </c>
      <c r="C229">
        <v>2658.34</v>
      </c>
      <c r="D229">
        <v>16</v>
      </c>
      <c r="E229">
        <v>1</v>
      </c>
      <c r="F229" s="5">
        <v>43783</v>
      </c>
      <c r="G229" s="6">
        <v>43783</v>
      </c>
      <c r="H229">
        <v>3752</v>
      </c>
    </row>
    <row r="230" spans="1:8" x14ac:dyDescent="0.25">
      <c r="A230" s="5">
        <v>43786</v>
      </c>
      <c r="B230">
        <v>2395</v>
      </c>
      <c r="C230">
        <v>1010.6</v>
      </c>
      <c r="D230">
        <v>59</v>
      </c>
      <c r="E230">
        <v>1</v>
      </c>
      <c r="F230" s="5">
        <v>43788</v>
      </c>
      <c r="G230" s="6">
        <v>43786</v>
      </c>
      <c r="H230">
        <v>5621</v>
      </c>
    </row>
    <row r="231" spans="1:8" x14ac:dyDescent="0.25">
      <c r="A231" s="5">
        <v>43787</v>
      </c>
      <c r="B231">
        <v>2400</v>
      </c>
      <c r="C231">
        <v>29</v>
      </c>
      <c r="D231">
        <v>72</v>
      </c>
      <c r="E231">
        <v>1</v>
      </c>
      <c r="F231" s="5">
        <v>43799</v>
      </c>
      <c r="G231" s="6">
        <v>43798</v>
      </c>
      <c r="H231">
        <v>8273</v>
      </c>
    </row>
    <row r="232" spans="1:8" x14ac:dyDescent="0.25">
      <c r="A232" s="5">
        <v>43787</v>
      </c>
      <c r="B232">
        <v>2404</v>
      </c>
      <c r="C232">
        <v>989.55</v>
      </c>
      <c r="D232">
        <v>34</v>
      </c>
      <c r="E232">
        <v>1</v>
      </c>
      <c r="F232" s="5">
        <v>43800</v>
      </c>
      <c r="G232" s="6">
        <v>43797</v>
      </c>
    </row>
    <row r="233" spans="1:8" x14ac:dyDescent="0.25">
      <c r="A233" s="5">
        <v>43787</v>
      </c>
      <c r="B233">
        <v>2407</v>
      </c>
      <c r="C233">
        <v>5113.03</v>
      </c>
      <c r="D233">
        <v>25</v>
      </c>
      <c r="E233">
        <v>1</v>
      </c>
      <c r="F233" s="5">
        <v>43788</v>
      </c>
      <c r="G233" s="6">
        <v>43787</v>
      </c>
    </row>
    <row r="234" spans="1:8" x14ac:dyDescent="0.25">
      <c r="A234" s="5">
        <v>43788</v>
      </c>
      <c r="B234">
        <v>2416</v>
      </c>
      <c r="C234">
        <v>659.7</v>
      </c>
      <c r="D234">
        <v>19</v>
      </c>
      <c r="E234">
        <v>1</v>
      </c>
      <c r="F234" s="5">
        <v>43792</v>
      </c>
      <c r="G234" s="6">
        <v>43788</v>
      </c>
      <c r="H234">
        <v>3471</v>
      </c>
    </row>
    <row r="235" spans="1:8" x14ac:dyDescent="0.25">
      <c r="A235" s="5">
        <v>43793</v>
      </c>
      <c r="B235">
        <v>2432</v>
      </c>
      <c r="C235">
        <v>3479.7</v>
      </c>
      <c r="D235">
        <v>68</v>
      </c>
      <c r="E235">
        <v>1</v>
      </c>
      <c r="F235" s="5">
        <v>43794</v>
      </c>
      <c r="G235" s="6">
        <v>43793</v>
      </c>
    </row>
    <row r="236" spans="1:8" x14ac:dyDescent="0.25">
      <c r="A236" s="5">
        <v>43794</v>
      </c>
      <c r="B236">
        <v>2438</v>
      </c>
      <c r="C236">
        <v>32.21</v>
      </c>
      <c r="D236">
        <v>19</v>
      </c>
      <c r="E236">
        <v>1</v>
      </c>
      <c r="F236" s="5">
        <v>43799</v>
      </c>
      <c r="G236" s="6">
        <v>43794</v>
      </c>
    </row>
    <row r="237" spans="1:8" x14ac:dyDescent="0.25">
      <c r="A237" s="5">
        <v>43796</v>
      </c>
      <c r="B237">
        <v>2441</v>
      </c>
      <c r="C237">
        <v>161.69999999999999</v>
      </c>
      <c r="D237">
        <v>33</v>
      </c>
      <c r="E237">
        <v>1</v>
      </c>
      <c r="F237" s="5">
        <v>43808</v>
      </c>
      <c r="G237" s="6">
        <v>43805</v>
      </c>
    </row>
    <row r="238" spans="1:8" x14ac:dyDescent="0.25">
      <c r="A238" s="5">
        <v>43797</v>
      </c>
      <c r="B238">
        <v>2442</v>
      </c>
      <c r="C238">
        <v>249.5</v>
      </c>
      <c r="D238">
        <v>22</v>
      </c>
      <c r="E238">
        <v>1</v>
      </c>
      <c r="F238" s="5">
        <v>43801</v>
      </c>
      <c r="G238" s="6">
        <v>43798</v>
      </c>
    </row>
    <row r="239" spans="1:8" x14ac:dyDescent="0.25">
      <c r="A239" s="5">
        <v>43797</v>
      </c>
      <c r="B239">
        <v>2443</v>
      </c>
      <c r="C239">
        <v>84.65</v>
      </c>
      <c r="D239">
        <v>13</v>
      </c>
      <c r="E239">
        <v>1</v>
      </c>
      <c r="F239" s="5">
        <v>43797</v>
      </c>
      <c r="G239" s="6">
        <v>43797</v>
      </c>
    </row>
    <row r="240" spans="1:8" x14ac:dyDescent="0.25">
      <c r="A240" s="5">
        <v>43797</v>
      </c>
      <c r="B240">
        <v>2447</v>
      </c>
      <c r="C240">
        <v>161.69999999999999</v>
      </c>
      <c r="D240">
        <v>14</v>
      </c>
      <c r="E240">
        <v>1</v>
      </c>
      <c r="F240" s="5">
        <v>43803</v>
      </c>
      <c r="G240" s="6">
        <v>43797</v>
      </c>
      <c r="H240">
        <v>7847</v>
      </c>
    </row>
    <row r="241" spans="1:8" x14ac:dyDescent="0.25">
      <c r="A241" s="5">
        <v>43798</v>
      </c>
      <c r="B241">
        <v>2449</v>
      </c>
      <c r="C241">
        <v>2654.25</v>
      </c>
      <c r="D241">
        <v>60</v>
      </c>
      <c r="E241">
        <v>1</v>
      </c>
      <c r="F241" s="5">
        <v>43805</v>
      </c>
      <c r="G241" s="6">
        <v>43802</v>
      </c>
      <c r="H241">
        <v>4450</v>
      </c>
    </row>
    <row r="242" spans="1:8" x14ac:dyDescent="0.25">
      <c r="A242" s="5">
        <v>43799</v>
      </c>
      <c r="B242">
        <v>2450</v>
      </c>
      <c r="C242">
        <v>548.70000000000005</v>
      </c>
      <c r="D242">
        <v>10</v>
      </c>
      <c r="E242">
        <v>1</v>
      </c>
      <c r="F242" s="5">
        <v>43806</v>
      </c>
      <c r="G242" s="6">
        <v>43803</v>
      </c>
      <c r="H242">
        <v>9734</v>
      </c>
    </row>
    <row r="243" spans="1:8" x14ac:dyDescent="0.25">
      <c r="A243" s="5">
        <v>43803</v>
      </c>
      <c r="B243">
        <v>2461</v>
      </c>
      <c r="C243">
        <v>59.9</v>
      </c>
      <c r="D243">
        <v>8</v>
      </c>
      <c r="E243">
        <v>1</v>
      </c>
      <c r="F243" s="5">
        <v>43804</v>
      </c>
      <c r="G243" s="6">
        <v>43803</v>
      </c>
      <c r="H243">
        <v>3198</v>
      </c>
    </row>
    <row r="244" spans="1:8" x14ac:dyDescent="0.25">
      <c r="A244" s="5">
        <v>43803</v>
      </c>
      <c r="B244">
        <v>2462</v>
      </c>
      <c r="C244">
        <v>43.5</v>
      </c>
      <c r="D244">
        <v>39</v>
      </c>
      <c r="E244">
        <v>1</v>
      </c>
      <c r="F244" s="5">
        <v>43816</v>
      </c>
      <c r="G244" s="6">
        <v>43811</v>
      </c>
      <c r="H244">
        <v>2136</v>
      </c>
    </row>
    <row r="245" spans="1:8" x14ac:dyDescent="0.25">
      <c r="A245" s="5">
        <v>43803</v>
      </c>
      <c r="B245">
        <v>2463</v>
      </c>
      <c r="C245">
        <v>43.5</v>
      </c>
      <c r="D245">
        <v>10</v>
      </c>
      <c r="E245">
        <v>1</v>
      </c>
      <c r="F245" s="5">
        <v>43807</v>
      </c>
      <c r="G245" s="6">
        <v>43804</v>
      </c>
    </row>
    <row r="246" spans="1:8" x14ac:dyDescent="0.25">
      <c r="A246" s="5">
        <v>43804</v>
      </c>
      <c r="B246">
        <v>2468</v>
      </c>
      <c r="C246">
        <v>108</v>
      </c>
      <c r="D246">
        <v>58</v>
      </c>
      <c r="E246">
        <v>1</v>
      </c>
      <c r="F246" s="5">
        <v>43810</v>
      </c>
      <c r="G246" s="6">
        <v>43809</v>
      </c>
    </row>
    <row r="247" spans="1:8" x14ac:dyDescent="0.25">
      <c r="A247" s="5">
        <v>43806</v>
      </c>
      <c r="B247">
        <v>2477</v>
      </c>
      <c r="C247">
        <v>1718.6</v>
      </c>
      <c r="D247">
        <v>14</v>
      </c>
      <c r="E247">
        <v>1</v>
      </c>
      <c r="F247" s="5">
        <v>43812</v>
      </c>
      <c r="G247" s="6">
        <v>43806</v>
      </c>
    </row>
    <row r="248" spans="1:8" x14ac:dyDescent="0.25">
      <c r="A248" s="5">
        <v>43806</v>
      </c>
      <c r="B248">
        <v>2482</v>
      </c>
      <c r="C248">
        <v>33</v>
      </c>
      <c r="D248">
        <v>40</v>
      </c>
      <c r="E248">
        <v>1</v>
      </c>
      <c r="F248" s="5">
        <v>43813</v>
      </c>
      <c r="G248" s="6">
        <v>43807</v>
      </c>
      <c r="H248">
        <v>1108</v>
      </c>
    </row>
    <row r="249" spans="1:8" x14ac:dyDescent="0.25">
      <c r="A249" s="5">
        <v>43807</v>
      </c>
      <c r="B249">
        <v>2487</v>
      </c>
      <c r="C249">
        <v>40.5</v>
      </c>
      <c r="D249">
        <v>72</v>
      </c>
      <c r="E249">
        <v>1</v>
      </c>
      <c r="F249" s="5">
        <v>43809</v>
      </c>
      <c r="G249" s="6">
        <v>43808</v>
      </c>
    </row>
    <row r="250" spans="1:8" x14ac:dyDescent="0.25">
      <c r="A250" s="5">
        <v>43811</v>
      </c>
      <c r="B250">
        <v>2497</v>
      </c>
      <c r="C250">
        <v>4073.44</v>
      </c>
      <c r="D250">
        <v>19</v>
      </c>
      <c r="E250">
        <v>1</v>
      </c>
      <c r="F250" s="5">
        <v>43824</v>
      </c>
      <c r="G250" s="6">
        <v>43820</v>
      </c>
      <c r="H250">
        <v>9786</v>
      </c>
    </row>
    <row r="251" spans="1:8" x14ac:dyDescent="0.25">
      <c r="A251" s="5">
        <v>43813</v>
      </c>
      <c r="B251">
        <v>2504</v>
      </c>
      <c r="C251">
        <v>107.8</v>
      </c>
      <c r="D251">
        <v>56</v>
      </c>
      <c r="E251">
        <v>1</v>
      </c>
      <c r="F251" s="5">
        <v>43820</v>
      </c>
      <c r="G251" s="6">
        <v>43817</v>
      </c>
    </row>
    <row r="252" spans="1:8" x14ac:dyDescent="0.25">
      <c r="A252" s="5">
        <v>43814</v>
      </c>
      <c r="B252">
        <v>2509</v>
      </c>
      <c r="C252">
        <v>5395.75</v>
      </c>
      <c r="D252">
        <v>5</v>
      </c>
      <c r="E252">
        <v>1</v>
      </c>
      <c r="F252" s="5">
        <v>43825</v>
      </c>
      <c r="G252" s="6">
        <v>43819</v>
      </c>
    </row>
    <row r="253" spans="1:8" x14ac:dyDescent="0.25">
      <c r="A253" s="5">
        <v>43814</v>
      </c>
      <c r="B253">
        <v>2510</v>
      </c>
      <c r="C253">
        <v>9221.4</v>
      </c>
      <c r="D253">
        <v>64</v>
      </c>
      <c r="E253">
        <v>1</v>
      </c>
      <c r="F253" s="5">
        <v>43823</v>
      </c>
      <c r="G253" s="6">
        <v>43814</v>
      </c>
      <c r="H253">
        <v>7267</v>
      </c>
    </row>
    <row r="254" spans="1:8" x14ac:dyDescent="0.25">
      <c r="A254" s="5">
        <v>43815</v>
      </c>
      <c r="B254">
        <v>2512</v>
      </c>
      <c r="C254">
        <v>161.69999999999999</v>
      </c>
      <c r="D254">
        <v>29</v>
      </c>
      <c r="E254">
        <v>1</v>
      </c>
      <c r="F254" s="5">
        <v>43824</v>
      </c>
      <c r="G254" s="6">
        <v>43818</v>
      </c>
    </row>
    <row r="255" spans="1:8" x14ac:dyDescent="0.25">
      <c r="A255" s="5">
        <v>43816</v>
      </c>
      <c r="B255">
        <v>2516</v>
      </c>
      <c r="C255">
        <v>593.74</v>
      </c>
      <c r="D255">
        <v>33</v>
      </c>
      <c r="E255">
        <v>1</v>
      </c>
      <c r="F255" s="5">
        <v>43820</v>
      </c>
      <c r="G255" s="6">
        <v>43818</v>
      </c>
      <c r="H255">
        <v>2006</v>
      </c>
    </row>
    <row r="256" spans="1:8" x14ac:dyDescent="0.25">
      <c r="A256" s="5">
        <v>43816</v>
      </c>
      <c r="B256">
        <v>2518</v>
      </c>
      <c r="C256">
        <v>2825.86</v>
      </c>
      <c r="D256">
        <v>65</v>
      </c>
      <c r="E256">
        <v>1</v>
      </c>
      <c r="F256" s="5">
        <v>43824</v>
      </c>
      <c r="G256" s="6">
        <v>43819</v>
      </c>
      <c r="H256">
        <v>7873</v>
      </c>
    </row>
    <row r="257" spans="1:8" x14ac:dyDescent="0.25">
      <c r="A257" s="5">
        <v>43816</v>
      </c>
      <c r="B257">
        <v>2521</v>
      </c>
      <c r="C257">
        <v>202.5</v>
      </c>
      <c r="D257">
        <v>59</v>
      </c>
      <c r="E257">
        <v>1</v>
      </c>
      <c r="F257" s="5">
        <v>43818</v>
      </c>
      <c r="G257" s="6">
        <v>43816</v>
      </c>
    </row>
    <row r="258" spans="1:8" x14ac:dyDescent="0.25">
      <c r="A258" s="5">
        <v>43822</v>
      </c>
      <c r="B258">
        <v>2539</v>
      </c>
      <c r="C258">
        <v>5935.7</v>
      </c>
      <c r="D258">
        <v>55</v>
      </c>
      <c r="E258">
        <v>1</v>
      </c>
      <c r="F258" s="5">
        <v>43832</v>
      </c>
      <c r="G258" s="6">
        <v>43823</v>
      </c>
    </row>
    <row r="259" spans="1:8" x14ac:dyDescent="0.25">
      <c r="A259" s="5">
        <v>43825</v>
      </c>
      <c r="B259">
        <v>2550</v>
      </c>
      <c r="C259">
        <v>789.15</v>
      </c>
      <c r="D259">
        <v>8</v>
      </c>
      <c r="E259">
        <v>1</v>
      </c>
      <c r="F259" s="5">
        <v>43831</v>
      </c>
      <c r="G259" s="6">
        <v>43829</v>
      </c>
    </row>
    <row r="260" spans="1:8" x14ac:dyDescent="0.25">
      <c r="A260" s="5">
        <v>43830</v>
      </c>
      <c r="B260">
        <v>2566</v>
      </c>
      <c r="C260">
        <v>40.5</v>
      </c>
      <c r="D260">
        <v>41</v>
      </c>
      <c r="E260">
        <v>1</v>
      </c>
      <c r="F260" s="5">
        <v>43841</v>
      </c>
      <c r="G260" s="6">
        <v>43840</v>
      </c>
    </row>
    <row r="261" spans="1:8" x14ac:dyDescent="0.25">
      <c r="A261" s="5">
        <v>43832</v>
      </c>
      <c r="B261">
        <v>2575</v>
      </c>
      <c r="C261">
        <v>11465.42</v>
      </c>
      <c r="D261">
        <v>59</v>
      </c>
      <c r="E261">
        <v>1</v>
      </c>
      <c r="F261" s="5">
        <v>43837</v>
      </c>
      <c r="G261" s="6">
        <v>43836</v>
      </c>
      <c r="H261">
        <v>7070</v>
      </c>
    </row>
    <row r="262" spans="1:8" x14ac:dyDescent="0.25">
      <c r="A262" s="5">
        <v>43837</v>
      </c>
      <c r="B262">
        <v>2584</v>
      </c>
      <c r="C262">
        <v>101.7</v>
      </c>
      <c r="D262">
        <v>8</v>
      </c>
      <c r="E262">
        <v>1</v>
      </c>
      <c r="F262" s="5">
        <v>43839</v>
      </c>
      <c r="G262" s="6">
        <v>43838</v>
      </c>
    </row>
    <row r="263" spans="1:8" x14ac:dyDescent="0.25">
      <c r="A263" s="5">
        <v>43837</v>
      </c>
      <c r="B263">
        <v>2588</v>
      </c>
      <c r="C263">
        <v>8229.76</v>
      </c>
      <c r="D263">
        <v>17</v>
      </c>
      <c r="E263">
        <v>1</v>
      </c>
      <c r="F263" s="5">
        <v>43837</v>
      </c>
      <c r="G263" s="6">
        <v>43837</v>
      </c>
    </row>
    <row r="264" spans="1:8" x14ac:dyDescent="0.25">
      <c r="A264" s="5">
        <v>43838</v>
      </c>
      <c r="B264">
        <v>2590</v>
      </c>
      <c r="C264">
        <v>101.7</v>
      </c>
      <c r="D264">
        <v>65</v>
      </c>
      <c r="E264">
        <v>1</v>
      </c>
      <c r="F264" s="5">
        <v>43849</v>
      </c>
      <c r="G264" s="6">
        <v>43846</v>
      </c>
    </row>
    <row r="265" spans="1:8" x14ac:dyDescent="0.25">
      <c r="A265" s="5">
        <v>43839</v>
      </c>
      <c r="B265">
        <v>2595</v>
      </c>
      <c r="C265">
        <v>727.5</v>
      </c>
      <c r="D265">
        <v>70</v>
      </c>
      <c r="E265">
        <v>1</v>
      </c>
      <c r="F265" s="5">
        <v>43839</v>
      </c>
      <c r="G265" s="6">
        <v>43839</v>
      </c>
      <c r="H265">
        <v>9150</v>
      </c>
    </row>
    <row r="266" spans="1:8" x14ac:dyDescent="0.25">
      <c r="A266" s="5">
        <v>43839</v>
      </c>
      <c r="B266">
        <v>2596</v>
      </c>
      <c r="C266">
        <v>72.3</v>
      </c>
      <c r="D266">
        <v>10</v>
      </c>
      <c r="E266">
        <v>1</v>
      </c>
      <c r="F266" s="5">
        <v>43845</v>
      </c>
      <c r="G266" s="6">
        <v>43843</v>
      </c>
    </row>
    <row r="267" spans="1:8" x14ac:dyDescent="0.25">
      <c r="A267" s="5">
        <v>43841</v>
      </c>
      <c r="B267">
        <v>2607</v>
      </c>
      <c r="C267">
        <v>5321.25</v>
      </c>
      <c r="D267">
        <v>73</v>
      </c>
      <c r="E267">
        <v>1</v>
      </c>
      <c r="F267" s="5">
        <v>43848</v>
      </c>
      <c r="G267" s="6">
        <v>43845</v>
      </c>
    </row>
    <row r="268" spans="1:8" x14ac:dyDescent="0.25">
      <c r="A268" s="5">
        <v>43844</v>
      </c>
      <c r="B268">
        <v>2616</v>
      </c>
      <c r="C268">
        <v>29</v>
      </c>
      <c r="D268">
        <v>10</v>
      </c>
      <c r="E268">
        <v>1</v>
      </c>
      <c r="F268" s="5">
        <v>43848</v>
      </c>
      <c r="G268" s="6">
        <v>43847</v>
      </c>
      <c r="H268">
        <v>3313</v>
      </c>
    </row>
    <row r="269" spans="1:8" x14ac:dyDescent="0.25">
      <c r="A269" s="5">
        <v>43848</v>
      </c>
      <c r="B269">
        <v>2627</v>
      </c>
      <c r="C269">
        <v>10384.959999999999</v>
      </c>
      <c r="D269">
        <v>57</v>
      </c>
      <c r="E269">
        <v>1</v>
      </c>
      <c r="F269" s="5">
        <v>43861</v>
      </c>
      <c r="G269" s="6">
        <v>43851</v>
      </c>
      <c r="H269">
        <v>7634</v>
      </c>
    </row>
    <row r="270" spans="1:8" x14ac:dyDescent="0.25">
      <c r="A270" s="5">
        <v>43849</v>
      </c>
      <c r="B270">
        <v>2628</v>
      </c>
      <c r="C270">
        <v>584.85</v>
      </c>
      <c r="D270">
        <v>75</v>
      </c>
      <c r="E270">
        <v>1</v>
      </c>
      <c r="F270" s="5">
        <v>43852</v>
      </c>
      <c r="G270" s="6">
        <v>43850</v>
      </c>
      <c r="H270">
        <v>2933</v>
      </c>
    </row>
    <row r="271" spans="1:8" x14ac:dyDescent="0.25">
      <c r="A271" s="5">
        <v>43850</v>
      </c>
      <c r="B271">
        <v>2630</v>
      </c>
      <c r="C271">
        <v>5913.6</v>
      </c>
      <c r="D271">
        <v>11</v>
      </c>
      <c r="E271">
        <v>1</v>
      </c>
      <c r="F271" s="5">
        <v>43858</v>
      </c>
      <c r="G271" s="6">
        <v>43853</v>
      </c>
    </row>
    <row r="272" spans="1:8" x14ac:dyDescent="0.25">
      <c r="A272" s="5">
        <v>43852</v>
      </c>
      <c r="B272">
        <v>2640</v>
      </c>
      <c r="C272">
        <v>2939.85</v>
      </c>
      <c r="D272">
        <v>1</v>
      </c>
      <c r="E272">
        <v>1</v>
      </c>
      <c r="F272" s="5">
        <v>43853</v>
      </c>
      <c r="G272" s="6">
        <v>43852</v>
      </c>
      <c r="H272">
        <v>1057</v>
      </c>
    </row>
    <row r="273" spans="1:8" x14ac:dyDescent="0.25">
      <c r="A273" s="5">
        <v>43853</v>
      </c>
      <c r="B273">
        <v>2645</v>
      </c>
      <c r="C273">
        <v>83.8</v>
      </c>
      <c r="D273">
        <v>22</v>
      </c>
      <c r="E273">
        <v>1</v>
      </c>
      <c r="F273" s="5">
        <v>43866</v>
      </c>
      <c r="G273" s="6">
        <v>43856</v>
      </c>
      <c r="H273">
        <v>5489</v>
      </c>
    </row>
    <row r="274" spans="1:8" x14ac:dyDescent="0.25">
      <c r="A274" s="5">
        <v>43855</v>
      </c>
      <c r="B274">
        <v>2649</v>
      </c>
      <c r="C274">
        <v>70.5</v>
      </c>
      <c r="D274">
        <v>17</v>
      </c>
      <c r="E274">
        <v>1</v>
      </c>
      <c r="F274" s="5">
        <v>43867</v>
      </c>
      <c r="G274" s="6">
        <v>43863</v>
      </c>
    </row>
    <row r="275" spans="1:8" x14ac:dyDescent="0.25">
      <c r="A275" s="5">
        <v>43855</v>
      </c>
      <c r="B275">
        <v>2653</v>
      </c>
      <c r="C275">
        <v>2451.85</v>
      </c>
      <c r="D275">
        <v>2</v>
      </c>
      <c r="E275">
        <v>1</v>
      </c>
      <c r="F275" s="5">
        <v>43868</v>
      </c>
      <c r="G275" s="6">
        <v>43865</v>
      </c>
      <c r="H275">
        <v>2028</v>
      </c>
    </row>
    <row r="276" spans="1:8" x14ac:dyDescent="0.25">
      <c r="A276" s="5">
        <v>43858</v>
      </c>
      <c r="B276">
        <v>2674</v>
      </c>
      <c r="C276">
        <v>8819.5499999999993</v>
      </c>
      <c r="D276">
        <v>58</v>
      </c>
      <c r="E276">
        <v>1</v>
      </c>
      <c r="F276" s="5">
        <v>43866</v>
      </c>
      <c r="G276" s="6">
        <v>43864</v>
      </c>
    </row>
    <row r="277" spans="1:8" x14ac:dyDescent="0.25">
      <c r="A277" s="5">
        <v>43859</v>
      </c>
      <c r="B277">
        <v>2682</v>
      </c>
      <c r="C277">
        <v>931.05</v>
      </c>
      <c r="D277">
        <v>1</v>
      </c>
      <c r="E277">
        <v>1</v>
      </c>
      <c r="F277" s="5">
        <v>43862</v>
      </c>
      <c r="G277" s="6">
        <v>43861</v>
      </c>
    </row>
    <row r="278" spans="1:8" x14ac:dyDescent="0.25">
      <c r="A278" s="5">
        <v>43859</v>
      </c>
      <c r="B278">
        <v>2685</v>
      </c>
      <c r="C278">
        <v>8819.5499999999993</v>
      </c>
      <c r="D278">
        <v>46</v>
      </c>
      <c r="E278">
        <v>1</v>
      </c>
      <c r="F278" s="5">
        <v>43865</v>
      </c>
      <c r="G278" s="6">
        <v>43859</v>
      </c>
    </row>
    <row r="279" spans="1:8" x14ac:dyDescent="0.25">
      <c r="A279" s="5">
        <v>43861</v>
      </c>
      <c r="B279">
        <v>2687</v>
      </c>
      <c r="C279">
        <v>27</v>
      </c>
      <c r="D279">
        <v>1</v>
      </c>
      <c r="E279">
        <v>1</v>
      </c>
      <c r="F279" s="5">
        <v>43872</v>
      </c>
      <c r="G279" s="6">
        <v>43867</v>
      </c>
      <c r="H279">
        <v>5124</v>
      </c>
    </row>
    <row r="280" spans="1:8" x14ac:dyDescent="0.25">
      <c r="A280" s="5">
        <v>43866</v>
      </c>
      <c r="B280">
        <v>2700</v>
      </c>
      <c r="C280">
        <v>7019.25</v>
      </c>
      <c r="D280">
        <v>42</v>
      </c>
      <c r="E280">
        <v>1</v>
      </c>
      <c r="F280" s="5">
        <v>43867</v>
      </c>
      <c r="G280" s="6">
        <v>43866</v>
      </c>
      <c r="H280">
        <v>8343</v>
      </c>
    </row>
    <row r="281" spans="1:8" x14ac:dyDescent="0.25">
      <c r="A281" s="5">
        <v>43867</v>
      </c>
      <c r="B281">
        <v>2702</v>
      </c>
      <c r="C281">
        <v>329.85</v>
      </c>
      <c r="D281">
        <v>9</v>
      </c>
      <c r="E281">
        <v>1</v>
      </c>
      <c r="F281" s="5">
        <v>43872</v>
      </c>
      <c r="G281" s="6">
        <v>43869</v>
      </c>
      <c r="H281">
        <v>6244</v>
      </c>
    </row>
    <row r="282" spans="1:8" x14ac:dyDescent="0.25">
      <c r="A282" s="5">
        <v>43869</v>
      </c>
      <c r="B282">
        <v>2708</v>
      </c>
      <c r="C282">
        <v>107.8</v>
      </c>
      <c r="D282">
        <v>37</v>
      </c>
      <c r="E282">
        <v>1</v>
      </c>
      <c r="F282" s="5">
        <v>43881</v>
      </c>
      <c r="G282" s="6">
        <v>43880</v>
      </c>
      <c r="H282">
        <v>1197</v>
      </c>
    </row>
    <row r="283" spans="1:8" x14ac:dyDescent="0.25">
      <c r="A283" s="5">
        <v>43869</v>
      </c>
      <c r="B283">
        <v>2712</v>
      </c>
      <c r="C283">
        <v>1619.74</v>
      </c>
      <c r="D283">
        <v>14</v>
      </c>
      <c r="E283">
        <v>1</v>
      </c>
      <c r="F283" s="5">
        <v>43876</v>
      </c>
      <c r="G283" s="6">
        <v>43872</v>
      </c>
      <c r="H283">
        <v>3592</v>
      </c>
    </row>
    <row r="284" spans="1:8" x14ac:dyDescent="0.25">
      <c r="A284" s="5">
        <v>43870</v>
      </c>
      <c r="B284">
        <v>2716</v>
      </c>
      <c r="C284">
        <v>33.9</v>
      </c>
      <c r="D284">
        <v>13</v>
      </c>
      <c r="E284">
        <v>1</v>
      </c>
      <c r="F284" s="5">
        <v>43877</v>
      </c>
      <c r="G284" s="6">
        <v>43873</v>
      </c>
    </row>
    <row r="285" spans="1:8" x14ac:dyDescent="0.25">
      <c r="A285" s="5">
        <v>43871</v>
      </c>
      <c r="B285">
        <v>2720</v>
      </c>
      <c r="C285">
        <v>2733.45</v>
      </c>
      <c r="D285">
        <v>12</v>
      </c>
      <c r="E285">
        <v>1</v>
      </c>
      <c r="F285" s="5">
        <v>43875</v>
      </c>
      <c r="G285" s="6">
        <v>43873</v>
      </c>
    </row>
    <row r="286" spans="1:8" x14ac:dyDescent="0.25">
      <c r="A286" s="5">
        <v>43871</v>
      </c>
      <c r="B286">
        <v>2721</v>
      </c>
      <c r="C286">
        <v>55.4</v>
      </c>
      <c r="D286">
        <v>41</v>
      </c>
      <c r="E286">
        <v>1</v>
      </c>
      <c r="F286" s="5">
        <v>43875</v>
      </c>
      <c r="G286" s="6">
        <v>43874</v>
      </c>
    </row>
    <row r="287" spans="1:8" x14ac:dyDescent="0.25">
      <c r="A287" s="5">
        <v>43876</v>
      </c>
      <c r="B287">
        <v>2739</v>
      </c>
      <c r="C287">
        <v>48.51</v>
      </c>
      <c r="D287">
        <v>2</v>
      </c>
      <c r="E287">
        <v>1</v>
      </c>
      <c r="F287" s="5">
        <v>43884</v>
      </c>
      <c r="G287" s="6">
        <v>43882</v>
      </c>
      <c r="H287">
        <v>9045</v>
      </c>
    </row>
    <row r="288" spans="1:8" x14ac:dyDescent="0.25">
      <c r="A288" s="5">
        <v>43877</v>
      </c>
      <c r="B288">
        <v>2741</v>
      </c>
      <c r="C288">
        <v>3811.29</v>
      </c>
      <c r="D288">
        <v>32</v>
      </c>
      <c r="E288">
        <v>1</v>
      </c>
      <c r="F288" s="5">
        <v>43878</v>
      </c>
      <c r="G288" s="6">
        <v>43877</v>
      </c>
    </row>
    <row r="289" spans="1:8" x14ac:dyDescent="0.25">
      <c r="A289" s="5">
        <v>43877</v>
      </c>
      <c r="B289">
        <v>2742</v>
      </c>
      <c r="C289">
        <v>2699.55</v>
      </c>
      <c r="D289">
        <v>51</v>
      </c>
      <c r="E289">
        <v>1</v>
      </c>
      <c r="F289" s="5">
        <v>43887</v>
      </c>
      <c r="G289" s="6">
        <v>43885</v>
      </c>
      <c r="H289">
        <v>7377</v>
      </c>
    </row>
    <row r="290" spans="1:8" x14ac:dyDescent="0.25">
      <c r="A290" s="5">
        <v>43878</v>
      </c>
      <c r="B290">
        <v>2743</v>
      </c>
      <c r="C290">
        <v>1799.7</v>
      </c>
      <c r="D290">
        <v>69</v>
      </c>
      <c r="E290">
        <v>1</v>
      </c>
      <c r="F290" s="5">
        <v>43883</v>
      </c>
      <c r="G290" s="6">
        <v>43879</v>
      </c>
    </row>
    <row r="291" spans="1:8" x14ac:dyDescent="0.25">
      <c r="A291" s="5">
        <v>43878</v>
      </c>
      <c r="B291">
        <v>2744</v>
      </c>
      <c r="C291">
        <v>911.72</v>
      </c>
      <c r="D291">
        <v>42</v>
      </c>
      <c r="E291">
        <v>1</v>
      </c>
      <c r="F291" s="5">
        <v>43885</v>
      </c>
      <c r="G291" s="6">
        <v>43882</v>
      </c>
    </row>
    <row r="292" spans="1:8" x14ac:dyDescent="0.25">
      <c r="A292" s="5">
        <v>43884</v>
      </c>
      <c r="B292">
        <v>2763</v>
      </c>
      <c r="C292">
        <v>3078.16</v>
      </c>
      <c r="D292">
        <v>32</v>
      </c>
      <c r="E292">
        <v>1</v>
      </c>
      <c r="F292" s="5">
        <v>43885</v>
      </c>
      <c r="G292" s="6">
        <v>43884</v>
      </c>
      <c r="H292">
        <v>7305</v>
      </c>
    </row>
    <row r="293" spans="1:8" x14ac:dyDescent="0.25">
      <c r="A293" s="5">
        <v>43887</v>
      </c>
      <c r="B293">
        <v>2783</v>
      </c>
      <c r="C293">
        <v>1439.55</v>
      </c>
      <c r="D293">
        <v>35</v>
      </c>
      <c r="E293">
        <v>1</v>
      </c>
      <c r="F293" s="5">
        <v>43887</v>
      </c>
      <c r="G293" s="6">
        <v>43887</v>
      </c>
      <c r="H293">
        <v>4582</v>
      </c>
    </row>
    <row r="294" spans="1:8" x14ac:dyDescent="0.25">
      <c r="A294" s="5">
        <v>43891</v>
      </c>
      <c r="B294">
        <v>2791</v>
      </c>
      <c r="C294">
        <v>388.85</v>
      </c>
      <c r="D294">
        <v>27</v>
      </c>
      <c r="E294">
        <v>1</v>
      </c>
      <c r="F294" s="5">
        <v>43902</v>
      </c>
      <c r="G294" s="6">
        <v>43892</v>
      </c>
      <c r="H294">
        <v>9732</v>
      </c>
    </row>
    <row r="295" spans="1:8" x14ac:dyDescent="0.25">
      <c r="A295" s="5">
        <v>43897</v>
      </c>
      <c r="B295">
        <v>2810</v>
      </c>
      <c r="C295">
        <v>1141.54</v>
      </c>
      <c r="D295">
        <v>13</v>
      </c>
      <c r="E295">
        <v>1</v>
      </c>
      <c r="F295" s="5">
        <v>43899</v>
      </c>
      <c r="G295" s="6">
        <v>43897</v>
      </c>
      <c r="H295">
        <v>2377</v>
      </c>
    </row>
    <row r="296" spans="1:8" x14ac:dyDescent="0.25">
      <c r="A296" s="5">
        <v>43898</v>
      </c>
      <c r="B296">
        <v>2815</v>
      </c>
      <c r="C296">
        <v>989.55</v>
      </c>
      <c r="D296">
        <v>29</v>
      </c>
      <c r="E296">
        <v>1</v>
      </c>
      <c r="F296" s="5">
        <v>43906</v>
      </c>
      <c r="G296" s="6">
        <v>43902</v>
      </c>
      <c r="H296">
        <v>6869</v>
      </c>
    </row>
    <row r="297" spans="1:8" x14ac:dyDescent="0.25">
      <c r="A297" s="5">
        <v>43900</v>
      </c>
      <c r="B297">
        <v>2821</v>
      </c>
      <c r="C297">
        <v>749.12</v>
      </c>
      <c r="D297">
        <v>31</v>
      </c>
      <c r="E297">
        <v>1</v>
      </c>
      <c r="F297" s="5">
        <v>43912</v>
      </c>
      <c r="G297" s="6">
        <v>43911</v>
      </c>
    </row>
    <row r="298" spans="1:8" x14ac:dyDescent="0.25">
      <c r="A298" s="5">
        <v>43903</v>
      </c>
      <c r="B298">
        <v>2826</v>
      </c>
      <c r="C298">
        <v>5312.04</v>
      </c>
      <c r="D298">
        <v>24</v>
      </c>
      <c r="E298">
        <v>1</v>
      </c>
      <c r="F298" s="5">
        <v>43903</v>
      </c>
      <c r="G298" s="6">
        <v>43903</v>
      </c>
    </row>
    <row r="299" spans="1:8" x14ac:dyDescent="0.25">
      <c r="A299" s="5">
        <v>43903</v>
      </c>
      <c r="B299">
        <v>2833</v>
      </c>
      <c r="C299">
        <v>1654.55</v>
      </c>
      <c r="D299">
        <v>74</v>
      </c>
      <c r="E299">
        <v>1</v>
      </c>
      <c r="F299" s="5">
        <v>43903</v>
      </c>
      <c r="G299" s="6">
        <v>43903</v>
      </c>
      <c r="H299">
        <v>1765</v>
      </c>
    </row>
    <row r="300" spans="1:8" x14ac:dyDescent="0.25">
      <c r="A300" s="5">
        <v>43903</v>
      </c>
      <c r="B300">
        <v>2834</v>
      </c>
      <c r="C300">
        <v>1121.4000000000001</v>
      </c>
      <c r="D300">
        <v>58</v>
      </c>
      <c r="E300">
        <v>1</v>
      </c>
      <c r="F300" s="5">
        <v>43911</v>
      </c>
      <c r="G300" s="6">
        <v>43909</v>
      </c>
    </row>
    <row r="301" spans="1:8" x14ac:dyDescent="0.25">
      <c r="A301" s="5">
        <v>43905</v>
      </c>
      <c r="B301">
        <v>2836</v>
      </c>
      <c r="C301">
        <v>659.7</v>
      </c>
      <c r="D301">
        <v>7</v>
      </c>
      <c r="E301">
        <v>1</v>
      </c>
      <c r="F301" s="5">
        <v>43914</v>
      </c>
      <c r="G301" s="6">
        <v>43909</v>
      </c>
    </row>
    <row r="302" spans="1:8" x14ac:dyDescent="0.25">
      <c r="A302" s="5">
        <v>43906</v>
      </c>
      <c r="B302">
        <v>2839</v>
      </c>
      <c r="C302">
        <v>1739.85</v>
      </c>
      <c r="D302">
        <v>16</v>
      </c>
      <c r="E302">
        <v>1</v>
      </c>
      <c r="F302" s="5">
        <v>43907</v>
      </c>
      <c r="G302" s="6">
        <v>43906</v>
      </c>
    </row>
    <row r="303" spans="1:8" x14ac:dyDescent="0.25">
      <c r="A303" s="5">
        <v>43906</v>
      </c>
      <c r="B303">
        <v>2840</v>
      </c>
      <c r="C303">
        <v>329.85</v>
      </c>
      <c r="D303">
        <v>53</v>
      </c>
      <c r="E303">
        <v>1</v>
      </c>
      <c r="F303" s="5">
        <v>43913</v>
      </c>
      <c r="G303" s="6">
        <v>43908</v>
      </c>
      <c r="H303">
        <v>4433</v>
      </c>
    </row>
    <row r="304" spans="1:8" x14ac:dyDescent="0.25">
      <c r="A304" s="5">
        <v>43907</v>
      </c>
      <c r="B304">
        <v>2844</v>
      </c>
      <c r="C304">
        <v>3479.7</v>
      </c>
      <c r="D304">
        <v>63</v>
      </c>
      <c r="E304">
        <v>1</v>
      </c>
      <c r="F304" s="5">
        <v>43914</v>
      </c>
      <c r="G304" s="6">
        <v>43911</v>
      </c>
      <c r="H304">
        <v>5258</v>
      </c>
    </row>
    <row r="305" spans="1:8" x14ac:dyDescent="0.25">
      <c r="A305" s="5">
        <v>43907</v>
      </c>
      <c r="B305">
        <v>2847</v>
      </c>
      <c r="C305">
        <v>559.35</v>
      </c>
      <c r="D305">
        <v>34</v>
      </c>
      <c r="E305">
        <v>1</v>
      </c>
      <c r="F305" s="5">
        <v>43920</v>
      </c>
      <c r="G305" s="6">
        <v>43908</v>
      </c>
      <c r="H305">
        <v>7242</v>
      </c>
    </row>
    <row r="306" spans="1:8" x14ac:dyDescent="0.25">
      <c r="A306" s="5">
        <v>43907</v>
      </c>
      <c r="B306">
        <v>2856</v>
      </c>
      <c r="C306">
        <v>133.19999999999999</v>
      </c>
      <c r="D306">
        <v>40</v>
      </c>
      <c r="E306">
        <v>1</v>
      </c>
      <c r="F306" s="5">
        <v>43917</v>
      </c>
      <c r="G306" s="6">
        <v>43915</v>
      </c>
    </row>
    <row r="307" spans="1:8" x14ac:dyDescent="0.25">
      <c r="A307" s="5">
        <v>43908</v>
      </c>
      <c r="B307">
        <v>2858</v>
      </c>
      <c r="C307">
        <v>659.7</v>
      </c>
      <c r="D307">
        <v>13</v>
      </c>
      <c r="E307">
        <v>1</v>
      </c>
      <c r="F307" s="5">
        <v>43921</v>
      </c>
      <c r="G307" s="6">
        <v>43919</v>
      </c>
    </row>
    <row r="308" spans="1:8" x14ac:dyDescent="0.25">
      <c r="A308" s="5">
        <v>43908</v>
      </c>
      <c r="B308">
        <v>2860</v>
      </c>
      <c r="C308">
        <v>991.39</v>
      </c>
      <c r="D308">
        <v>11</v>
      </c>
      <c r="E308">
        <v>1</v>
      </c>
      <c r="F308" s="5">
        <v>43920</v>
      </c>
      <c r="G308" s="6">
        <v>43913</v>
      </c>
      <c r="H308">
        <v>3507</v>
      </c>
    </row>
    <row r="309" spans="1:8" x14ac:dyDescent="0.25">
      <c r="A309" s="5">
        <v>43914</v>
      </c>
      <c r="B309">
        <v>2868</v>
      </c>
      <c r="C309">
        <v>13.5</v>
      </c>
      <c r="D309">
        <v>53</v>
      </c>
      <c r="E309">
        <v>1</v>
      </c>
      <c r="F309" s="5">
        <v>43927</v>
      </c>
      <c r="G309" s="6">
        <v>43926</v>
      </c>
    </row>
    <row r="310" spans="1:8" x14ac:dyDescent="0.25">
      <c r="A310" s="5">
        <v>43914</v>
      </c>
      <c r="B310">
        <v>2871</v>
      </c>
      <c r="C310">
        <v>142.83000000000001</v>
      </c>
      <c r="D310">
        <v>48</v>
      </c>
      <c r="E310">
        <v>1</v>
      </c>
      <c r="F310" s="5">
        <v>43926</v>
      </c>
      <c r="G310" s="6">
        <v>43914</v>
      </c>
    </row>
    <row r="311" spans="1:8" x14ac:dyDescent="0.25">
      <c r="A311" s="5">
        <v>43916</v>
      </c>
      <c r="B311">
        <v>2879</v>
      </c>
      <c r="C311">
        <v>185.2</v>
      </c>
      <c r="D311">
        <v>37</v>
      </c>
      <c r="E311">
        <v>1</v>
      </c>
      <c r="F311" s="5">
        <v>43925</v>
      </c>
      <c r="G311" s="6">
        <v>43922</v>
      </c>
    </row>
    <row r="312" spans="1:8" x14ac:dyDescent="0.25">
      <c r="A312" s="5">
        <v>43917</v>
      </c>
      <c r="B312">
        <v>2881</v>
      </c>
      <c r="C312">
        <v>43.5</v>
      </c>
      <c r="D312">
        <v>42</v>
      </c>
      <c r="E312">
        <v>1</v>
      </c>
      <c r="F312" s="5">
        <v>43919</v>
      </c>
      <c r="G312" s="6">
        <v>43918</v>
      </c>
      <c r="H312">
        <v>1131</v>
      </c>
    </row>
    <row r="313" spans="1:8" x14ac:dyDescent="0.25">
      <c r="A313" s="5">
        <v>43923</v>
      </c>
      <c r="B313">
        <v>2895</v>
      </c>
      <c r="C313">
        <v>49.5</v>
      </c>
      <c r="D313">
        <v>31</v>
      </c>
      <c r="E313">
        <v>1</v>
      </c>
      <c r="F313" s="5">
        <v>43931</v>
      </c>
      <c r="G313" s="6">
        <v>43929</v>
      </c>
      <c r="H313">
        <v>2833</v>
      </c>
    </row>
    <row r="314" spans="1:8" x14ac:dyDescent="0.25">
      <c r="A314" s="5">
        <v>43924</v>
      </c>
      <c r="B314">
        <v>2897</v>
      </c>
      <c r="C314">
        <v>49.5</v>
      </c>
      <c r="D314">
        <v>5</v>
      </c>
      <c r="E314">
        <v>1</v>
      </c>
      <c r="F314" s="5">
        <v>43929</v>
      </c>
      <c r="G314" s="6">
        <v>43926</v>
      </c>
      <c r="H314">
        <v>7238</v>
      </c>
    </row>
    <row r="315" spans="1:8" x14ac:dyDescent="0.25">
      <c r="A315" s="5">
        <v>43925</v>
      </c>
      <c r="B315">
        <v>2903</v>
      </c>
      <c r="C315">
        <v>16.5</v>
      </c>
      <c r="D315">
        <v>40</v>
      </c>
      <c r="E315">
        <v>1</v>
      </c>
      <c r="F315" s="5">
        <v>43935</v>
      </c>
      <c r="G315" s="6">
        <v>43930</v>
      </c>
      <c r="H315">
        <v>5648</v>
      </c>
    </row>
    <row r="316" spans="1:8" x14ac:dyDescent="0.25">
      <c r="A316" s="5">
        <v>43929</v>
      </c>
      <c r="B316">
        <v>2909</v>
      </c>
      <c r="C316">
        <v>125.7</v>
      </c>
      <c r="D316">
        <v>47</v>
      </c>
      <c r="E316">
        <v>1</v>
      </c>
      <c r="F316" s="5">
        <v>43940</v>
      </c>
      <c r="G316" s="6">
        <v>43939</v>
      </c>
    </row>
    <row r="317" spans="1:8" x14ac:dyDescent="0.25">
      <c r="A317" s="5">
        <v>43930</v>
      </c>
      <c r="B317">
        <v>2910</v>
      </c>
      <c r="C317">
        <v>3936.6</v>
      </c>
      <c r="D317">
        <v>39</v>
      </c>
      <c r="E317">
        <v>1</v>
      </c>
      <c r="F317" s="5">
        <v>43930</v>
      </c>
      <c r="G317" s="6">
        <v>43930</v>
      </c>
      <c r="H317">
        <v>5907</v>
      </c>
    </row>
    <row r="318" spans="1:8" x14ac:dyDescent="0.25">
      <c r="A318" s="5">
        <v>43930</v>
      </c>
      <c r="B318">
        <v>2915</v>
      </c>
      <c r="C318">
        <v>5291.74</v>
      </c>
      <c r="D318">
        <v>65</v>
      </c>
      <c r="E318">
        <v>1</v>
      </c>
      <c r="F318" s="5">
        <v>43939</v>
      </c>
      <c r="G318" s="6">
        <v>43935</v>
      </c>
    </row>
    <row r="319" spans="1:8" x14ac:dyDescent="0.25">
      <c r="A319" s="5">
        <v>43930</v>
      </c>
      <c r="B319">
        <v>2916</v>
      </c>
      <c r="C319">
        <v>83.8</v>
      </c>
      <c r="D319">
        <v>7</v>
      </c>
      <c r="E319">
        <v>1</v>
      </c>
      <c r="F319" s="5">
        <v>43942</v>
      </c>
      <c r="G319" s="6">
        <v>43939</v>
      </c>
      <c r="H319">
        <v>7945</v>
      </c>
    </row>
    <row r="320" spans="1:8" x14ac:dyDescent="0.25">
      <c r="A320" s="5">
        <v>43931</v>
      </c>
      <c r="B320">
        <v>2920</v>
      </c>
      <c r="C320">
        <v>4121.29</v>
      </c>
      <c r="D320">
        <v>64</v>
      </c>
      <c r="E320">
        <v>1</v>
      </c>
      <c r="F320" s="5">
        <v>43940</v>
      </c>
      <c r="G320" s="6">
        <v>43931</v>
      </c>
      <c r="H320">
        <v>8469</v>
      </c>
    </row>
    <row r="321" spans="1:8" x14ac:dyDescent="0.25">
      <c r="A321" s="5">
        <v>43931</v>
      </c>
      <c r="B321">
        <v>2922</v>
      </c>
      <c r="C321">
        <v>67.8</v>
      </c>
      <c r="D321">
        <v>27</v>
      </c>
      <c r="E321">
        <v>1</v>
      </c>
      <c r="F321" s="5">
        <v>43937</v>
      </c>
      <c r="G321" s="6">
        <v>43933</v>
      </c>
    </row>
    <row r="322" spans="1:8" x14ac:dyDescent="0.25">
      <c r="A322" s="5">
        <v>43933</v>
      </c>
      <c r="B322">
        <v>2933</v>
      </c>
      <c r="C322">
        <v>1505.96</v>
      </c>
      <c r="D322">
        <v>54</v>
      </c>
      <c r="E322">
        <v>1</v>
      </c>
      <c r="F322" s="5">
        <v>43943</v>
      </c>
      <c r="G322" s="6">
        <v>43937</v>
      </c>
      <c r="H322">
        <v>5700</v>
      </c>
    </row>
    <row r="323" spans="1:8" x14ac:dyDescent="0.25">
      <c r="A323" s="5">
        <v>43934</v>
      </c>
      <c r="B323">
        <v>2936</v>
      </c>
      <c r="C323">
        <v>107.8</v>
      </c>
      <c r="D323">
        <v>71</v>
      </c>
      <c r="E323">
        <v>1</v>
      </c>
      <c r="F323" s="5">
        <v>43941</v>
      </c>
      <c r="G323" s="6">
        <v>43938</v>
      </c>
      <c r="H323">
        <v>7480</v>
      </c>
    </row>
    <row r="324" spans="1:8" x14ac:dyDescent="0.25">
      <c r="A324" s="5">
        <v>43934</v>
      </c>
      <c r="B324">
        <v>2937</v>
      </c>
      <c r="C324">
        <v>107.8</v>
      </c>
      <c r="D324">
        <v>39</v>
      </c>
      <c r="E324">
        <v>1</v>
      </c>
      <c r="F324" s="5">
        <v>43939</v>
      </c>
      <c r="G324" s="6">
        <v>43937</v>
      </c>
    </row>
    <row r="325" spans="1:8" x14ac:dyDescent="0.25">
      <c r="A325" s="5">
        <v>43937</v>
      </c>
      <c r="B325">
        <v>2957</v>
      </c>
      <c r="C325">
        <v>9</v>
      </c>
      <c r="D325">
        <v>64</v>
      </c>
      <c r="E325">
        <v>1</v>
      </c>
      <c r="F325" s="5">
        <v>43942</v>
      </c>
      <c r="G325" s="6">
        <v>43941</v>
      </c>
    </row>
    <row r="326" spans="1:8" x14ac:dyDescent="0.25">
      <c r="A326" s="5">
        <v>43941</v>
      </c>
      <c r="B326">
        <v>2964</v>
      </c>
      <c r="C326">
        <v>39.799999999999997</v>
      </c>
      <c r="D326">
        <v>9</v>
      </c>
      <c r="E326">
        <v>1</v>
      </c>
      <c r="F326" s="5">
        <v>43945</v>
      </c>
      <c r="G326" s="6">
        <v>43942</v>
      </c>
      <c r="H326">
        <v>2650</v>
      </c>
    </row>
    <row r="327" spans="1:8" x14ac:dyDescent="0.25">
      <c r="A327" s="5">
        <v>43942</v>
      </c>
      <c r="B327">
        <v>2969</v>
      </c>
      <c r="C327">
        <v>3185.42</v>
      </c>
      <c r="D327">
        <v>2</v>
      </c>
      <c r="E327">
        <v>1</v>
      </c>
      <c r="F327" s="5">
        <v>43952</v>
      </c>
      <c r="G327" s="6">
        <v>43947</v>
      </c>
    </row>
    <row r="328" spans="1:8" x14ac:dyDescent="0.25">
      <c r="A328" s="5">
        <v>43944</v>
      </c>
      <c r="B328">
        <v>2974</v>
      </c>
      <c r="C328">
        <v>161.69999999999999</v>
      </c>
      <c r="D328">
        <v>65</v>
      </c>
      <c r="E328">
        <v>1</v>
      </c>
      <c r="F328" s="5">
        <v>43948</v>
      </c>
      <c r="G328" s="6">
        <v>43947</v>
      </c>
    </row>
    <row r="329" spans="1:8" x14ac:dyDescent="0.25">
      <c r="A329" s="5">
        <v>43945</v>
      </c>
      <c r="B329">
        <v>2977</v>
      </c>
      <c r="C329">
        <v>4685.1000000000004</v>
      </c>
      <c r="D329">
        <v>61</v>
      </c>
      <c r="E329">
        <v>1</v>
      </c>
      <c r="F329" s="5">
        <v>43945</v>
      </c>
      <c r="G329" s="6">
        <v>43945</v>
      </c>
      <c r="H329">
        <v>3893</v>
      </c>
    </row>
    <row r="330" spans="1:8" x14ac:dyDescent="0.25">
      <c r="A330" s="5">
        <v>43945</v>
      </c>
      <c r="B330">
        <v>2982</v>
      </c>
      <c r="C330">
        <v>63.9</v>
      </c>
      <c r="D330">
        <v>1</v>
      </c>
      <c r="E330">
        <v>1</v>
      </c>
      <c r="F330" s="5">
        <v>43957</v>
      </c>
      <c r="G330" s="6">
        <v>43948</v>
      </c>
    </row>
    <row r="331" spans="1:8" x14ac:dyDescent="0.25">
      <c r="A331" s="5">
        <v>43947</v>
      </c>
      <c r="B331">
        <v>2989</v>
      </c>
      <c r="C331">
        <v>238.63</v>
      </c>
      <c r="D331">
        <v>16</v>
      </c>
      <c r="E331">
        <v>1</v>
      </c>
      <c r="F331" s="5">
        <v>43950</v>
      </c>
      <c r="G331" s="6">
        <v>43948</v>
      </c>
    </row>
    <row r="332" spans="1:8" x14ac:dyDescent="0.25">
      <c r="A332" s="5">
        <v>43948</v>
      </c>
      <c r="B332">
        <v>2998</v>
      </c>
      <c r="C332">
        <v>1082.5</v>
      </c>
      <c r="D332">
        <v>77</v>
      </c>
      <c r="E332">
        <v>1</v>
      </c>
      <c r="F332" s="5">
        <v>43961</v>
      </c>
      <c r="G332" s="6">
        <v>43949</v>
      </c>
    </row>
    <row r="333" spans="1:8" x14ac:dyDescent="0.25">
      <c r="A333" s="5">
        <v>43593</v>
      </c>
      <c r="B333">
        <v>3014</v>
      </c>
      <c r="C333">
        <v>161.69999999999999</v>
      </c>
      <c r="D333">
        <v>92</v>
      </c>
      <c r="E333">
        <v>1</v>
      </c>
      <c r="F333" s="5">
        <v>43597</v>
      </c>
      <c r="G333" s="6">
        <v>43596</v>
      </c>
      <c r="H333">
        <v>5585</v>
      </c>
    </row>
    <row r="334" spans="1:8" x14ac:dyDescent="0.25">
      <c r="A334" s="5">
        <v>43593</v>
      </c>
      <c r="B334">
        <v>3016</v>
      </c>
      <c r="C334">
        <v>107.8</v>
      </c>
      <c r="D334">
        <v>94</v>
      </c>
      <c r="E334">
        <v>1</v>
      </c>
      <c r="F334" s="5">
        <v>43601</v>
      </c>
      <c r="G334" s="6">
        <v>43593</v>
      </c>
    </row>
    <row r="335" spans="1:8" x14ac:dyDescent="0.25">
      <c r="A335" s="5">
        <v>43596</v>
      </c>
      <c r="B335">
        <v>3022</v>
      </c>
      <c r="C335">
        <v>1739.85</v>
      </c>
      <c r="D335">
        <v>100</v>
      </c>
      <c r="E335">
        <v>1</v>
      </c>
      <c r="F335" s="5">
        <v>43607</v>
      </c>
      <c r="G335" s="6">
        <v>43606</v>
      </c>
      <c r="H335">
        <v>2317</v>
      </c>
    </row>
    <row r="336" spans="1:8" x14ac:dyDescent="0.25">
      <c r="A336" s="5">
        <v>43597</v>
      </c>
      <c r="B336">
        <v>3024</v>
      </c>
      <c r="C336">
        <v>27</v>
      </c>
      <c r="D336">
        <v>102</v>
      </c>
      <c r="E336">
        <v>1</v>
      </c>
      <c r="F336" s="5">
        <v>43597</v>
      </c>
      <c r="G336" s="6">
        <v>43597</v>
      </c>
      <c r="H336">
        <v>7867</v>
      </c>
    </row>
    <row r="337" spans="1:8" x14ac:dyDescent="0.25">
      <c r="A337" s="5">
        <v>43599</v>
      </c>
      <c r="B337">
        <v>3028</v>
      </c>
      <c r="C337">
        <v>161.69999999999999</v>
      </c>
      <c r="D337">
        <v>106</v>
      </c>
      <c r="E337">
        <v>1</v>
      </c>
      <c r="F337" s="5">
        <v>43605</v>
      </c>
      <c r="G337" s="6">
        <v>43602</v>
      </c>
      <c r="H337">
        <v>1458</v>
      </c>
    </row>
    <row r="338" spans="1:8" x14ac:dyDescent="0.25">
      <c r="A338" s="5">
        <v>43602</v>
      </c>
      <c r="B338">
        <v>3037</v>
      </c>
      <c r="C338">
        <v>43.5</v>
      </c>
      <c r="D338">
        <v>115</v>
      </c>
      <c r="E338">
        <v>1</v>
      </c>
      <c r="F338" s="5">
        <v>43611</v>
      </c>
      <c r="G338" s="6">
        <v>43608</v>
      </c>
    </row>
    <row r="339" spans="1:8" x14ac:dyDescent="0.25">
      <c r="A339" s="5">
        <v>43603</v>
      </c>
      <c r="B339">
        <v>3040</v>
      </c>
      <c r="C339">
        <v>17.5</v>
      </c>
      <c r="D339">
        <v>118</v>
      </c>
      <c r="E339">
        <v>1</v>
      </c>
      <c r="F339" s="5">
        <v>43604</v>
      </c>
      <c r="G339" s="6">
        <v>43603</v>
      </c>
    </row>
    <row r="340" spans="1:8" x14ac:dyDescent="0.25">
      <c r="A340" s="5">
        <v>43604</v>
      </c>
      <c r="B340">
        <v>3044</v>
      </c>
      <c r="C340">
        <v>33</v>
      </c>
      <c r="D340">
        <v>122</v>
      </c>
      <c r="E340">
        <v>1</v>
      </c>
      <c r="F340" s="5">
        <v>43604</v>
      </c>
      <c r="G340" s="6">
        <v>43604</v>
      </c>
      <c r="H340">
        <v>5832</v>
      </c>
    </row>
    <row r="341" spans="1:8" x14ac:dyDescent="0.25">
      <c r="A341" s="5">
        <v>43604</v>
      </c>
      <c r="B341">
        <v>3046</v>
      </c>
      <c r="C341">
        <v>125.7</v>
      </c>
      <c r="D341">
        <v>124</v>
      </c>
      <c r="E341">
        <v>1</v>
      </c>
      <c r="F341" s="5">
        <v>43612</v>
      </c>
      <c r="G341" s="6">
        <v>43610</v>
      </c>
      <c r="H341">
        <v>5730</v>
      </c>
    </row>
    <row r="342" spans="1:8" x14ac:dyDescent="0.25">
      <c r="A342" s="5">
        <v>43611</v>
      </c>
      <c r="B342">
        <v>3060</v>
      </c>
      <c r="C342">
        <v>49.5</v>
      </c>
      <c r="D342">
        <v>138</v>
      </c>
      <c r="E342">
        <v>1</v>
      </c>
      <c r="F342" s="5">
        <v>43616</v>
      </c>
      <c r="G342" s="6">
        <v>43612</v>
      </c>
      <c r="H342">
        <v>5186</v>
      </c>
    </row>
    <row r="343" spans="1:8" x14ac:dyDescent="0.25">
      <c r="A343" s="5">
        <v>43618</v>
      </c>
      <c r="B343">
        <v>3088</v>
      </c>
      <c r="C343">
        <v>790.73</v>
      </c>
      <c r="D343">
        <v>166</v>
      </c>
      <c r="E343">
        <v>1</v>
      </c>
      <c r="F343" s="5">
        <v>43630</v>
      </c>
      <c r="G343" s="6">
        <v>43618</v>
      </c>
      <c r="H343">
        <v>4613</v>
      </c>
    </row>
    <row r="344" spans="1:8" x14ac:dyDescent="0.25">
      <c r="A344" s="5">
        <v>43620</v>
      </c>
      <c r="B344">
        <v>3097</v>
      </c>
      <c r="C344">
        <v>8819.5499999999993</v>
      </c>
      <c r="D344">
        <v>175</v>
      </c>
      <c r="E344">
        <v>1</v>
      </c>
      <c r="F344" s="5">
        <v>43631</v>
      </c>
      <c r="G344" s="6">
        <v>43630</v>
      </c>
      <c r="H344">
        <v>9350</v>
      </c>
    </row>
    <row r="345" spans="1:8" x14ac:dyDescent="0.25">
      <c r="A345" s="5">
        <v>43621</v>
      </c>
      <c r="B345">
        <v>3101</v>
      </c>
      <c r="C345">
        <v>43.5</v>
      </c>
      <c r="D345">
        <v>179</v>
      </c>
      <c r="E345">
        <v>1</v>
      </c>
      <c r="F345" s="5">
        <v>43633</v>
      </c>
      <c r="G345" s="6">
        <v>43621</v>
      </c>
      <c r="H345">
        <v>6833</v>
      </c>
    </row>
    <row r="346" spans="1:8" x14ac:dyDescent="0.25">
      <c r="A346" s="5">
        <v>43625</v>
      </c>
      <c r="B346">
        <v>3109</v>
      </c>
      <c r="C346">
        <v>8819.5499999999993</v>
      </c>
      <c r="D346">
        <v>187</v>
      </c>
      <c r="E346">
        <v>1</v>
      </c>
      <c r="F346" s="5">
        <v>43637</v>
      </c>
      <c r="G346" s="6">
        <v>43633</v>
      </c>
      <c r="H346">
        <v>8831</v>
      </c>
    </row>
    <row r="347" spans="1:8" x14ac:dyDescent="0.25">
      <c r="A347" s="5">
        <v>43625</v>
      </c>
      <c r="B347">
        <v>3110</v>
      </c>
      <c r="C347">
        <v>5219.55</v>
      </c>
      <c r="D347">
        <v>188</v>
      </c>
      <c r="E347">
        <v>1</v>
      </c>
      <c r="F347" s="5">
        <v>43627</v>
      </c>
      <c r="G347" s="6">
        <v>43625</v>
      </c>
    </row>
    <row r="348" spans="1:8" x14ac:dyDescent="0.25">
      <c r="A348" s="5">
        <v>43632</v>
      </c>
      <c r="B348">
        <v>3148</v>
      </c>
      <c r="C348">
        <v>2939.85</v>
      </c>
      <c r="D348">
        <v>226</v>
      </c>
      <c r="E348">
        <v>1</v>
      </c>
      <c r="F348" s="5">
        <v>43637</v>
      </c>
      <c r="G348" s="6">
        <v>43632</v>
      </c>
      <c r="H348">
        <v>2363</v>
      </c>
    </row>
    <row r="349" spans="1:8" x14ac:dyDescent="0.25">
      <c r="A349" s="5">
        <v>43632</v>
      </c>
      <c r="B349">
        <v>3150</v>
      </c>
      <c r="C349">
        <v>1739.85</v>
      </c>
      <c r="D349">
        <v>228</v>
      </c>
      <c r="E349">
        <v>1</v>
      </c>
      <c r="F349" s="5">
        <v>43639</v>
      </c>
      <c r="G349" s="6">
        <v>43638</v>
      </c>
      <c r="H349">
        <v>3917</v>
      </c>
    </row>
    <row r="350" spans="1:8" x14ac:dyDescent="0.25">
      <c r="A350" s="5">
        <v>43633</v>
      </c>
      <c r="B350">
        <v>3155</v>
      </c>
      <c r="C350">
        <v>1799.7</v>
      </c>
      <c r="D350">
        <v>233</v>
      </c>
      <c r="E350">
        <v>1</v>
      </c>
      <c r="F350" s="5">
        <v>43635</v>
      </c>
      <c r="G350" s="6">
        <v>43633</v>
      </c>
    </row>
    <row r="351" spans="1:8" x14ac:dyDescent="0.25">
      <c r="A351" s="5">
        <v>43634</v>
      </c>
      <c r="B351">
        <v>3157</v>
      </c>
      <c r="C351">
        <v>13.95</v>
      </c>
      <c r="D351">
        <v>235</v>
      </c>
      <c r="E351">
        <v>1</v>
      </c>
      <c r="F351" s="5">
        <v>43646</v>
      </c>
      <c r="G351" s="6">
        <v>43641</v>
      </c>
    </row>
    <row r="352" spans="1:8" x14ac:dyDescent="0.25">
      <c r="A352" s="5">
        <v>43636</v>
      </c>
      <c r="B352">
        <v>3161</v>
      </c>
      <c r="C352">
        <v>1439.55</v>
      </c>
      <c r="D352">
        <v>239</v>
      </c>
      <c r="E352">
        <v>1</v>
      </c>
      <c r="F352" s="5">
        <v>43646</v>
      </c>
      <c r="G352" s="6">
        <v>43644</v>
      </c>
    </row>
    <row r="353" spans="1:8" x14ac:dyDescent="0.25">
      <c r="A353" s="5">
        <v>43636</v>
      </c>
      <c r="B353">
        <v>3162</v>
      </c>
      <c r="C353">
        <v>329.85</v>
      </c>
      <c r="D353">
        <v>240</v>
      </c>
      <c r="E353">
        <v>1</v>
      </c>
      <c r="F353" s="5">
        <v>43644</v>
      </c>
      <c r="G353" s="6">
        <v>43641</v>
      </c>
    </row>
    <row r="354" spans="1:8" x14ac:dyDescent="0.25">
      <c r="A354" s="5">
        <v>43636</v>
      </c>
      <c r="B354">
        <v>3163</v>
      </c>
      <c r="C354">
        <v>14.5</v>
      </c>
      <c r="D354">
        <v>241</v>
      </c>
      <c r="E354">
        <v>1</v>
      </c>
      <c r="F354" s="5">
        <v>43643</v>
      </c>
      <c r="G354" s="6">
        <v>43642</v>
      </c>
      <c r="H354">
        <v>4497</v>
      </c>
    </row>
    <row r="355" spans="1:8" x14ac:dyDescent="0.25">
      <c r="A355" s="5">
        <v>43636</v>
      </c>
      <c r="B355">
        <v>3165</v>
      </c>
      <c r="C355">
        <v>43.8</v>
      </c>
      <c r="D355">
        <v>243</v>
      </c>
      <c r="E355">
        <v>1</v>
      </c>
      <c r="F355" s="5">
        <v>43647</v>
      </c>
      <c r="G355" s="6">
        <v>43640</v>
      </c>
    </row>
    <row r="356" spans="1:8" x14ac:dyDescent="0.25">
      <c r="A356" s="5">
        <v>43637</v>
      </c>
      <c r="B356">
        <v>3172</v>
      </c>
      <c r="C356">
        <v>49.5</v>
      </c>
      <c r="D356">
        <v>250</v>
      </c>
      <c r="E356">
        <v>1</v>
      </c>
      <c r="F356" s="5">
        <v>43648</v>
      </c>
      <c r="G356" s="6">
        <v>43643</v>
      </c>
    </row>
    <row r="357" spans="1:8" x14ac:dyDescent="0.25">
      <c r="A357" s="5">
        <v>43637</v>
      </c>
      <c r="B357">
        <v>3174</v>
      </c>
      <c r="C357">
        <v>33.9</v>
      </c>
      <c r="D357">
        <v>252</v>
      </c>
      <c r="E357">
        <v>1</v>
      </c>
      <c r="F357" s="5">
        <v>43640</v>
      </c>
      <c r="G357" s="6">
        <v>43638</v>
      </c>
    </row>
    <row r="358" spans="1:8" x14ac:dyDescent="0.25">
      <c r="A358" s="5">
        <v>43638</v>
      </c>
      <c r="B358">
        <v>3178</v>
      </c>
      <c r="C358">
        <v>1529.7</v>
      </c>
      <c r="D358">
        <v>256</v>
      </c>
      <c r="E358">
        <v>1</v>
      </c>
      <c r="F358" s="5">
        <v>43651</v>
      </c>
      <c r="G358" s="6">
        <v>43642</v>
      </c>
    </row>
    <row r="359" spans="1:8" x14ac:dyDescent="0.25">
      <c r="A359" s="5">
        <v>43442</v>
      </c>
      <c r="B359">
        <v>3186</v>
      </c>
      <c r="C359">
        <v>101.7</v>
      </c>
      <c r="D359">
        <v>263</v>
      </c>
      <c r="E359">
        <v>1</v>
      </c>
      <c r="F359" s="5">
        <v>43454</v>
      </c>
      <c r="G359" s="6">
        <v>43447</v>
      </c>
    </row>
    <row r="360" spans="1:8" x14ac:dyDescent="0.25">
      <c r="A360" s="5">
        <v>43442</v>
      </c>
      <c r="B360">
        <v>3192</v>
      </c>
      <c r="C360">
        <v>959.7</v>
      </c>
      <c r="D360">
        <v>269</v>
      </c>
      <c r="E360">
        <v>1</v>
      </c>
      <c r="F360" s="5">
        <v>43448</v>
      </c>
      <c r="G360" s="6">
        <v>43442</v>
      </c>
    </row>
    <row r="361" spans="1:8" x14ac:dyDescent="0.25">
      <c r="A361" s="5">
        <v>43442</v>
      </c>
      <c r="B361">
        <v>3193</v>
      </c>
      <c r="C361">
        <v>23.8</v>
      </c>
      <c r="D361">
        <v>270</v>
      </c>
      <c r="E361">
        <v>1</v>
      </c>
      <c r="F361" s="5">
        <v>43443</v>
      </c>
      <c r="G361" s="6">
        <v>43442</v>
      </c>
      <c r="H361">
        <v>7310</v>
      </c>
    </row>
    <row r="362" spans="1:8" x14ac:dyDescent="0.25">
      <c r="A362" s="5">
        <v>43432</v>
      </c>
      <c r="B362">
        <v>1002</v>
      </c>
      <c r="C362">
        <v>5060.28</v>
      </c>
      <c r="D362">
        <v>41</v>
      </c>
      <c r="E362">
        <v>3</v>
      </c>
      <c r="F362" s="5">
        <v>43433</v>
      </c>
      <c r="G362" s="6">
        <v>43432.28162037037</v>
      </c>
      <c r="H362">
        <v>3284</v>
      </c>
    </row>
    <row r="363" spans="1:8" x14ac:dyDescent="0.25">
      <c r="A363" s="5">
        <v>43433</v>
      </c>
      <c r="B363">
        <v>1005</v>
      </c>
      <c r="C363">
        <v>29</v>
      </c>
      <c r="D363">
        <v>64</v>
      </c>
      <c r="E363">
        <v>3</v>
      </c>
      <c r="F363" s="5">
        <v>43439</v>
      </c>
      <c r="G363" s="6">
        <v>43433.079560185186</v>
      </c>
    </row>
    <row r="364" spans="1:8" x14ac:dyDescent="0.25">
      <c r="A364" s="5">
        <v>43434</v>
      </c>
      <c r="B364">
        <v>1016</v>
      </c>
      <c r="C364">
        <v>563.70000000000005</v>
      </c>
      <c r="D364">
        <v>64</v>
      </c>
      <c r="E364">
        <v>3</v>
      </c>
      <c r="F364" s="5">
        <v>43440</v>
      </c>
      <c r="G364" s="6">
        <v>43436.625</v>
      </c>
      <c r="H364">
        <v>1594</v>
      </c>
    </row>
    <row r="365" spans="1:8" x14ac:dyDescent="0.25">
      <c r="A365" s="5">
        <v>43435</v>
      </c>
      <c r="B365">
        <v>1018</v>
      </c>
      <c r="C365">
        <v>115.5</v>
      </c>
      <c r="D365">
        <v>37</v>
      </c>
      <c r="E365">
        <v>3</v>
      </c>
      <c r="F365" s="5">
        <v>43438</v>
      </c>
      <c r="G365" s="6">
        <v>43436.599062499998</v>
      </c>
    </row>
    <row r="366" spans="1:8" x14ac:dyDescent="0.25">
      <c r="A366" s="5">
        <v>43437</v>
      </c>
      <c r="B366">
        <v>1022</v>
      </c>
      <c r="C366">
        <v>2792.86</v>
      </c>
      <c r="D366">
        <v>75</v>
      </c>
      <c r="E366">
        <v>3</v>
      </c>
      <c r="F366" s="5">
        <v>43447</v>
      </c>
      <c r="G366" s="6">
        <v>43437.236516203702</v>
      </c>
    </row>
    <row r="367" spans="1:8" x14ac:dyDescent="0.25">
      <c r="A367" s="5">
        <v>43438</v>
      </c>
      <c r="B367">
        <v>1033</v>
      </c>
      <c r="C367">
        <v>3520.3</v>
      </c>
      <c r="D367">
        <v>1</v>
      </c>
      <c r="E367">
        <v>3</v>
      </c>
      <c r="F367" s="5">
        <v>43451</v>
      </c>
      <c r="G367" s="6">
        <v>43450.724479166667</v>
      </c>
    </row>
    <row r="368" spans="1:8" x14ac:dyDescent="0.25">
      <c r="A368" s="5">
        <v>43440</v>
      </c>
      <c r="B368">
        <v>1039</v>
      </c>
      <c r="C368">
        <v>647.57000000000005</v>
      </c>
      <c r="D368">
        <v>43</v>
      </c>
      <c r="E368">
        <v>3</v>
      </c>
      <c r="F368" s="5">
        <v>43444</v>
      </c>
      <c r="G368" s="6">
        <v>43441.93304398148</v>
      </c>
      <c r="H368">
        <v>8372</v>
      </c>
    </row>
    <row r="369" spans="1:8" x14ac:dyDescent="0.25">
      <c r="A369" s="5">
        <v>43442</v>
      </c>
      <c r="B369">
        <v>1051</v>
      </c>
      <c r="C369">
        <v>623.65</v>
      </c>
      <c r="D369">
        <v>32</v>
      </c>
      <c r="E369">
        <v>3</v>
      </c>
      <c r="F369" s="5">
        <v>43455</v>
      </c>
      <c r="G369" s="6">
        <v>43446.453020833331</v>
      </c>
      <c r="H369">
        <v>1013</v>
      </c>
    </row>
    <row r="370" spans="1:8" x14ac:dyDescent="0.25">
      <c r="A370" s="5">
        <v>43442</v>
      </c>
      <c r="B370">
        <v>1057</v>
      </c>
      <c r="C370">
        <v>3638.01</v>
      </c>
      <c r="D370">
        <v>72</v>
      </c>
      <c r="E370">
        <v>3</v>
      </c>
      <c r="F370" s="5">
        <v>43445</v>
      </c>
      <c r="G370" s="6">
        <v>43443.56177083333</v>
      </c>
      <c r="H370">
        <v>2532</v>
      </c>
    </row>
    <row r="371" spans="1:8" x14ac:dyDescent="0.25">
      <c r="A371" s="5">
        <v>43448</v>
      </c>
      <c r="B371">
        <v>1078</v>
      </c>
      <c r="C371">
        <v>29</v>
      </c>
      <c r="D371">
        <v>36</v>
      </c>
      <c r="E371">
        <v>3</v>
      </c>
      <c r="F371" s="5">
        <v>43459</v>
      </c>
      <c r="G371" s="6">
        <v>43457.382199074076</v>
      </c>
      <c r="H371">
        <v>4547</v>
      </c>
    </row>
    <row r="372" spans="1:8" x14ac:dyDescent="0.25">
      <c r="A372" s="5">
        <v>43448</v>
      </c>
      <c r="B372">
        <v>1080</v>
      </c>
      <c r="C372">
        <v>923.61</v>
      </c>
      <c r="D372">
        <v>51</v>
      </c>
      <c r="E372">
        <v>3</v>
      </c>
      <c r="F372" s="5">
        <v>43450</v>
      </c>
      <c r="G372" s="6">
        <v>43449.848865740743</v>
      </c>
    </row>
    <row r="373" spans="1:8" x14ac:dyDescent="0.25">
      <c r="A373" s="5">
        <v>43456</v>
      </c>
      <c r="B373">
        <v>1094</v>
      </c>
      <c r="C373">
        <v>161.69999999999999</v>
      </c>
      <c r="D373">
        <v>72</v>
      </c>
      <c r="E373">
        <v>3</v>
      </c>
      <c r="F373" s="5">
        <v>43457</v>
      </c>
      <c r="G373" s="6">
        <v>43456.808148148149</v>
      </c>
    </row>
    <row r="374" spans="1:8" x14ac:dyDescent="0.25">
      <c r="A374" s="5">
        <v>43457</v>
      </c>
      <c r="B374">
        <v>1105</v>
      </c>
      <c r="C374">
        <v>161.69999999999999</v>
      </c>
      <c r="D374">
        <v>30</v>
      </c>
      <c r="E374">
        <v>3</v>
      </c>
      <c r="F374" s="5">
        <v>43463</v>
      </c>
      <c r="G374" s="6">
        <v>43457.237824074073</v>
      </c>
      <c r="H374">
        <v>9260</v>
      </c>
    </row>
    <row r="375" spans="1:8" x14ac:dyDescent="0.25">
      <c r="A375" s="5">
        <v>43457</v>
      </c>
      <c r="B375">
        <v>1108</v>
      </c>
      <c r="C375">
        <v>5219.55</v>
      </c>
      <c r="D375">
        <v>30</v>
      </c>
      <c r="E375">
        <v>3</v>
      </c>
      <c r="F375" s="5">
        <v>43469</v>
      </c>
      <c r="G375" s="6">
        <v>43463.231099537035</v>
      </c>
      <c r="H375">
        <v>9023</v>
      </c>
    </row>
    <row r="376" spans="1:8" x14ac:dyDescent="0.25">
      <c r="A376" s="5">
        <v>43461</v>
      </c>
      <c r="B376">
        <v>1120</v>
      </c>
      <c r="C376">
        <v>74.900000000000006</v>
      </c>
      <c r="D376">
        <v>64</v>
      </c>
      <c r="E376">
        <v>3</v>
      </c>
      <c r="F376" s="5">
        <v>43464</v>
      </c>
      <c r="G376" s="6">
        <v>43463.951319444444</v>
      </c>
      <c r="H376">
        <v>5622</v>
      </c>
    </row>
    <row r="377" spans="1:8" x14ac:dyDescent="0.25">
      <c r="A377" s="5">
        <v>43463</v>
      </c>
      <c r="B377">
        <v>1123</v>
      </c>
      <c r="C377">
        <v>5219.55</v>
      </c>
      <c r="D377">
        <v>11</v>
      </c>
      <c r="E377">
        <v>3</v>
      </c>
      <c r="F377" s="5">
        <v>43472</v>
      </c>
      <c r="G377" s="6">
        <v>43463.096064814818</v>
      </c>
    </row>
    <row r="378" spans="1:8" x14ac:dyDescent="0.25">
      <c r="A378" s="5">
        <v>43463</v>
      </c>
      <c r="B378">
        <v>1128</v>
      </c>
      <c r="C378">
        <v>65.7</v>
      </c>
      <c r="D378">
        <v>55</v>
      </c>
      <c r="E378">
        <v>3</v>
      </c>
      <c r="F378" s="5">
        <v>43465</v>
      </c>
      <c r="G378" s="6">
        <v>43464.499548611115</v>
      </c>
      <c r="H378">
        <v>5500</v>
      </c>
    </row>
    <row r="379" spans="1:8" x14ac:dyDescent="0.25">
      <c r="A379" s="5">
        <v>43468</v>
      </c>
      <c r="B379">
        <v>1148</v>
      </c>
      <c r="C379">
        <v>157.11000000000001</v>
      </c>
      <c r="D379">
        <v>68</v>
      </c>
      <c r="E379">
        <v>3</v>
      </c>
      <c r="F379" s="5">
        <v>43478</v>
      </c>
      <c r="G379" s="6">
        <v>43473.664583333331</v>
      </c>
    </row>
    <row r="380" spans="1:8" x14ac:dyDescent="0.25">
      <c r="A380" s="5">
        <v>43469</v>
      </c>
      <c r="B380">
        <v>1151</v>
      </c>
      <c r="C380">
        <v>5879.7</v>
      </c>
      <c r="D380">
        <v>14</v>
      </c>
      <c r="E380">
        <v>3</v>
      </c>
      <c r="F380" s="5">
        <v>43469</v>
      </c>
      <c r="G380" s="6">
        <v>43469.0625</v>
      </c>
    </row>
    <row r="381" spans="1:8" x14ac:dyDescent="0.25">
      <c r="A381" s="5">
        <v>43471</v>
      </c>
      <c r="B381">
        <v>1159</v>
      </c>
      <c r="C381">
        <v>8910.9500000000007</v>
      </c>
      <c r="D381">
        <v>43</v>
      </c>
      <c r="E381">
        <v>3</v>
      </c>
      <c r="F381" s="5">
        <v>43483</v>
      </c>
      <c r="G381" s="6">
        <v>43477.109837962962</v>
      </c>
      <c r="H381">
        <v>1750</v>
      </c>
    </row>
    <row r="382" spans="1:8" x14ac:dyDescent="0.25">
      <c r="A382" s="5">
        <v>43473</v>
      </c>
      <c r="B382">
        <v>1162</v>
      </c>
      <c r="C382">
        <v>46.5</v>
      </c>
      <c r="D382">
        <v>22</v>
      </c>
      <c r="E382">
        <v>3</v>
      </c>
      <c r="F382" s="5">
        <v>43479</v>
      </c>
      <c r="G382" s="6">
        <v>43476.824999999997</v>
      </c>
      <c r="H382">
        <v>6952</v>
      </c>
    </row>
    <row r="383" spans="1:8" x14ac:dyDescent="0.25">
      <c r="A383" s="5">
        <v>43476</v>
      </c>
      <c r="B383">
        <v>1177</v>
      </c>
      <c r="C383">
        <v>10886.79</v>
      </c>
      <c r="D383">
        <v>24</v>
      </c>
      <c r="E383">
        <v>3</v>
      </c>
      <c r="F383" s="5">
        <v>43479</v>
      </c>
      <c r="G383" s="6">
        <v>43477.10019675926</v>
      </c>
      <c r="H383">
        <v>5937</v>
      </c>
    </row>
    <row r="384" spans="1:8" x14ac:dyDescent="0.25">
      <c r="A384" s="5">
        <v>43476</v>
      </c>
      <c r="B384">
        <v>1183</v>
      </c>
      <c r="C384">
        <v>36</v>
      </c>
      <c r="D384">
        <v>12</v>
      </c>
      <c r="E384">
        <v>3</v>
      </c>
      <c r="F384" s="5">
        <v>43487</v>
      </c>
      <c r="G384" s="6">
        <v>43481.327118055553</v>
      </c>
    </row>
    <row r="385" spans="1:8" x14ac:dyDescent="0.25">
      <c r="A385" s="5">
        <v>43476</v>
      </c>
      <c r="B385">
        <v>1188</v>
      </c>
      <c r="C385">
        <v>67.8</v>
      </c>
      <c r="D385">
        <v>27</v>
      </c>
      <c r="E385">
        <v>3</v>
      </c>
      <c r="F385" s="5">
        <v>43489</v>
      </c>
      <c r="G385" s="6">
        <v>43476.84175925926</v>
      </c>
    </row>
    <row r="386" spans="1:8" x14ac:dyDescent="0.25">
      <c r="A386" s="5">
        <v>43480</v>
      </c>
      <c r="B386">
        <v>1198</v>
      </c>
      <c r="C386">
        <v>329.85</v>
      </c>
      <c r="D386">
        <v>5</v>
      </c>
      <c r="E386">
        <v>3</v>
      </c>
      <c r="F386" s="5">
        <v>43480</v>
      </c>
      <c r="G386" s="6">
        <v>43480.730706018519</v>
      </c>
    </row>
    <row r="387" spans="1:8" x14ac:dyDescent="0.25">
      <c r="A387" s="5">
        <v>43480</v>
      </c>
      <c r="B387">
        <v>1207</v>
      </c>
      <c r="C387">
        <v>14.5</v>
      </c>
      <c r="D387">
        <v>16</v>
      </c>
      <c r="E387">
        <v>3</v>
      </c>
      <c r="F387" s="5">
        <v>43490</v>
      </c>
      <c r="G387" s="6">
        <v>43489.435856481483</v>
      </c>
      <c r="H387">
        <v>3143</v>
      </c>
    </row>
    <row r="388" spans="1:8" x14ac:dyDescent="0.25">
      <c r="A388" s="5">
        <v>43480</v>
      </c>
      <c r="B388">
        <v>1213</v>
      </c>
      <c r="C388">
        <v>1619.55</v>
      </c>
      <c r="D388">
        <v>32</v>
      </c>
      <c r="E388">
        <v>3</v>
      </c>
      <c r="F388" s="5">
        <v>43489</v>
      </c>
      <c r="G388" s="6">
        <v>43480.140266203707</v>
      </c>
      <c r="H388">
        <v>6907</v>
      </c>
    </row>
    <row r="389" spans="1:8" x14ac:dyDescent="0.25">
      <c r="A389" s="5">
        <v>43483</v>
      </c>
      <c r="B389">
        <v>1219</v>
      </c>
      <c r="C389">
        <v>70.5</v>
      </c>
      <c r="D389">
        <v>55</v>
      </c>
      <c r="E389">
        <v>3</v>
      </c>
      <c r="F389" s="5">
        <v>43487</v>
      </c>
      <c r="G389" s="6">
        <v>43486.609085648146</v>
      </c>
      <c r="H389">
        <v>8061</v>
      </c>
    </row>
    <row r="390" spans="1:8" x14ac:dyDescent="0.25">
      <c r="A390" s="5">
        <v>43487</v>
      </c>
      <c r="B390">
        <v>1231</v>
      </c>
      <c r="C390">
        <v>2524.0500000000002</v>
      </c>
      <c r="D390">
        <v>17</v>
      </c>
      <c r="E390">
        <v>3</v>
      </c>
      <c r="F390" s="5">
        <v>43499</v>
      </c>
      <c r="G390" s="6">
        <v>43489.876099537039</v>
      </c>
    </row>
    <row r="391" spans="1:8" x14ac:dyDescent="0.25">
      <c r="A391" s="5">
        <v>43488</v>
      </c>
      <c r="B391">
        <v>1236</v>
      </c>
      <c r="C391">
        <v>989.55</v>
      </c>
      <c r="D391">
        <v>48</v>
      </c>
      <c r="E391">
        <v>3</v>
      </c>
      <c r="F391" s="5">
        <v>43489</v>
      </c>
      <c r="G391" s="6">
        <v>43488.452997685185</v>
      </c>
      <c r="H391">
        <v>4629</v>
      </c>
    </row>
    <row r="392" spans="1:8" x14ac:dyDescent="0.25">
      <c r="A392" s="5">
        <v>43491</v>
      </c>
      <c r="B392">
        <v>1244</v>
      </c>
      <c r="C392">
        <v>24</v>
      </c>
      <c r="D392">
        <v>67</v>
      </c>
      <c r="E392">
        <v>3</v>
      </c>
      <c r="F392" s="5">
        <v>43496</v>
      </c>
      <c r="G392" s="6">
        <v>43493.633831018517</v>
      </c>
      <c r="H392">
        <v>1941</v>
      </c>
    </row>
    <row r="393" spans="1:8" x14ac:dyDescent="0.25">
      <c r="A393" s="5">
        <v>43495</v>
      </c>
      <c r="B393">
        <v>1251</v>
      </c>
      <c r="C393">
        <v>45</v>
      </c>
      <c r="D393">
        <v>23</v>
      </c>
      <c r="E393">
        <v>3</v>
      </c>
      <c r="F393" s="5">
        <v>43505</v>
      </c>
      <c r="G393" s="6">
        <v>43498.762256944443</v>
      </c>
    </row>
    <row r="394" spans="1:8" x14ac:dyDescent="0.25">
      <c r="A394" s="5">
        <v>43495</v>
      </c>
      <c r="B394">
        <v>1253</v>
      </c>
      <c r="C394">
        <v>2683.82</v>
      </c>
      <c r="D394">
        <v>64</v>
      </c>
      <c r="E394">
        <v>3</v>
      </c>
      <c r="F394" s="5">
        <v>43498</v>
      </c>
      <c r="G394" s="6">
        <v>43501</v>
      </c>
    </row>
    <row r="395" spans="1:8" x14ac:dyDescent="0.25">
      <c r="A395" s="5">
        <v>43496</v>
      </c>
      <c r="B395">
        <v>1256</v>
      </c>
      <c r="C395">
        <v>70.5</v>
      </c>
      <c r="D395">
        <v>2</v>
      </c>
      <c r="E395">
        <v>3</v>
      </c>
      <c r="F395" s="5">
        <v>43504</v>
      </c>
      <c r="G395" s="6">
        <v>43496.394131944442</v>
      </c>
      <c r="H395">
        <v>4494</v>
      </c>
    </row>
    <row r="396" spans="1:8" x14ac:dyDescent="0.25">
      <c r="A396" s="5">
        <v>43496</v>
      </c>
      <c r="B396">
        <v>1264</v>
      </c>
      <c r="C396">
        <v>5911.91</v>
      </c>
      <c r="D396">
        <v>38</v>
      </c>
      <c r="E396">
        <v>3</v>
      </c>
      <c r="F396" s="5">
        <v>43502</v>
      </c>
      <c r="G396" s="6">
        <v>43500.634340277778</v>
      </c>
      <c r="H396">
        <v>6141</v>
      </c>
    </row>
    <row r="397" spans="1:8" x14ac:dyDescent="0.25">
      <c r="A397" s="5">
        <v>43496</v>
      </c>
      <c r="B397">
        <v>1265</v>
      </c>
      <c r="C397">
        <v>29</v>
      </c>
      <c r="D397">
        <v>34</v>
      </c>
      <c r="E397">
        <v>3</v>
      </c>
      <c r="F397" s="5">
        <v>43503</v>
      </c>
      <c r="G397" s="6">
        <v>43501.936006944445</v>
      </c>
    </row>
    <row r="398" spans="1:8" x14ac:dyDescent="0.25">
      <c r="A398" s="5">
        <v>43499</v>
      </c>
      <c r="B398">
        <v>1272</v>
      </c>
      <c r="C398">
        <v>48.51</v>
      </c>
      <c r="D398">
        <v>22</v>
      </c>
      <c r="E398">
        <v>3</v>
      </c>
      <c r="F398" s="5">
        <v>43508</v>
      </c>
      <c r="G398" s="6">
        <v>43504</v>
      </c>
      <c r="H398">
        <v>7028</v>
      </c>
    </row>
    <row r="399" spans="1:8" x14ac:dyDescent="0.25">
      <c r="A399" s="5">
        <v>43500</v>
      </c>
      <c r="B399">
        <v>1277</v>
      </c>
      <c r="C399">
        <v>8819.5499999999993</v>
      </c>
      <c r="D399">
        <v>68</v>
      </c>
      <c r="E399">
        <v>3</v>
      </c>
      <c r="F399" s="5">
        <v>43508</v>
      </c>
      <c r="G399" s="6">
        <v>43500</v>
      </c>
    </row>
    <row r="400" spans="1:8" x14ac:dyDescent="0.25">
      <c r="A400" s="5">
        <v>43502</v>
      </c>
      <c r="B400">
        <v>1283</v>
      </c>
      <c r="C400">
        <v>53.9</v>
      </c>
      <c r="D400">
        <v>54</v>
      </c>
      <c r="E400">
        <v>3</v>
      </c>
      <c r="F400" s="5">
        <v>43507</v>
      </c>
      <c r="G400" s="6">
        <v>43504</v>
      </c>
    </row>
    <row r="401" spans="1:8" x14ac:dyDescent="0.25">
      <c r="A401" s="5">
        <v>43505</v>
      </c>
      <c r="B401">
        <v>1289</v>
      </c>
      <c r="C401">
        <v>3705.6</v>
      </c>
      <c r="D401">
        <v>34</v>
      </c>
      <c r="E401">
        <v>3</v>
      </c>
      <c r="F401" s="5">
        <v>43518</v>
      </c>
      <c r="G401" s="6">
        <v>43514</v>
      </c>
    </row>
    <row r="402" spans="1:8" x14ac:dyDescent="0.25">
      <c r="A402" s="5">
        <v>43507</v>
      </c>
      <c r="B402">
        <v>1293</v>
      </c>
      <c r="C402">
        <v>3839.7</v>
      </c>
      <c r="D402">
        <v>58</v>
      </c>
      <c r="E402">
        <v>3</v>
      </c>
      <c r="F402" s="5">
        <v>43518</v>
      </c>
      <c r="G402" s="6">
        <v>43508</v>
      </c>
    </row>
    <row r="403" spans="1:8" x14ac:dyDescent="0.25">
      <c r="A403" s="5">
        <v>43508</v>
      </c>
      <c r="B403">
        <v>1295</v>
      </c>
      <c r="C403">
        <v>2294.5500000000002</v>
      </c>
      <c r="D403">
        <v>51</v>
      </c>
      <c r="E403">
        <v>3</v>
      </c>
      <c r="F403" s="5">
        <v>43518</v>
      </c>
      <c r="G403" s="6">
        <v>43517</v>
      </c>
      <c r="H403">
        <v>1168</v>
      </c>
    </row>
    <row r="404" spans="1:8" x14ac:dyDescent="0.25">
      <c r="A404" s="5">
        <v>43508</v>
      </c>
      <c r="B404">
        <v>1298</v>
      </c>
      <c r="C404">
        <v>27</v>
      </c>
      <c r="D404">
        <v>6</v>
      </c>
      <c r="E404">
        <v>3</v>
      </c>
      <c r="F404" s="5">
        <v>43520</v>
      </c>
      <c r="G404" s="6">
        <v>43509</v>
      </c>
    </row>
    <row r="405" spans="1:8" x14ac:dyDescent="0.25">
      <c r="A405" s="5">
        <v>43509</v>
      </c>
      <c r="B405">
        <v>1299</v>
      </c>
      <c r="C405">
        <v>8819.5499999999993</v>
      </c>
      <c r="D405">
        <v>22</v>
      </c>
      <c r="E405">
        <v>3</v>
      </c>
      <c r="F405" s="5">
        <v>43509</v>
      </c>
      <c r="G405" s="6">
        <v>43509</v>
      </c>
    </row>
    <row r="406" spans="1:8" x14ac:dyDescent="0.25">
      <c r="A406" s="5">
        <v>43510</v>
      </c>
      <c r="B406">
        <v>1302</v>
      </c>
      <c r="C406">
        <v>5879.7</v>
      </c>
      <c r="D406">
        <v>35</v>
      </c>
      <c r="E406">
        <v>3</v>
      </c>
      <c r="F406" s="5">
        <v>43520</v>
      </c>
      <c r="G406" s="6">
        <v>43512</v>
      </c>
      <c r="H406">
        <v>3607</v>
      </c>
    </row>
    <row r="407" spans="1:8" x14ac:dyDescent="0.25">
      <c r="A407" s="5">
        <v>43510</v>
      </c>
      <c r="B407">
        <v>1307</v>
      </c>
      <c r="C407">
        <v>1577.2</v>
      </c>
      <c r="D407">
        <v>58</v>
      </c>
      <c r="E407">
        <v>3</v>
      </c>
      <c r="F407" s="5">
        <v>43517</v>
      </c>
      <c r="G407" s="6">
        <v>43511</v>
      </c>
    </row>
    <row r="408" spans="1:8" x14ac:dyDescent="0.25">
      <c r="A408" s="5">
        <v>43147</v>
      </c>
      <c r="B408">
        <v>1317</v>
      </c>
      <c r="C408">
        <v>8819.5499999999993</v>
      </c>
      <c r="D408">
        <v>52</v>
      </c>
      <c r="E408">
        <v>3</v>
      </c>
      <c r="F408" s="5">
        <v>43156</v>
      </c>
      <c r="G408" s="6">
        <v>43147</v>
      </c>
    </row>
    <row r="409" spans="1:8" x14ac:dyDescent="0.25">
      <c r="A409" s="5">
        <v>43147</v>
      </c>
      <c r="B409">
        <v>1323</v>
      </c>
      <c r="C409">
        <v>5219.55</v>
      </c>
      <c r="D409">
        <v>73</v>
      </c>
      <c r="E409">
        <v>3</v>
      </c>
      <c r="F409" s="5">
        <v>43157</v>
      </c>
      <c r="G409" s="6">
        <v>43151</v>
      </c>
      <c r="H409">
        <v>7190</v>
      </c>
    </row>
    <row r="410" spans="1:8" x14ac:dyDescent="0.25">
      <c r="A410" s="5">
        <v>43151</v>
      </c>
      <c r="B410">
        <v>1344</v>
      </c>
      <c r="C410">
        <v>2246.25</v>
      </c>
      <c r="D410">
        <v>70</v>
      </c>
      <c r="E410">
        <v>3</v>
      </c>
      <c r="F410" s="5">
        <v>43163</v>
      </c>
      <c r="G410" s="6">
        <v>43156</v>
      </c>
      <c r="H410">
        <v>2883</v>
      </c>
    </row>
    <row r="411" spans="1:8" x14ac:dyDescent="0.25">
      <c r="A411" s="5">
        <v>43152</v>
      </c>
      <c r="B411">
        <v>1352</v>
      </c>
      <c r="C411">
        <v>267.76</v>
      </c>
      <c r="D411">
        <v>12</v>
      </c>
      <c r="E411">
        <v>3</v>
      </c>
      <c r="F411" s="5">
        <v>43159</v>
      </c>
      <c r="G411" s="6">
        <v>43156</v>
      </c>
      <c r="H411">
        <v>1377</v>
      </c>
    </row>
    <row r="412" spans="1:8" x14ac:dyDescent="0.25">
      <c r="A412" s="5">
        <v>43518</v>
      </c>
      <c r="B412">
        <v>1357</v>
      </c>
      <c r="C412">
        <v>1664.7</v>
      </c>
      <c r="D412">
        <v>3</v>
      </c>
      <c r="E412">
        <v>3</v>
      </c>
      <c r="F412" s="5">
        <v>43518</v>
      </c>
      <c r="G412" s="6">
        <v>43518</v>
      </c>
      <c r="H412">
        <v>9084</v>
      </c>
    </row>
    <row r="413" spans="1:8" x14ac:dyDescent="0.25">
      <c r="A413" s="5">
        <v>43152</v>
      </c>
      <c r="B413">
        <v>1360</v>
      </c>
      <c r="C413">
        <v>61.35</v>
      </c>
      <c r="D413">
        <v>62</v>
      </c>
      <c r="E413">
        <v>3</v>
      </c>
      <c r="F413" s="5">
        <v>43165</v>
      </c>
      <c r="G413" s="6">
        <v>43161</v>
      </c>
      <c r="H413">
        <v>1241</v>
      </c>
    </row>
    <row r="414" spans="1:8" x14ac:dyDescent="0.25">
      <c r="A414" s="5">
        <v>43153</v>
      </c>
      <c r="B414">
        <v>1364</v>
      </c>
      <c r="C414">
        <v>101.7</v>
      </c>
      <c r="D414">
        <v>76</v>
      </c>
      <c r="E414">
        <v>3</v>
      </c>
      <c r="F414" s="5">
        <v>43164</v>
      </c>
      <c r="G414" s="6">
        <v>43160</v>
      </c>
    </row>
    <row r="415" spans="1:8" x14ac:dyDescent="0.25">
      <c r="A415" s="5">
        <v>43153</v>
      </c>
      <c r="B415">
        <v>1369</v>
      </c>
      <c r="C415">
        <v>1529.7</v>
      </c>
      <c r="D415">
        <v>28</v>
      </c>
      <c r="E415">
        <v>3</v>
      </c>
      <c r="F415" s="5">
        <v>43157</v>
      </c>
      <c r="G415" s="6">
        <v>43154</v>
      </c>
      <c r="H415">
        <v>9635</v>
      </c>
    </row>
    <row r="416" spans="1:8" x14ac:dyDescent="0.25">
      <c r="A416" s="5">
        <v>43154</v>
      </c>
      <c r="B416">
        <v>1375</v>
      </c>
      <c r="C416">
        <v>1529.7</v>
      </c>
      <c r="D416">
        <v>50</v>
      </c>
      <c r="E416">
        <v>3</v>
      </c>
      <c r="F416" s="5">
        <v>43156</v>
      </c>
      <c r="G416" s="6">
        <v>43154</v>
      </c>
      <c r="H416">
        <v>3573</v>
      </c>
    </row>
    <row r="417" spans="1:8" x14ac:dyDescent="0.25">
      <c r="A417" s="5">
        <v>43521</v>
      </c>
      <c r="B417">
        <v>1382</v>
      </c>
      <c r="C417">
        <v>2294.5500000000002</v>
      </c>
      <c r="D417">
        <v>61</v>
      </c>
      <c r="E417">
        <v>3</v>
      </c>
      <c r="F417" s="5">
        <v>43532</v>
      </c>
      <c r="G417" s="6">
        <v>43525</v>
      </c>
    </row>
    <row r="418" spans="1:8" x14ac:dyDescent="0.25">
      <c r="A418" s="5">
        <v>43521</v>
      </c>
      <c r="B418">
        <v>1384</v>
      </c>
      <c r="C418">
        <v>512.85</v>
      </c>
      <c r="D418">
        <v>17</v>
      </c>
      <c r="E418">
        <v>3</v>
      </c>
      <c r="F418" s="5">
        <v>43527</v>
      </c>
      <c r="G418" s="6">
        <v>43526</v>
      </c>
    </row>
    <row r="419" spans="1:8" x14ac:dyDescent="0.25">
      <c r="A419" s="5">
        <v>43522</v>
      </c>
      <c r="B419">
        <v>1392</v>
      </c>
      <c r="C419">
        <v>46.5</v>
      </c>
      <c r="D419">
        <v>55</v>
      </c>
      <c r="E419">
        <v>3</v>
      </c>
      <c r="F419" s="5">
        <v>43527</v>
      </c>
      <c r="G419" s="6">
        <v>43525</v>
      </c>
    </row>
    <row r="420" spans="1:8" x14ac:dyDescent="0.25">
      <c r="A420" s="5">
        <v>43522</v>
      </c>
      <c r="B420">
        <v>1394</v>
      </c>
      <c r="C420">
        <v>5763.92</v>
      </c>
      <c r="D420">
        <v>5</v>
      </c>
      <c r="E420">
        <v>3</v>
      </c>
      <c r="F420" s="5">
        <v>43532</v>
      </c>
      <c r="G420" s="6">
        <v>43527</v>
      </c>
      <c r="H420">
        <v>5594</v>
      </c>
    </row>
    <row r="421" spans="1:8" x14ac:dyDescent="0.25">
      <c r="A421" s="5">
        <v>43523</v>
      </c>
      <c r="B421">
        <v>1400</v>
      </c>
      <c r="C421">
        <v>47.25</v>
      </c>
      <c r="D421">
        <v>6</v>
      </c>
      <c r="E421">
        <v>3</v>
      </c>
      <c r="F421" s="5">
        <v>43529</v>
      </c>
      <c r="G421" s="6">
        <v>43525</v>
      </c>
      <c r="H421">
        <v>8864</v>
      </c>
    </row>
    <row r="422" spans="1:8" x14ac:dyDescent="0.25">
      <c r="A422" s="5">
        <v>43527</v>
      </c>
      <c r="B422">
        <v>1405</v>
      </c>
      <c r="C422">
        <v>1439.55</v>
      </c>
      <c r="D422">
        <v>32</v>
      </c>
      <c r="E422">
        <v>3</v>
      </c>
      <c r="F422" s="5">
        <v>43527</v>
      </c>
      <c r="G422" s="6">
        <v>43527</v>
      </c>
    </row>
    <row r="423" spans="1:8" x14ac:dyDescent="0.25">
      <c r="A423" s="5">
        <v>43528</v>
      </c>
      <c r="B423">
        <v>1407</v>
      </c>
      <c r="C423">
        <v>1619.55</v>
      </c>
      <c r="D423">
        <v>31</v>
      </c>
      <c r="E423">
        <v>3</v>
      </c>
      <c r="F423" s="5">
        <v>43534</v>
      </c>
      <c r="G423" s="6">
        <v>43529</v>
      </c>
    </row>
    <row r="424" spans="1:8" x14ac:dyDescent="0.25">
      <c r="A424" s="5">
        <v>43535</v>
      </c>
      <c r="B424">
        <v>1419</v>
      </c>
      <c r="C424">
        <v>1439.55</v>
      </c>
      <c r="D424">
        <v>11</v>
      </c>
      <c r="E424">
        <v>3</v>
      </c>
      <c r="F424" s="5">
        <v>43535</v>
      </c>
      <c r="G424" s="6">
        <v>43535</v>
      </c>
    </row>
    <row r="425" spans="1:8" x14ac:dyDescent="0.25">
      <c r="A425" s="5">
        <v>43535</v>
      </c>
      <c r="B425">
        <v>1422</v>
      </c>
      <c r="C425">
        <v>2294.5500000000002</v>
      </c>
      <c r="D425">
        <v>61</v>
      </c>
      <c r="E425">
        <v>3</v>
      </c>
      <c r="F425" s="5">
        <v>43546</v>
      </c>
      <c r="G425" s="6">
        <v>43544</v>
      </c>
      <c r="H425">
        <v>5212</v>
      </c>
    </row>
    <row r="426" spans="1:8" x14ac:dyDescent="0.25">
      <c r="A426" s="5">
        <v>43536</v>
      </c>
      <c r="B426">
        <v>1424</v>
      </c>
      <c r="C426">
        <v>9</v>
      </c>
      <c r="D426">
        <v>12</v>
      </c>
      <c r="E426">
        <v>3</v>
      </c>
      <c r="F426" s="5">
        <v>43546</v>
      </c>
      <c r="G426" s="6">
        <v>43544</v>
      </c>
    </row>
    <row r="427" spans="1:8" x14ac:dyDescent="0.25">
      <c r="A427" s="5">
        <v>43768</v>
      </c>
      <c r="B427">
        <v>2316</v>
      </c>
      <c r="C427">
        <v>1079.7</v>
      </c>
      <c r="D427">
        <v>31</v>
      </c>
      <c r="E427">
        <v>3</v>
      </c>
      <c r="F427" s="5">
        <v>43770</v>
      </c>
      <c r="G427" s="6">
        <v>43768</v>
      </c>
      <c r="H427">
        <v>6953</v>
      </c>
    </row>
    <row r="428" spans="1:8" x14ac:dyDescent="0.25">
      <c r="A428" s="5">
        <v>43769</v>
      </c>
      <c r="B428">
        <v>2325</v>
      </c>
      <c r="C428">
        <v>5879.7</v>
      </c>
      <c r="D428">
        <v>12</v>
      </c>
      <c r="E428">
        <v>3</v>
      </c>
      <c r="F428" s="5">
        <v>43770</v>
      </c>
      <c r="G428" s="6">
        <v>43769</v>
      </c>
    </row>
    <row r="429" spans="1:8" x14ac:dyDescent="0.25">
      <c r="A429" s="5">
        <v>43771</v>
      </c>
      <c r="B429">
        <v>2328</v>
      </c>
      <c r="C429">
        <v>78.5</v>
      </c>
      <c r="D429">
        <v>55</v>
      </c>
      <c r="E429">
        <v>3</v>
      </c>
      <c r="F429" s="5">
        <v>43783</v>
      </c>
      <c r="G429" s="6">
        <v>43779</v>
      </c>
      <c r="H429">
        <v>9095</v>
      </c>
    </row>
    <row r="430" spans="1:8" x14ac:dyDescent="0.25">
      <c r="A430" s="5">
        <v>43771</v>
      </c>
      <c r="B430">
        <v>2329</v>
      </c>
      <c r="C430">
        <v>2294.5500000000002</v>
      </c>
      <c r="D430">
        <v>51</v>
      </c>
      <c r="E430">
        <v>3</v>
      </c>
      <c r="F430" s="5">
        <v>43774</v>
      </c>
      <c r="G430" s="6">
        <v>43772</v>
      </c>
      <c r="H430">
        <v>3340</v>
      </c>
    </row>
    <row r="431" spans="1:8" x14ac:dyDescent="0.25">
      <c r="A431" s="5">
        <v>43773</v>
      </c>
      <c r="B431">
        <v>2339</v>
      </c>
      <c r="C431">
        <v>1529.7</v>
      </c>
      <c r="D431">
        <v>25</v>
      </c>
      <c r="E431">
        <v>3</v>
      </c>
      <c r="F431" s="5">
        <v>43785</v>
      </c>
      <c r="G431" s="6">
        <v>43779</v>
      </c>
    </row>
    <row r="432" spans="1:8" x14ac:dyDescent="0.25">
      <c r="A432" s="5">
        <v>43773</v>
      </c>
      <c r="B432">
        <v>2340</v>
      </c>
      <c r="C432">
        <v>1687.35</v>
      </c>
      <c r="D432">
        <v>5</v>
      </c>
      <c r="E432">
        <v>3</v>
      </c>
      <c r="F432" s="5">
        <v>43776</v>
      </c>
      <c r="G432" s="6">
        <v>43774</v>
      </c>
      <c r="H432">
        <v>1855</v>
      </c>
    </row>
    <row r="433" spans="1:8" x14ac:dyDescent="0.25">
      <c r="A433" s="5">
        <v>43777</v>
      </c>
      <c r="B433">
        <v>2348</v>
      </c>
      <c r="C433">
        <v>605.54999999999995</v>
      </c>
      <c r="D433">
        <v>77</v>
      </c>
      <c r="E433">
        <v>3</v>
      </c>
      <c r="F433" s="5">
        <v>43782</v>
      </c>
      <c r="G433" s="6">
        <v>43781</v>
      </c>
    </row>
    <row r="434" spans="1:8" x14ac:dyDescent="0.25">
      <c r="A434" s="5">
        <v>43550</v>
      </c>
      <c r="B434">
        <v>1470</v>
      </c>
      <c r="C434">
        <v>3734.1</v>
      </c>
      <c r="D434">
        <v>71</v>
      </c>
      <c r="E434">
        <v>3</v>
      </c>
      <c r="F434" s="5">
        <v>43556</v>
      </c>
      <c r="G434" s="6">
        <v>43551</v>
      </c>
    </row>
    <row r="435" spans="1:8" x14ac:dyDescent="0.25">
      <c r="A435" s="5">
        <v>43552</v>
      </c>
      <c r="B435">
        <v>1474</v>
      </c>
      <c r="C435">
        <v>29</v>
      </c>
      <c r="D435">
        <v>65</v>
      </c>
      <c r="E435">
        <v>3</v>
      </c>
      <c r="F435" s="5">
        <v>43555</v>
      </c>
      <c r="G435" s="6">
        <v>43552</v>
      </c>
      <c r="H435">
        <v>3448</v>
      </c>
    </row>
    <row r="436" spans="1:8" x14ac:dyDescent="0.25">
      <c r="A436" s="5">
        <v>43553</v>
      </c>
      <c r="B436">
        <v>1476</v>
      </c>
      <c r="C436">
        <v>3544.12</v>
      </c>
      <c r="D436">
        <v>37</v>
      </c>
      <c r="E436">
        <v>3</v>
      </c>
      <c r="F436" s="5">
        <v>43557</v>
      </c>
      <c r="G436" s="6">
        <v>43553</v>
      </c>
      <c r="H436">
        <v>4802</v>
      </c>
    </row>
    <row r="437" spans="1:8" x14ac:dyDescent="0.25">
      <c r="A437" s="5">
        <v>43556</v>
      </c>
      <c r="B437">
        <v>1489</v>
      </c>
      <c r="C437">
        <v>43.5</v>
      </c>
      <c r="D437">
        <v>48</v>
      </c>
      <c r="E437">
        <v>3</v>
      </c>
      <c r="F437" s="5">
        <v>43557</v>
      </c>
      <c r="G437" s="6">
        <v>43556</v>
      </c>
    </row>
    <row r="438" spans="1:8" x14ac:dyDescent="0.25">
      <c r="A438" s="5">
        <v>43556</v>
      </c>
      <c r="B438">
        <v>1491</v>
      </c>
      <c r="C438">
        <v>1827.45</v>
      </c>
      <c r="D438">
        <v>6</v>
      </c>
      <c r="E438">
        <v>3</v>
      </c>
      <c r="F438" s="5">
        <v>43560</v>
      </c>
      <c r="G438" s="6">
        <v>43558</v>
      </c>
      <c r="H438">
        <v>1119</v>
      </c>
    </row>
    <row r="439" spans="1:8" x14ac:dyDescent="0.25">
      <c r="A439" s="5">
        <v>43559</v>
      </c>
      <c r="B439">
        <v>1503</v>
      </c>
      <c r="C439">
        <v>161.69999999999999</v>
      </c>
      <c r="D439">
        <v>76</v>
      </c>
      <c r="E439">
        <v>3</v>
      </c>
      <c r="F439" s="5">
        <v>43568</v>
      </c>
      <c r="G439" s="6">
        <v>43565</v>
      </c>
      <c r="H439">
        <v>1091</v>
      </c>
    </row>
    <row r="440" spans="1:8" x14ac:dyDescent="0.25">
      <c r="A440" s="5">
        <v>43559</v>
      </c>
      <c r="B440">
        <v>1504</v>
      </c>
      <c r="C440">
        <v>3408.75</v>
      </c>
      <c r="D440">
        <v>8</v>
      </c>
      <c r="E440">
        <v>3</v>
      </c>
      <c r="F440" s="5">
        <v>43564</v>
      </c>
      <c r="G440" s="6">
        <v>43563</v>
      </c>
      <c r="H440">
        <v>8895</v>
      </c>
    </row>
    <row r="441" spans="1:8" x14ac:dyDescent="0.25">
      <c r="A441" s="5">
        <v>43559</v>
      </c>
      <c r="B441">
        <v>1505</v>
      </c>
      <c r="C441">
        <v>3576.72</v>
      </c>
      <c r="D441">
        <v>10</v>
      </c>
      <c r="E441">
        <v>3</v>
      </c>
      <c r="F441" s="5">
        <v>43567</v>
      </c>
      <c r="G441" s="6">
        <v>43563</v>
      </c>
    </row>
    <row r="442" spans="1:8" x14ac:dyDescent="0.25">
      <c r="A442" s="5">
        <v>43561</v>
      </c>
      <c r="B442">
        <v>1509</v>
      </c>
      <c r="C442">
        <v>67.8</v>
      </c>
      <c r="D442">
        <v>3</v>
      </c>
      <c r="E442">
        <v>3</v>
      </c>
      <c r="F442" s="5">
        <v>43566</v>
      </c>
      <c r="G442" s="6">
        <v>43561</v>
      </c>
      <c r="H442">
        <v>6076</v>
      </c>
    </row>
    <row r="443" spans="1:8" x14ac:dyDescent="0.25">
      <c r="A443" s="5">
        <v>43561</v>
      </c>
      <c r="B443">
        <v>1511</v>
      </c>
      <c r="C443">
        <v>49.5</v>
      </c>
      <c r="D443">
        <v>44</v>
      </c>
      <c r="E443">
        <v>3</v>
      </c>
      <c r="F443" s="5">
        <v>43572</v>
      </c>
      <c r="G443" s="6">
        <v>43563</v>
      </c>
    </row>
    <row r="444" spans="1:8" x14ac:dyDescent="0.25">
      <c r="A444" s="5">
        <v>43562</v>
      </c>
      <c r="B444">
        <v>1513</v>
      </c>
      <c r="C444">
        <v>154.69999999999999</v>
      </c>
      <c r="D444">
        <v>9</v>
      </c>
      <c r="E444">
        <v>3</v>
      </c>
      <c r="F444" s="5">
        <v>43567</v>
      </c>
      <c r="G444" s="6">
        <v>43565</v>
      </c>
    </row>
    <row r="445" spans="1:8" x14ac:dyDescent="0.25">
      <c r="A445" s="5">
        <v>43562</v>
      </c>
      <c r="B445">
        <v>1515</v>
      </c>
      <c r="C445">
        <v>8819.5499999999993</v>
      </c>
      <c r="D445">
        <v>9</v>
      </c>
      <c r="E445">
        <v>3</v>
      </c>
      <c r="F445" s="5">
        <v>43563</v>
      </c>
      <c r="G445" s="6">
        <v>43562</v>
      </c>
    </row>
    <row r="446" spans="1:8" x14ac:dyDescent="0.25">
      <c r="A446" s="5">
        <v>43565</v>
      </c>
      <c r="B446">
        <v>1522</v>
      </c>
      <c r="C446">
        <v>479.85</v>
      </c>
      <c r="D446">
        <v>71</v>
      </c>
      <c r="E446">
        <v>3</v>
      </c>
      <c r="F446" s="5">
        <v>43575</v>
      </c>
      <c r="G446" s="6">
        <v>43571</v>
      </c>
      <c r="H446">
        <v>4925</v>
      </c>
    </row>
    <row r="447" spans="1:8" x14ac:dyDescent="0.25">
      <c r="A447" s="5">
        <v>43566</v>
      </c>
      <c r="B447">
        <v>1527</v>
      </c>
      <c r="C447">
        <v>2824.75</v>
      </c>
      <c r="D447">
        <v>52</v>
      </c>
      <c r="E447">
        <v>3</v>
      </c>
      <c r="F447" s="5">
        <v>43577</v>
      </c>
      <c r="G447" s="6">
        <v>43572</v>
      </c>
      <c r="H447">
        <v>1330</v>
      </c>
    </row>
    <row r="448" spans="1:8" x14ac:dyDescent="0.25">
      <c r="A448" s="5">
        <v>43567</v>
      </c>
      <c r="B448">
        <v>1534</v>
      </c>
      <c r="C448">
        <v>83.8</v>
      </c>
      <c r="D448">
        <v>31</v>
      </c>
      <c r="E448">
        <v>3</v>
      </c>
      <c r="F448" s="5">
        <v>43580</v>
      </c>
      <c r="G448" s="6">
        <v>43570</v>
      </c>
    </row>
    <row r="449" spans="1:8" x14ac:dyDescent="0.25">
      <c r="A449" s="5">
        <v>43570</v>
      </c>
      <c r="B449">
        <v>1545</v>
      </c>
      <c r="C449">
        <v>83.8</v>
      </c>
      <c r="D449">
        <v>52</v>
      </c>
      <c r="E449">
        <v>3</v>
      </c>
      <c r="F449" s="5">
        <v>43573</v>
      </c>
      <c r="G449" s="6">
        <v>43571</v>
      </c>
    </row>
    <row r="450" spans="1:8" x14ac:dyDescent="0.25">
      <c r="A450" s="5">
        <v>43578</v>
      </c>
      <c r="B450">
        <v>1574</v>
      </c>
      <c r="C450">
        <v>343.47</v>
      </c>
      <c r="D450">
        <v>66</v>
      </c>
      <c r="E450">
        <v>3</v>
      </c>
      <c r="F450" s="5">
        <v>43581</v>
      </c>
      <c r="G450" s="6">
        <v>43580</v>
      </c>
      <c r="H450">
        <v>9750</v>
      </c>
    </row>
    <row r="451" spans="1:8" x14ac:dyDescent="0.25">
      <c r="A451" s="5">
        <v>43578</v>
      </c>
      <c r="B451">
        <v>1576</v>
      </c>
      <c r="C451">
        <v>823.05</v>
      </c>
      <c r="D451">
        <v>6</v>
      </c>
      <c r="E451">
        <v>3</v>
      </c>
      <c r="F451" s="5">
        <v>43579</v>
      </c>
      <c r="G451" s="6">
        <v>43578</v>
      </c>
      <c r="H451">
        <v>3950</v>
      </c>
    </row>
    <row r="452" spans="1:8" x14ac:dyDescent="0.25">
      <c r="A452" s="5">
        <v>43580</v>
      </c>
      <c r="B452">
        <v>1582</v>
      </c>
      <c r="C452">
        <v>589.20000000000005</v>
      </c>
      <c r="D452">
        <v>55</v>
      </c>
      <c r="E452">
        <v>3</v>
      </c>
      <c r="F452" s="5">
        <v>43585</v>
      </c>
      <c r="G452" s="6">
        <v>43584</v>
      </c>
      <c r="H452">
        <v>8713</v>
      </c>
    </row>
    <row r="453" spans="1:8" x14ac:dyDescent="0.25">
      <c r="A453" s="5">
        <v>43580</v>
      </c>
      <c r="B453">
        <v>1583</v>
      </c>
      <c r="C453">
        <v>1529.7</v>
      </c>
      <c r="D453">
        <v>11</v>
      </c>
      <c r="E453">
        <v>3</v>
      </c>
      <c r="F453" s="5">
        <v>43582</v>
      </c>
      <c r="G453" s="6">
        <v>43580</v>
      </c>
      <c r="H453">
        <v>9387</v>
      </c>
    </row>
    <row r="454" spans="1:8" x14ac:dyDescent="0.25">
      <c r="A454" s="5">
        <v>43580</v>
      </c>
      <c r="B454">
        <v>1584</v>
      </c>
      <c r="C454">
        <v>16.5</v>
      </c>
      <c r="D454">
        <v>54</v>
      </c>
      <c r="E454">
        <v>3</v>
      </c>
      <c r="F454" s="5">
        <v>43584</v>
      </c>
      <c r="G454" s="6">
        <v>43580</v>
      </c>
    </row>
    <row r="455" spans="1:8" x14ac:dyDescent="0.25">
      <c r="A455" s="5">
        <v>43581</v>
      </c>
      <c r="B455">
        <v>1587</v>
      </c>
      <c r="C455">
        <v>107.8</v>
      </c>
      <c r="D455">
        <v>4</v>
      </c>
      <c r="E455">
        <v>3</v>
      </c>
      <c r="F455" s="5">
        <v>43584</v>
      </c>
      <c r="G455" s="6">
        <v>43582</v>
      </c>
    </row>
    <row r="456" spans="1:8" x14ac:dyDescent="0.25">
      <c r="A456" s="5">
        <v>43581</v>
      </c>
      <c r="B456">
        <v>1588</v>
      </c>
      <c r="C456">
        <v>1680.94</v>
      </c>
      <c r="D456">
        <v>61</v>
      </c>
      <c r="E456">
        <v>3</v>
      </c>
      <c r="F456" s="5">
        <v>43594</v>
      </c>
      <c r="G456" s="6">
        <v>43589</v>
      </c>
      <c r="H456">
        <v>7781</v>
      </c>
    </row>
    <row r="457" spans="1:8" x14ac:dyDescent="0.25">
      <c r="A457" s="5">
        <v>43588</v>
      </c>
      <c r="B457">
        <v>1599</v>
      </c>
      <c r="C457">
        <v>2446.0500000000002</v>
      </c>
      <c r="D457">
        <v>15</v>
      </c>
      <c r="E457">
        <v>3</v>
      </c>
      <c r="F457" s="5">
        <v>43600</v>
      </c>
      <c r="G457" s="6">
        <v>43596</v>
      </c>
      <c r="H457">
        <v>7472</v>
      </c>
    </row>
    <row r="458" spans="1:8" x14ac:dyDescent="0.25">
      <c r="A458" s="5">
        <v>43588</v>
      </c>
      <c r="B458">
        <v>1602</v>
      </c>
      <c r="C458">
        <v>7544.4</v>
      </c>
      <c r="D458">
        <v>45</v>
      </c>
      <c r="E458">
        <v>3</v>
      </c>
      <c r="F458" s="5">
        <v>43588</v>
      </c>
      <c r="G458" s="6">
        <v>43588</v>
      </c>
      <c r="H458">
        <v>3851</v>
      </c>
    </row>
    <row r="459" spans="1:8" x14ac:dyDescent="0.25">
      <c r="A459" s="5">
        <v>43591</v>
      </c>
      <c r="B459">
        <v>1609</v>
      </c>
      <c r="C459">
        <v>161.69999999999999</v>
      </c>
      <c r="D459">
        <v>34</v>
      </c>
      <c r="E459">
        <v>3</v>
      </c>
      <c r="F459" s="5">
        <v>43604</v>
      </c>
      <c r="G459" s="6">
        <v>43599</v>
      </c>
    </row>
    <row r="460" spans="1:8" x14ac:dyDescent="0.25">
      <c r="A460" s="5">
        <v>43593</v>
      </c>
      <c r="B460">
        <v>1615</v>
      </c>
      <c r="C460">
        <v>548.70000000000005</v>
      </c>
      <c r="D460">
        <v>21</v>
      </c>
      <c r="E460">
        <v>3</v>
      </c>
      <c r="F460" s="5">
        <v>43606</v>
      </c>
      <c r="G460" s="6">
        <v>43598</v>
      </c>
      <c r="H460">
        <v>4113</v>
      </c>
    </row>
    <row r="461" spans="1:8" x14ac:dyDescent="0.25">
      <c r="A461" s="5">
        <v>43594</v>
      </c>
      <c r="B461">
        <v>1620</v>
      </c>
      <c r="C461">
        <v>1079.7</v>
      </c>
      <c r="D461">
        <v>59</v>
      </c>
      <c r="E461">
        <v>3</v>
      </c>
      <c r="F461" s="5">
        <v>43601</v>
      </c>
      <c r="G461" s="6">
        <v>43595</v>
      </c>
      <c r="H461">
        <v>8843</v>
      </c>
    </row>
    <row r="462" spans="1:8" x14ac:dyDescent="0.25">
      <c r="A462" s="5">
        <v>43600</v>
      </c>
      <c r="B462">
        <v>1629</v>
      </c>
      <c r="C462">
        <v>3370.14</v>
      </c>
      <c r="D462">
        <v>35</v>
      </c>
      <c r="E462">
        <v>3</v>
      </c>
      <c r="F462" s="5">
        <v>43604</v>
      </c>
      <c r="G462" s="6">
        <v>43601</v>
      </c>
      <c r="H462">
        <v>9086</v>
      </c>
    </row>
    <row r="463" spans="1:8" x14ac:dyDescent="0.25">
      <c r="A463" s="5">
        <v>43602</v>
      </c>
      <c r="B463">
        <v>1638</v>
      </c>
      <c r="C463">
        <v>40.5</v>
      </c>
      <c r="D463">
        <v>53</v>
      </c>
      <c r="E463">
        <v>3</v>
      </c>
      <c r="F463" s="5">
        <v>43613</v>
      </c>
      <c r="G463" s="6">
        <v>43603</v>
      </c>
    </row>
    <row r="464" spans="1:8" x14ac:dyDescent="0.25">
      <c r="A464" s="5">
        <v>43604</v>
      </c>
      <c r="B464">
        <v>1645</v>
      </c>
      <c r="C464">
        <v>46.5</v>
      </c>
      <c r="D464">
        <v>9</v>
      </c>
      <c r="E464">
        <v>3</v>
      </c>
      <c r="F464" s="5">
        <v>43608</v>
      </c>
      <c r="G464" s="6">
        <v>43605</v>
      </c>
      <c r="H464">
        <v>3713</v>
      </c>
    </row>
    <row r="465" spans="1:8" x14ac:dyDescent="0.25">
      <c r="A465" s="5">
        <v>43605</v>
      </c>
      <c r="B465">
        <v>1648</v>
      </c>
      <c r="C465">
        <v>413.85</v>
      </c>
      <c r="D465">
        <v>67</v>
      </c>
      <c r="E465">
        <v>3</v>
      </c>
      <c r="F465" s="5">
        <v>43605</v>
      </c>
      <c r="G465" s="6">
        <v>43605</v>
      </c>
      <c r="H465">
        <v>1871</v>
      </c>
    </row>
    <row r="466" spans="1:8" x14ac:dyDescent="0.25">
      <c r="A466" s="5">
        <v>43607</v>
      </c>
      <c r="B466">
        <v>1651</v>
      </c>
      <c r="C466">
        <v>46.5</v>
      </c>
      <c r="D466">
        <v>60</v>
      </c>
      <c r="E466">
        <v>3</v>
      </c>
      <c r="F466" s="5">
        <v>43613</v>
      </c>
      <c r="G466" s="6">
        <v>43608</v>
      </c>
    </row>
    <row r="467" spans="1:8" x14ac:dyDescent="0.25">
      <c r="A467" s="5">
        <v>43607</v>
      </c>
      <c r="B467">
        <v>1654</v>
      </c>
      <c r="C467">
        <v>8819.5499999999993</v>
      </c>
      <c r="D467">
        <v>12</v>
      </c>
      <c r="E467">
        <v>3</v>
      </c>
      <c r="F467" s="5">
        <v>43619</v>
      </c>
      <c r="G467" s="6">
        <v>43616</v>
      </c>
    </row>
    <row r="468" spans="1:8" x14ac:dyDescent="0.25">
      <c r="A468" s="5">
        <v>43608</v>
      </c>
      <c r="B468">
        <v>1657</v>
      </c>
      <c r="C468">
        <v>7646.1</v>
      </c>
      <c r="D468">
        <v>69</v>
      </c>
      <c r="E468">
        <v>3</v>
      </c>
      <c r="F468" s="5">
        <v>43618</v>
      </c>
      <c r="G468" s="6">
        <v>43615</v>
      </c>
    </row>
    <row r="469" spans="1:8" x14ac:dyDescent="0.25">
      <c r="A469" s="5">
        <v>43610</v>
      </c>
      <c r="B469">
        <v>1659</v>
      </c>
      <c r="C469">
        <v>10605.18</v>
      </c>
      <c r="D469">
        <v>22</v>
      </c>
      <c r="E469">
        <v>3</v>
      </c>
      <c r="F469" s="5">
        <v>43617</v>
      </c>
      <c r="G469" s="6">
        <v>43612</v>
      </c>
      <c r="H469">
        <v>4995</v>
      </c>
    </row>
    <row r="470" spans="1:8" x14ac:dyDescent="0.25">
      <c r="A470" s="5">
        <v>43612</v>
      </c>
      <c r="B470">
        <v>1663</v>
      </c>
      <c r="C470">
        <v>101.7</v>
      </c>
      <c r="D470">
        <v>69</v>
      </c>
      <c r="E470">
        <v>3</v>
      </c>
      <c r="F470" s="5">
        <v>43615</v>
      </c>
      <c r="G470" s="6">
        <v>43612</v>
      </c>
      <c r="H470">
        <v>1399</v>
      </c>
    </row>
    <row r="471" spans="1:8" x14ac:dyDescent="0.25">
      <c r="A471" s="5">
        <v>43613</v>
      </c>
      <c r="B471">
        <v>1668</v>
      </c>
      <c r="C471">
        <v>1138.0899999999999</v>
      </c>
      <c r="D471">
        <v>4</v>
      </c>
      <c r="E471">
        <v>3</v>
      </c>
      <c r="F471" s="5">
        <v>43623</v>
      </c>
      <c r="G471" s="6">
        <v>43621</v>
      </c>
    </row>
    <row r="472" spans="1:8" x14ac:dyDescent="0.25">
      <c r="A472" s="5">
        <v>43617</v>
      </c>
      <c r="B472">
        <v>1681</v>
      </c>
      <c r="C472">
        <v>43.8</v>
      </c>
      <c r="D472">
        <v>62</v>
      </c>
      <c r="E472">
        <v>3</v>
      </c>
      <c r="F472" s="5">
        <v>43621</v>
      </c>
      <c r="G472" s="6">
        <v>43619</v>
      </c>
      <c r="H472">
        <v>6803</v>
      </c>
    </row>
    <row r="473" spans="1:8" x14ac:dyDescent="0.25">
      <c r="A473" s="5">
        <v>43618</v>
      </c>
      <c r="B473">
        <v>1684</v>
      </c>
      <c r="C473">
        <v>592.70000000000005</v>
      </c>
      <c r="D473">
        <v>17</v>
      </c>
      <c r="E473">
        <v>3</v>
      </c>
      <c r="F473" s="5">
        <v>43629</v>
      </c>
      <c r="G473" s="6">
        <v>43627</v>
      </c>
      <c r="H473">
        <v>7889</v>
      </c>
    </row>
    <row r="474" spans="1:8" x14ac:dyDescent="0.25">
      <c r="A474" s="5">
        <v>43625</v>
      </c>
      <c r="B474">
        <v>1711</v>
      </c>
      <c r="C474">
        <v>565.54999999999995</v>
      </c>
      <c r="D474">
        <v>76</v>
      </c>
      <c r="E474">
        <v>3</v>
      </c>
      <c r="F474" s="5">
        <v>43636</v>
      </c>
      <c r="G474" s="6">
        <v>43635</v>
      </c>
    </row>
    <row r="475" spans="1:8" x14ac:dyDescent="0.25">
      <c r="A475" s="5">
        <v>43625</v>
      </c>
      <c r="B475">
        <v>1712</v>
      </c>
      <c r="C475">
        <v>43.5</v>
      </c>
      <c r="D475">
        <v>20</v>
      </c>
      <c r="E475">
        <v>3</v>
      </c>
      <c r="F475" s="5">
        <v>43631</v>
      </c>
      <c r="G475" s="6">
        <v>43627</v>
      </c>
    </row>
    <row r="476" spans="1:8" x14ac:dyDescent="0.25">
      <c r="A476" s="5">
        <v>43625</v>
      </c>
      <c r="B476">
        <v>1714</v>
      </c>
      <c r="C476">
        <v>33</v>
      </c>
      <c r="D476">
        <v>19</v>
      </c>
      <c r="E476">
        <v>3</v>
      </c>
      <c r="F476" s="5">
        <v>43630</v>
      </c>
      <c r="G476" s="6">
        <v>43629</v>
      </c>
      <c r="H476">
        <v>8659</v>
      </c>
    </row>
    <row r="477" spans="1:8" x14ac:dyDescent="0.25">
      <c r="A477" s="5">
        <v>43628</v>
      </c>
      <c r="B477">
        <v>1720</v>
      </c>
      <c r="C477">
        <v>959.85</v>
      </c>
      <c r="D477">
        <v>34</v>
      </c>
      <c r="E477">
        <v>3</v>
      </c>
      <c r="F477" s="5">
        <v>43636</v>
      </c>
      <c r="G477" s="6">
        <v>43628</v>
      </c>
      <c r="H477">
        <v>2713</v>
      </c>
    </row>
    <row r="478" spans="1:8" x14ac:dyDescent="0.25">
      <c r="A478" s="5">
        <v>43629</v>
      </c>
      <c r="B478">
        <v>1722</v>
      </c>
      <c r="C478">
        <v>2699.55</v>
      </c>
      <c r="D478">
        <v>25</v>
      </c>
      <c r="E478">
        <v>3</v>
      </c>
      <c r="F478" s="5">
        <v>43642</v>
      </c>
      <c r="G478" s="6">
        <v>43632</v>
      </c>
      <c r="H478">
        <v>1282</v>
      </c>
    </row>
    <row r="479" spans="1:8" x14ac:dyDescent="0.25">
      <c r="A479" s="5">
        <v>43629</v>
      </c>
      <c r="B479">
        <v>1725</v>
      </c>
      <c r="C479">
        <v>1119.5</v>
      </c>
      <c r="D479">
        <v>49</v>
      </c>
      <c r="E479">
        <v>3</v>
      </c>
      <c r="F479" s="5">
        <v>43640</v>
      </c>
      <c r="G479" s="6">
        <v>43639</v>
      </c>
      <c r="H479">
        <v>5477</v>
      </c>
    </row>
    <row r="480" spans="1:8" x14ac:dyDescent="0.25">
      <c r="A480" s="5">
        <v>43629</v>
      </c>
      <c r="B480">
        <v>1727</v>
      </c>
      <c r="C480">
        <v>18</v>
      </c>
      <c r="D480">
        <v>54</v>
      </c>
      <c r="E480">
        <v>3</v>
      </c>
      <c r="F480" s="5">
        <v>43635</v>
      </c>
      <c r="G480" s="6">
        <v>43631</v>
      </c>
      <c r="H480">
        <v>5516</v>
      </c>
    </row>
    <row r="481" spans="1:8" x14ac:dyDescent="0.25">
      <c r="A481" s="5">
        <v>43631</v>
      </c>
      <c r="B481">
        <v>1736</v>
      </c>
      <c r="C481">
        <v>72</v>
      </c>
      <c r="D481">
        <v>21</v>
      </c>
      <c r="E481">
        <v>3</v>
      </c>
      <c r="F481" s="5">
        <v>43639</v>
      </c>
      <c r="G481" s="6">
        <v>43638</v>
      </c>
    </row>
    <row r="482" spans="1:8" x14ac:dyDescent="0.25">
      <c r="A482" s="5">
        <v>43631</v>
      </c>
      <c r="B482">
        <v>1739</v>
      </c>
      <c r="C482">
        <v>5321.25</v>
      </c>
      <c r="D482">
        <v>8</v>
      </c>
      <c r="E482">
        <v>3</v>
      </c>
      <c r="F482" s="5">
        <v>43637</v>
      </c>
      <c r="G482" s="6">
        <v>43633</v>
      </c>
      <c r="H482">
        <v>9458</v>
      </c>
    </row>
    <row r="483" spans="1:8" x14ac:dyDescent="0.25">
      <c r="A483" s="5">
        <v>43632</v>
      </c>
      <c r="B483">
        <v>1744</v>
      </c>
      <c r="C483">
        <v>1276.74</v>
      </c>
      <c r="D483">
        <v>55</v>
      </c>
      <c r="E483">
        <v>3</v>
      </c>
      <c r="F483" s="5">
        <v>43637</v>
      </c>
      <c r="G483" s="6">
        <v>43633</v>
      </c>
      <c r="H483">
        <v>7124</v>
      </c>
    </row>
    <row r="484" spans="1:8" x14ac:dyDescent="0.25">
      <c r="A484" s="5">
        <v>43634</v>
      </c>
      <c r="B484">
        <v>1756</v>
      </c>
      <c r="C484">
        <v>1019.4</v>
      </c>
      <c r="D484">
        <v>43</v>
      </c>
      <c r="E484">
        <v>3</v>
      </c>
      <c r="F484" s="5">
        <v>43647</v>
      </c>
      <c r="G484" s="6">
        <v>43645</v>
      </c>
      <c r="H484">
        <v>2289</v>
      </c>
    </row>
    <row r="485" spans="1:8" x14ac:dyDescent="0.25">
      <c r="A485" s="5">
        <v>43634</v>
      </c>
      <c r="B485">
        <v>1758</v>
      </c>
      <c r="C485">
        <v>8819.5499999999993</v>
      </c>
      <c r="D485">
        <v>59</v>
      </c>
      <c r="E485">
        <v>3</v>
      </c>
      <c r="F485" s="5">
        <v>43640</v>
      </c>
      <c r="G485" s="6">
        <v>43637</v>
      </c>
    </row>
    <row r="486" spans="1:8" x14ac:dyDescent="0.25">
      <c r="A486" s="5">
        <v>43635</v>
      </c>
      <c r="B486">
        <v>1759</v>
      </c>
      <c r="C486">
        <v>5879.7</v>
      </c>
      <c r="D486">
        <v>44</v>
      </c>
      <c r="E486">
        <v>3</v>
      </c>
      <c r="F486" s="5">
        <v>43645</v>
      </c>
      <c r="G486" s="6">
        <v>43636</v>
      </c>
    </row>
    <row r="487" spans="1:8" x14ac:dyDescent="0.25">
      <c r="A487" s="5">
        <v>43636</v>
      </c>
      <c r="B487">
        <v>1766</v>
      </c>
      <c r="C487">
        <v>107.8</v>
      </c>
      <c r="D487">
        <v>19</v>
      </c>
      <c r="E487">
        <v>3</v>
      </c>
      <c r="F487" s="5">
        <v>43639</v>
      </c>
      <c r="G487" s="6">
        <v>43638</v>
      </c>
    </row>
    <row r="488" spans="1:8" x14ac:dyDescent="0.25">
      <c r="A488" s="5">
        <v>43637</v>
      </c>
      <c r="B488">
        <v>1769</v>
      </c>
      <c r="C488">
        <v>1623.15</v>
      </c>
      <c r="D488">
        <v>58</v>
      </c>
      <c r="E488">
        <v>3</v>
      </c>
      <c r="F488" s="5">
        <v>43640</v>
      </c>
      <c r="G488" s="6">
        <v>43637</v>
      </c>
    </row>
    <row r="489" spans="1:8" x14ac:dyDescent="0.25">
      <c r="A489" s="5">
        <v>43638</v>
      </c>
      <c r="B489">
        <v>1782</v>
      </c>
      <c r="C489">
        <v>871.33</v>
      </c>
      <c r="D489">
        <v>50</v>
      </c>
      <c r="E489">
        <v>3</v>
      </c>
      <c r="F489" s="5">
        <v>43643</v>
      </c>
      <c r="G489" s="6">
        <v>43639</v>
      </c>
    </row>
    <row r="490" spans="1:8" x14ac:dyDescent="0.25">
      <c r="A490" s="5">
        <v>43639</v>
      </c>
      <c r="B490">
        <v>1785</v>
      </c>
      <c r="C490">
        <v>1439.55</v>
      </c>
      <c r="D490">
        <v>11</v>
      </c>
      <c r="E490">
        <v>3</v>
      </c>
      <c r="F490" s="5">
        <v>43644</v>
      </c>
      <c r="G490" s="6">
        <v>43643</v>
      </c>
    </row>
    <row r="491" spans="1:8" x14ac:dyDescent="0.25">
      <c r="A491" s="5">
        <v>43640</v>
      </c>
      <c r="B491">
        <v>1789</v>
      </c>
      <c r="C491">
        <v>4591.53</v>
      </c>
      <c r="D491">
        <v>36</v>
      </c>
      <c r="E491">
        <v>3</v>
      </c>
      <c r="F491" s="5">
        <v>43643</v>
      </c>
      <c r="G491" s="6">
        <v>43641</v>
      </c>
    </row>
    <row r="492" spans="1:8" x14ac:dyDescent="0.25">
      <c r="A492" s="5">
        <v>43640</v>
      </c>
      <c r="B492">
        <v>1790</v>
      </c>
      <c r="C492">
        <v>1453.22</v>
      </c>
      <c r="D492">
        <v>22</v>
      </c>
      <c r="E492">
        <v>3</v>
      </c>
      <c r="F492" s="5">
        <v>43646</v>
      </c>
      <c r="G492" s="6">
        <v>43645</v>
      </c>
      <c r="H492">
        <v>6027</v>
      </c>
    </row>
    <row r="493" spans="1:8" x14ac:dyDescent="0.25">
      <c r="A493" s="5">
        <v>43640</v>
      </c>
      <c r="B493">
        <v>1794</v>
      </c>
      <c r="C493">
        <v>821.4</v>
      </c>
      <c r="D493">
        <v>75</v>
      </c>
      <c r="E493">
        <v>3</v>
      </c>
      <c r="F493" s="5">
        <v>43652</v>
      </c>
      <c r="G493" s="6">
        <v>43646</v>
      </c>
    </row>
    <row r="494" spans="1:8" x14ac:dyDescent="0.25">
      <c r="A494" s="5">
        <v>43644</v>
      </c>
      <c r="B494">
        <v>1804</v>
      </c>
      <c r="C494">
        <v>688.7</v>
      </c>
      <c r="D494">
        <v>8</v>
      </c>
      <c r="E494">
        <v>3</v>
      </c>
      <c r="F494" s="5">
        <v>43649</v>
      </c>
      <c r="G494" s="6">
        <v>43644</v>
      </c>
    </row>
    <row r="495" spans="1:8" x14ac:dyDescent="0.25">
      <c r="A495" s="5">
        <v>43644</v>
      </c>
      <c r="B495">
        <v>1805</v>
      </c>
      <c r="C495">
        <v>3420.64</v>
      </c>
      <c r="D495">
        <v>75</v>
      </c>
      <c r="E495">
        <v>3</v>
      </c>
      <c r="F495" s="5">
        <v>43647</v>
      </c>
      <c r="G495" s="6">
        <v>43644</v>
      </c>
      <c r="H495">
        <v>7842</v>
      </c>
    </row>
    <row r="496" spans="1:8" x14ac:dyDescent="0.25">
      <c r="A496" s="5">
        <v>43644</v>
      </c>
      <c r="B496">
        <v>1809</v>
      </c>
      <c r="C496">
        <v>1816.2</v>
      </c>
      <c r="D496">
        <v>63</v>
      </c>
      <c r="E496">
        <v>3</v>
      </c>
      <c r="F496" s="5">
        <v>43650</v>
      </c>
      <c r="G496" s="6">
        <v>43646</v>
      </c>
      <c r="H496">
        <v>2975</v>
      </c>
    </row>
    <row r="497" spans="1:8" x14ac:dyDescent="0.25">
      <c r="A497" s="5">
        <v>43645</v>
      </c>
      <c r="B497">
        <v>1815</v>
      </c>
      <c r="C497">
        <v>5219.55</v>
      </c>
      <c r="D497">
        <v>61</v>
      </c>
      <c r="E497">
        <v>3</v>
      </c>
      <c r="F497" s="5">
        <v>43655</v>
      </c>
      <c r="G497" s="6">
        <v>43647</v>
      </c>
    </row>
    <row r="498" spans="1:8" x14ac:dyDescent="0.25">
      <c r="A498" s="5">
        <v>43646</v>
      </c>
      <c r="B498">
        <v>1822</v>
      </c>
      <c r="C498">
        <v>5219.55</v>
      </c>
      <c r="D498">
        <v>22</v>
      </c>
      <c r="E498">
        <v>3</v>
      </c>
      <c r="F498" s="5">
        <v>43658</v>
      </c>
      <c r="G498" s="6">
        <v>43649</v>
      </c>
      <c r="H498">
        <v>7041</v>
      </c>
    </row>
    <row r="499" spans="1:8" x14ac:dyDescent="0.25">
      <c r="A499" s="5">
        <v>43646</v>
      </c>
      <c r="B499">
        <v>1826</v>
      </c>
      <c r="C499">
        <v>6095.3</v>
      </c>
      <c r="D499">
        <v>12</v>
      </c>
      <c r="E499">
        <v>3</v>
      </c>
      <c r="F499" s="5">
        <v>43648</v>
      </c>
      <c r="G499" s="6">
        <v>43646</v>
      </c>
      <c r="H499">
        <v>8647</v>
      </c>
    </row>
    <row r="500" spans="1:8" x14ac:dyDescent="0.25">
      <c r="A500" s="5">
        <v>43648</v>
      </c>
      <c r="B500">
        <v>1828</v>
      </c>
      <c r="C500">
        <v>5287.35</v>
      </c>
      <c r="D500">
        <v>56</v>
      </c>
      <c r="E500">
        <v>3</v>
      </c>
      <c r="F500" s="5">
        <v>43655</v>
      </c>
      <c r="G500" s="6">
        <v>43650</v>
      </c>
    </row>
    <row r="501" spans="1:8" x14ac:dyDescent="0.25">
      <c r="A501" s="5">
        <v>43649</v>
      </c>
      <c r="B501">
        <v>1834</v>
      </c>
      <c r="C501">
        <v>832.35</v>
      </c>
      <c r="D501">
        <v>69</v>
      </c>
      <c r="E501">
        <v>3</v>
      </c>
      <c r="F501" s="5">
        <v>43655</v>
      </c>
      <c r="G501" s="6">
        <v>43650</v>
      </c>
    </row>
    <row r="502" spans="1:8" x14ac:dyDescent="0.25">
      <c r="A502" s="5">
        <v>43652</v>
      </c>
      <c r="B502">
        <v>1846</v>
      </c>
      <c r="C502">
        <v>3479.7</v>
      </c>
      <c r="D502">
        <v>10</v>
      </c>
      <c r="E502">
        <v>3</v>
      </c>
      <c r="F502" s="5">
        <v>43665</v>
      </c>
      <c r="G502" s="6">
        <v>43661</v>
      </c>
    </row>
    <row r="503" spans="1:8" x14ac:dyDescent="0.25">
      <c r="A503" s="5">
        <v>43652</v>
      </c>
      <c r="B503">
        <v>1849</v>
      </c>
      <c r="C503">
        <v>107.8</v>
      </c>
      <c r="D503">
        <v>47</v>
      </c>
      <c r="E503">
        <v>3</v>
      </c>
      <c r="F503" s="5">
        <v>43659</v>
      </c>
      <c r="G503" s="6">
        <v>43656</v>
      </c>
    </row>
    <row r="504" spans="1:8" x14ac:dyDescent="0.25">
      <c r="A504" s="5">
        <v>43652</v>
      </c>
      <c r="B504">
        <v>1852</v>
      </c>
      <c r="C504">
        <v>5891.6</v>
      </c>
      <c r="D504">
        <v>74</v>
      </c>
      <c r="E504">
        <v>3</v>
      </c>
      <c r="F504" s="5">
        <v>43661</v>
      </c>
      <c r="G504" s="6">
        <v>43656</v>
      </c>
      <c r="H504">
        <v>7866</v>
      </c>
    </row>
    <row r="505" spans="1:8" x14ac:dyDescent="0.25">
      <c r="A505" s="5">
        <v>43656</v>
      </c>
      <c r="B505">
        <v>1861</v>
      </c>
      <c r="C505">
        <v>1799.7</v>
      </c>
      <c r="D505">
        <v>69</v>
      </c>
      <c r="E505">
        <v>3</v>
      </c>
      <c r="F505" s="5">
        <v>43665</v>
      </c>
      <c r="G505" s="6">
        <v>43657</v>
      </c>
      <c r="H505">
        <v>1319</v>
      </c>
    </row>
    <row r="506" spans="1:8" x14ac:dyDescent="0.25">
      <c r="A506" s="5">
        <v>43661</v>
      </c>
      <c r="B506">
        <v>1870</v>
      </c>
      <c r="C506">
        <v>2339.5500000000002</v>
      </c>
      <c r="D506">
        <v>70</v>
      </c>
      <c r="E506">
        <v>3</v>
      </c>
      <c r="F506" s="5">
        <v>43669</v>
      </c>
      <c r="G506" s="6">
        <v>43663</v>
      </c>
    </row>
    <row r="507" spans="1:8" x14ac:dyDescent="0.25">
      <c r="A507" s="5">
        <v>43663</v>
      </c>
      <c r="B507">
        <v>1882</v>
      </c>
      <c r="C507">
        <v>83.65</v>
      </c>
      <c r="D507">
        <v>71</v>
      </c>
      <c r="E507">
        <v>3</v>
      </c>
      <c r="F507" s="5">
        <v>43675</v>
      </c>
      <c r="G507" s="6">
        <v>43669</v>
      </c>
      <c r="H507">
        <v>7691</v>
      </c>
    </row>
    <row r="508" spans="1:8" x14ac:dyDescent="0.25">
      <c r="A508" s="5">
        <v>43663</v>
      </c>
      <c r="B508">
        <v>1883</v>
      </c>
      <c r="C508">
        <v>3526.7</v>
      </c>
      <c r="D508">
        <v>2</v>
      </c>
      <c r="E508">
        <v>3</v>
      </c>
      <c r="F508" s="5">
        <v>43670</v>
      </c>
      <c r="G508" s="6">
        <v>43669</v>
      </c>
    </row>
    <row r="509" spans="1:8" x14ac:dyDescent="0.25">
      <c r="A509" s="5">
        <v>43664</v>
      </c>
      <c r="B509">
        <v>1888</v>
      </c>
      <c r="C509">
        <v>1529.7</v>
      </c>
      <c r="D509">
        <v>28</v>
      </c>
      <c r="E509">
        <v>3</v>
      </c>
      <c r="F509" s="5">
        <v>43665</v>
      </c>
      <c r="G509" s="6">
        <v>43664</v>
      </c>
    </row>
    <row r="510" spans="1:8" x14ac:dyDescent="0.25">
      <c r="A510" s="5">
        <v>43664</v>
      </c>
      <c r="B510">
        <v>1889</v>
      </c>
      <c r="C510">
        <v>1529.7</v>
      </c>
      <c r="D510">
        <v>12</v>
      </c>
      <c r="E510">
        <v>3</v>
      </c>
      <c r="F510" s="5">
        <v>43667</v>
      </c>
      <c r="G510" s="6">
        <v>43666</v>
      </c>
    </row>
    <row r="511" spans="1:8" x14ac:dyDescent="0.25">
      <c r="A511" s="5">
        <v>43671</v>
      </c>
      <c r="B511">
        <v>1915</v>
      </c>
      <c r="C511">
        <v>1086.05</v>
      </c>
      <c r="D511">
        <v>2</v>
      </c>
      <c r="E511">
        <v>3</v>
      </c>
      <c r="F511" s="5">
        <v>43680</v>
      </c>
      <c r="G511" s="6">
        <v>43676</v>
      </c>
    </row>
    <row r="512" spans="1:8" x14ac:dyDescent="0.25">
      <c r="A512" s="5">
        <v>43672</v>
      </c>
      <c r="B512">
        <v>1919</v>
      </c>
      <c r="C512">
        <v>1625.14</v>
      </c>
      <c r="D512">
        <v>60</v>
      </c>
      <c r="E512">
        <v>3</v>
      </c>
      <c r="F512" s="5">
        <v>43680</v>
      </c>
      <c r="G512" s="6">
        <v>43672</v>
      </c>
    </row>
    <row r="513" spans="1:8" x14ac:dyDescent="0.25">
      <c r="A513" s="5">
        <v>43673</v>
      </c>
      <c r="B513">
        <v>1920</v>
      </c>
      <c r="C513">
        <v>1664.7</v>
      </c>
      <c r="D513">
        <v>42</v>
      </c>
      <c r="E513">
        <v>3</v>
      </c>
      <c r="F513" s="5">
        <v>43680</v>
      </c>
      <c r="G513" s="6">
        <v>43674</v>
      </c>
    </row>
    <row r="514" spans="1:8" x14ac:dyDescent="0.25">
      <c r="A514" s="5">
        <v>43676</v>
      </c>
      <c r="B514">
        <v>1930</v>
      </c>
      <c r="C514">
        <v>107.8</v>
      </c>
      <c r="D514">
        <v>54</v>
      </c>
      <c r="E514">
        <v>3</v>
      </c>
      <c r="F514" s="5">
        <v>43689</v>
      </c>
      <c r="G514" s="6">
        <v>43681</v>
      </c>
    </row>
    <row r="515" spans="1:8" x14ac:dyDescent="0.25">
      <c r="A515" s="5">
        <v>43678</v>
      </c>
      <c r="B515">
        <v>1935</v>
      </c>
      <c r="C515">
        <v>1439.55</v>
      </c>
      <c r="D515">
        <v>36</v>
      </c>
      <c r="E515">
        <v>3</v>
      </c>
      <c r="F515" s="5">
        <v>43686</v>
      </c>
      <c r="G515" s="6">
        <v>43678</v>
      </c>
    </row>
    <row r="516" spans="1:8" x14ac:dyDescent="0.25">
      <c r="A516" s="5">
        <v>43678</v>
      </c>
      <c r="B516">
        <v>1936</v>
      </c>
      <c r="C516">
        <v>989.55</v>
      </c>
      <c r="D516">
        <v>38</v>
      </c>
      <c r="E516">
        <v>3</v>
      </c>
      <c r="F516" s="5">
        <v>43685</v>
      </c>
      <c r="G516" s="6">
        <v>43680</v>
      </c>
      <c r="H516">
        <v>2635</v>
      </c>
    </row>
    <row r="517" spans="1:8" x14ac:dyDescent="0.25">
      <c r="A517" s="5">
        <v>43680</v>
      </c>
      <c r="B517">
        <v>1945</v>
      </c>
      <c r="C517">
        <v>989.55</v>
      </c>
      <c r="D517">
        <v>77</v>
      </c>
      <c r="E517">
        <v>3</v>
      </c>
      <c r="F517" s="5">
        <v>43684</v>
      </c>
      <c r="G517" s="6">
        <v>43682</v>
      </c>
    </row>
    <row r="518" spans="1:8" x14ac:dyDescent="0.25">
      <c r="A518" s="5">
        <v>43682</v>
      </c>
      <c r="B518">
        <v>1953</v>
      </c>
      <c r="C518">
        <v>29</v>
      </c>
      <c r="D518">
        <v>20</v>
      </c>
      <c r="E518">
        <v>3</v>
      </c>
      <c r="F518" s="5">
        <v>43682</v>
      </c>
      <c r="G518" s="6">
        <v>43682</v>
      </c>
    </row>
    <row r="519" spans="1:8" x14ac:dyDescent="0.25">
      <c r="A519" s="5">
        <v>43687</v>
      </c>
      <c r="B519">
        <v>1967</v>
      </c>
      <c r="C519">
        <v>659.7</v>
      </c>
      <c r="D519">
        <v>39</v>
      </c>
      <c r="E519">
        <v>3</v>
      </c>
      <c r="F519" s="5">
        <v>43687</v>
      </c>
      <c r="G519" s="6">
        <v>43687</v>
      </c>
      <c r="H519">
        <v>1007</v>
      </c>
    </row>
    <row r="520" spans="1:8" x14ac:dyDescent="0.25">
      <c r="A520" s="5">
        <v>43690</v>
      </c>
      <c r="B520">
        <v>1976</v>
      </c>
      <c r="C520">
        <v>989.55</v>
      </c>
      <c r="D520">
        <v>30</v>
      </c>
      <c r="E520">
        <v>3</v>
      </c>
      <c r="F520" s="5">
        <v>43691</v>
      </c>
      <c r="G520" s="6">
        <v>43690</v>
      </c>
      <c r="H520">
        <v>6327</v>
      </c>
    </row>
    <row r="521" spans="1:8" x14ac:dyDescent="0.25">
      <c r="A521" s="5">
        <v>43690</v>
      </c>
      <c r="B521">
        <v>1985</v>
      </c>
      <c r="C521">
        <v>563.70000000000005</v>
      </c>
      <c r="D521">
        <v>20</v>
      </c>
      <c r="E521">
        <v>3</v>
      </c>
      <c r="F521" s="5">
        <v>43697</v>
      </c>
      <c r="G521" s="6">
        <v>43696</v>
      </c>
    </row>
    <row r="522" spans="1:8" x14ac:dyDescent="0.25">
      <c r="A522" s="5">
        <v>43691</v>
      </c>
      <c r="B522">
        <v>1990</v>
      </c>
      <c r="C522">
        <v>5879.7</v>
      </c>
      <c r="D522">
        <v>69</v>
      </c>
      <c r="E522">
        <v>3</v>
      </c>
      <c r="F522" s="5">
        <v>43697</v>
      </c>
      <c r="G522" s="6">
        <v>43691</v>
      </c>
      <c r="H522">
        <v>8859</v>
      </c>
    </row>
    <row r="523" spans="1:8" x14ac:dyDescent="0.25">
      <c r="A523" s="5">
        <v>43693</v>
      </c>
      <c r="B523">
        <v>1995</v>
      </c>
      <c r="C523">
        <v>548.70000000000005</v>
      </c>
      <c r="D523">
        <v>19</v>
      </c>
      <c r="E523">
        <v>3</v>
      </c>
      <c r="F523" s="5">
        <v>43697</v>
      </c>
      <c r="G523" s="6">
        <v>43696</v>
      </c>
    </row>
    <row r="524" spans="1:8" x14ac:dyDescent="0.25">
      <c r="A524" s="5">
        <v>43693</v>
      </c>
      <c r="B524">
        <v>1997</v>
      </c>
      <c r="C524">
        <v>91.6</v>
      </c>
      <c r="D524">
        <v>4</v>
      </c>
      <c r="E524">
        <v>3</v>
      </c>
      <c r="F524" s="5">
        <v>43700</v>
      </c>
      <c r="G524" s="6">
        <v>43697</v>
      </c>
    </row>
    <row r="525" spans="1:8" x14ac:dyDescent="0.25">
      <c r="A525" s="5">
        <v>43694</v>
      </c>
      <c r="B525">
        <v>2000</v>
      </c>
      <c r="C525">
        <v>3799.8</v>
      </c>
      <c r="D525">
        <v>6</v>
      </c>
      <c r="E525">
        <v>3</v>
      </c>
      <c r="F525" s="5">
        <v>43697</v>
      </c>
      <c r="G525" s="6">
        <v>43695</v>
      </c>
      <c r="H525">
        <v>9458</v>
      </c>
    </row>
    <row r="526" spans="1:8" x14ac:dyDescent="0.25">
      <c r="A526" s="5">
        <v>43694</v>
      </c>
      <c r="B526">
        <v>2002</v>
      </c>
      <c r="C526">
        <v>43.5</v>
      </c>
      <c r="D526">
        <v>25</v>
      </c>
      <c r="E526">
        <v>3</v>
      </c>
      <c r="F526" s="5">
        <v>43704</v>
      </c>
      <c r="G526" s="6">
        <v>43698</v>
      </c>
      <c r="H526">
        <v>1739</v>
      </c>
    </row>
    <row r="527" spans="1:8" x14ac:dyDescent="0.25">
      <c r="A527" s="5">
        <v>43694</v>
      </c>
      <c r="B527">
        <v>2003</v>
      </c>
      <c r="C527">
        <v>48.51</v>
      </c>
      <c r="D527">
        <v>30</v>
      </c>
      <c r="E527">
        <v>3</v>
      </c>
      <c r="F527" s="5">
        <v>43699</v>
      </c>
      <c r="G527" s="6">
        <v>43695</v>
      </c>
      <c r="H527">
        <v>3196</v>
      </c>
    </row>
    <row r="528" spans="1:8" x14ac:dyDescent="0.25">
      <c r="A528" s="5">
        <v>43694</v>
      </c>
      <c r="B528">
        <v>2006</v>
      </c>
      <c r="C528">
        <v>579</v>
      </c>
      <c r="D528">
        <v>32</v>
      </c>
      <c r="E528">
        <v>3</v>
      </c>
      <c r="F528" s="5">
        <v>43700</v>
      </c>
      <c r="G528" s="6">
        <v>43699</v>
      </c>
      <c r="H528">
        <v>1330</v>
      </c>
    </row>
    <row r="529" spans="1:8" x14ac:dyDescent="0.25">
      <c r="A529" s="5">
        <v>43703</v>
      </c>
      <c r="B529">
        <v>2044</v>
      </c>
      <c r="C529">
        <v>125.7</v>
      </c>
      <c r="D529">
        <v>64</v>
      </c>
      <c r="E529">
        <v>3</v>
      </c>
      <c r="F529" s="5">
        <v>43707</v>
      </c>
      <c r="G529" s="6">
        <v>43704</v>
      </c>
    </row>
    <row r="530" spans="1:8" x14ac:dyDescent="0.25">
      <c r="A530" s="5">
        <v>43704</v>
      </c>
      <c r="B530">
        <v>2051</v>
      </c>
      <c r="C530">
        <v>112.8</v>
      </c>
      <c r="D530">
        <v>70</v>
      </c>
      <c r="E530">
        <v>3</v>
      </c>
      <c r="F530" s="5">
        <v>43706</v>
      </c>
      <c r="G530" s="6">
        <v>43705</v>
      </c>
      <c r="H530">
        <v>9484</v>
      </c>
    </row>
    <row r="531" spans="1:8" x14ac:dyDescent="0.25">
      <c r="A531" s="5">
        <v>43705</v>
      </c>
      <c r="B531">
        <v>2057</v>
      </c>
      <c r="C531">
        <v>125.7</v>
      </c>
      <c r="D531">
        <v>18</v>
      </c>
      <c r="E531">
        <v>3</v>
      </c>
      <c r="F531" s="5">
        <v>43709</v>
      </c>
      <c r="G531" s="6">
        <v>43708</v>
      </c>
      <c r="H531">
        <v>3130</v>
      </c>
    </row>
    <row r="532" spans="1:8" x14ac:dyDescent="0.25">
      <c r="A532" s="5">
        <v>43705</v>
      </c>
      <c r="B532">
        <v>2059</v>
      </c>
      <c r="C532">
        <v>161.69999999999999</v>
      </c>
      <c r="D532">
        <v>28</v>
      </c>
      <c r="E532">
        <v>3</v>
      </c>
      <c r="F532" s="5">
        <v>43718</v>
      </c>
      <c r="G532" s="6">
        <v>43706</v>
      </c>
      <c r="H532">
        <v>6865</v>
      </c>
    </row>
    <row r="533" spans="1:8" x14ac:dyDescent="0.25">
      <c r="A533" s="5">
        <v>43707</v>
      </c>
      <c r="B533">
        <v>2066</v>
      </c>
      <c r="C533">
        <v>1186.07</v>
      </c>
      <c r="D533">
        <v>52</v>
      </c>
      <c r="E533">
        <v>3</v>
      </c>
      <c r="F533" s="5">
        <v>43713</v>
      </c>
      <c r="G533" s="6">
        <v>43708</v>
      </c>
    </row>
    <row r="534" spans="1:8" x14ac:dyDescent="0.25">
      <c r="A534" s="5">
        <v>43711</v>
      </c>
      <c r="B534">
        <v>2078</v>
      </c>
      <c r="C534">
        <v>70.5</v>
      </c>
      <c r="D534">
        <v>11</v>
      </c>
      <c r="E534">
        <v>3</v>
      </c>
      <c r="F534" s="5">
        <v>43719</v>
      </c>
      <c r="G534" s="6">
        <v>43714</v>
      </c>
    </row>
    <row r="535" spans="1:8" x14ac:dyDescent="0.25">
      <c r="A535" s="5">
        <v>43718</v>
      </c>
      <c r="B535">
        <v>2100</v>
      </c>
      <c r="C535">
        <v>942.62</v>
      </c>
      <c r="D535">
        <v>29</v>
      </c>
      <c r="E535">
        <v>3</v>
      </c>
      <c r="F535" s="5">
        <v>43721</v>
      </c>
      <c r="G535" s="6">
        <v>43720</v>
      </c>
    </row>
    <row r="536" spans="1:8" x14ac:dyDescent="0.25">
      <c r="A536" s="5">
        <v>43718</v>
      </c>
      <c r="B536">
        <v>2103</v>
      </c>
      <c r="C536">
        <v>9</v>
      </c>
      <c r="D536">
        <v>77</v>
      </c>
      <c r="E536">
        <v>3</v>
      </c>
      <c r="F536" s="5">
        <v>43726</v>
      </c>
      <c r="G536" s="6">
        <v>43719</v>
      </c>
    </row>
    <row r="537" spans="1:8" x14ac:dyDescent="0.25">
      <c r="A537" s="5">
        <v>43720</v>
      </c>
      <c r="B537">
        <v>2114</v>
      </c>
      <c r="C537">
        <v>6041.4</v>
      </c>
      <c r="D537">
        <v>5</v>
      </c>
      <c r="E537">
        <v>3</v>
      </c>
      <c r="F537" s="5">
        <v>43726</v>
      </c>
      <c r="G537" s="6">
        <v>43721</v>
      </c>
      <c r="H537">
        <v>2208</v>
      </c>
    </row>
    <row r="538" spans="1:8" x14ac:dyDescent="0.25">
      <c r="A538" s="5">
        <v>43720</v>
      </c>
      <c r="B538">
        <v>2117</v>
      </c>
      <c r="C538">
        <v>823.05</v>
      </c>
      <c r="D538">
        <v>27</v>
      </c>
      <c r="E538">
        <v>3</v>
      </c>
      <c r="F538" s="5">
        <v>43728</v>
      </c>
      <c r="G538" s="6">
        <v>43723</v>
      </c>
    </row>
    <row r="539" spans="1:8" x14ac:dyDescent="0.25">
      <c r="A539" s="5">
        <v>43721</v>
      </c>
      <c r="B539">
        <v>2118</v>
      </c>
      <c r="C539">
        <v>40.5</v>
      </c>
      <c r="D539">
        <v>36</v>
      </c>
      <c r="E539">
        <v>3</v>
      </c>
      <c r="F539" s="5">
        <v>43731</v>
      </c>
      <c r="G539" s="6">
        <v>43725</v>
      </c>
      <c r="H539">
        <v>3622</v>
      </c>
    </row>
    <row r="540" spans="1:8" x14ac:dyDescent="0.25">
      <c r="A540" s="5">
        <v>43725</v>
      </c>
      <c r="B540">
        <v>2127</v>
      </c>
      <c r="C540">
        <v>101.7</v>
      </c>
      <c r="D540">
        <v>76</v>
      </c>
      <c r="E540">
        <v>3</v>
      </c>
      <c r="F540" s="5">
        <v>43735</v>
      </c>
      <c r="G540" s="6">
        <v>43725</v>
      </c>
      <c r="H540">
        <v>8345</v>
      </c>
    </row>
    <row r="541" spans="1:8" x14ac:dyDescent="0.25">
      <c r="A541" s="5">
        <v>43726</v>
      </c>
      <c r="B541">
        <v>2128</v>
      </c>
      <c r="C541">
        <v>269.5</v>
      </c>
      <c r="D541">
        <v>58</v>
      </c>
      <c r="E541">
        <v>3</v>
      </c>
      <c r="F541" s="5">
        <v>43737</v>
      </c>
      <c r="G541" s="6">
        <v>43733</v>
      </c>
    </row>
    <row r="542" spans="1:8" x14ac:dyDescent="0.25">
      <c r="A542" s="5">
        <v>43729</v>
      </c>
      <c r="B542">
        <v>2144</v>
      </c>
      <c r="C542">
        <v>101.7</v>
      </c>
      <c r="D542">
        <v>62</v>
      </c>
      <c r="E542">
        <v>3</v>
      </c>
      <c r="F542" s="5">
        <v>43742</v>
      </c>
      <c r="G542" s="6">
        <v>43736</v>
      </c>
      <c r="H542">
        <v>2828</v>
      </c>
    </row>
    <row r="543" spans="1:8" x14ac:dyDescent="0.25">
      <c r="A543" s="5">
        <v>43731</v>
      </c>
      <c r="B543">
        <v>2152</v>
      </c>
      <c r="C543">
        <v>2994.51</v>
      </c>
      <c r="D543">
        <v>18</v>
      </c>
      <c r="E543">
        <v>3</v>
      </c>
      <c r="F543" s="5">
        <v>43733</v>
      </c>
      <c r="G543" s="6">
        <v>43732</v>
      </c>
    </row>
    <row r="544" spans="1:8" x14ac:dyDescent="0.25">
      <c r="A544" s="5">
        <v>43732</v>
      </c>
      <c r="B544">
        <v>2157</v>
      </c>
      <c r="C544">
        <v>2559.63</v>
      </c>
      <c r="D544">
        <v>14</v>
      </c>
      <c r="E544">
        <v>3</v>
      </c>
      <c r="F544" s="5">
        <v>43738</v>
      </c>
      <c r="G544" s="6">
        <v>43734</v>
      </c>
      <c r="H544">
        <v>9854</v>
      </c>
    </row>
    <row r="545" spans="1:8" x14ac:dyDescent="0.25">
      <c r="A545" s="5">
        <v>43732</v>
      </c>
      <c r="B545">
        <v>2158</v>
      </c>
      <c r="C545">
        <v>1025.55</v>
      </c>
      <c r="D545">
        <v>53</v>
      </c>
      <c r="E545">
        <v>3</v>
      </c>
      <c r="F545" s="5">
        <v>43735</v>
      </c>
      <c r="G545" s="6">
        <v>43734</v>
      </c>
    </row>
    <row r="546" spans="1:8" x14ac:dyDescent="0.25">
      <c r="A546" s="5">
        <v>43732</v>
      </c>
      <c r="B546">
        <v>2160</v>
      </c>
      <c r="C546">
        <v>13.5</v>
      </c>
      <c r="D546">
        <v>49</v>
      </c>
      <c r="E546">
        <v>3</v>
      </c>
      <c r="F546" s="5">
        <v>43738</v>
      </c>
      <c r="G546" s="6">
        <v>43733</v>
      </c>
    </row>
    <row r="547" spans="1:8" x14ac:dyDescent="0.25">
      <c r="A547" s="5">
        <v>43733</v>
      </c>
      <c r="B547">
        <v>2165</v>
      </c>
      <c r="C547">
        <v>35</v>
      </c>
      <c r="D547">
        <v>51</v>
      </c>
      <c r="E547">
        <v>3</v>
      </c>
      <c r="F547" s="5">
        <v>43746</v>
      </c>
      <c r="G547" s="6">
        <v>43745</v>
      </c>
    </row>
    <row r="548" spans="1:8" x14ac:dyDescent="0.25">
      <c r="A548" s="5">
        <v>43734</v>
      </c>
      <c r="B548">
        <v>2167</v>
      </c>
      <c r="C548">
        <v>75.8</v>
      </c>
      <c r="D548">
        <v>1</v>
      </c>
      <c r="E548">
        <v>3</v>
      </c>
      <c r="F548" s="5">
        <v>43745</v>
      </c>
      <c r="G548" s="6">
        <v>43734</v>
      </c>
    </row>
    <row r="549" spans="1:8" x14ac:dyDescent="0.25">
      <c r="A549" s="5">
        <v>43736</v>
      </c>
      <c r="B549">
        <v>2178</v>
      </c>
      <c r="C549">
        <v>1535.25</v>
      </c>
      <c r="D549">
        <v>26</v>
      </c>
      <c r="E549">
        <v>3</v>
      </c>
      <c r="F549" s="5">
        <v>43744</v>
      </c>
      <c r="G549" s="6">
        <v>43736</v>
      </c>
    </row>
    <row r="550" spans="1:8" x14ac:dyDescent="0.25">
      <c r="A550" s="5">
        <v>43736</v>
      </c>
      <c r="B550">
        <v>2182</v>
      </c>
      <c r="C550">
        <v>2375.0300000000002</v>
      </c>
      <c r="D550">
        <v>65</v>
      </c>
      <c r="E550">
        <v>3</v>
      </c>
      <c r="F550" s="5">
        <v>43737</v>
      </c>
      <c r="G550" s="6">
        <v>43736</v>
      </c>
      <c r="H550">
        <v>5830</v>
      </c>
    </row>
    <row r="551" spans="1:8" x14ac:dyDescent="0.25">
      <c r="A551" s="5">
        <v>43738</v>
      </c>
      <c r="B551">
        <v>2186</v>
      </c>
      <c r="C551">
        <v>35.700000000000003</v>
      </c>
      <c r="D551">
        <v>68</v>
      </c>
      <c r="E551">
        <v>3</v>
      </c>
      <c r="F551" s="5">
        <v>43741</v>
      </c>
      <c r="G551" s="6">
        <v>43739</v>
      </c>
      <c r="H551">
        <v>1803</v>
      </c>
    </row>
    <row r="552" spans="1:8" x14ac:dyDescent="0.25">
      <c r="A552" s="5">
        <v>43742</v>
      </c>
      <c r="B552">
        <v>2197</v>
      </c>
      <c r="C552">
        <v>856.25</v>
      </c>
      <c r="D552">
        <v>36</v>
      </c>
      <c r="E552">
        <v>3</v>
      </c>
      <c r="F552" s="5">
        <v>43743</v>
      </c>
      <c r="G552" s="6">
        <v>43742</v>
      </c>
    </row>
    <row r="553" spans="1:8" x14ac:dyDescent="0.25">
      <c r="A553" s="5">
        <v>43742</v>
      </c>
      <c r="B553">
        <v>2198</v>
      </c>
      <c r="C553">
        <v>93.5</v>
      </c>
      <c r="D553">
        <v>46</v>
      </c>
      <c r="E553">
        <v>3</v>
      </c>
      <c r="F553" s="5">
        <v>43744</v>
      </c>
      <c r="G553" s="6">
        <v>43743</v>
      </c>
    </row>
    <row r="554" spans="1:8" x14ac:dyDescent="0.25">
      <c r="A554" s="5">
        <v>43745</v>
      </c>
      <c r="B554">
        <v>2207</v>
      </c>
      <c r="C554">
        <v>72</v>
      </c>
      <c r="D554">
        <v>14</v>
      </c>
      <c r="E554">
        <v>3</v>
      </c>
      <c r="F554" s="5">
        <v>43747</v>
      </c>
      <c r="G554" s="6">
        <v>43745</v>
      </c>
    </row>
    <row r="555" spans="1:8" x14ac:dyDescent="0.25">
      <c r="A555" s="5">
        <v>43748</v>
      </c>
      <c r="B555">
        <v>2211</v>
      </c>
      <c r="C555">
        <v>11.31</v>
      </c>
      <c r="D555">
        <v>75</v>
      </c>
      <c r="E555">
        <v>3</v>
      </c>
      <c r="F555" s="5">
        <v>43756</v>
      </c>
      <c r="G555" s="6">
        <v>43750</v>
      </c>
    </row>
    <row r="556" spans="1:8" x14ac:dyDescent="0.25">
      <c r="A556" s="5">
        <v>43748</v>
      </c>
      <c r="B556">
        <v>2212</v>
      </c>
      <c r="C556">
        <v>8391.25</v>
      </c>
      <c r="D556">
        <v>15</v>
      </c>
      <c r="E556">
        <v>3</v>
      </c>
      <c r="F556" s="5">
        <v>43759</v>
      </c>
      <c r="G556" s="6">
        <v>43758</v>
      </c>
      <c r="H556">
        <v>8349</v>
      </c>
    </row>
    <row r="557" spans="1:8" x14ac:dyDescent="0.25">
      <c r="A557" s="5">
        <v>43748</v>
      </c>
      <c r="B557">
        <v>2217</v>
      </c>
      <c r="C557">
        <v>4469.55</v>
      </c>
      <c r="D557">
        <v>28</v>
      </c>
      <c r="E557">
        <v>3</v>
      </c>
      <c r="F557" s="5">
        <v>43759</v>
      </c>
      <c r="G557" s="6">
        <v>43748</v>
      </c>
      <c r="H557">
        <v>9175</v>
      </c>
    </row>
    <row r="558" spans="1:8" x14ac:dyDescent="0.25">
      <c r="A558" s="5">
        <v>43748</v>
      </c>
      <c r="B558">
        <v>2220</v>
      </c>
      <c r="C558">
        <v>8819.5499999999993</v>
      </c>
      <c r="D558">
        <v>5</v>
      </c>
      <c r="E558">
        <v>3</v>
      </c>
      <c r="F558" s="5">
        <v>43756</v>
      </c>
      <c r="G558" s="6">
        <v>43753</v>
      </c>
      <c r="H558">
        <v>3384</v>
      </c>
    </row>
    <row r="559" spans="1:8" x14ac:dyDescent="0.25">
      <c r="A559" s="5">
        <v>43749</v>
      </c>
      <c r="B559">
        <v>2221</v>
      </c>
      <c r="C559">
        <v>2939.85</v>
      </c>
      <c r="D559">
        <v>71</v>
      </c>
      <c r="E559">
        <v>3</v>
      </c>
      <c r="F559" s="5">
        <v>43752</v>
      </c>
      <c r="G559" s="6">
        <v>43750</v>
      </c>
      <c r="H559">
        <v>5506</v>
      </c>
    </row>
    <row r="560" spans="1:8" x14ac:dyDescent="0.25">
      <c r="A560" s="5">
        <v>43749</v>
      </c>
      <c r="B560">
        <v>2222</v>
      </c>
      <c r="C560">
        <v>5879.7</v>
      </c>
      <c r="D560">
        <v>53</v>
      </c>
      <c r="E560">
        <v>3</v>
      </c>
      <c r="F560" s="5">
        <v>43754</v>
      </c>
      <c r="G560" s="6">
        <v>43749</v>
      </c>
      <c r="H560">
        <v>2702</v>
      </c>
    </row>
    <row r="561" spans="1:8" x14ac:dyDescent="0.25">
      <c r="A561" s="5">
        <v>43752</v>
      </c>
      <c r="B561">
        <v>2231</v>
      </c>
      <c r="C561">
        <v>8819.5499999999993</v>
      </c>
      <c r="D561">
        <v>4</v>
      </c>
      <c r="E561">
        <v>3</v>
      </c>
      <c r="F561" s="5">
        <v>43753</v>
      </c>
      <c r="G561" s="6">
        <v>43752</v>
      </c>
    </row>
    <row r="562" spans="1:8" x14ac:dyDescent="0.25">
      <c r="A562" s="5">
        <v>43752</v>
      </c>
      <c r="B562">
        <v>2233</v>
      </c>
      <c r="C562">
        <v>197.3</v>
      </c>
      <c r="D562">
        <v>66</v>
      </c>
      <c r="E562">
        <v>3</v>
      </c>
      <c r="F562" s="5">
        <v>43752</v>
      </c>
      <c r="G562" s="6">
        <v>43752</v>
      </c>
      <c r="H562">
        <v>1573</v>
      </c>
    </row>
    <row r="563" spans="1:8" x14ac:dyDescent="0.25">
      <c r="A563" s="5">
        <v>43753</v>
      </c>
      <c r="B563">
        <v>2243</v>
      </c>
      <c r="C563">
        <v>1523.35</v>
      </c>
      <c r="D563">
        <v>2</v>
      </c>
      <c r="E563">
        <v>3</v>
      </c>
      <c r="F563" s="5">
        <v>43754</v>
      </c>
      <c r="G563" s="6">
        <v>43753</v>
      </c>
    </row>
    <row r="564" spans="1:8" x14ac:dyDescent="0.25">
      <c r="A564" s="5">
        <v>43753</v>
      </c>
      <c r="B564">
        <v>2247</v>
      </c>
      <c r="C564">
        <v>3628.55</v>
      </c>
      <c r="D564">
        <v>48</v>
      </c>
      <c r="E564">
        <v>3</v>
      </c>
      <c r="F564" s="5">
        <v>43766</v>
      </c>
      <c r="G564" s="6">
        <v>43757</v>
      </c>
      <c r="H564">
        <v>5877</v>
      </c>
    </row>
    <row r="565" spans="1:8" x14ac:dyDescent="0.25">
      <c r="A565" s="5">
        <v>43754</v>
      </c>
      <c r="B565">
        <v>2251</v>
      </c>
      <c r="C565">
        <v>3949.8</v>
      </c>
      <c r="D565">
        <v>31</v>
      </c>
      <c r="E565">
        <v>3</v>
      </c>
      <c r="F565" s="5">
        <v>43766</v>
      </c>
      <c r="G565" s="6">
        <v>43761</v>
      </c>
      <c r="H565">
        <v>6588</v>
      </c>
    </row>
    <row r="566" spans="1:8" x14ac:dyDescent="0.25">
      <c r="A566" s="5">
        <v>43757</v>
      </c>
      <c r="B566">
        <v>2258</v>
      </c>
      <c r="C566">
        <v>2144.5500000000002</v>
      </c>
      <c r="D566">
        <v>37</v>
      </c>
      <c r="E566">
        <v>3</v>
      </c>
      <c r="F566" s="5">
        <v>43767</v>
      </c>
      <c r="G566" s="6">
        <v>43758</v>
      </c>
    </row>
    <row r="567" spans="1:8" x14ac:dyDescent="0.25">
      <c r="A567" s="5">
        <v>43757</v>
      </c>
      <c r="B567">
        <v>2260</v>
      </c>
      <c r="C567">
        <v>595.91</v>
      </c>
      <c r="D567">
        <v>43</v>
      </c>
      <c r="E567">
        <v>3</v>
      </c>
      <c r="F567" s="5">
        <v>43759</v>
      </c>
      <c r="G567" s="6">
        <v>43757</v>
      </c>
    </row>
    <row r="568" spans="1:8" x14ac:dyDescent="0.25">
      <c r="A568" s="5">
        <v>43757</v>
      </c>
      <c r="B568">
        <v>2262</v>
      </c>
      <c r="C568">
        <v>2975.55</v>
      </c>
      <c r="D568">
        <v>23</v>
      </c>
      <c r="E568">
        <v>3</v>
      </c>
      <c r="F568" s="5">
        <v>43767</v>
      </c>
      <c r="G568" s="6">
        <v>43761</v>
      </c>
      <c r="H568">
        <v>2219</v>
      </c>
    </row>
    <row r="569" spans="1:8" x14ac:dyDescent="0.25">
      <c r="A569" s="5">
        <v>43757</v>
      </c>
      <c r="B569">
        <v>2263</v>
      </c>
      <c r="C569">
        <v>1162.2</v>
      </c>
      <c r="D569">
        <v>8</v>
      </c>
      <c r="E569">
        <v>3</v>
      </c>
      <c r="F569" s="5">
        <v>43766</v>
      </c>
      <c r="G569" s="6">
        <v>43760</v>
      </c>
      <c r="H569">
        <v>2150</v>
      </c>
    </row>
    <row r="570" spans="1:8" x14ac:dyDescent="0.25">
      <c r="A570" s="5">
        <v>43757</v>
      </c>
      <c r="B570">
        <v>2264</v>
      </c>
      <c r="C570">
        <v>43.5</v>
      </c>
      <c r="D570">
        <v>58</v>
      </c>
      <c r="E570">
        <v>3</v>
      </c>
      <c r="F570" s="5">
        <v>43770</v>
      </c>
      <c r="G570" s="6">
        <v>43760</v>
      </c>
    </row>
    <row r="571" spans="1:8" x14ac:dyDescent="0.25">
      <c r="A571" s="5">
        <v>43758</v>
      </c>
      <c r="B571">
        <v>2267</v>
      </c>
      <c r="C571">
        <v>72</v>
      </c>
      <c r="D571">
        <v>60</v>
      </c>
      <c r="E571">
        <v>3</v>
      </c>
      <c r="F571" s="5">
        <v>43759</v>
      </c>
      <c r="G571" s="6">
        <v>43758</v>
      </c>
    </row>
    <row r="572" spans="1:8" x14ac:dyDescent="0.25">
      <c r="A572" s="5">
        <v>43764</v>
      </c>
      <c r="B572">
        <v>2293</v>
      </c>
      <c r="C572">
        <v>46.5</v>
      </c>
      <c r="D572">
        <v>18</v>
      </c>
      <c r="E572">
        <v>3</v>
      </c>
      <c r="F572" s="5">
        <v>43772</v>
      </c>
      <c r="G572" s="6">
        <v>43767</v>
      </c>
      <c r="H572">
        <v>7245</v>
      </c>
    </row>
    <row r="573" spans="1:8" x14ac:dyDescent="0.25">
      <c r="A573" s="5">
        <v>43764</v>
      </c>
      <c r="B573">
        <v>2295</v>
      </c>
      <c r="C573">
        <v>39.15</v>
      </c>
      <c r="D573">
        <v>4</v>
      </c>
      <c r="E573">
        <v>3</v>
      </c>
      <c r="F573" s="5">
        <v>43774</v>
      </c>
      <c r="G573" s="6">
        <v>43768</v>
      </c>
    </row>
    <row r="574" spans="1:8" x14ac:dyDescent="0.25">
      <c r="A574" s="5">
        <v>43766</v>
      </c>
      <c r="B574">
        <v>2304</v>
      </c>
      <c r="C574">
        <v>2497.0500000000002</v>
      </c>
      <c r="D574">
        <v>75</v>
      </c>
      <c r="E574">
        <v>3</v>
      </c>
      <c r="F574" s="5">
        <v>43771</v>
      </c>
      <c r="G574" s="6">
        <v>43770</v>
      </c>
    </row>
    <row r="575" spans="1:8" x14ac:dyDescent="0.25">
      <c r="A575" s="5">
        <v>43779</v>
      </c>
      <c r="B575">
        <v>2353</v>
      </c>
      <c r="C575">
        <v>9</v>
      </c>
      <c r="D575">
        <v>60</v>
      </c>
      <c r="E575">
        <v>3</v>
      </c>
      <c r="F575" s="5">
        <v>43788</v>
      </c>
      <c r="G575" s="6">
        <v>43783</v>
      </c>
      <c r="H575">
        <v>9784</v>
      </c>
    </row>
    <row r="576" spans="1:8" x14ac:dyDescent="0.25">
      <c r="A576" s="5">
        <v>43780</v>
      </c>
      <c r="B576">
        <v>2357</v>
      </c>
      <c r="C576">
        <v>701.54</v>
      </c>
      <c r="D576">
        <v>69</v>
      </c>
      <c r="E576">
        <v>3</v>
      </c>
      <c r="F576" s="5">
        <v>43791</v>
      </c>
      <c r="G576" s="6">
        <v>43784</v>
      </c>
      <c r="H576">
        <v>2883</v>
      </c>
    </row>
    <row r="577" spans="1:8" x14ac:dyDescent="0.25">
      <c r="A577" s="5">
        <v>43782</v>
      </c>
      <c r="B577">
        <v>2360</v>
      </c>
      <c r="C577">
        <v>959.7</v>
      </c>
      <c r="D577">
        <v>49</v>
      </c>
      <c r="E577">
        <v>3</v>
      </c>
      <c r="F577" s="5">
        <v>43789</v>
      </c>
      <c r="G577" s="6">
        <v>43787</v>
      </c>
    </row>
    <row r="578" spans="1:8" x14ac:dyDescent="0.25">
      <c r="A578" s="5">
        <v>43784</v>
      </c>
      <c r="B578">
        <v>2378</v>
      </c>
      <c r="C578">
        <v>4386.55</v>
      </c>
      <c r="D578">
        <v>31</v>
      </c>
      <c r="E578">
        <v>3</v>
      </c>
      <c r="F578" s="5">
        <v>43791</v>
      </c>
      <c r="G578" s="6">
        <v>43784</v>
      </c>
    </row>
    <row r="579" spans="1:8" x14ac:dyDescent="0.25">
      <c r="A579" s="5">
        <v>43784</v>
      </c>
      <c r="B579">
        <v>2384</v>
      </c>
      <c r="C579">
        <v>1065.08</v>
      </c>
      <c r="D579">
        <v>64</v>
      </c>
      <c r="E579">
        <v>3</v>
      </c>
      <c r="F579" s="5">
        <v>43790</v>
      </c>
      <c r="G579" s="6">
        <v>43789</v>
      </c>
      <c r="H579">
        <v>2417</v>
      </c>
    </row>
    <row r="580" spans="1:8" x14ac:dyDescent="0.25">
      <c r="A580" s="5">
        <v>43784</v>
      </c>
      <c r="B580">
        <v>2387</v>
      </c>
      <c r="C580">
        <v>16.5</v>
      </c>
      <c r="D580">
        <v>41</v>
      </c>
      <c r="E580">
        <v>3</v>
      </c>
      <c r="F580" s="5">
        <v>43784</v>
      </c>
      <c r="G580" s="6">
        <v>43784</v>
      </c>
    </row>
    <row r="581" spans="1:8" x14ac:dyDescent="0.25">
      <c r="A581" s="5">
        <v>43787</v>
      </c>
      <c r="B581">
        <v>2406</v>
      </c>
      <c r="C581">
        <v>989.55</v>
      </c>
      <c r="D581">
        <v>31</v>
      </c>
      <c r="E581">
        <v>3</v>
      </c>
      <c r="F581" s="5">
        <v>43787</v>
      </c>
      <c r="G581" s="6">
        <v>43787</v>
      </c>
      <c r="H581">
        <v>1890</v>
      </c>
    </row>
    <row r="582" spans="1:8" x14ac:dyDescent="0.25">
      <c r="A582" s="5">
        <v>43790</v>
      </c>
      <c r="B582">
        <v>2425</v>
      </c>
      <c r="C582">
        <v>785.4</v>
      </c>
      <c r="D582">
        <v>75</v>
      </c>
      <c r="E582">
        <v>3</v>
      </c>
      <c r="F582" s="5">
        <v>43794</v>
      </c>
      <c r="G582" s="6">
        <v>43793</v>
      </c>
    </row>
    <row r="583" spans="1:8" x14ac:dyDescent="0.25">
      <c r="A583" s="5">
        <v>43790</v>
      </c>
      <c r="B583">
        <v>2427</v>
      </c>
      <c r="C583">
        <v>67.8</v>
      </c>
      <c r="D583">
        <v>7</v>
      </c>
      <c r="E583">
        <v>3</v>
      </c>
      <c r="F583" s="5">
        <v>43797</v>
      </c>
      <c r="G583" s="6">
        <v>43793</v>
      </c>
    </row>
    <row r="584" spans="1:8" x14ac:dyDescent="0.25">
      <c r="A584" s="5">
        <v>43792</v>
      </c>
      <c r="B584">
        <v>2431</v>
      </c>
      <c r="C584">
        <v>13.95</v>
      </c>
      <c r="D584">
        <v>31</v>
      </c>
      <c r="E584">
        <v>3</v>
      </c>
      <c r="F584" s="5">
        <v>43797</v>
      </c>
      <c r="G584" s="6">
        <v>43794</v>
      </c>
    </row>
    <row r="585" spans="1:8" x14ac:dyDescent="0.25">
      <c r="A585" s="5">
        <v>43793</v>
      </c>
      <c r="B585">
        <v>2433</v>
      </c>
      <c r="C585">
        <v>700.5</v>
      </c>
      <c r="D585">
        <v>19</v>
      </c>
      <c r="E585">
        <v>3</v>
      </c>
      <c r="F585" s="5">
        <v>43793</v>
      </c>
      <c r="G585" s="6">
        <v>43793</v>
      </c>
      <c r="H585">
        <v>3789</v>
      </c>
    </row>
    <row r="586" spans="1:8" x14ac:dyDescent="0.25">
      <c r="A586" s="5">
        <v>43793</v>
      </c>
      <c r="B586">
        <v>2434</v>
      </c>
      <c r="C586">
        <v>1653.48</v>
      </c>
      <c r="D586">
        <v>17</v>
      </c>
      <c r="E586">
        <v>3</v>
      </c>
      <c r="F586" s="5">
        <v>43797</v>
      </c>
      <c r="G586" s="6">
        <v>43795</v>
      </c>
    </row>
    <row r="587" spans="1:8" x14ac:dyDescent="0.25">
      <c r="A587" s="5">
        <v>43800</v>
      </c>
      <c r="B587">
        <v>2454</v>
      </c>
      <c r="C587">
        <v>43.5</v>
      </c>
      <c r="D587">
        <v>30</v>
      </c>
      <c r="E587">
        <v>3</v>
      </c>
      <c r="F587" s="5">
        <v>43805</v>
      </c>
      <c r="G587" s="6">
        <v>43800</v>
      </c>
      <c r="H587">
        <v>9268</v>
      </c>
    </row>
    <row r="588" spans="1:8" x14ac:dyDescent="0.25">
      <c r="A588" s="5">
        <v>43802</v>
      </c>
      <c r="B588">
        <v>2458</v>
      </c>
      <c r="C588">
        <v>8090.61</v>
      </c>
      <c r="D588">
        <v>12</v>
      </c>
      <c r="E588">
        <v>3</v>
      </c>
      <c r="F588" s="5">
        <v>43806</v>
      </c>
      <c r="G588" s="6">
        <v>43804</v>
      </c>
    </row>
    <row r="589" spans="1:8" x14ac:dyDescent="0.25">
      <c r="A589" s="5">
        <v>43802</v>
      </c>
      <c r="B589">
        <v>2459</v>
      </c>
      <c r="C589">
        <v>43.5</v>
      </c>
      <c r="D589">
        <v>41</v>
      </c>
      <c r="E589">
        <v>3</v>
      </c>
      <c r="F589" s="5">
        <v>43808</v>
      </c>
      <c r="G589" s="6">
        <v>43806</v>
      </c>
      <c r="H589">
        <v>2771</v>
      </c>
    </row>
    <row r="590" spans="1:8" x14ac:dyDescent="0.25">
      <c r="A590" s="5">
        <v>43803</v>
      </c>
      <c r="B590">
        <v>2460</v>
      </c>
      <c r="C590">
        <v>125.7</v>
      </c>
      <c r="D590">
        <v>37</v>
      </c>
      <c r="E590">
        <v>3</v>
      </c>
      <c r="F590" s="5">
        <v>43811</v>
      </c>
      <c r="G590" s="6">
        <v>43804</v>
      </c>
    </row>
    <row r="591" spans="1:8" x14ac:dyDescent="0.25">
      <c r="A591" s="5">
        <v>43804</v>
      </c>
      <c r="B591">
        <v>2469</v>
      </c>
      <c r="C591">
        <v>87</v>
      </c>
      <c r="D591">
        <v>18</v>
      </c>
      <c r="E591">
        <v>3</v>
      </c>
      <c r="F591" s="5">
        <v>43811</v>
      </c>
      <c r="G591" s="6">
        <v>43804</v>
      </c>
      <c r="H591">
        <v>3266</v>
      </c>
    </row>
    <row r="592" spans="1:8" x14ac:dyDescent="0.25">
      <c r="A592" s="5">
        <v>43806</v>
      </c>
      <c r="B592">
        <v>2474</v>
      </c>
      <c r="C592">
        <v>1013.55</v>
      </c>
      <c r="D592">
        <v>55</v>
      </c>
      <c r="E592">
        <v>3</v>
      </c>
      <c r="F592" s="5">
        <v>43812</v>
      </c>
      <c r="G592" s="6">
        <v>43811</v>
      </c>
    </row>
    <row r="593" spans="1:8" x14ac:dyDescent="0.25">
      <c r="A593" s="5">
        <v>43806</v>
      </c>
      <c r="B593">
        <v>2475</v>
      </c>
      <c r="C593">
        <v>48.71</v>
      </c>
      <c r="D593">
        <v>22</v>
      </c>
      <c r="E593">
        <v>3</v>
      </c>
      <c r="F593" s="5">
        <v>43814</v>
      </c>
      <c r="G593" s="6">
        <v>43807</v>
      </c>
      <c r="H593">
        <v>6875</v>
      </c>
    </row>
    <row r="594" spans="1:8" x14ac:dyDescent="0.25">
      <c r="A594" s="5">
        <v>43806</v>
      </c>
      <c r="B594">
        <v>2479</v>
      </c>
      <c r="C594">
        <v>2154.77</v>
      </c>
      <c r="D594">
        <v>10</v>
      </c>
      <c r="E594">
        <v>3</v>
      </c>
      <c r="F594" s="5">
        <v>43816</v>
      </c>
      <c r="G594" s="6">
        <v>43807</v>
      </c>
      <c r="H594">
        <v>8239</v>
      </c>
    </row>
    <row r="595" spans="1:8" x14ac:dyDescent="0.25">
      <c r="A595" s="5">
        <v>43806</v>
      </c>
      <c r="B595">
        <v>2481</v>
      </c>
      <c r="C595">
        <v>289</v>
      </c>
      <c r="D595">
        <v>70</v>
      </c>
      <c r="E595">
        <v>3</v>
      </c>
      <c r="F595" s="5">
        <v>43807</v>
      </c>
      <c r="G595" s="6">
        <v>43806</v>
      </c>
      <c r="H595">
        <v>7517</v>
      </c>
    </row>
    <row r="596" spans="1:8" x14ac:dyDescent="0.25">
      <c r="A596" s="5">
        <v>43808</v>
      </c>
      <c r="B596">
        <v>2490</v>
      </c>
      <c r="C596">
        <v>125.7</v>
      </c>
      <c r="D596">
        <v>32</v>
      </c>
      <c r="E596">
        <v>3</v>
      </c>
      <c r="F596" s="5">
        <v>43818</v>
      </c>
      <c r="G596" s="6">
        <v>43813</v>
      </c>
    </row>
    <row r="597" spans="1:8" x14ac:dyDescent="0.25">
      <c r="A597" s="5">
        <v>43809</v>
      </c>
      <c r="B597">
        <v>2491</v>
      </c>
      <c r="C597">
        <v>125.7</v>
      </c>
      <c r="D597">
        <v>74</v>
      </c>
      <c r="E597">
        <v>3</v>
      </c>
      <c r="F597" s="5">
        <v>43809</v>
      </c>
      <c r="G597" s="6">
        <v>43809</v>
      </c>
      <c r="H597">
        <v>7005</v>
      </c>
    </row>
    <row r="598" spans="1:8" x14ac:dyDescent="0.25">
      <c r="A598" s="5">
        <v>43811</v>
      </c>
      <c r="B598">
        <v>2498</v>
      </c>
      <c r="C598">
        <v>43.5</v>
      </c>
      <c r="D598">
        <v>31</v>
      </c>
      <c r="E598">
        <v>3</v>
      </c>
      <c r="F598" s="5">
        <v>43815</v>
      </c>
      <c r="G598" s="6">
        <v>43813</v>
      </c>
    </row>
    <row r="599" spans="1:8" x14ac:dyDescent="0.25">
      <c r="A599" s="5">
        <v>43811</v>
      </c>
      <c r="B599">
        <v>2499</v>
      </c>
      <c r="C599">
        <v>33.9</v>
      </c>
      <c r="D599">
        <v>9</v>
      </c>
      <c r="E599">
        <v>3</v>
      </c>
      <c r="F599" s="5">
        <v>43820</v>
      </c>
      <c r="G599" s="6">
        <v>43812</v>
      </c>
    </row>
    <row r="600" spans="1:8" x14ac:dyDescent="0.25">
      <c r="A600" s="5">
        <v>43812</v>
      </c>
      <c r="B600">
        <v>2500</v>
      </c>
      <c r="C600">
        <v>161.69999999999999</v>
      </c>
      <c r="D600">
        <v>73</v>
      </c>
      <c r="E600">
        <v>3</v>
      </c>
      <c r="F600" s="5">
        <v>43818</v>
      </c>
      <c r="G600" s="6">
        <v>43814</v>
      </c>
    </row>
    <row r="601" spans="1:8" x14ac:dyDescent="0.25">
      <c r="A601" s="5">
        <v>43814</v>
      </c>
      <c r="B601">
        <v>2508</v>
      </c>
      <c r="C601">
        <v>293.3</v>
      </c>
      <c r="D601">
        <v>74</v>
      </c>
      <c r="E601">
        <v>3</v>
      </c>
      <c r="F601" s="5">
        <v>43819</v>
      </c>
      <c r="G601" s="6">
        <v>43814</v>
      </c>
      <c r="H601">
        <v>8798</v>
      </c>
    </row>
    <row r="602" spans="1:8" x14ac:dyDescent="0.25">
      <c r="A602" s="5">
        <v>43816</v>
      </c>
      <c r="B602">
        <v>2515</v>
      </c>
      <c r="C602">
        <v>13.5</v>
      </c>
      <c r="D602">
        <v>61</v>
      </c>
      <c r="E602">
        <v>3</v>
      </c>
      <c r="F602" s="5">
        <v>43816</v>
      </c>
      <c r="G602" s="6">
        <v>43816</v>
      </c>
    </row>
    <row r="603" spans="1:8" x14ac:dyDescent="0.25">
      <c r="A603" s="5">
        <v>43819</v>
      </c>
      <c r="B603">
        <v>2528</v>
      </c>
      <c r="C603">
        <v>136.47</v>
      </c>
      <c r="D603">
        <v>1</v>
      </c>
      <c r="E603">
        <v>3</v>
      </c>
      <c r="F603" s="5">
        <v>43821</v>
      </c>
      <c r="G603" s="6">
        <v>43819</v>
      </c>
      <c r="H603">
        <v>7689</v>
      </c>
    </row>
    <row r="604" spans="1:8" x14ac:dyDescent="0.25">
      <c r="A604" s="5">
        <v>43819</v>
      </c>
      <c r="B604">
        <v>2530</v>
      </c>
      <c r="C604">
        <v>83.3</v>
      </c>
      <c r="D604">
        <v>25</v>
      </c>
      <c r="E604">
        <v>3</v>
      </c>
      <c r="F604" s="5">
        <v>43829</v>
      </c>
      <c r="G604" s="6">
        <v>43823</v>
      </c>
    </row>
    <row r="605" spans="1:8" x14ac:dyDescent="0.25">
      <c r="A605" s="5">
        <v>43819</v>
      </c>
      <c r="B605">
        <v>2531</v>
      </c>
      <c r="C605">
        <v>161.69999999999999</v>
      </c>
      <c r="D605">
        <v>48</v>
      </c>
      <c r="E605">
        <v>3</v>
      </c>
      <c r="F605" s="5">
        <v>43831</v>
      </c>
      <c r="G605" s="6">
        <v>43826</v>
      </c>
    </row>
    <row r="606" spans="1:8" x14ac:dyDescent="0.25">
      <c r="A606" s="5">
        <v>43819</v>
      </c>
      <c r="B606">
        <v>2534</v>
      </c>
      <c r="C606">
        <v>725.4</v>
      </c>
      <c r="D606">
        <v>13</v>
      </c>
      <c r="E606">
        <v>3</v>
      </c>
      <c r="F606" s="5">
        <v>43824</v>
      </c>
      <c r="G606" s="6">
        <v>43822</v>
      </c>
      <c r="H606">
        <v>5077</v>
      </c>
    </row>
    <row r="607" spans="1:8" x14ac:dyDescent="0.25">
      <c r="A607" s="5">
        <v>43825</v>
      </c>
      <c r="B607">
        <v>2546</v>
      </c>
      <c r="C607">
        <v>107.8</v>
      </c>
      <c r="D607">
        <v>72</v>
      </c>
      <c r="E607">
        <v>3</v>
      </c>
      <c r="F607" s="5">
        <v>43834</v>
      </c>
      <c r="G607" s="6">
        <v>43826</v>
      </c>
      <c r="H607">
        <v>9967</v>
      </c>
    </row>
    <row r="608" spans="1:8" x14ac:dyDescent="0.25">
      <c r="A608" s="5">
        <v>43828</v>
      </c>
      <c r="B608">
        <v>2556</v>
      </c>
      <c r="C608">
        <v>43.8</v>
      </c>
      <c r="D608">
        <v>9</v>
      </c>
      <c r="E608">
        <v>3</v>
      </c>
      <c r="F608" s="5">
        <v>43835</v>
      </c>
      <c r="G608" s="6">
        <v>43829</v>
      </c>
      <c r="H608">
        <v>5511</v>
      </c>
    </row>
    <row r="609" spans="1:8" x14ac:dyDescent="0.25">
      <c r="A609" s="5">
        <v>43829</v>
      </c>
      <c r="B609">
        <v>2557</v>
      </c>
      <c r="C609">
        <v>65.7</v>
      </c>
      <c r="D609">
        <v>66</v>
      </c>
      <c r="E609">
        <v>3</v>
      </c>
      <c r="F609" s="5">
        <v>43841</v>
      </c>
      <c r="G609" s="6">
        <v>43836</v>
      </c>
      <c r="H609">
        <v>7696</v>
      </c>
    </row>
    <row r="610" spans="1:8" x14ac:dyDescent="0.25">
      <c r="A610" s="5">
        <v>43830</v>
      </c>
      <c r="B610">
        <v>2560</v>
      </c>
      <c r="C610">
        <v>9612.4699999999993</v>
      </c>
      <c r="D610">
        <v>46</v>
      </c>
      <c r="E610">
        <v>3</v>
      </c>
      <c r="F610" s="5">
        <v>43836</v>
      </c>
      <c r="G610" s="6">
        <v>43831</v>
      </c>
    </row>
    <row r="611" spans="1:8" x14ac:dyDescent="0.25">
      <c r="A611" s="5">
        <v>43830</v>
      </c>
      <c r="B611">
        <v>2561</v>
      </c>
      <c r="C611">
        <v>40.5</v>
      </c>
      <c r="D611">
        <v>40</v>
      </c>
      <c r="E611">
        <v>3</v>
      </c>
      <c r="F611" s="5">
        <v>43830</v>
      </c>
      <c r="G611" s="6">
        <v>43830</v>
      </c>
      <c r="H611">
        <v>7570</v>
      </c>
    </row>
    <row r="612" spans="1:8" x14ac:dyDescent="0.25">
      <c r="A612" s="5">
        <v>43831</v>
      </c>
      <c r="B612">
        <v>2574</v>
      </c>
      <c r="C612">
        <v>46.5</v>
      </c>
      <c r="D612">
        <v>70</v>
      </c>
      <c r="E612">
        <v>3</v>
      </c>
      <c r="F612" s="5">
        <v>43832</v>
      </c>
      <c r="G612" s="6">
        <v>43831</v>
      </c>
    </row>
    <row r="613" spans="1:8" x14ac:dyDescent="0.25">
      <c r="A613" s="5">
        <v>43837</v>
      </c>
      <c r="B613">
        <v>2583</v>
      </c>
      <c r="C613">
        <v>57</v>
      </c>
      <c r="D613">
        <v>10</v>
      </c>
      <c r="E613">
        <v>3</v>
      </c>
      <c r="F613" s="5">
        <v>43848</v>
      </c>
      <c r="G613" s="6">
        <v>43842</v>
      </c>
    </row>
    <row r="614" spans="1:8" x14ac:dyDescent="0.25">
      <c r="A614" s="5">
        <v>43837</v>
      </c>
      <c r="B614">
        <v>2587</v>
      </c>
      <c r="C614">
        <v>67.8</v>
      </c>
      <c r="D614">
        <v>52</v>
      </c>
      <c r="E614">
        <v>3</v>
      </c>
      <c r="F614" s="5">
        <v>43850</v>
      </c>
      <c r="G614" s="6">
        <v>43841</v>
      </c>
    </row>
    <row r="615" spans="1:8" x14ac:dyDescent="0.25">
      <c r="A615" s="5">
        <v>43840</v>
      </c>
      <c r="B615">
        <v>2597</v>
      </c>
      <c r="C615">
        <v>1727.57</v>
      </c>
      <c r="D615">
        <v>23</v>
      </c>
      <c r="E615">
        <v>3</v>
      </c>
      <c r="F615" s="5">
        <v>43841</v>
      </c>
      <c r="G615" s="6">
        <v>43840</v>
      </c>
    </row>
    <row r="616" spans="1:8" x14ac:dyDescent="0.25">
      <c r="A616" s="5">
        <v>43840</v>
      </c>
      <c r="B616">
        <v>2601</v>
      </c>
      <c r="C616">
        <v>7445.57</v>
      </c>
      <c r="D616">
        <v>42</v>
      </c>
      <c r="E616">
        <v>3</v>
      </c>
      <c r="F616" s="5">
        <v>43847</v>
      </c>
      <c r="G616" s="6">
        <v>43842</v>
      </c>
    </row>
    <row r="617" spans="1:8" x14ac:dyDescent="0.25">
      <c r="A617" s="5">
        <v>43840</v>
      </c>
      <c r="B617">
        <v>2603</v>
      </c>
      <c r="C617">
        <v>4589.1000000000004</v>
      </c>
      <c r="D617">
        <v>68</v>
      </c>
      <c r="E617">
        <v>3</v>
      </c>
      <c r="F617" s="5">
        <v>43847</v>
      </c>
      <c r="G617" s="6">
        <v>43842</v>
      </c>
    </row>
    <row r="618" spans="1:8" x14ac:dyDescent="0.25">
      <c r="A618" s="5">
        <v>43846</v>
      </c>
      <c r="B618">
        <v>2619</v>
      </c>
      <c r="C618">
        <v>83.3</v>
      </c>
      <c r="D618">
        <v>24</v>
      </c>
      <c r="E618">
        <v>3</v>
      </c>
      <c r="F618" s="5">
        <v>43854</v>
      </c>
      <c r="G618" s="6">
        <v>43847</v>
      </c>
      <c r="H618">
        <v>3297</v>
      </c>
    </row>
    <row r="619" spans="1:8" x14ac:dyDescent="0.25">
      <c r="A619" s="5">
        <v>43848</v>
      </c>
      <c r="B619">
        <v>2626</v>
      </c>
      <c r="C619">
        <v>43.5</v>
      </c>
      <c r="D619">
        <v>9</v>
      </c>
      <c r="E619">
        <v>3</v>
      </c>
      <c r="F619" s="5">
        <v>43861</v>
      </c>
      <c r="G619" s="6">
        <v>43856</v>
      </c>
    </row>
    <row r="620" spans="1:8" x14ac:dyDescent="0.25">
      <c r="A620" s="5">
        <v>43849</v>
      </c>
      <c r="B620">
        <v>2629</v>
      </c>
      <c r="C620">
        <v>27</v>
      </c>
      <c r="D620">
        <v>37</v>
      </c>
      <c r="E620">
        <v>3</v>
      </c>
      <c r="F620" s="5">
        <v>43856</v>
      </c>
      <c r="G620" s="6">
        <v>43855</v>
      </c>
      <c r="H620">
        <v>9106</v>
      </c>
    </row>
    <row r="621" spans="1:8" x14ac:dyDescent="0.25">
      <c r="A621" s="5">
        <v>43852</v>
      </c>
      <c r="B621">
        <v>2635</v>
      </c>
      <c r="C621">
        <v>1312.11</v>
      </c>
      <c r="D621">
        <v>38</v>
      </c>
      <c r="E621">
        <v>3</v>
      </c>
      <c r="F621" s="5">
        <v>43856</v>
      </c>
      <c r="G621" s="6">
        <v>43853</v>
      </c>
    </row>
    <row r="622" spans="1:8" x14ac:dyDescent="0.25">
      <c r="A622" s="5">
        <v>43852</v>
      </c>
      <c r="B622">
        <v>2637</v>
      </c>
      <c r="C622">
        <v>47.91</v>
      </c>
      <c r="D622">
        <v>28</v>
      </c>
      <c r="E622">
        <v>3</v>
      </c>
      <c r="F622" s="5">
        <v>43853</v>
      </c>
      <c r="G622" s="6">
        <v>43852</v>
      </c>
    </row>
    <row r="623" spans="1:8" x14ac:dyDescent="0.25">
      <c r="A623" s="5">
        <v>43852</v>
      </c>
      <c r="B623">
        <v>2639</v>
      </c>
      <c r="C623">
        <v>24</v>
      </c>
      <c r="D623">
        <v>36</v>
      </c>
      <c r="E623">
        <v>3</v>
      </c>
      <c r="F623" s="5">
        <v>43864</v>
      </c>
      <c r="G623" s="6">
        <v>43861</v>
      </c>
    </row>
    <row r="624" spans="1:8" x14ac:dyDescent="0.25">
      <c r="A624" s="5">
        <v>43856</v>
      </c>
      <c r="B624">
        <v>2660</v>
      </c>
      <c r="C624">
        <v>53.9</v>
      </c>
      <c r="D624">
        <v>17</v>
      </c>
      <c r="E624">
        <v>3</v>
      </c>
      <c r="F624" s="5">
        <v>43856</v>
      </c>
      <c r="G624" s="6">
        <v>43856</v>
      </c>
    </row>
    <row r="625" spans="1:8" x14ac:dyDescent="0.25">
      <c r="A625" s="5">
        <v>43858</v>
      </c>
      <c r="B625">
        <v>2675</v>
      </c>
      <c r="C625">
        <v>5879.7</v>
      </c>
      <c r="D625">
        <v>13</v>
      </c>
      <c r="E625">
        <v>3</v>
      </c>
      <c r="F625" s="5">
        <v>43858</v>
      </c>
      <c r="G625" s="6">
        <v>43858</v>
      </c>
      <c r="H625">
        <v>2074</v>
      </c>
    </row>
    <row r="626" spans="1:8" x14ac:dyDescent="0.25">
      <c r="A626" s="5">
        <v>43859</v>
      </c>
      <c r="B626">
        <v>2680</v>
      </c>
      <c r="C626">
        <v>8819.5499999999993</v>
      </c>
      <c r="D626">
        <v>48</v>
      </c>
      <c r="E626">
        <v>3</v>
      </c>
      <c r="F626" s="5">
        <v>43868</v>
      </c>
      <c r="G626" s="6">
        <v>43866</v>
      </c>
    </row>
    <row r="627" spans="1:8" x14ac:dyDescent="0.25">
      <c r="A627" s="5">
        <v>43862</v>
      </c>
      <c r="B627">
        <v>2690</v>
      </c>
      <c r="C627">
        <v>479.85</v>
      </c>
      <c r="D627">
        <v>44</v>
      </c>
      <c r="E627">
        <v>3</v>
      </c>
      <c r="F627" s="5">
        <v>43868</v>
      </c>
      <c r="G627" s="6">
        <v>43865</v>
      </c>
      <c r="H627">
        <v>6892</v>
      </c>
    </row>
    <row r="628" spans="1:8" x14ac:dyDescent="0.25">
      <c r="A628" s="5">
        <v>43866</v>
      </c>
      <c r="B628">
        <v>2699</v>
      </c>
      <c r="C628">
        <v>80.900000000000006</v>
      </c>
      <c r="D628">
        <v>55</v>
      </c>
      <c r="E628">
        <v>3</v>
      </c>
      <c r="F628" s="5">
        <v>43878</v>
      </c>
      <c r="G628" s="6">
        <v>43866</v>
      </c>
      <c r="H628">
        <v>8061</v>
      </c>
    </row>
    <row r="629" spans="1:8" x14ac:dyDescent="0.25">
      <c r="A629" s="5">
        <v>43869</v>
      </c>
      <c r="B629">
        <v>2707</v>
      </c>
      <c r="C629">
        <v>2699.55</v>
      </c>
      <c r="D629">
        <v>10</v>
      </c>
      <c r="E629">
        <v>3</v>
      </c>
      <c r="F629" s="5">
        <v>43873</v>
      </c>
      <c r="G629" s="6">
        <v>43872</v>
      </c>
    </row>
    <row r="630" spans="1:8" x14ac:dyDescent="0.25">
      <c r="A630" s="5">
        <v>43870</v>
      </c>
      <c r="B630">
        <v>2713</v>
      </c>
      <c r="C630">
        <v>30</v>
      </c>
      <c r="D630">
        <v>74</v>
      </c>
      <c r="E630">
        <v>3</v>
      </c>
      <c r="F630" s="5">
        <v>43880</v>
      </c>
      <c r="G630" s="6">
        <v>43873</v>
      </c>
      <c r="H630">
        <v>8661</v>
      </c>
    </row>
    <row r="631" spans="1:8" x14ac:dyDescent="0.25">
      <c r="A631" s="5">
        <v>43872</v>
      </c>
      <c r="B631">
        <v>2725</v>
      </c>
      <c r="C631">
        <v>2856.42</v>
      </c>
      <c r="D631">
        <v>59</v>
      </c>
      <c r="E631">
        <v>3</v>
      </c>
      <c r="F631" s="5">
        <v>43883</v>
      </c>
      <c r="G631" s="6">
        <v>43872</v>
      </c>
      <c r="H631">
        <v>4938</v>
      </c>
    </row>
    <row r="632" spans="1:8" x14ac:dyDescent="0.25">
      <c r="A632" s="5">
        <v>43875</v>
      </c>
      <c r="B632">
        <v>2733</v>
      </c>
      <c r="C632">
        <v>2699.55</v>
      </c>
      <c r="D632">
        <v>55</v>
      </c>
      <c r="E632">
        <v>3</v>
      </c>
      <c r="F632" s="5">
        <v>43877</v>
      </c>
      <c r="G632" s="6">
        <v>43875</v>
      </c>
      <c r="H632">
        <v>9494</v>
      </c>
    </row>
    <row r="633" spans="1:8" x14ac:dyDescent="0.25">
      <c r="A633" s="5">
        <v>43876</v>
      </c>
      <c r="B633">
        <v>2735</v>
      </c>
      <c r="C633">
        <v>8819.5499999999993</v>
      </c>
      <c r="D633">
        <v>14</v>
      </c>
      <c r="E633">
        <v>3</v>
      </c>
      <c r="F633" s="5">
        <v>43887</v>
      </c>
      <c r="G633" s="6">
        <v>43879</v>
      </c>
    </row>
    <row r="634" spans="1:8" x14ac:dyDescent="0.25">
      <c r="A634" s="5">
        <v>43876</v>
      </c>
      <c r="B634">
        <v>2737</v>
      </c>
      <c r="C634">
        <v>277.13</v>
      </c>
      <c r="D634">
        <v>8</v>
      </c>
      <c r="E634">
        <v>3</v>
      </c>
      <c r="F634" s="5">
        <v>43885</v>
      </c>
      <c r="G634" s="6">
        <v>43884</v>
      </c>
    </row>
    <row r="635" spans="1:8" x14ac:dyDescent="0.25">
      <c r="A635" s="5">
        <v>43878</v>
      </c>
      <c r="B635">
        <v>2749</v>
      </c>
      <c r="C635">
        <v>72.150000000000006</v>
      </c>
      <c r="D635">
        <v>70</v>
      </c>
      <c r="E635">
        <v>3</v>
      </c>
      <c r="F635" s="5">
        <v>43879</v>
      </c>
      <c r="G635" s="6">
        <v>43878</v>
      </c>
    </row>
    <row r="636" spans="1:8" x14ac:dyDescent="0.25">
      <c r="A636" s="5">
        <v>43880</v>
      </c>
      <c r="B636">
        <v>2751</v>
      </c>
      <c r="C636">
        <v>1664.7</v>
      </c>
      <c r="D636">
        <v>3</v>
      </c>
      <c r="E636">
        <v>3</v>
      </c>
      <c r="F636" s="5">
        <v>43884</v>
      </c>
      <c r="G636" s="6">
        <v>43880</v>
      </c>
      <c r="H636">
        <v>7976</v>
      </c>
    </row>
    <row r="637" spans="1:8" x14ac:dyDescent="0.25">
      <c r="A637" s="5">
        <v>43882</v>
      </c>
      <c r="B637">
        <v>2758</v>
      </c>
      <c r="C637">
        <v>2511.5500000000002</v>
      </c>
      <c r="D637">
        <v>15</v>
      </c>
      <c r="E637">
        <v>3</v>
      </c>
      <c r="F637" s="5">
        <v>43883</v>
      </c>
      <c r="G637" s="6">
        <v>43882</v>
      </c>
      <c r="H637">
        <v>8357</v>
      </c>
    </row>
    <row r="638" spans="1:8" x14ac:dyDescent="0.25">
      <c r="A638" s="5">
        <v>43883</v>
      </c>
      <c r="B638">
        <v>2761</v>
      </c>
      <c r="C638">
        <v>1079.7</v>
      </c>
      <c r="D638">
        <v>16</v>
      </c>
      <c r="E638">
        <v>3</v>
      </c>
      <c r="F638" s="5">
        <v>43886</v>
      </c>
      <c r="G638" s="6">
        <v>43883</v>
      </c>
    </row>
    <row r="639" spans="1:8" x14ac:dyDescent="0.25">
      <c r="A639" s="5">
        <v>43883</v>
      </c>
      <c r="B639">
        <v>2762</v>
      </c>
      <c r="C639">
        <v>8819.5499999999993</v>
      </c>
      <c r="D639">
        <v>34</v>
      </c>
      <c r="E639">
        <v>3</v>
      </c>
      <c r="F639" s="5">
        <v>43887</v>
      </c>
      <c r="G639" s="6">
        <v>43886</v>
      </c>
    </row>
    <row r="640" spans="1:8" x14ac:dyDescent="0.25">
      <c r="A640" s="5">
        <v>43885</v>
      </c>
      <c r="B640">
        <v>2764</v>
      </c>
      <c r="C640">
        <v>1079.7</v>
      </c>
      <c r="D640">
        <v>55</v>
      </c>
      <c r="E640">
        <v>3</v>
      </c>
      <c r="F640" s="5">
        <v>43886</v>
      </c>
      <c r="G640" s="6">
        <v>43885</v>
      </c>
    </row>
    <row r="641" spans="1:8" x14ac:dyDescent="0.25">
      <c r="A641" s="5">
        <v>43887</v>
      </c>
      <c r="B641">
        <v>2781</v>
      </c>
      <c r="C641">
        <v>4439.3999999999996</v>
      </c>
      <c r="D641">
        <v>53</v>
      </c>
      <c r="E641">
        <v>3</v>
      </c>
      <c r="F641" s="5">
        <v>43894</v>
      </c>
      <c r="G641" s="6">
        <v>43891</v>
      </c>
    </row>
    <row r="642" spans="1:8" x14ac:dyDescent="0.25">
      <c r="A642" s="5">
        <v>43889</v>
      </c>
      <c r="B642">
        <v>2787</v>
      </c>
      <c r="C642">
        <v>3222.9</v>
      </c>
      <c r="D642">
        <v>77</v>
      </c>
      <c r="E642">
        <v>3</v>
      </c>
      <c r="F642" s="5">
        <v>43898</v>
      </c>
      <c r="G642" s="6">
        <v>43890</v>
      </c>
    </row>
    <row r="643" spans="1:8" x14ac:dyDescent="0.25">
      <c r="A643" s="5">
        <v>43890</v>
      </c>
      <c r="B643">
        <v>2788</v>
      </c>
      <c r="C643">
        <v>1085.4000000000001</v>
      </c>
      <c r="D643">
        <v>14</v>
      </c>
      <c r="E643">
        <v>3</v>
      </c>
      <c r="F643" s="5">
        <v>43894</v>
      </c>
      <c r="G643" s="6">
        <v>43891</v>
      </c>
      <c r="H643">
        <v>4592</v>
      </c>
    </row>
    <row r="644" spans="1:8" x14ac:dyDescent="0.25">
      <c r="A644" s="5">
        <v>43891</v>
      </c>
      <c r="B644">
        <v>2793</v>
      </c>
      <c r="C644">
        <v>1031.49</v>
      </c>
      <c r="D644">
        <v>19</v>
      </c>
      <c r="E644">
        <v>3</v>
      </c>
      <c r="F644" s="5">
        <v>43894</v>
      </c>
      <c r="G644" s="6">
        <v>43891</v>
      </c>
    </row>
    <row r="645" spans="1:8" x14ac:dyDescent="0.25">
      <c r="A645" s="5">
        <v>43892</v>
      </c>
      <c r="B645">
        <v>2795</v>
      </c>
      <c r="C645">
        <v>521.75</v>
      </c>
      <c r="D645">
        <v>74</v>
      </c>
      <c r="E645">
        <v>3</v>
      </c>
      <c r="F645" s="5">
        <v>43894</v>
      </c>
      <c r="G645" s="6">
        <v>43892</v>
      </c>
      <c r="H645">
        <v>3729</v>
      </c>
    </row>
    <row r="646" spans="1:8" x14ac:dyDescent="0.25">
      <c r="A646" s="5">
        <v>43893</v>
      </c>
      <c r="B646">
        <v>2799</v>
      </c>
      <c r="C646">
        <v>1439.55</v>
      </c>
      <c r="D646">
        <v>7</v>
      </c>
      <c r="E646">
        <v>3</v>
      </c>
      <c r="F646" s="5">
        <v>43899</v>
      </c>
      <c r="G646" s="6">
        <v>43896</v>
      </c>
    </row>
    <row r="647" spans="1:8" x14ac:dyDescent="0.25">
      <c r="A647" s="5">
        <v>43893</v>
      </c>
      <c r="B647">
        <v>2804</v>
      </c>
      <c r="C647">
        <v>62.94</v>
      </c>
      <c r="D647">
        <v>57</v>
      </c>
      <c r="E647">
        <v>3</v>
      </c>
      <c r="F647" s="5">
        <v>43903</v>
      </c>
      <c r="G647" s="6">
        <v>43900</v>
      </c>
      <c r="H647">
        <v>1917</v>
      </c>
    </row>
    <row r="648" spans="1:8" x14ac:dyDescent="0.25">
      <c r="A648" s="5">
        <v>43895</v>
      </c>
      <c r="B648">
        <v>2806</v>
      </c>
      <c r="C648">
        <v>1176.98</v>
      </c>
      <c r="D648">
        <v>59</v>
      </c>
      <c r="E648">
        <v>3</v>
      </c>
      <c r="F648" s="5">
        <v>43899</v>
      </c>
      <c r="G648" s="6">
        <v>43895</v>
      </c>
      <c r="H648">
        <v>9288</v>
      </c>
    </row>
    <row r="649" spans="1:8" x14ac:dyDescent="0.25">
      <c r="A649" s="5">
        <v>43897</v>
      </c>
      <c r="B649">
        <v>2813</v>
      </c>
      <c r="C649">
        <v>659.7</v>
      </c>
      <c r="D649">
        <v>63</v>
      </c>
      <c r="E649">
        <v>3</v>
      </c>
      <c r="F649" s="5">
        <v>43904</v>
      </c>
      <c r="G649" s="6">
        <v>43902</v>
      </c>
    </row>
    <row r="650" spans="1:8" x14ac:dyDescent="0.25">
      <c r="A650" s="5">
        <v>43899</v>
      </c>
      <c r="B650">
        <v>2818</v>
      </c>
      <c r="C650">
        <v>943.77</v>
      </c>
      <c r="D650">
        <v>73</v>
      </c>
      <c r="E650">
        <v>3</v>
      </c>
      <c r="F650" s="5">
        <v>43908</v>
      </c>
      <c r="G650" s="6">
        <v>43902</v>
      </c>
    </row>
    <row r="651" spans="1:8" x14ac:dyDescent="0.25">
      <c r="A651" s="5">
        <v>43899</v>
      </c>
      <c r="B651">
        <v>2819</v>
      </c>
      <c r="C651">
        <v>64.84</v>
      </c>
      <c r="D651">
        <v>54</v>
      </c>
      <c r="E651">
        <v>3</v>
      </c>
      <c r="F651" s="5">
        <v>43899</v>
      </c>
      <c r="G651" s="6">
        <v>43899</v>
      </c>
    </row>
    <row r="652" spans="1:8" x14ac:dyDescent="0.25">
      <c r="A652" s="5">
        <v>43903</v>
      </c>
      <c r="B652">
        <v>2828</v>
      </c>
      <c r="C652">
        <v>868.5</v>
      </c>
      <c r="D652">
        <v>35</v>
      </c>
      <c r="E652">
        <v>3</v>
      </c>
      <c r="F652" s="5">
        <v>43905</v>
      </c>
      <c r="G652" s="6">
        <v>43904</v>
      </c>
      <c r="H652">
        <v>3706</v>
      </c>
    </row>
    <row r="653" spans="1:8" x14ac:dyDescent="0.25">
      <c r="A653" s="5">
        <v>43907</v>
      </c>
      <c r="B653">
        <v>2843</v>
      </c>
      <c r="C653">
        <v>16.5</v>
      </c>
      <c r="D653">
        <v>49</v>
      </c>
      <c r="E653">
        <v>3</v>
      </c>
      <c r="F653" s="5">
        <v>43917</v>
      </c>
      <c r="G653" s="6">
        <v>43908</v>
      </c>
      <c r="H653">
        <v>9175</v>
      </c>
    </row>
    <row r="654" spans="1:8" x14ac:dyDescent="0.25">
      <c r="A654" s="5">
        <v>43907</v>
      </c>
      <c r="B654">
        <v>2845</v>
      </c>
      <c r="C654">
        <v>88.9</v>
      </c>
      <c r="D654">
        <v>8</v>
      </c>
      <c r="E654">
        <v>3</v>
      </c>
      <c r="F654" s="5">
        <v>43915</v>
      </c>
      <c r="G654" s="6">
        <v>43912</v>
      </c>
    </row>
    <row r="655" spans="1:8" x14ac:dyDescent="0.25">
      <c r="A655" s="5">
        <v>43907</v>
      </c>
      <c r="B655">
        <v>2850</v>
      </c>
      <c r="C655">
        <v>2321.15</v>
      </c>
      <c r="D655">
        <v>61</v>
      </c>
      <c r="E655">
        <v>3</v>
      </c>
      <c r="F655" s="5">
        <v>43916</v>
      </c>
      <c r="G655" s="6">
        <v>43915</v>
      </c>
      <c r="H655">
        <v>4343</v>
      </c>
    </row>
    <row r="656" spans="1:8" x14ac:dyDescent="0.25">
      <c r="A656" s="5">
        <v>43907</v>
      </c>
      <c r="B656">
        <v>2851</v>
      </c>
      <c r="C656">
        <v>989.55</v>
      </c>
      <c r="D656">
        <v>68</v>
      </c>
      <c r="E656">
        <v>3</v>
      </c>
      <c r="F656" s="5">
        <v>43917</v>
      </c>
      <c r="G656" s="6">
        <v>43914</v>
      </c>
      <c r="H656">
        <v>4797</v>
      </c>
    </row>
    <row r="657" spans="1:8" x14ac:dyDescent="0.25">
      <c r="A657" s="5">
        <v>43908</v>
      </c>
      <c r="B657">
        <v>2857</v>
      </c>
      <c r="C657">
        <v>503.35</v>
      </c>
      <c r="D657">
        <v>2</v>
      </c>
      <c r="E657">
        <v>3</v>
      </c>
      <c r="F657" s="5">
        <v>43920</v>
      </c>
      <c r="G657" s="6">
        <v>43916</v>
      </c>
      <c r="H657">
        <v>7542</v>
      </c>
    </row>
    <row r="658" spans="1:8" x14ac:dyDescent="0.25">
      <c r="A658" s="5">
        <v>43909</v>
      </c>
      <c r="B658">
        <v>2861</v>
      </c>
      <c r="C658">
        <v>563.70000000000005</v>
      </c>
      <c r="D658">
        <v>5</v>
      </c>
      <c r="E658">
        <v>3</v>
      </c>
      <c r="F658" s="5">
        <v>43913</v>
      </c>
      <c r="G658" s="6">
        <v>43910</v>
      </c>
    </row>
    <row r="659" spans="1:8" x14ac:dyDescent="0.25">
      <c r="A659" s="5">
        <v>43911</v>
      </c>
      <c r="B659">
        <v>2863</v>
      </c>
      <c r="C659">
        <v>49.5</v>
      </c>
      <c r="D659">
        <v>61</v>
      </c>
      <c r="E659">
        <v>3</v>
      </c>
      <c r="F659" s="5">
        <v>43916</v>
      </c>
      <c r="G659" s="6">
        <v>43911</v>
      </c>
    </row>
    <row r="660" spans="1:8" x14ac:dyDescent="0.25">
      <c r="A660" s="5">
        <v>43912</v>
      </c>
      <c r="B660">
        <v>2864</v>
      </c>
      <c r="C660">
        <v>1439.55</v>
      </c>
      <c r="D660">
        <v>35</v>
      </c>
      <c r="E660">
        <v>3</v>
      </c>
      <c r="F660" s="5">
        <v>43912</v>
      </c>
      <c r="G660" s="6">
        <v>43912</v>
      </c>
    </row>
    <row r="661" spans="1:8" x14ac:dyDescent="0.25">
      <c r="A661" s="5">
        <v>43914</v>
      </c>
      <c r="B661">
        <v>2870</v>
      </c>
      <c r="C661">
        <v>823.05</v>
      </c>
      <c r="D661">
        <v>54</v>
      </c>
      <c r="E661">
        <v>3</v>
      </c>
      <c r="F661" s="5">
        <v>43918</v>
      </c>
      <c r="G661" s="6">
        <v>43914</v>
      </c>
    </row>
    <row r="662" spans="1:8" x14ac:dyDescent="0.25">
      <c r="A662" s="5">
        <v>43919</v>
      </c>
      <c r="B662">
        <v>2885</v>
      </c>
      <c r="C662">
        <v>7534.06</v>
      </c>
      <c r="D662">
        <v>61</v>
      </c>
      <c r="E662">
        <v>3</v>
      </c>
      <c r="F662" s="5">
        <v>43920</v>
      </c>
      <c r="G662" s="6">
        <v>43919</v>
      </c>
    </row>
    <row r="663" spans="1:8" x14ac:dyDescent="0.25">
      <c r="A663" s="5">
        <v>43920</v>
      </c>
      <c r="B663">
        <v>2888</v>
      </c>
      <c r="C663">
        <v>9649.2000000000007</v>
      </c>
      <c r="D663">
        <v>4</v>
      </c>
      <c r="E663">
        <v>3</v>
      </c>
      <c r="F663" s="5">
        <v>43923</v>
      </c>
      <c r="G663" s="6">
        <v>43920</v>
      </c>
      <c r="H663">
        <v>4587</v>
      </c>
    </row>
    <row r="664" spans="1:8" x14ac:dyDescent="0.25">
      <c r="A664" s="5">
        <v>43925</v>
      </c>
      <c r="B664">
        <v>2900</v>
      </c>
      <c r="C664">
        <v>5549.4</v>
      </c>
      <c r="D664">
        <v>1</v>
      </c>
      <c r="E664">
        <v>3</v>
      </c>
      <c r="F664" s="5">
        <v>43938</v>
      </c>
      <c r="G664" s="6">
        <v>43932</v>
      </c>
      <c r="H664">
        <v>7638</v>
      </c>
    </row>
    <row r="665" spans="1:8" x14ac:dyDescent="0.25">
      <c r="A665" s="5">
        <v>43925</v>
      </c>
      <c r="B665">
        <v>2904</v>
      </c>
      <c r="C665">
        <v>125.7</v>
      </c>
      <c r="D665">
        <v>26</v>
      </c>
      <c r="E665">
        <v>3</v>
      </c>
      <c r="F665" s="5">
        <v>43928</v>
      </c>
      <c r="G665" s="6">
        <v>43926</v>
      </c>
      <c r="H665">
        <v>4099</v>
      </c>
    </row>
    <row r="666" spans="1:8" x14ac:dyDescent="0.25">
      <c r="A666" s="5">
        <v>43930</v>
      </c>
      <c r="B666">
        <v>2911</v>
      </c>
      <c r="C666">
        <v>65.260000000000005</v>
      </c>
      <c r="D666">
        <v>76</v>
      </c>
      <c r="E666">
        <v>3</v>
      </c>
      <c r="F666" s="5">
        <v>43935</v>
      </c>
      <c r="G666" s="6">
        <v>43931</v>
      </c>
    </row>
    <row r="667" spans="1:8" x14ac:dyDescent="0.25">
      <c r="A667" s="5">
        <v>43931</v>
      </c>
      <c r="B667">
        <v>2918</v>
      </c>
      <c r="C667">
        <v>1750.89</v>
      </c>
      <c r="D667">
        <v>63</v>
      </c>
      <c r="E667">
        <v>3</v>
      </c>
      <c r="F667" s="5">
        <v>43943</v>
      </c>
      <c r="G667" s="6">
        <v>43939</v>
      </c>
    </row>
    <row r="668" spans="1:8" x14ac:dyDescent="0.25">
      <c r="A668" s="5">
        <v>43931</v>
      </c>
      <c r="B668">
        <v>2923</v>
      </c>
      <c r="C668">
        <v>125.7</v>
      </c>
      <c r="D668">
        <v>8</v>
      </c>
      <c r="E668">
        <v>3</v>
      </c>
      <c r="F668" s="5">
        <v>43940</v>
      </c>
      <c r="G668" s="6">
        <v>43931</v>
      </c>
    </row>
    <row r="669" spans="1:8" x14ac:dyDescent="0.25">
      <c r="A669" s="5">
        <v>43931</v>
      </c>
      <c r="B669">
        <v>2925</v>
      </c>
      <c r="C669">
        <v>161.69999999999999</v>
      </c>
      <c r="D669">
        <v>50</v>
      </c>
      <c r="E669">
        <v>3</v>
      </c>
      <c r="F669" s="5">
        <v>43938</v>
      </c>
      <c r="G669" s="6">
        <v>43937</v>
      </c>
      <c r="H669">
        <v>7565</v>
      </c>
    </row>
    <row r="670" spans="1:8" x14ac:dyDescent="0.25">
      <c r="A670" s="5">
        <v>43932</v>
      </c>
      <c r="B670">
        <v>2927</v>
      </c>
      <c r="C670">
        <v>301.29000000000002</v>
      </c>
      <c r="D670">
        <v>58</v>
      </c>
      <c r="E670">
        <v>3</v>
      </c>
      <c r="F670" s="5">
        <v>43942</v>
      </c>
      <c r="G670" s="6">
        <v>43939</v>
      </c>
    </row>
    <row r="671" spans="1:8" x14ac:dyDescent="0.25">
      <c r="A671" s="5">
        <v>43932</v>
      </c>
      <c r="B671">
        <v>2928</v>
      </c>
      <c r="C671">
        <v>161.69999999999999</v>
      </c>
      <c r="D671">
        <v>15</v>
      </c>
      <c r="E671">
        <v>3</v>
      </c>
      <c r="F671" s="5">
        <v>43945</v>
      </c>
      <c r="G671" s="6">
        <v>43944</v>
      </c>
      <c r="H671">
        <v>5638</v>
      </c>
    </row>
    <row r="672" spans="1:8" x14ac:dyDescent="0.25">
      <c r="A672" s="5">
        <v>43935</v>
      </c>
      <c r="B672">
        <v>2946</v>
      </c>
      <c r="C672">
        <v>6209.55</v>
      </c>
      <c r="D672">
        <v>71</v>
      </c>
      <c r="E672">
        <v>3</v>
      </c>
      <c r="F672" s="5">
        <v>43939</v>
      </c>
      <c r="G672" s="6">
        <v>43936</v>
      </c>
    </row>
    <row r="673" spans="1:8" x14ac:dyDescent="0.25">
      <c r="A673" s="5">
        <v>43936</v>
      </c>
      <c r="B673">
        <v>2952</v>
      </c>
      <c r="C673">
        <v>6839.4</v>
      </c>
      <c r="D673">
        <v>75</v>
      </c>
      <c r="E673">
        <v>3</v>
      </c>
      <c r="F673" s="5">
        <v>43947</v>
      </c>
      <c r="G673" s="6">
        <v>43944</v>
      </c>
    </row>
    <row r="674" spans="1:8" x14ac:dyDescent="0.25">
      <c r="A674" s="5">
        <v>43941</v>
      </c>
      <c r="B674">
        <v>2967</v>
      </c>
      <c r="C674">
        <v>8933.25</v>
      </c>
      <c r="D674">
        <v>6</v>
      </c>
      <c r="E674">
        <v>3</v>
      </c>
      <c r="F674" s="5">
        <v>43949</v>
      </c>
      <c r="G674" s="6">
        <v>43948</v>
      </c>
    </row>
    <row r="675" spans="1:8" x14ac:dyDescent="0.25">
      <c r="A675" s="5">
        <v>43941</v>
      </c>
      <c r="B675">
        <v>2968</v>
      </c>
      <c r="C675">
        <v>43.44</v>
      </c>
      <c r="D675">
        <v>16</v>
      </c>
      <c r="E675">
        <v>3</v>
      </c>
      <c r="F675" s="5">
        <v>43946</v>
      </c>
      <c r="G675" s="6">
        <v>43943</v>
      </c>
      <c r="H675">
        <v>7858</v>
      </c>
    </row>
    <row r="676" spans="1:8" x14ac:dyDescent="0.25">
      <c r="A676" s="5">
        <v>43944</v>
      </c>
      <c r="B676">
        <v>2972</v>
      </c>
      <c r="C676">
        <v>66.989999999999995</v>
      </c>
      <c r="D676">
        <v>35</v>
      </c>
      <c r="E676">
        <v>3</v>
      </c>
      <c r="F676" s="5">
        <v>43952</v>
      </c>
      <c r="G676" s="6">
        <v>43946</v>
      </c>
      <c r="H676">
        <v>8921</v>
      </c>
    </row>
    <row r="677" spans="1:8" x14ac:dyDescent="0.25">
      <c r="A677" s="5">
        <v>43945</v>
      </c>
      <c r="B677">
        <v>2978</v>
      </c>
      <c r="C677">
        <v>2736</v>
      </c>
      <c r="D677">
        <v>54</v>
      </c>
      <c r="E677">
        <v>3</v>
      </c>
      <c r="F677" s="5">
        <v>43949</v>
      </c>
      <c r="G677" s="6">
        <v>43948</v>
      </c>
    </row>
    <row r="678" spans="1:8" x14ac:dyDescent="0.25">
      <c r="A678" s="5">
        <v>43945</v>
      </c>
      <c r="B678">
        <v>2981</v>
      </c>
      <c r="C678">
        <v>154.6</v>
      </c>
      <c r="D678">
        <v>25</v>
      </c>
      <c r="E678">
        <v>3</v>
      </c>
      <c r="F678" s="5">
        <v>43957</v>
      </c>
      <c r="G678" s="6">
        <v>43956</v>
      </c>
      <c r="H678">
        <v>5462</v>
      </c>
    </row>
    <row r="679" spans="1:8" x14ac:dyDescent="0.25">
      <c r="A679" s="5">
        <v>43945</v>
      </c>
      <c r="B679">
        <v>2984</v>
      </c>
      <c r="C679">
        <v>3479.7</v>
      </c>
      <c r="D679">
        <v>59</v>
      </c>
      <c r="E679">
        <v>3</v>
      </c>
      <c r="F679" s="5">
        <v>43946</v>
      </c>
      <c r="G679" s="6">
        <v>43945</v>
      </c>
      <c r="H679">
        <v>4131</v>
      </c>
    </row>
    <row r="680" spans="1:8" x14ac:dyDescent="0.25">
      <c r="A680" s="5">
        <v>43947</v>
      </c>
      <c r="B680">
        <v>2990</v>
      </c>
      <c r="C680">
        <v>8378.58</v>
      </c>
      <c r="D680">
        <v>62</v>
      </c>
      <c r="E680">
        <v>3</v>
      </c>
      <c r="F680" s="5">
        <v>43951</v>
      </c>
      <c r="G680" s="6">
        <v>43949</v>
      </c>
      <c r="H680">
        <v>2429</v>
      </c>
    </row>
    <row r="681" spans="1:8" x14ac:dyDescent="0.25">
      <c r="A681" s="5">
        <v>43947</v>
      </c>
      <c r="B681">
        <v>2996</v>
      </c>
      <c r="C681">
        <v>9</v>
      </c>
      <c r="D681">
        <v>32</v>
      </c>
      <c r="E681">
        <v>3</v>
      </c>
      <c r="F681" s="5">
        <v>43957</v>
      </c>
      <c r="G681" s="6">
        <v>43955</v>
      </c>
    </row>
    <row r="682" spans="1:8" x14ac:dyDescent="0.25">
      <c r="A682" s="5">
        <v>43588</v>
      </c>
      <c r="B682">
        <v>3002</v>
      </c>
      <c r="C682">
        <v>35.700000000000003</v>
      </c>
      <c r="D682">
        <v>80</v>
      </c>
      <c r="E682">
        <v>3</v>
      </c>
      <c r="F682" s="5">
        <v>43588</v>
      </c>
      <c r="G682" s="6">
        <v>43588</v>
      </c>
      <c r="H682">
        <v>3851</v>
      </c>
    </row>
    <row r="683" spans="1:8" x14ac:dyDescent="0.25">
      <c r="A683" s="5">
        <v>43591</v>
      </c>
      <c r="B683">
        <v>3009</v>
      </c>
      <c r="C683">
        <v>125.7</v>
      </c>
      <c r="D683">
        <v>87</v>
      </c>
      <c r="E683">
        <v>3</v>
      </c>
      <c r="F683" s="5">
        <v>43604</v>
      </c>
      <c r="G683" s="6">
        <v>43599</v>
      </c>
    </row>
    <row r="684" spans="1:8" x14ac:dyDescent="0.25">
      <c r="A684" s="5">
        <v>43593</v>
      </c>
      <c r="B684">
        <v>3015</v>
      </c>
      <c r="C684">
        <v>659.7</v>
      </c>
      <c r="D684">
        <v>93</v>
      </c>
      <c r="E684">
        <v>3</v>
      </c>
      <c r="F684" s="5">
        <v>43606</v>
      </c>
      <c r="G684" s="6">
        <v>43598</v>
      </c>
      <c r="H684">
        <v>4113</v>
      </c>
    </row>
    <row r="685" spans="1:8" x14ac:dyDescent="0.25">
      <c r="A685" s="5">
        <v>43594</v>
      </c>
      <c r="B685">
        <v>3020</v>
      </c>
      <c r="C685">
        <v>47</v>
      </c>
      <c r="D685">
        <v>98</v>
      </c>
      <c r="E685">
        <v>3</v>
      </c>
      <c r="F685" s="5">
        <v>43601</v>
      </c>
      <c r="G685" s="6">
        <v>43595</v>
      </c>
      <c r="H685">
        <v>8843</v>
      </c>
    </row>
    <row r="686" spans="1:8" x14ac:dyDescent="0.25">
      <c r="A686" s="5">
        <v>43600</v>
      </c>
      <c r="B686">
        <v>3029</v>
      </c>
      <c r="C686">
        <v>107.8</v>
      </c>
      <c r="D686">
        <v>107</v>
      </c>
      <c r="E686">
        <v>3</v>
      </c>
      <c r="F686" s="5">
        <v>43604</v>
      </c>
      <c r="G686" s="6">
        <v>43601</v>
      </c>
      <c r="H686">
        <v>9086</v>
      </c>
    </row>
    <row r="687" spans="1:8" x14ac:dyDescent="0.25">
      <c r="A687" s="5">
        <v>43602</v>
      </c>
      <c r="B687">
        <v>3038</v>
      </c>
      <c r="C687">
        <v>13.5</v>
      </c>
      <c r="D687">
        <v>116</v>
      </c>
      <c r="E687">
        <v>3</v>
      </c>
      <c r="F687" s="5">
        <v>43613</v>
      </c>
      <c r="G687" s="6">
        <v>43603</v>
      </c>
    </row>
    <row r="688" spans="1:8" x14ac:dyDescent="0.25">
      <c r="A688" s="5">
        <v>43604</v>
      </c>
      <c r="B688">
        <v>3045</v>
      </c>
      <c r="C688">
        <v>33.9</v>
      </c>
      <c r="D688">
        <v>123</v>
      </c>
      <c r="E688">
        <v>3</v>
      </c>
      <c r="F688" s="5">
        <v>43608</v>
      </c>
      <c r="G688" s="6">
        <v>43605</v>
      </c>
      <c r="H688">
        <v>3713</v>
      </c>
    </row>
    <row r="689" spans="1:8" x14ac:dyDescent="0.25">
      <c r="A689" s="5">
        <v>43605</v>
      </c>
      <c r="B689">
        <v>3048</v>
      </c>
      <c r="C689">
        <v>989.55</v>
      </c>
      <c r="D689">
        <v>126</v>
      </c>
      <c r="E689">
        <v>3</v>
      </c>
      <c r="F689" s="5">
        <v>43605</v>
      </c>
      <c r="G689" s="6">
        <v>43605</v>
      </c>
      <c r="H689">
        <v>1871</v>
      </c>
    </row>
    <row r="690" spans="1:8" x14ac:dyDescent="0.25">
      <c r="A690" s="5">
        <v>43607</v>
      </c>
      <c r="B690">
        <v>3051</v>
      </c>
      <c r="C690">
        <v>479.85</v>
      </c>
      <c r="D690">
        <v>129</v>
      </c>
      <c r="E690">
        <v>3</v>
      </c>
      <c r="F690" s="5">
        <v>43613</v>
      </c>
      <c r="G690" s="6">
        <v>43608</v>
      </c>
    </row>
    <row r="691" spans="1:8" x14ac:dyDescent="0.25">
      <c r="A691" s="5">
        <v>43607</v>
      </c>
      <c r="B691">
        <v>3054</v>
      </c>
      <c r="C691">
        <v>53.9</v>
      </c>
      <c r="D691">
        <v>132</v>
      </c>
      <c r="E691">
        <v>3</v>
      </c>
      <c r="F691" s="5">
        <v>43619</v>
      </c>
      <c r="G691" s="6">
        <v>43616</v>
      </c>
    </row>
    <row r="692" spans="1:8" x14ac:dyDescent="0.25">
      <c r="A692" s="5">
        <v>43608</v>
      </c>
      <c r="B692">
        <v>3057</v>
      </c>
      <c r="C692">
        <v>161.69999999999999</v>
      </c>
      <c r="D692">
        <v>135</v>
      </c>
      <c r="E692">
        <v>3</v>
      </c>
      <c r="F692" s="5">
        <v>43618</v>
      </c>
      <c r="G692" s="6">
        <v>43615</v>
      </c>
    </row>
    <row r="693" spans="1:8" x14ac:dyDescent="0.25">
      <c r="A693" s="5">
        <v>43610</v>
      </c>
      <c r="B693">
        <v>3059</v>
      </c>
      <c r="C693">
        <v>4958.58</v>
      </c>
      <c r="D693">
        <v>137</v>
      </c>
      <c r="E693">
        <v>3</v>
      </c>
      <c r="F693" s="5">
        <v>43617</v>
      </c>
      <c r="G693" s="6">
        <v>43612</v>
      </c>
      <c r="H693">
        <v>4995</v>
      </c>
    </row>
    <row r="694" spans="1:8" x14ac:dyDescent="0.25">
      <c r="A694" s="5">
        <v>43612</v>
      </c>
      <c r="B694">
        <v>3063</v>
      </c>
      <c r="C694">
        <v>65.7</v>
      </c>
      <c r="D694">
        <v>141</v>
      </c>
      <c r="E694">
        <v>3</v>
      </c>
      <c r="F694" s="5">
        <v>43615</v>
      </c>
      <c r="G694" s="6">
        <v>43612</v>
      </c>
      <c r="H694">
        <v>1399</v>
      </c>
    </row>
    <row r="695" spans="1:8" x14ac:dyDescent="0.25">
      <c r="A695" s="5">
        <v>43613</v>
      </c>
      <c r="B695">
        <v>3068</v>
      </c>
      <c r="C695">
        <v>17.5</v>
      </c>
      <c r="D695">
        <v>146</v>
      </c>
      <c r="E695">
        <v>3</v>
      </c>
      <c r="F695" s="5">
        <v>43623</v>
      </c>
      <c r="G695" s="6">
        <v>43621</v>
      </c>
    </row>
    <row r="696" spans="1:8" x14ac:dyDescent="0.25">
      <c r="A696" s="5">
        <v>43617</v>
      </c>
      <c r="B696">
        <v>3081</v>
      </c>
      <c r="C696">
        <v>329.85</v>
      </c>
      <c r="D696">
        <v>159</v>
      </c>
      <c r="E696">
        <v>3</v>
      </c>
      <c r="F696" s="5">
        <v>43621</v>
      </c>
      <c r="G696" s="6">
        <v>43619</v>
      </c>
      <c r="H696">
        <v>6803</v>
      </c>
    </row>
    <row r="697" spans="1:8" x14ac:dyDescent="0.25">
      <c r="A697" s="5">
        <v>43618</v>
      </c>
      <c r="B697">
        <v>3084</v>
      </c>
      <c r="C697">
        <v>33.9</v>
      </c>
      <c r="D697">
        <v>162</v>
      </c>
      <c r="E697">
        <v>3</v>
      </c>
      <c r="F697" s="5">
        <v>43629</v>
      </c>
      <c r="G697" s="6">
        <v>43627</v>
      </c>
      <c r="H697">
        <v>7889</v>
      </c>
    </row>
    <row r="698" spans="1:8" x14ac:dyDescent="0.25">
      <c r="A698" s="5">
        <v>43625</v>
      </c>
      <c r="B698">
        <v>3111</v>
      </c>
      <c r="C698">
        <v>832.35</v>
      </c>
      <c r="D698">
        <v>189</v>
      </c>
      <c r="E698">
        <v>3</v>
      </c>
      <c r="F698" s="5">
        <v>43636</v>
      </c>
      <c r="G698" s="6">
        <v>43635</v>
      </c>
    </row>
    <row r="699" spans="1:8" x14ac:dyDescent="0.25">
      <c r="A699" s="5">
        <v>43625</v>
      </c>
      <c r="B699">
        <v>3112</v>
      </c>
      <c r="C699">
        <v>959.7</v>
      </c>
      <c r="D699">
        <v>190</v>
      </c>
      <c r="E699">
        <v>3</v>
      </c>
      <c r="F699" s="5">
        <v>43631</v>
      </c>
      <c r="G699" s="6">
        <v>43627</v>
      </c>
    </row>
    <row r="700" spans="1:8" x14ac:dyDescent="0.25">
      <c r="A700" s="5">
        <v>43625</v>
      </c>
      <c r="B700">
        <v>3114</v>
      </c>
      <c r="C700">
        <v>8819.5499999999993</v>
      </c>
      <c r="D700">
        <v>192</v>
      </c>
      <c r="E700">
        <v>3</v>
      </c>
      <c r="F700" s="5">
        <v>43630</v>
      </c>
      <c r="G700" s="6">
        <v>43629</v>
      </c>
      <c r="H700">
        <v>8659</v>
      </c>
    </row>
    <row r="701" spans="1:8" x14ac:dyDescent="0.25">
      <c r="A701" s="5">
        <v>43628</v>
      </c>
      <c r="B701">
        <v>3120</v>
      </c>
      <c r="C701">
        <v>41.9</v>
      </c>
      <c r="D701">
        <v>198</v>
      </c>
      <c r="E701">
        <v>3</v>
      </c>
      <c r="F701" s="5">
        <v>43636</v>
      </c>
      <c r="G701" s="6">
        <v>43628</v>
      </c>
      <c r="H701">
        <v>2713</v>
      </c>
    </row>
    <row r="702" spans="1:8" x14ac:dyDescent="0.25">
      <c r="A702" s="5">
        <v>43629</v>
      </c>
      <c r="B702">
        <v>3122</v>
      </c>
      <c r="C702">
        <v>5879.7</v>
      </c>
      <c r="D702">
        <v>200</v>
      </c>
      <c r="E702">
        <v>3</v>
      </c>
      <c r="F702" s="5">
        <v>43642</v>
      </c>
      <c r="G702" s="6">
        <v>43632</v>
      </c>
      <c r="H702">
        <v>1282</v>
      </c>
    </row>
    <row r="703" spans="1:8" x14ac:dyDescent="0.25">
      <c r="A703" s="5">
        <v>43629</v>
      </c>
      <c r="B703">
        <v>3125</v>
      </c>
      <c r="C703">
        <v>53.9</v>
      </c>
      <c r="D703">
        <v>203</v>
      </c>
      <c r="E703">
        <v>3</v>
      </c>
      <c r="F703" s="5">
        <v>43640</v>
      </c>
      <c r="G703" s="6">
        <v>43639</v>
      </c>
      <c r="H703">
        <v>5477</v>
      </c>
    </row>
    <row r="704" spans="1:8" x14ac:dyDescent="0.25">
      <c r="A704" s="5">
        <v>43629</v>
      </c>
      <c r="B704">
        <v>3127</v>
      </c>
      <c r="C704">
        <v>8819.5499999999993</v>
      </c>
      <c r="D704">
        <v>205</v>
      </c>
      <c r="E704">
        <v>3</v>
      </c>
      <c r="F704" s="5">
        <v>43635</v>
      </c>
      <c r="G704" s="6">
        <v>43631</v>
      </c>
      <c r="H704">
        <v>5516</v>
      </c>
    </row>
    <row r="705" spans="1:8" x14ac:dyDescent="0.25">
      <c r="A705" s="5">
        <v>43631</v>
      </c>
      <c r="B705">
        <v>3136</v>
      </c>
      <c r="C705">
        <v>539.85</v>
      </c>
      <c r="D705">
        <v>214</v>
      </c>
      <c r="E705">
        <v>3</v>
      </c>
      <c r="F705" s="5">
        <v>43639</v>
      </c>
      <c r="G705" s="6">
        <v>43638</v>
      </c>
    </row>
    <row r="706" spans="1:8" x14ac:dyDescent="0.25">
      <c r="A706" s="5">
        <v>43631</v>
      </c>
      <c r="B706">
        <v>3139</v>
      </c>
      <c r="C706">
        <v>113.7</v>
      </c>
      <c r="D706">
        <v>217</v>
      </c>
      <c r="E706">
        <v>3</v>
      </c>
      <c r="F706" s="5">
        <v>43637</v>
      </c>
      <c r="G706" s="6">
        <v>43633</v>
      </c>
      <c r="H706">
        <v>9458</v>
      </c>
    </row>
    <row r="707" spans="1:8" x14ac:dyDescent="0.25">
      <c r="A707" s="5">
        <v>43632</v>
      </c>
      <c r="B707">
        <v>3144</v>
      </c>
      <c r="C707">
        <v>863.74</v>
      </c>
      <c r="D707">
        <v>222</v>
      </c>
      <c r="E707">
        <v>3</v>
      </c>
      <c r="F707" s="5">
        <v>43637</v>
      </c>
      <c r="G707" s="6">
        <v>43633</v>
      </c>
      <c r="H707">
        <v>7124</v>
      </c>
    </row>
    <row r="708" spans="1:8" x14ac:dyDescent="0.25">
      <c r="A708" s="5">
        <v>43634</v>
      </c>
      <c r="B708">
        <v>3156</v>
      </c>
      <c r="C708">
        <v>1529.7</v>
      </c>
      <c r="D708">
        <v>234</v>
      </c>
      <c r="E708">
        <v>3</v>
      </c>
      <c r="F708" s="5">
        <v>43647</v>
      </c>
      <c r="G708" s="6">
        <v>43645</v>
      </c>
      <c r="H708">
        <v>2289</v>
      </c>
    </row>
    <row r="709" spans="1:8" x14ac:dyDescent="0.25">
      <c r="A709" s="5">
        <v>43634</v>
      </c>
      <c r="B709">
        <v>3158</v>
      </c>
      <c r="C709">
        <v>3479.7</v>
      </c>
      <c r="D709">
        <v>236</v>
      </c>
      <c r="E709">
        <v>3</v>
      </c>
      <c r="F709" s="5">
        <v>43640</v>
      </c>
      <c r="G709" s="6">
        <v>43637</v>
      </c>
    </row>
    <row r="710" spans="1:8" x14ac:dyDescent="0.25">
      <c r="A710" s="5">
        <v>43635</v>
      </c>
      <c r="B710">
        <v>3159</v>
      </c>
      <c r="C710">
        <v>43.5</v>
      </c>
      <c r="D710">
        <v>237</v>
      </c>
      <c r="E710">
        <v>3</v>
      </c>
      <c r="F710" s="5">
        <v>43645</v>
      </c>
      <c r="G710" s="6">
        <v>43636</v>
      </c>
    </row>
    <row r="711" spans="1:8" x14ac:dyDescent="0.25">
      <c r="A711" s="5">
        <v>43636</v>
      </c>
      <c r="B711">
        <v>3166</v>
      </c>
      <c r="C711">
        <v>2699.55</v>
      </c>
      <c r="D711">
        <v>244</v>
      </c>
      <c r="E711">
        <v>3</v>
      </c>
      <c r="F711" s="5">
        <v>43639</v>
      </c>
      <c r="G711" s="6">
        <v>43638</v>
      </c>
    </row>
    <row r="712" spans="1:8" x14ac:dyDescent="0.25">
      <c r="A712" s="5">
        <v>43637</v>
      </c>
      <c r="B712">
        <v>3169</v>
      </c>
      <c r="C712">
        <v>899.85</v>
      </c>
      <c r="D712">
        <v>247</v>
      </c>
      <c r="E712">
        <v>3</v>
      </c>
      <c r="F712" s="5">
        <v>43640</v>
      </c>
      <c r="G712" s="6">
        <v>43637</v>
      </c>
    </row>
    <row r="713" spans="1:8" x14ac:dyDescent="0.25">
      <c r="A713" s="5">
        <v>43442</v>
      </c>
      <c r="B713">
        <v>3182</v>
      </c>
      <c r="C713">
        <v>764.85</v>
      </c>
      <c r="D713">
        <v>259</v>
      </c>
      <c r="E713">
        <v>3</v>
      </c>
      <c r="F713" s="5">
        <v>43455</v>
      </c>
      <c r="G713" s="6">
        <v>43446</v>
      </c>
      <c r="H713">
        <v>1013</v>
      </c>
    </row>
    <row r="714" spans="1:8" x14ac:dyDescent="0.25">
      <c r="A714" s="5">
        <v>43442</v>
      </c>
      <c r="B714">
        <v>3188</v>
      </c>
      <c r="C714">
        <v>19.899999999999999</v>
      </c>
      <c r="D714">
        <v>265</v>
      </c>
      <c r="E714">
        <v>3</v>
      </c>
      <c r="F714" s="5">
        <v>43445</v>
      </c>
      <c r="G714" s="6">
        <v>43443</v>
      </c>
      <c r="H714">
        <v>2532</v>
      </c>
    </row>
    <row r="715" spans="1:8" x14ac:dyDescent="0.25">
      <c r="A715" s="5">
        <v>43432</v>
      </c>
      <c r="B715">
        <v>1003</v>
      </c>
      <c r="C715">
        <v>186.87</v>
      </c>
      <c r="D715">
        <v>77</v>
      </c>
      <c r="E715">
        <v>4</v>
      </c>
      <c r="F715" s="5">
        <v>43444</v>
      </c>
      <c r="G715" s="6">
        <v>43435.00708333333</v>
      </c>
    </row>
    <row r="716" spans="1:8" x14ac:dyDescent="0.25">
      <c r="A716" s="5">
        <v>43432</v>
      </c>
      <c r="B716">
        <v>1004</v>
      </c>
      <c r="C716">
        <v>823.05</v>
      </c>
      <c r="D716">
        <v>18</v>
      </c>
      <c r="E716">
        <v>4</v>
      </c>
      <c r="F716" s="5">
        <v>43434</v>
      </c>
      <c r="G716" s="6">
        <v>43432.642291666663</v>
      </c>
    </row>
    <row r="717" spans="1:8" x14ac:dyDescent="0.25">
      <c r="A717" s="5">
        <v>43433</v>
      </c>
      <c r="B717">
        <v>1006</v>
      </c>
      <c r="C717">
        <v>64.900000000000006</v>
      </c>
      <c r="D717">
        <v>7</v>
      </c>
      <c r="E717">
        <v>4</v>
      </c>
      <c r="F717" s="5">
        <v>43436</v>
      </c>
      <c r="G717" s="6">
        <v>43435.831956018519</v>
      </c>
      <c r="H717">
        <v>4717</v>
      </c>
    </row>
    <row r="718" spans="1:8" x14ac:dyDescent="0.25">
      <c r="A718" s="5">
        <v>43433</v>
      </c>
      <c r="B718">
        <v>1008</v>
      </c>
      <c r="C718">
        <v>2214.94</v>
      </c>
      <c r="D718">
        <v>11</v>
      </c>
      <c r="E718">
        <v>4</v>
      </c>
      <c r="F718" s="5">
        <v>43446</v>
      </c>
      <c r="G718" s="6">
        <v>43437.923750000002</v>
      </c>
    </row>
    <row r="719" spans="1:8" x14ac:dyDescent="0.25">
      <c r="A719" s="5">
        <v>43433</v>
      </c>
      <c r="B719">
        <v>1009</v>
      </c>
      <c r="C719">
        <v>29</v>
      </c>
      <c r="D719">
        <v>25</v>
      </c>
      <c r="E719">
        <v>4</v>
      </c>
      <c r="F719" s="5">
        <v>43442</v>
      </c>
      <c r="G719" s="6">
        <v>43440.283182870371</v>
      </c>
      <c r="H719">
        <v>3054</v>
      </c>
    </row>
    <row r="720" spans="1:8" x14ac:dyDescent="0.25">
      <c r="A720" s="5">
        <v>43433</v>
      </c>
      <c r="B720">
        <v>1011</v>
      </c>
      <c r="C720">
        <v>29</v>
      </c>
      <c r="D720">
        <v>71</v>
      </c>
      <c r="E720">
        <v>4</v>
      </c>
      <c r="F720" s="5">
        <v>43439</v>
      </c>
      <c r="G720" s="6">
        <v>43440</v>
      </c>
      <c r="H720">
        <v>7719</v>
      </c>
    </row>
    <row r="721" spans="1:8" x14ac:dyDescent="0.25">
      <c r="A721" s="5">
        <v>43433</v>
      </c>
      <c r="B721">
        <v>1013</v>
      </c>
      <c r="C721">
        <v>1142.1300000000001</v>
      </c>
      <c r="D721">
        <v>28</v>
      </c>
      <c r="E721">
        <v>4</v>
      </c>
      <c r="F721" s="5">
        <v>43441</v>
      </c>
      <c r="G721" s="6">
        <v>43438.664537037039</v>
      </c>
    </row>
    <row r="722" spans="1:8" x14ac:dyDescent="0.25">
      <c r="A722" s="5">
        <v>43435</v>
      </c>
      <c r="B722">
        <v>1017</v>
      </c>
      <c r="C722">
        <v>72</v>
      </c>
      <c r="D722">
        <v>38</v>
      </c>
      <c r="E722">
        <v>4</v>
      </c>
      <c r="F722" s="5">
        <v>43436</v>
      </c>
      <c r="G722" s="6">
        <v>43435.104166666664</v>
      </c>
      <c r="H722">
        <v>3710</v>
      </c>
    </row>
    <row r="723" spans="1:8" x14ac:dyDescent="0.25">
      <c r="A723" s="5">
        <v>43438</v>
      </c>
      <c r="B723">
        <v>1028</v>
      </c>
      <c r="C723">
        <v>296.87</v>
      </c>
      <c r="D723">
        <v>18</v>
      </c>
      <c r="E723">
        <v>4</v>
      </c>
      <c r="F723" s="5">
        <v>43445</v>
      </c>
      <c r="G723" s="6">
        <v>43439.099236111113</v>
      </c>
    </row>
    <row r="724" spans="1:8" x14ac:dyDescent="0.25">
      <c r="A724" s="5">
        <v>43441</v>
      </c>
      <c r="B724">
        <v>1043</v>
      </c>
      <c r="C724">
        <v>2179.83</v>
      </c>
      <c r="D724">
        <v>54</v>
      </c>
      <c r="E724">
        <v>4</v>
      </c>
      <c r="F724" s="5">
        <v>43447</v>
      </c>
      <c r="G724" s="6">
        <v>43444.318090277775</v>
      </c>
      <c r="H724">
        <v>1376</v>
      </c>
    </row>
    <row r="725" spans="1:8" x14ac:dyDescent="0.25">
      <c r="A725" s="5">
        <v>43442</v>
      </c>
      <c r="B725">
        <v>1046</v>
      </c>
      <c r="C725">
        <v>1744.75</v>
      </c>
      <c r="D725">
        <v>61</v>
      </c>
      <c r="E725">
        <v>4</v>
      </c>
      <c r="F725" s="5">
        <v>43449</v>
      </c>
      <c r="G725" s="6">
        <v>43447.541712962964</v>
      </c>
      <c r="H725">
        <v>2871</v>
      </c>
    </row>
    <row r="726" spans="1:8" x14ac:dyDescent="0.25">
      <c r="A726" s="5">
        <v>43445</v>
      </c>
      <c r="B726">
        <v>1070</v>
      </c>
      <c r="C726">
        <v>3479.7</v>
      </c>
      <c r="D726">
        <v>6</v>
      </c>
      <c r="E726">
        <v>4</v>
      </c>
      <c r="F726" s="5">
        <v>43451</v>
      </c>
      <c r="G726" s="6">
        <v>43446.5781712963</v>
      </c>
      <c r="H726">
        <v>4586</v>
      </c>
    </row>
    <row r="727" spans="1:8" x14ac:dyDescent="0.25">
      <c r="A727" s="5">
        <v>43446</v>
      </c>
      <c r="B727">
        <v>1074</v>
      </c>
      <c r="C727">
        <v>605.54999999999995</v>
      </c>
      <c r="D727">
        <v>69</v>
      </c>
      <c r="E727">
        <v>4</v>
      </c>
      <c r="F727" s="5">
        <v>43447</v>
      </c>
      <c r="G727" s="6">
        <v>43446.635682870372</v>
      </c>
    </row>
    <row r="728" spans="1:8" x14ac:dyDescent="0.25">
      <c r="A728" s="5">
        <v>43452</v>
      </c>
      <c r="B728">
        <v>1089</v>
      </c>
      <c r="C728">
        <v>185.2</v>
      </c>
      <c r="D728">
        <v>40</v>
      </c>
      <c r="E728">
        <v>4</v>
      </c>
      <c r="F728" s="5">
        <v>43452</v>
      </c>
      <c r="G728" s="6">
        <v>43452.995081018518</v>
      </c>
    </row>
    <row r="729" spans="1:8" x14ac:dyDescent="0.25">
      <c r="A729" s="5">
        <v>43453</v>
      </c>
      <c r="B729">
        <v>1091</v>
      </c>
      <c r="C729">
        <v>161.69999999999999</v>
      </c>
      <c r="D729">
        <v>48</v>
      </c>
      <c r="E729">
        <v>4</v>
      </c>
      <c r="F729" s="5">
        <v>43464</v>
      </c>
      <c r="G729" s="6">
        <v>43453.381967592592</v>
      </c>
    </row>
    <row r="730" spans="1:8" x14ac:dyDescent="0.25">
      <c r="A730" s="5">
        <v>43455</v>
      </c>
      <c r="B730">
        <v>1093</v>
      </c>
      <c r="C730">
        <v>107.8</v>
      </c>
      <c r="D730">
        <v>58</v>
      </c>
      <c r="E730">
        <v>4</v>
      </c>
      <c r="F730" s="5">
        <v>43458</v>
      </c>
      <c r="G730" s="6">
        <v>43456.841736111113</v>
      </c>
      <c r="H730">
        <v>2186</v>
      </c>
    </row>
    <row r="731" spans="1:8" x14ac:dyDescent="0.25">
      <c r="A731" s="5">
        <v>43457</v>
      </c>
      <c r="B731">
        <v>1096</v>
      </c>
      <c r="C731">
        <v>47.63</v>
      </c>
      <c r="D731">
        <v>3</v>
      </c>
      <c r="E731">
        <v>4</v>
      </c>
      <c r="F731" s="5">
        <v>43467</v>
      </c>
      <c r="G731" s="6">
        <v>43466.020497685182</v>
      </c>
      <c r="H731">
        <v>1928</v>
      </c>
    </row>
    <row r="732" spans="1:8" x14ac:dyDescent="0.25">
      <c r="A732" s="5">
        <v>43457</v>
      </c>
      <c r="B732">
        <v>1097</v>
      </c>
      <c r="C732">
        <v>1439.55</v>
      </c>
      <c r="D732">
        <v>3</v>
      </c>
      <c r="E732">
        <v>4</v>
      </c>
      <c r="F732" s="5">
        <v>43467</v>
      </c>
      <c r="G732" s="6">
        <v>43464.889641203707</v>
      </c>
    </row>
    <row r="733" spans="1:8" x14ac:dyDescent="0.25">
      <c r="A733" s="5">
        <v>43457</v>
      </c>
      <c r="B733">
        <v>1100</v>
      </c>
      <c r="C733">
        <v>107.8</v>
      </c>
      <c r="D733">
        <v>72</v>
      </c>
      <c r="E733">
        <v>4</v>
      </c>
      <c r="F733" s="5">
        <v>43466</v>
      </c>
      <c r="G733" s="6">
        <v>43460.298159722224</v>
      </c>
    </row>
    <row r="734" spans="1:8" x14ac:dyDescent="0.25">
      <c r="A734" s="5">
        <v>43460</v>
      </c>
      <c r="B734">
        <v>1116</v>
      </c>
      <c r="C734">
        <v>1095.75</v>
      </c>
      <c r="D734">
        <v>71</v>
      </c>
      <c r="E734">
        <v>4</v>
      </c>
      <c r="F734" s="5">
        <v>43472</v>
      </c>
      <c r="G734" s="6">
        <v>43462.736898148149</v>
      </c>
      <c r="H734">
        <v>6749</v>
      </c>
    </row>
    <row r="735" spans="1:8" x14ac:dyDescent="0.25">
      <c r="A735" s="5">
        <v>43460</v>
      </c>
      <c r="B735">
        <v>1117</v>
      </c>
      <c r="C735">
        <v>6539.4</v>
      </c>
      <c r="D735">
        <v>32</v>
      </c>
      <c r="E735">
        <v>4</v>
      </c>
      <c r="F735" s="5">
        <v>43465</v>
      </c>
      <c r="G735" s="6">
        <v>43460.228784722225</v>
      </c>
    </row>
    <row r="736" spans="1:8" x14ac:dyDescent="0.25">
      <c r="A736" s="5">
        <v>43463</v>
      </c>
      <c r="B736">
        <v>1124</v>
      </c>
      <c r="C736">
        <v>59.7</v>
      </c>
      <c r="D736">
        <v>34</v>
      </c>
      <c r="E736">
        <v>4</v>
      </c>
      <c r="F736" s="5">
        <v>43474</v>
      </c>
      <c r="G736" s="6">
        <v>43470.224988425929</v>
      </c>
    </row>
    <row r="737" spans="1:8" x14ac:dyDescent="0.25">
      <c r="A737" s="5">
        <v>43466</v>
      </c>
      <c r="B737">
        <v>1137</v>
      </c>
      <c r="C737">
        <v>6040.95</v>
      </c>
      <c r="D737">
        <v>69</v>
      </c>
      <c r="E737">
        <v>4</v>
      </c>
      <c r="F737" s="5">
        <v>43476</v>
      </c>
      <c r="G737" s="6">
        <v>43466.118946759256</v>
      </c>
      <c r="H737">
        <v>1489</v>
      </c>
    </row>
    <row r="738" spans="1:8" x14ac:dyDescent="0.25">
      <c r="A738" s="5">
        <v>43466</v>
      </c>
      <c r="B738">
        <v>1138</v>
      </c>
      <c r="C738">
        <v>79.62</v>
      </c>
      <c r="D738">
        <v>50</v>
      </c>
      <c r="E738">
        <v>4</v>
      </c>
      <c r="F738" s="5">
        <v>43473</v>
      </c>
      <c r="G738" s="6">
        <v>43471.230115740742</v>
      </c>
      <c r="H738">
        <v>9121</v>
      </c>
    </row>
    <row r="739" spans="1:8" x14ac:dyDescent="0.25">
      <c r="A739" s="5">
        <v>43467</v>
      </c>
      <c r="B739">
        <v>1144</v>
      </c>
      <c r="C739">
        <v>1529.7</v>
      </c>
      <c r="D739">
        <v>52</v>
      </c>
      <c r="E739">
        <v>4</v>
      </c>
      <c r="F739" s="5">
        <v>43468</v>
      </c>
      <c r="G739" s="6">
        <v>43467.134456018517</v>
      </c>
    </row>
    <row r="740" spans="1:8" x14ac:dyDescent="0.25">
      <c r="A740" s="5">
        <v>43470</v>
      </c>
      <c r="B740">
        <v>1153</v>
      </c>
      <c r="C740">
        <v>72</v>
      </c>
      <c r="D740">
        <v>19</v>
      </c>
      <c r="E740">
        <v>4</v>
      </c>
      <c r="F740" s="5">
        <v>43475</v>
      </c>
      <c r="G740" s="6">
        <v>43470.132939814815</v>
      </c>
    </row>
    <row r="741" spans="1:8" x14ac:dyDescent="0.25">
      <c r="A741" s="5">
        <v>43471</v>
      </c>
      <c r="B741">
        <v>1157</v>
      </c>
      <c r="C741">
        <v>31</v>
      </c>
      <c r="D741">
        <v>17</v>
      </c>
      <c r="E741">
        <v>4</v>
      </c>
      <c r="F741" s="5">
        <v>43476</v>
      </c>
      <c r="G741" s="6">
        <v>43474.897824074076</v>
      </c>
      <c r="H741">
        <v>9042</v>
      </c>
    </row>
    <row r="742" spans="1:8" x14ac:dyDescent="0.25">
      <c r="A742" s="5">
        <v>43475</v>
      </c>
      <c r="B742">
        <v>1169</v>
      </c>
      <c r="C742">
        <v>664</v>
      </c>
      <c r="D742">
        <v>39</v>
      </c>
      <c r="E742">
        <v>4</v>
      </c>
      <c r="F742" s="5">
        <v>43485</v>
      </c>
      <c r="G742" s="6">
        <v>43478.106874999998</v>
      </c>
      <c r="H742">
        <v>5068</v>
      </c>
    </row>
    <row r="743" spans="1:8" x14ac:dyDescent="0.25">
      <c r="A743" s="5">
        <v>43476</v>
      </c>
      <c r="B743">
        <v>1174</v>
      </c>
      <c r="C743">
        <v>108.95</v>
      </c>
      <c r="D743">
        <v>76</v>
      </c>
      <c r="E743">
        <v>4</v>
      </c>
      <c r="F743" s="5">
        <v>43488</v>
      </c>
      <c r="G743" s="6">
        <v>43479.262384259258</v>
      </c>
      <c r="H743">
        <v>5128</v>
      </c>
    </row>
    <row r="744" spans="1:8" x14ac:dyDescent="0.25">
      <c r="A744" s="5">
        <v>43476</v>
      </c>
      <c r="B744">
        <v>1186</v>
      </c>
      <c r="C744">
        <v>1110.7</v>
      </c>
      <c r="D744">
        <v>10</v>
      </c>
      <c r="E744">
        <v>4</v>
      </c>
      <c r="F744" s="5">
        <v>43482</v>
      </c>
      <c r="G744" s="6">
        <v>43477.418715277781</v>
      </c>
      <c r="H744">
        <v>1802</v>
      </c>
    </row>
    <row r="745" spans="1:8" x14ac:dyDescent="0.25">
      <c r="A745" s="5">
        <v>43476</v>
      </c>
      <c r="B745">
        <v>1187</v>
      </c>
      <c r="C745">
        <v>959.7</v>
      </c>
      <c r="D745">
        <v>33</v>
      </c>
      <c r="E745">
        <v>4</v>
      </c>
      <c r="F745" s="5">
        <v>43482</v>
      </c>
      <c r="G745" s="6">
        <v>43477.287314814814</v>
      </c>
    </row>
    <row r="746" spans="1:8" x14ac:dyDescent="0.25">
      <c r="A746" s="5">
        <v>43477</v>
      </c>
      <c r="B746">
        <v>1194</v>
      </c>
      <c r="C746">
        <v>16.5</v>
      </c>
      <c r="D746">
        <v>72</v>
      </c>
      <c r="E746">
        <v>4</v>
      </c>
      <c r="F746" s="5">
        <v>43487</v>
      </c>
      <c r="G746" s="6">
        <v>43481.480844907404</v>
      </c>
      <c r="H746">
        <v>2109</v>
      </c>
    </row>
    <row r="747" spans="1:8" x14ac:dyDescent="0.25">
      <c r="A747" s="5">
        <v>43478</v>
      </c>
      <c r="B747">
        <v>1195</v>
      </c>
      <c r="C747">
        <v>266.27999999999997</v>
      </c>
      <c r="D747">
        <v>73</v>
      </c>
      <c r="E747">
        <v>4</v>
      </c>
      <c r="F747" s="5">
        <v>43482</v>
      </c>
      <c r="G747" s="6">
        <v>43480.014780092592</v>
      </c>
    </row>
    <row r="748" spans="1:8" x14ac:dyDescent="0.25">
      <c r="A748" s="5">
        <v>43478</v>
      </c>
      <c r="B748">
        <v>1196</v>
      </c>
      <c r="C748">
        <v>1854.61</v>
      </c>
      <c r="D748">
        <v>72</v>
      </c>
      <c r="E748">
        <v>4</v>
      </c>
      <c r="F748" s="5">
        <v>43490</v>
      </c>
      <c r="G748" s="6">
        <v>43479.397858796299</v>
      </c>
    </row>
    <row r="749" spans="1:8" x14ac:dyDescent="0.25">
      <c r="A749" s="5">
        <v>43480</v>
      </c>
      <c r="B749">
        <v>1201</v>
      </c>
      <c r="C749">
        <v>29.94</v>
      </c>
      <c r="D749">
        <v>50</v>
      </c>
      <c r="E749">
        <v>4</v>
      </c>
      <c r="F749" s="5">
        <v>43493</v>
      </c>
      <c r="G749" s="6">
        <v>43489.522222222222</v>
      </c>
    </row>
    <row r="750" spans="1:8" x14ac:dyDescent="0.25">
      <c r="A750" s="5">
        <v>43480</v>
      </c>
      <c r="B750">
        <v>1202</v>
      </c>
      <c r="C750">
        <v>1147.5</v>
      </c>
      <c r="D750">
        <v>28</v>
      </c>
      <c r="E750">
        <v>4</v>
      </c>
      <c r="F750" s="5">
        <v>43493</v>
      </c>
      <c r="G750" s="6">
        <v>43484.301006944443</v>
      </c>
      <c r="H750">
        <v>4319</v>
      </c>
    </row>
    <row r="751" spans="1:8" x14ac:dyDescent="0.25">
      <c r="A751" s="5">
        <v>43480</v>
      </c>
      <c r="B751">
        <v>1204</v>
      </c>
      <c r="C751">
        <v>1583.05</v>
      </c>
      <c r="D751">
        <v>14</v>
      </c>
      <c r="E751">
        <v>4</v>
      </c>
      <c r="F751" s="5">
        <v>43490</v>
      </c>
      <c r="G751" s="6">
        <v>43488.478159722225</v>
      </c>
    </row>
    <row r="752" spans="1:8" x14ac:dyDescent="0.25">
      <c r="A752" s="5">
        <v>43480</v>
      </c>
      <c r="B752">
        <v>1210</v>
      </c>
      <c r="C752">
        <v>109.7</v>
      </c>
      <c r="D752">
        <v>40</v>
      </c>
      <c r="E752">
        <v>4</v>
      </c>
      <c r="F752" s="5">
        <v>43488</v>
      </c>
      <c r="G752" s="6">
        <v>43482.209814814814</v>
      </c>
    </row>
    <row r="753" spans="1:8" x14ac:dyDescent="0.25">
      <c r="A753" s="5">
        <v>43480</v>
      </c>
      <c r="B753">
        <v>1211</v>
      </c>
      <c r="C753">
        <v>43.5</v>
      </c>
      <c r="D753">
        <v>40</v>
      </c>
      <c r="E753">
        <v>4</v>
      </c>
      <c r="F753" s="5">
        <v>43491</v>
      </c>
      <c r="G753" s="6">
        <v>43484.26190972222</v>
      </c>
    </row>
    <row r="754" spans="1:8" x14ac:dyDescent="0.25">
      <c r="A754" s="5">
        <v>43483</v>
      </c>
      <c r="B754">
        <v>1218</v>
      </c>
      <c r="C754">
        <v>989.55</v>
      </c>
      <c r="D754">
        <v>20</v>
      </c>
      <c r="E754">
        <v>4</v>
      </c>
      <c r="F754" s="5">
        <v>43484</v>
      </c>
      <c r="G754" s="6">
        <v>43483.806423611109</v>
      </c>
      <c r="H754">
        <v>2179</v>
      </c>
    </row>
    <row r="755" spans="1:8" x14ac:dyDescent="0.25">
      <c r="A755" s="5">
        <v>43484</v>
      </c>
      <c r="B755">
        <v>1225</v>
      </c>
      <c r="C755">
        <v>8819.5499999999993</v>
      </c>
      <c r="D755">
        <v>69</v>
      </c>
      <c r="E755">
        <v>4</v>
      </c>
      <c r="F755" s="5">
        <v>43497</v>
      </c>
      <c r="G755" s="6">
        <v>43487.165231481478</v>
      </c>
      <c r="H755">
        <v>8166</v>
      </c>
    </row>
    <row r="756" spans="1:8" x14ac:dyDescent="0.25">
      <c r="A756" s="5">
        <v>43485</v>
      </c>
      <c r="B756">
        <v>1227</v>
      </c>
      <c r="C756">
        <v>101.7</v>
      </c>
      <c r="D756">
        <v>15</v>
      </c>
      <c r="E756">
        <v>4</v>
      </c>
      <c r="F756" s="5">
        <v>43493</v>
      </c>
      <c r="G756" s="6">
        <v>43492.935312499998</v>
      </c>
      <c r="H756">
        <v>5396</v>
      </c>
    </row>
    <row r="757" spans="1:8" x14ac:dyDescent="0.25">
      <c r="A757" s="5">
        <v>43491</v>
      </c>
      <c r="B757">
        <v>1246</v>
      </c>
      <c r="C757">
        <v>3884.25</v>
      </c>
      <c r="D757">
        <v>1</v>
      </c>
      <c r="E757">
        <v>4</v>
      </c>
      <c r="F757" s="5">
        <v>43491</v>
      </c>
      <c r="G757" s="6">
        <v>43491.730173611111</v>
      </c>
      <c r="H757">
        <v>8165</v>
      </c>
    </row>
    <row r="758" spans="1:8" x14ac:dyDescent="0.25">
      <c r="A758" s="5">
        <v>43492</v>
      </c>
      <c r="B758">
        <v>1247</v>
      </c>
      <c r="C758">
        <v>36</v>
      </c>
      <c r="D758">
        <v>67</v>
      </c>
      <c r="E758">
        <v>4</v>
      </c>
      <c r="F758" s="5">
        <v>43496</v>
      </c>
      <c r="G758" s="6">
        <v>43495.813530092593</v>
      </c>
    </row>
    <row r="759" spans="1:8" x14ac:dyDescent="0.25">
      <c r="A759" s="5">
        <v>43493</v>
      </c>
      <c r="B759">
        <v>1248</v>
      </c>
      <c r="C759">
        <v>5938.4</v>
      </c>
      <c r="D759">
        <v>53</v>
      </c>
      <c r="E759">
        <v>4</v>
      </c>
      <c r="F759" s="5">
        <v>43506</v>
      </c>
      <c r="G759" s="6">
        <v>43496.515011574076</v>
      </c>
      <c r="H759">
        <v>9540</v>
      </c>
    </row>
    <row r="760" spans="1:8" x14ac:dyDescent="0.25">
      <c r="A760" s="5">
        <v>43494</v>
      </c>
      <c r="B760">
        <v>1250</v>
      </c>
      <c r="C760">
        <v>2497.0500000000002</v>
      </c>
      <c r="D760">
        <v>6</v>
      </c>
      <c r="E760">
        <v>4</v>
      </c>
      <c r="F760" s="5">
        <v>43502</v>
      </c>
      <c r="G760" s="6">
        <v>43498.806701388887</v>
      </c>
    </row>
    <row r="761" spans="1:8" x14ac:dyDescent="0.25">
      <c r="A761" s="5">
        <v>43496</v>
      </c>
      <c r="B761">
        <v>1257</v>
      </c>
      <c r="C761">
        <v>18</v>
      </c>
      <c r="D761">
        <v>21</v>
      </c>
      <c r="E761">
        <v>4</v>
      </c>
      <c r="F761" s="5">
        <v>43496</v>
      </c>
      <c r="G761" s="6">
        <v>43496.637083333335</v>
      </c>
      <c r="H761">
        <v>3839</v>
      </c>
    </row>
    <row r="762" spans="1:8" x14ac:dyDescent="0.25">
      <c r="A762" s="5">
        <v>43501</v>
      </c>
      <c r="B762">
        <v>1281</v>
      </c>
      <c r="C762">
        <v>5879.7</v>
      </c>
      <c r="D762">
        <v>19</v>
      </c>
      <c r="E762">
        <v>4</v>
      </c>
      <c r="F762" s="5">
        <v>43502</v>
      </c>
      <c r="G762" s="6">
        <v>43501</v>
      </c>
    </row>
    <row r="763" spans="1:8" x14ac:dyDescent="0.25">
      <c r="A763" s="5">
        <v>43503</v>
      </c>
      <c r="B763">
        <v>1285</v>
      </c>
      <c r="C763">
        <v>1597.5</v>
      </c>
      <c r="D763">
        <v>61</v>
      </c>
      <c r="E763">
        <v>4</v>
      </c>
      <c r="F763" s="5">
        <v>43512</v>
      </c>
      <c r="G763" s="6">
        <v>43504</v>
      </c>
      <c r="H763">
        <v>2706</v>
      </c>
    </row>
    <row r="764" spans="1:8" x14ac:dyDescent="0.25">
      <c r="A764" s="5">
        <v>43509</v>
      </c>
      <c r="B764">
        <v>1300</v>
      </c>
      <c r="C764">
        <v>5929.2</v>
      </c>
      <c r="D764">
        <v>70</v>
      </c>
      <c r="E764">
        <v>4</v>
      </c>
      <c r="F764" s="5">
        <v>43520</v>
      </c>
      <c r="G764" s="6">
        <v>43517</v>
      </c>
      <c r="H764">
        <v>9717</v>
      </c>
    </row>
    <row r="765" spans="1:8" x14ac:dyDescent="0.25">
      <c r="A765" s="5">
        <v>43144</v>
      </c>
      <c r="B765">
        <v>1305</v>
      </c>
      <c r="C765">
        <v>1010.1</v>
      </c>
      <c r="D765">
        <v>56</v>
      </c>
      <c r="E765">
        <v>4</v>
      </c>
      <c r="F765" s="5">
        <v>43156</v>
      </c>
      <c r="G765" s="6">
        <v>43150</v>
      </c>
      <c r="H765">
        <v>7712</v>
      </c>
    </row>
    <row r="766" spans="1:8" x14ac:dyDescent="0.25">
      <c r="A766" s="5">
        <v>43511</v>
      </c>
      <c r="B766">
        <v>1309</v>
      </c>
      <c r="C766">
        <v>8063.31</v>
      </c>
      <c r="D766">
        <v>5</v>
      </c>
      <c r="E766">
        <v>4</v>
      </c>
      <c r="F766" s="5">
        <v>43515</v>
      </c>
      <c r="G766" s="6">
        <v>43512</v>
      </c>
      <c r="H766">
        <v>1647</v>
      </c>
    </row>
    <row r="767" spans="1:8" x14ac:dyDescent="0.25">
      <c r="A767" s="5">
        <v>43512</v>
      </c>
      <c r="B767">
        <v>1316</v>
      </c>
      <c r="C767">
        <v>1664.7</v>
      </c>
      <c r="D767">
        <v>44</v>
      </c>
      <c r="E767">
        <v>4</v>
      </c>
      <c r="F767" s="5">
        <v>43520</v>
      </c>
      <c r="G767" s="6">
        <v>43513</v>
      </c>
    </row>
    <row r="768" spans="1:8" x14ac:dyDescent="0.25">
      <c r="A768" s="5">
        <v>43513</v>
      </c>
      <c r="B768">
        <v>1320</v>
      </c>
      <c r="C768">
        <v>1679.25</v>
      </c>
      <c r="D768">
        <v>71</v>
      </c>
      <c r="E768">
        <v>4</v>
      </c>
      <c r="F768" s="5">
        <v>43517</v>
      </c>
      <c r="G768" s="6">
        <v>43515</v>
      </c>
      <c r="H768">
        <v>8587</v>
      </c>
    </row>
    <row r="769" spans="1:8" x14ac:dyDescent="0.25">
      <c r="A769" s="5">
        <v>43147</v>
      </c>
      <c r="B769">
        <v>1325</v>
      </c>
      <c r="C769">
        <v>329.85</v>
      </c>
      <c r="D769">
        <v>72</v>
      </c>
      <c r="E769">
        <v>4</v>
      </c>
      <c r="F769" s="5">
        <v>43158</v>
      </c>
      <c r="G769" s="6">
        <v>43150</v>
      </c>
      <c r="H769">
        <v>1251</v>
      </c>
    </row>
    <row r="770" spans="1:8" x14ac:dyDescent="0.25">
      <c r="A770" s="5">
        <v>43148</v>
      </c>
      <c r="B770">
        <v>1332</v>
      </c>
      <c r="C770">
        <v>5219.55</v>
      </c>
      <c r="D770">
        <v>73</v>
      </c>
      <c r="E770">
        <v>4</v>
      </c>
      <c r="F770" s="5">
        <v>43158</v>
      </c>
      <c r="G770" s="6">
        <v>43149</v>
      </c>
      <c r="H770">
        <v>8251</v>
      </c>
    </row>
    <row r="771" spans="1:8" x14ac:dyDescent="0.25">
      <c r="A771" s="5">
        <v>43515</v>
      </c>
      <c r="B771">
        <v>1342</v>
      </c>
      <c r="C771">
        <v>2699.55</v>
      </c>
      <c r="D771">
        <v>74</v>
      </c>
      <c r="E771">
        <v>4</v>
      </c>
      <c r="F771" s="5">
        <v>43517</v>
      </c>
      <c r="G771" s="6">
        <v>43516</v>
      </c>
      <c r="H771">
        <v>8163</v>
      </c>
    </row>
    <row r="772" spans="1:8" x14ac:dyDescent="0.25">
      <c r="A772" s="5">
        <v>43152</v>
      </c>
      <c r="B772">
        <v>1348</v>
      </c>
      <c r="C772">
        <v>5895.2</v>
      </c>
      <c r="D772">
        <v>66</v>
      </c>
      <c r="E772">
        <v>4</v>
      </c>
      <c r="F772" s="5">
        <v>43166</v>
      </c>
      <c r="G772" s="6">
        <v>43158</v>
      </c>
      <c r="H772">
        <v>5622</v>
      </c>
    </row>
    <row r="773" spans="1:8" x14ac:dyDescent="0.25">
      <c r="A773" s="5">
        <v>43152</v>
      </c>
      <c r="B773">
        <v>1350</v>
      </c>
      <c r="C773">
        <v>426.87</v>
      </c>
      <c r="D773">
        <v>40</v>
      </c>
      <c r="E773">
        <v>4</v>
      </c>
      <c r="F773" s="5">
        <v>43158</v>
      </c>
      <c r="G773" s="6">
        <v>43153</v>
      </c>
      <c r="H773">
        <v>9751</v>
      </c>
    </row>
    <row r="774" spans="1:8" x14ac:dyDescent="0.25">
      <c r="A774" s="5">
        <v>43153</v>
      </c>
      <c r="B774">
        <v>1365</v>
      </c>
      <c r="C774">
        <v>479.85</v>
      </c>
      <c r="D774">
        <v>77</v>
      </c>
      <c r="E774">
        <v>4</v>
      </c>
      <c r="F774" s="5">
        <v>43162</v>
      </c>
      <c r="G774" s="6">
        <v>43157</v>
      </c>
      <c r="H774">
        <v>6999</v>
      </c>
    </row>
    <row r="775" spans="1:8" x14ac:dyDescent="0.25">
      <c r="A775" s="5">
        <v>43153</v>
      </c>
      <c r="B775">
        <v>1371</v>
      </c>
      <c r="C775">
        <v>2543.5500000000002</v>
      </c>
      <c r="D775">
        <v>8</v>
      </c>
      <c r="E775">
        <v>4</v>
      </c>
      <c r="F775" s="5">
        <v>43165</v>
      </c>
      <c r="G775" s="6">
        <v>43153</v>
      </c>
      <c r="H775">
        <v>8662</v>
      </c>
    </row>
    <row r="776" spans="1:8" x14ac:dyDescent="0.25">
      <c r="A776" s="5">
        <v>43521</v>
      </c>
      <c r="B776">
        <v>1376</v>
      </c>
      <c r="C776">
        <v>563.70000000000005</v>
      </c>
      <c r="D776">
        <v>26</v>
      </c>
      <c r="E776">
        <v>4</v>
      </c>
      <c r="F776" s="5">
        <v>43521</v>
      </c>
      <c r="G776" s="6">
        <v>43521</v>
      </c>
      <c r="H776">
        <v>5371</v>
      </c>
    </row>
    <row r="777" spans="1:8" x14ac:dyDescent="0.25">
      <c r="A777" s="5">
        <v>43521</v>
      </c>
      <c r="B777">
        <v>1381</v>
      </c>
      <c r="C777">
        <v>989.55</v>
      </c>
      <c r="D777">
        <v>31</v>
      </c>
      <c r="E777">
        <v>4</v>
      </c>
      <c r="F777" s="5">
        <v>43526</v>
      </c>
      <c r="G777" s="6">
        <v>43524</v>
      </c>
      <c r="H777">
        <v>8106</v>
      </c>
    </row>
    <row r="778" spans="1:8" x14ac:dyDescent="0.25">
      <c r="A778" s="5">
        <v>43521</v>
      </c>
      <c r="B778">
        <v>1383</v>
      </c>
      <c r="C778">
        <v>1439.55</v>
      </c>
      <c r="D778">
        <v>43</v>
      </c>
      <c r="E778">
        <v>4</v>
      </c>
      <c r="F778" s="5">
        <v>43528</v>
      </c>
      <c r="G778" s="6">
        <v>43522</v>
      </c>
      <c r="H778">
        <v>2984</v>
      </c>
    </row>
    <row r="779" spans="1:8" x14ac:dyDescent="0.25">
      <c r="A779" s="5">
        <v>43521</v>
      </c>
      <c r="B779">
        <v>1389</v>
      </c>
      <c r="C779">
        <v>764.85</v>
      </c>
      <c r="D779">
        <v>64</v>
      </c>
      <c r="E779">
        <v>4</v>
      </c>
      <c r="F779" s="5">
        <v>43526</v>
      </c>
      <c r="G779" s="6">
        <v>43522</v>
      </c>
    </row>
    <row r="780" spans="1:8" x14ac:dyDescent="0.25">
      <c r="A780" s="5">
        <v>43530</v>
      </c>
      <c r="B780">
        <v>1409</v>
      </c>
      <c r="C780">
        <v>1439.55</v>
      </c>
      <c r="D780">
        <v>55</v>
      </c>
      <c r="E780">
        <v>4</v>
      </c>
      <c r="F780" s="5">
        <v>43530</v>
      </c>
      <c r="G780" s="6">
        <v>43530</v>
      </c>
    </row>
    <row r="781" spans="1:8" x14ac:dyDescent="0.25">
      <c r="A781" s="5">
        <v>43540</v>
      </c>
      <c r="B781">
        <v>1436</v>
      </c>
      <c r="C781">
        <v>107.55</v>
      </c>
      <c r="D781">
        <v>77</v>
      </c>
      <c r="E781">
        <v>4</v>
      </c>
      <c r="F781" s="5">
        <v>43551</v>
      </c>
      <c r="G781" s="6">
        <v>43542</v>
      </c>
      <c r="H781">
        <v>8921</v>
      </c>
    </row>
    <row r="782" spans="1:8" x14ac:dyDescent="0.25">
      <c r="A782" s="5">
        <v>43540</v>
      </c>
      <c r="B782">
        <v>1438</v>
      </c>
      <c r="C782">
        <v>3065.55</v>
      </c>
      <c r="D782">
        <v>41</v>
      </c>
      <c r="E782">
        <v>4</v>
      </c>
      <c r="F782" s="5">
        <v>43549</v>
      </c>
      <c r="G782" s="6">
        <v>43542</v>
      </c>
    </row>
    <row r="783" spans="1:8" x14ac:dyDescent="0.25">
      <c r="A783" s="5">
        <v>43766</v>
      </c>
      <c r="B783">
        <v>2311</v>
      </c>
      <c r="C783">
        <v>889.37</v>
      </c>
      <c r="D783">
        <v>77</v>
      </c>
      <c r="E783">
        <v>4</v>
      </c>
      <c r="F783" s="5">
        <v>43771</v>
      </c>
      <c r="G783" s="6">
        <v>43770</v>
      </c>
      <c r="H783">
        <v>6105</v>
      </c>
    </row>
    <row r="784" spans="1:8" x14ac:dyDescent="0.25">
      <c r="A784" s="5">
        <v>43768</v>
      </c>
      <c r="B784">
        <v>2315</v>
      </c>
      <c r="C784">
        <v>1739.85</v>
      </c>
      <c r="D784">
        <v>34</v>
      </c>
      <c r="E784">
        <v>4</v>
      </c>
      <c r="F784" s="5">
        <v>43774</v>
      </c>
      <c r="G784" s="6">
        <v>43772</v>
      </c>
    </row>
    <row r="785" spans="1:8" x14ac:dyDescent="0.25">
      <c r="A785" s="5">
        <v>43768</v>
      </c>
      <c r="B785">
        <v>2322</v>
      </c>
      <c r="C785">
        <v>1754.56</v>
      </c>
      <c r="D785">
        <v>44</v>
      </c>
      <c r="E785">
        <v>4</v>
      </c>
      <c r="F785" s="5">
        <v>43774</v>
      </c>
      <c r="G785" s="6">
        <v>43771</v>
      </c>
    </row>
    <row r="786" spans="1:8" x14ac:dyDescent="0.25">
      <c r="A786" s="5">
        <v>43771</v>
      </c>
      <c r="B786">
        <v>2335</v>
      </c>
      <c r="C786">
        <v>115.5</v>
      </c>
      <c r="D786">
        <v>2</v>
      </c>
      <c r="E786">
        <v>4</v>
      </c>
      <c r="F786" s="5">
        <v>43779</v>
      </c>
      <c r="G786" s="6">
        <v>43777</v>
      </c>
    </row>
    <row r="787" spans="1:8" x14ac:dyDescent="0.25">
      <c r="A787" s="5">
        <v>43776</v>
      </c>
      <c r="B787">
        <v>2346</v>
      </c>
      <c r="C787">
        <v>2567.31</v>
      </c>
      <c r="D787">
        <v>35</v>
      </c>
      <c r="E787">
        <v>4</v>
      </c>
      <c r="F787" s="5">
        <v>43784</v>
      </c>
      <c r="G787" s="6">
        <v>43778</v>
      </c>
    </row>
    <row r="788" spans="1:8" x14ac:dyDescent="0.25">
      <c r="A788" s="5">
        <v>43778</v>
      </c>
      <c r="B788">
        <v>2349</v>
      </c>
      <c r="C788">
        <v>468.16</v>
      </c>
      <c r="D788">
        <v>37</v>
      </c>
      <c r="E788">
        <v>4</v>
      </c>
      <c r="F788" s="5">
        <v>43790</v>
      </c>
      <c r="G788" s="6">
        <v>43781</v>
      </c>
      <c r="H788">
        <v>1663</v>
      </c>
    </row>
    <row r="789" spans="1:8" x14ac:dyDescent="0.25">
      <c r="A789" s="5">
        <v>43548</v>
      </c>
      <c r="B789">
        <v>1453</v>
      </c>
      <c r="C789">
        <v>1716.1</v>
      </c>
      <c r="D789">
        <v>49</v>
      </c>
      <c r="E789">
        <v>4</v>
      </c>
      <c r="F789" s="5">
        <v>43559</v>
      </c>
      <c r="G789" s="6">
        <v>43555</v>
      </c>
      <c r="H789">
        <v>9659</v>
      </c>
    </row>
    <row r="790" spans="1:8" x14ac:dyDescent="0.25">
      <c r="A790" s="5">
        <v>43548</v>
      </c>
      <c r="B790">
        <v>1460</v>
      </c>
      <c r="C790">
        <v>659.7</v>
      </c>
      <c r="D790">
        <v>60</v>
      </c>
      <c r="E790">
        <v>4</v>
      </c>
      <c r="F790" s="5">
        <v>43558</v>
      </c>
      <c r="G790" s="6">
        <v>43550</v>
      </c>
    </row>
    <row r="791" spans="1:8" x14ac:dyDescent="0.25">
      <c r="A791" s="5">
        <v>43549</v>
      </c>
      <c r="B791">
        <v>1461</v>
      </c>
      <c r="C791">
        <v>845.55</v>
      </c>
      <c r="D791">
        <v>49</v>
      </c>
      <c r="E791">
        <v>4</v>
      </c>
      <c r="F791" s="5">
        <v>43556</v>
      </c>
      <c r="G791" s="6">
        <v>43552</v>
      </c>
    </row>
    <row r="792" spans="1:8" x14ac:dyDescent="0.25">
      <c r="A792" s="5">
        <v>43550</v>
      </c>
      <c r="B792">
        <v>1471</v>
      </c>
      <c r="C792">
        <v>548.70000000000005</v>
      </c>
      <c r="D792">
        <v>56</v>
      </c>
      <c r="E792">
        <v>4</v>
      </c>
      <c r="F792" s="5">
        <v>43563</v>
      </c>
      <c r="G792" s="6">
        <v>43551</v>
      </c>
      <c r="H792">
        <v>1056</v>
      </c>
    </row>
    <row r="793" spans="1:8" x14ac:dyDescent="0.25">
      <c r="A793" s="5">
        <v>43553</v>
      </c>
      <c r="B793">
        <v>1477</v>
      </c>
      <c r="C793">
        <v>29</v>
      </c>
      <c r="D793">
        <v>56</v>
      </c>
      <c r="E793">
        <v>4</v>
      </c>
      <c r="F793" s="5">
        <v>43562</v>
      </c>
      <c r="G793" s="6">
        <v>43556</v>
      </c>
      <c r="H793">
        <v>9974</v>
      </c>
    </row>
    <row r="794" spans="1:8" x14ac:dyDescent="0.25">
      <c r="A794" s="5">
        <v>43558</v>
      </c>
      <c r="B794">
        <v>1499</v>
      </c>
      <c r="C794">
        <v>1562.7</v>
      </c>
      <c r="D794">
        <v>11</v>
      </c>
      <c r="E794">
        <v>4</v>
      </c>
      <c r="F794" s="5">
        <v>43570</v>
      </c>
      <c r="G794" s="6">
        <v>43569</v>
      </c>
    </row>
    <row r="795" spans="1:8" x14ac:dyDescent="0.25">
      <c r="A795" s="5">
        <v>43559</v>
      </c>
      <c r="B795">
        <v>1506</v>
      </c>
      <c r="C795">
        <v>3479.7</v>
      </c>
      <c r="D795">
        <v>6</v>
      </c>
      <c r="E795">
        <v>4</v>
      </c>
      <c r="F795" s="5">
        <v>43569</v>
      </c>
      <c r="G795" s="6">
        <v>43568</v>
      </c>
    </row>
    <row r="796" spans="1:8" x14ac:dyDescent="0.25">
      <c r="A796" s="5">
        <v>43561</v>
      </c>
      <c r="B796">
        <v>1510</v>
      </c>
      <c r="C796">
        <v>49.5</v>
      </c>
      <c r="D796">
        <v>42</v>
      </c>
      <c r="E796">
        <v>4</v>
      </c>
      <c r="F796" s="5">
        <v>43563</v>
      </c>
      <c r="G796" s="6">
        <v>43561</v>
      </c>
    </row>
    <row r="797" spans="1:8" x14ac:dyDescent="0.25">
      <c r="A797" s="5">
        <v>43564</v>
      </c>
      <c r="B797">
        <v>1520</v>
      </c>
      <c r="C797">
        <v>5629.22</v>
      </c>
      <c r="D797">
        <v>31</v>
      </c>
      <c r="E797">
        <v>4</v>
      </c>
      <c r="F797" s="5">
        <v>43565</v>
      </c>
      <c r="G797" s="6">
        <v>43564</v>
      </c>
    </row>
    <row r="798" spans="1:8" x14ac:dyDescent="0.25">
      <c r="A798" s="5">
        <v>43569</v>
      </c>
      <c r="B798">
        <v>1539</v>
      </c>
      <c r="C798">
        <v>1591.24</v>
      </c>
      <c r="D798">
        <v>7</v>
      </c>
      <c r="E798">
        <v>4</v>
      </c>
      <c r="F798" s="5">
        <v>43577</v>
      </c>
      <c r="G798" s="6">
        <v>43574</v>
      </c>
      <c r="H798">
        <v>5699</v>
      </c>
    </row>
    <row r="799" spans="1:8" x14ac:dyDescent="0.25">
      <c r="A799" s="5">
        <v>43569</v>
      </c>
      <c r="B799">
        <v>1540</v>
      </c>
      <c r="C799">
        <v>16.5</v>
      </c>
      <c r="D799">
        <v>15</v>
      </c>
      <c r="E799">
        <v>4</v>
      </c>
      <c r="F799" s="5">
        <v>43572</v>
      </c>
      <c r="G799" s="6">
        <v>43570</v>
      </c>
      <c r="H799">
        <v>3724</v>
      </c>
    </row>
    <row r="800" spans="1:8" x14ac:dyDescent="0.25">
      <c r="A800" s="5">
        <v>43569</v>
      </c>
      <c r="B800">
        <v>1543</v>
      </c>
      <c r="C800">
        <v>122.8</v>
      </c>
      <c r="D800">
        <v>5</v>
      </c>
      <c r="E800">
        <v>4</v>
      </c>
      <c r="F800" s="5">
        <v>43569</v>
      </c>
      <c r="G800" s="6">
        <v>43569</v>
      </c>
    </row>
    <row r="801" spans="1:8" x14ac:dyDescent="0.25">
      <c r="A801" s="5">
        <v>43572</v>
      </c>
      <c r="B801">
        <v>1551</v>
      </c>
      <c r="C801">
        <v>125.7</v>
      </c>
      <c r="D801">
        <v>50</v>
      </c>
      <c r="E801">
        <v>4</v>
      </c>
      <c r="F801" s="5">
        <v>43580</v>
      </c>
      <c r="G801" s="6">
        <v>43579</v>
      </c>
      <c r="H801">
        <v>5970</v>
      </c>
    </row>
    <row r="802" spans="1:8" x14ac:dyDescent="0.25">
      <c r="A802" s="5">
        <v>43580</v>
      </c>
      <c r="B802">
        <v>1581</v>
      </c>
      <c r="C802">
        <v>926.55</v>
      </c>
      <c r="D802">
        <v>4</v>
      </c>
      <c r="E802">
        <v>4</v>
      </c>
      <c r="F802" s="5">
        <v>43587</v>
      </c>
      <c r="G802" s="6">
        <v>43580</v>
      </c>
    </row>
    <row r="803" spans="1:8" x14ac:dyDescent="0.25">
      <c r="A803" s="5">
        <v>43582</v>
      </c>
      <c r="B803">
        <v>1592</v>
      </c>
      <c r="C803">
        <v>8412.4500000000007</v>
      </c>
      <c r="D803">
        <v>65</v>
      </c>
      <c r="E803">
        <v>4</v>
      </c>
      <c r="F803" s="5">
        <v>43589</v>
      </c>
      <c r="G803" s="6">
        <v>43584</v>
      </c>
      <c r="H803">
        <v>9664</v>
      </c>
    </row>
    <row r="804" spans="1:8" x14ac:dyDescent="0.25">
      <c r="A804" s="5">
        <v>43591</v>
      </c>
      <c r="B804">
        <v>1607</v>
      </c>
      <c r="C804">
        <v>8819.5499999999993</v>
      </c>
      <c r="D804">
        <v>26</v>
      </c>
      <c r="E804">
        <v>4</v>
      </c>
      <c r="F804" s="5">
        <v>43594</v>
      </c>
      <c r="G804" s="6">
        <v>43592</v>
      </c>
      <c r="H804">
        <v>1425</v>
      </c>
    </row>
    <row r="805" spans="1:8" x14ac:dyDescent="0.25">
      <c r="A805" s="5">
        <v>43591</v>
      </c>
      <c r="B805">
        <v>1608</v>
      </c>
      <c r="C805">
        <v>91.4</v>
      </c>
      <c r="D805">
        <v>41</v>
      </c>
      <c r="E805">
        <v>4</v>
      </c>
      <c r="F805" s="5">
        <v>43592</v>
      </c>
      <c r="G805" s="6">
        <v>43591</v>
      </c>
      <c r="H805">
        <v>8511</v>
      </c>
    </row>
    <row r="806" spans="1:8" x14ac:dyDescent="0.25">
      <c r="A806" s="5">
        <v>43593</v>
      </c>
      <c r="B806">
        <v>1612</v>
      </c>
      <c r="C806">
        <v>52.5</v>
      </c>
      <c r="D806">
        <v>52</v>
      </c>
      <c r="E806">
        <v>4</v>
      </c>
      <c r="F806" s="5">
        <v>43596</v>
      </c>
      <c r="G806" s="6">
        <v>43593</v>
      </c>
      <c r="H806">
        <v>6246</v>
      </c>
    </row>
    <row r="807" spans="1:8" x14ac:dyDescent="0.25">
      <c r="A807" s="5">
        <v>43593</v>
      </c>
      <c r="B807">
        <v>1617</v>
      </c>
      <c r="C807">
        <v>1149.1500000000001</v>
      </c>
      <c r="D807">
        <v>65</v>
      </c>
      <c r="E807">
        <v>4</v>
      </c>
      <c r="F807" s="5">
        <v>43601</v>
      </c>
      <c r="G807" s="6">
        <v>43598</v>
      </c>
      <c r="H807">
        <v>1965</v>
      </c>
    </row>
    <row r="808" spans="1:8" x14ac:dyDescent="0.25">
      <c r="A808" s="5">
        <v>43594</v>
      </c>
      <c r="B808">
        <v>1619</v>
      </c>
      <c r="C808">
        <v>2099.25</v>
      </c>
      <c r="D808">
        <v>10</v>
      </c>
      <c r="E808">
        <v>4</v>
      </c>
      <c r="F808" s="5">
        <v>43594</v>
      </c>
      <c r="G808" s="6">
        <v>43594</v>
      </c>
      <c r="H808">
        <v>5827</v>
      </c>
    </row>
    <row r="809" spans="1:8" x14ac:dyDescent="0.25">
      <c r="A809" s="5">
        <v>43597</v>
      </c>
      <c r="B809">
        <v>1625</v>
      </c>
      <c r="C809">
        <v>65.7</v>
      </c>
      <c r="D809">
        <v>17</v>
      </c>
      <c r="E809">
        <v>4</v>
      </c>
      <c r="F809" s="5">
        <v>43603</v>
      </c>
      <c r="G809" s="6">
        <v>43597</v>
      </c>
      <c r="H809">
        <v>5713</v>
      </c>
    </row>
    <row r="810" spans="1:8" x14ac:dyDescent="0.25">
      <c r="A810" s="5">
        <v>43601</v>
      </c>
      <c r="B810">
        <v>1630</v>
      </c>
      <c r="C810">
        <v>51.4</v>
      </c>
      <c r="D810">
        <v>38</v>
      </c>
      <c r="E810">
        <v>4</v>
      </c>
      <c r="F810" s="5">
        <v>43612</v>
      </c>
      <c r="G810" s="6">
        <v>43605</v>
      </c>
    </row>
    <row r="811" spans="1:8" x14ac:dyDescent="0.25">
      <c r="A811" s="5">
        <v>43602</v>
      </c>
      <c r="B811">
        <v>1634</v>
      </c>
      <c r="C811">
        <v>65.7</v>
      </c>
      <c r="D811">
        <v>63</v>
      </c>
      <c r="E811">
        <v>4</v>
      </c>
      <c r="F811" s="5">
        <v>43611</v>
      </c>
      <c r="G811" s="6">
        <v>43603</v>
      </c>
      <c r="H811">
        <v>9106</v>
      </c>
    </row>
    <row r="812" spans="1:8" x14ac:dyDescent="0.25">
      <c r="A812" s="5">
        <v>43604</v>
      </c>
      <c r="B812">
        <v>1647</v>
      </c>
      <c r="C812">
        <v>355.26</v>
      </c>
      <c r="D812">
        <v>65</v>
      </c>
      <c r="E812">
        <v>4</v>
      </c>
      <c r="F812" s="5">
        <v>43616</v>
      </c>
      <c r="G812" s="6">
        <v>43611</v>
      </c>
      <c r="H812">
        <v>7125</v>
      </c>
    </row>
    <row r="813" spans="1:8" x14ac:dyDescent="0.25">
      <c r="A813" s="5">
        <v>43606</v>
      </c>
      <c r="B813">
        <v>1650</v>
      </c>
      <c r="C813">
        <v>46.5</v>
      </c>
      <c r="D813">
        <v>49</v>
      </c>
      <c r="E813">
        <v>4</v>
      </c>
      <c r="F813" s="5">
        <v>43615</v>
      </c>
      <c r="G813" s="6">
        <v>43606</v>
      </c>
    </row>
    <row r="814" spans="1:8" x14ac:dyDescent="0.25">
      <c r="A814" s="5">
        <v>43607</v>
      </c>
      <c r="B814">
        <v>1652</v>
      </c>
      <c r="C814">
        <v>14039.1</v>
      </c>
      <c r="D814">
        <v>6</v>
      </c>
      <c r="E814">
        <v>4</v>
      </c>
      <c r="F814" s="5">
        <v>43619</v>
      </c>
      <c r="G814" s="6">
        <v>43607</v>
      </c>
      <c r="H814">
        <v>9870</v>
      </c>
    </row>
    <row r="815" spans="1:8" x14ac:dyDescent="0.25">
      <c r="A815" s="5">
        <v>43612</v>
      </c>
      <c r="B815">
        <v>1662</v>
      </c>
      <c r="C815">
        <v>67.8</v>
      </c>
      <c r="D815">
        <v>16</v>
      </c>
      <c r="E815">
        <v>4</v>
      </c>
      <c r="F815" s="5">
        <v>43620</v>
      </c>
      <c r="G815" s="6">
        <v>43619</v>
      </c>
      <c r="H815">
        <v>2797</v>
      </c>
    </row>
    <row r="816" spans="1:8" x14ac:dyDescent="0.25">
      <c r="A816" s="5">
        <v>43613</v>
      </c>
      <c r="B816">
        <v>1666</v>
      </c>
      <c r="C816">
        <v>10662.75</v>
      </c>
      <c r="D816">
        <v>27</v>
      </c>
      <c r="E816">
        <v>4</v>
      </c>
      <c r="F816" s="5">
        <v>43614</v>
      </c>
      <c r="G816" s="6">
        <v>43613</v>
      </c>
      <c r="H816">
        <v>2497</v>
      </c>
    </row>
    <row r="817" spans="1:8" x14ac:dyDescent="0.25">
      <c r="A817" s="5">
        <v>43614</v>
      </c>
      <c r="B817">
        <v>1674</v>
      </c>
      <c r="C817">
        <v>101.7</v>
      </c>
      <c r="D817">
        <v>24</v>
      </c>
      <c r="E817">
        <v>4</v>
      </c>
      <c r="F817" s="5">
        <v>43620</v>
      </c>
      <c r="G817" s="6">
        <v>43614</v>
      </c>
    </row>
    <row r="818" spans="1:8" x14ac:dyDescent="0.25">
      <c r="A818" s="5">
        <v>43617</v>
      </c>
      <c r="B818">
        <v>1678</v>
      </c>
      <c r="C818">
        <v>1463.35</v>
      </c>
      <c r="D818">
        <v>12</v>
      </c>
      <c r="E818">
        <v>4</v>
      </c>
      <c r="F818" s="5">
        <v>43628</v>
      </c>
      <c r="G818" s="6">
        <v>43618</v>
      </c>
    </row>
    <row r="819" spans="1:8" x14ac:dyDescent="0.25">
      <c r="A819" s="5">
        <v>43618</v>
      </c>
      <c r="B819">
        <v>1686</v>
      </c>
      <c r="C819">
        <v>63.4</v>
      </c>
      <c r="D819">
        <v>2</v>
      </c>
      <c r="E819">
        <v>4</v>
      </c>
      <c r="F819" s="5">
        <v>43626</v>
      </c>
      <c r="G819" s="6">
        <v>43619</v>
      </c>
    </row>
    <row r="820" spans="1:8" x14ac:dyDescent="0.25">
      <c r="A820" s="5">
        <v>43618</v>
      </c>
      <c r="B820">
        <v>1687</v>
      </c>
      <c r="C820">
        <v>879.45</v>
      </c>
      <c r="D820">
        <v>50</v>
      </c>
      <c r="E820">
        <v>4</v>
      </c>
      <c r="F820" s="5">
        <v>43623</v>
      </c>
      <c r="G820" s="6">
        <v>43618</v>
      </c>
    </row>
    <row r="821" spans="1:8" x14ac:dyDescent="0.25">
      <c r="A821" s="5">
        <v>43620</v>
      </c>
      <c r="B821">
        <v>1698</v>
      </c>
      <c r="C821">
        <v>430.56</v>
      </c>
      <c r="D821">
        <v>19</v>
      </c>
      <c r="E821">
        <v>4</v>
      </c>
      <c r="F821" s="5">
        <v>43632</v>
      </c>
      <c r="G821" s="6">
        <v>43630</v>
      </c>
      <c r="H821">
        <v>6908</v>
      </c>
    </row>
    <row r="822" spans="1:8" x14ac:dyDescent="0.25">
      <c r="A822" s="5">
        <v>43622</v>
      </c>
      <c r="B822">
        <v>1702</v>
      </c>
      <c r="C822">
        <v>764.85</v>
      </c>
      <c r="D822">
        <v>48</v>
      </c>
      <c r="E822">
        <v>4</v>
      </c>
      <c r="F822" s="5">
        <v>43631</v>
      </c>
      <c r="G822" s="6">
        <v>43624</v>
      </c>
    </row>
    <row r="823" spans="1:8" x14ac:dyDescent="0.25">
      <c r="A823" s="5">
        <v>43623</v>
      </c>
      <c r="B823">
        <v>1703</v>
      </c>
      <c r="C823">
        <v>43.5</v>
      </c>
      <c r="D823">
        <v>27</v>
      </c>
      <c r="E823">
        <v>4</v>
      </c>
      <c r="F823" s="5">
        <v>43636</v>
      </c>
      <c r="G823" s="6">
        <v>43634</v>
      </c>
      <c r="H823">
        <v>4408</v>
      </c>
    </row>
    <row r="824" spans="1:8" x14ac:dyDescent="0.25">
      <c r="A824" s="5">
        <v>43624</v>
      </c>
      <c r="B824">
        <v>1706</v>
      </c>
      <c r="C824">
        <v>683.2</v>
      </c>
      <c r="D824">
        <v>64</v>
      </c>
      <c r="E824">
        <v>4</v>
      </c>
      <c r="F824" s="5">
        <v>43625</v>
      </c>
      <c r="G824" s="6">
        <v>43624</v>
      </c>
    </row>
    <row r="825" spans="1:8" x14ac:dyDescent="0.25">
      <c r="A825" s="5">
        <v>43627</v>
      </c>
      <c r="B825">
        <v>1718</v>
      </c>
      <c r="C825">
        <v>15492.32</v>
      </c>
      <c r="D825">
        <v>22</v>
      </c>
      <c r="E825">
        <v>4</v>
      </c>
      <c r="F825" s="5">
        <v>43634</v>
      </c>
      <c r="G825" s="6">
        <v>43632</v>
      </c>
      <c r="H825">
        <v>4114</v>
      </c>
    </row>
    <row r="826" spans="1:8" x14ac:dyDescent="0.25">
      <c r="A826" s="5">
        <v>43629</v>
      </c>
      <c r="B826">
        <v>1726</v>
      </c>
      <c r="C826">
        <v>5912.7</v>
      </c>
      <c r="D826">
        <v>15</v>
      </c>
      <c r="E826">
        <v>4</v>
      </c>
      <c r="F826" s="5">
        <v>43635</v>
      </c>
      <c r="G826" s="6">
        <v>43634</v>
      </c>
      <c r="H826">
        <v>5199</v>
      </c>
    </row>
    <row r="827" spans="1:8" x14ac:dyDescent="0.25">
      <c r="A827" s="5">
        <v>43631</v>
      </c>
      <c r="B827">
        <v>1737</v>
      </c>
      <c r="C827">
        <v>3024.85</v>
      </c>
      <c r="D827">
        <v>67</v>
      </c>
      <c r="E827">
        <v>4</v>
      </c>
      <c r="F827" s="5">
        <v>43639</v>
      </c>
      <c r="G827" s="6">
        <v>43636</v>
      </c>
      <c r="H827">
        <v>4367</v>
      </c>
    </row>
    <row r="828" spans="1:8" x14ac:dyDescent="0.25">
      <c r="A828" s="5">
        <v>43631</v>
      </c>
      <c r="B828">
        <v>1741</v>
      </c>
      <c r="C828">
        <v>6629.1</v>
      </c>
      <c r="D828">
        <v>15</v>
      </c>
      <c r="E828">
        <v>4</v>
      </c>
      <c r="F828" s="5">
        <v>43640</v>
      </c>
      <c r="G828" s="6">
        <v>43636</v>
      </c>
      <c r="H828">
        <v>2442</v>
      </c>
    </row>
    <row r="829" spans="1:8" x14ac:dyDescent="0.25">
      <c r="A829" s="5">
        <v>43631</v>
      </c>
      <c r="B829">
        <v>1742</v>
      </c>
      <c r="C829">
        <v>2850.85</v>
      </c>
      <c r="D829">
        <v>70</v>
      </c>
      <c r="E829">
        <v>4</v>
      </c>
      <c r="F829" s="5">
        <v>43641</v>
      </c>
      <c r="G829" s="6">
        <v>43631</v>
      </c>
    </row>
    <row r="830" spans="1:8" x14ac:dyDescent="0.25">
      <c r="A830" s="5">
        <v>43637</v>
      </c>
      <c r="B830">
        <v>1770</v>
      </c>
      <c r="C830">
        <v>2939.29</v>
      </c>
      <c r="D830">
        <v>18</v>
      </c>
      <c r="E830">
        <v>4</v>
      </c>
      <c r="F830" s="5">
        <v>43646</v>
      </c>
      <c r="G830" s="6">
        <v>43640</v>
      </c>
      <c r="H830">
        <v>7654</v>
      </c>
    </row>
    <row r="831" spans="1:8" x14ac:dyDescent="0.25">
      <c r="A831" s="5">
        <v>43637</v>
      </c>
      <c r="B831">
        <v>1776</v>
      </c>
      <c r="C831">
        <v>5913.6</v>
      </c>
      <c r="D831">
        <v>71</v>
      </c>
      <c r="E831">
        <v>4</v>
      </c>
      <c r="F831" s="5">
        <v>43644</v>
      </c>
      <c r="G831" s="6">
        <v>43640</v>
      </c>
    </row>
    <row r="832" spans="1:8" x14ac:dyDescent="0.25">
      <c r="A832" s="5">
        <v>43640</v>
      </c>
      <c r="B832">
        <v>1793</v>
      </c>
      <c r="C832">
        <v>5219.55</v>
      </c>
      <c r="D832">
        <v>76</v>
      </c>
      <c r="E832">
        <v>4</v>
      </c>
      <c r="F832" s="5">
        <v>43646</v>
      </c>
      <c r="G832" s="6">
        <v>43642</v>
      </c>
      <c r="H832">
        <v>5030</v>
      </c>
    </row>
    <row r="833" spans="1:8" x14ac:dyDescent="0.25">
      <c r="A833" s="5">
        <v>43643</v>
      </c>
      <c r="B833">
        <v>1800</v>
      </c>
      <c r="C833">
        <v>1793.42</v>
      </c>
      <c r="D833">
        <v>55</v>
      </c>
      <c r="E833">
        <v>4</v>
      </c>
      <c r="F833" s="5">
        <v>43643</v>
      </c>
      <c r="G833" s="6">
        <v>43643</v>
      </c>
      <c r="H833">
        <v>2858</v>
      </c>
    </row>
    <row r="834" spans="1:8" x14ac:dyDescent="0.25">
      <c r="A834" s="5">
        <v>43645</v>
      </c>
      <c r="B834">
        <v>1812</v>
      </c>
      <c r="C834">
        <v>2939.85</v>
      </c>
      <c r="D834">
        <v>51</v>
      </c>
      <c r="E834">
        <v>4</v>
      </c>
      <c r="F834" s="5">
        <v>43652</v>
      </c>
      <c r="G834" s="6">
        <v>43646</v>
      </c>
    </row>
    <row r="835" spans="1:8" x14ac:dyDescent="0.25">
      <c r="A835" s="5">
        <v>43646</v>
      </c>
      <c r="B835">
        <v>1824</v>
      </c>
      <c r="C835">
        <v>4053.45</v>
      </c>
      <c r="D835">
        <v>12</v>
      </c>
      <c r="E835">
        <v>4</v>
      </c>
      <c r="F835" s="5">
        <v>43655</v>
      </c>
      <c r="G835" s="6">
        <v>43652</v>
      </c>
      <c r="H835">
        <v>3197</v>
      </c>
    </row>
    <row r="836" spans="1:8" x14ac:dyDescent="0.25">
      <c r="A836" s="5">
        <v>43647</v>
      </c>
      <c r="B836">
        <v>1827</v>
      </c>
      <c r="C836">
        <v>2286.4</v>
      </c>
      <c r="D836">
        <v>36</v>
      </c>
      <c r="E836">
        <v>4</v>
      </c>
      <c r="F836" s="5">
        <v>43653</v>
      </c>
      <c r="G836" s="6">
        <v>43651</v>
      </c>
      <c r="H836">
        <v>9390</v>
      </c>
    </row>
    <row r="837" spans="1:8" x14ac:dyDescent="0.25">
      <c r="A837" s="5">
        <v>43648</v>
      </c>
      <c r="B837">
        <v>1829</v>
      </c>
      <c r="C837">
        <v>1799.7</v>
      </c>
      <c r="D837">
        <v>37</v>
      </c>
      <c r="E837">
        <v>4</v>
      </c>
      <c r="F837" s="5">
        <v>43657</v>
      </c>
      <c r="G837" s="6">
        <v>43648</v>
      </c>
      <c r="H837">
        <v>6210</v>
      </c>
    </row>
    <row r="838" spans="1:8" x14ac:dyDescent="0.25">
      <c r="A838" s="5">
        <v>43649</v>
      </c>
      <c r="B838">
        <v>1830</v>
      </c>
      <c r="C838">
        <v>879.35</v>
      </c>
      <c r="D838">
        <v>37</v>
      </c>
      <c r="E838">
        <v>4</v>
      </c>
      <c r="F838" s="5">
        <v>43650</v>
      </c>
      <c r="G838" s="6">
        <v>43649</v>
      </c>
    </row>
    <row r="839" spans="1:8" x14ac:dyDescent="0.25">
      <c r="A839" s="5">
        <v>43649</v>
      </c>
      <c r="B839">
        <v>1832</v>
      </c>
      <c r="C839">
        <v>1103.25</v>
      </c>
      <c r="D839">
        <v>21</v>
      </c>
      <c r="E839">
        <v>4</v>
      </c>
      <c r="F839" s="5">
        <v>43658</v>
      </c>
      <c r="G839" s="6">
        <v>43653</v>
      </c>
      <c r="H839">
        <v>2768</v>
      </c>
    </row>
    <row r="840" spans="1:8" x14ac:dyDescent="0.25">
      <c r="A840" s="5">
        <v>43652</v>
      </c>
      <c r="B840">
        <v>1850</v>
      </c>
      <c r="C840">
        <v>61.5</v>
      </c>
      <c r="D840">
        <v>74</v>
      </c>
      <c r="E840">
        <v>4</v>
      </c>
      <c r="F840" s="5">
        <v>43654</v>
      </c>
      <c r="G840" s="6">
        <v>43652</v>
      </c>
      <c r="H840">
        <v>7527</v>
      </c>
    </row>
    <row r="841" spans="1:8" x14ac:dyDescent="0.25">
      <c r="A841" s="5">
        <v>43655</v>
      </c>
      <c r="B841">
        <v>1859</v>
      </c>
      <c r="C841">
        <v>995.4</v>
      </c>
      <c r="D841">
        <v>7</v>
      </c>
      <c r="E841">
        <v>4</v>
      </c>
      <c r="F841" s="5">
        <v>43664</v>
      </c>
      <c r="G841" s="6">
        <v>43658</v>
      </c>
      <c r="H841">
        <v>5709</v>
      </c>
    </row>
    <row r="842" spans="1:8" x14ac:dyDescent="0.25">
      <c r="A842" s="5">
        <v>43657</v>
      </c>
      <c r="B842">
        <v>1862</v>
      </c>
      <c r="C842">
        <v>161.69999999999999</v>
      </c>
      <c r="D842">
        <v>75</v>
      </c>
      <c r="E842">
        <v>4</v>
      </c>
      <c r="F842" s="5">
        <v>43662</v>
      </c>
      <c r="G842" s="6">
        <v>43659</v>
      </c>
      <c r="H842">
        <v>5958</v>
      </c>
    </row>
    <row r="843" spans="1:8" x14ac:dyDescent="0.25">
      <c r="A843" s="5">
        <v>43658</v>
      </c>
      <c r="B843">
        <v>1864</v>
      </c>
      <c r="C843">
        <v>1095.2</v>
      </c>
      <c r="D843">
        <v>34</v>
      </c>
      <c r="E843">
        <v>4</v>
      </c>
      <c r="F843" s="5">
        <v>43666</v>
      </c>
      <c r="G843" s="6">
        <v>43659</v>
      </c>
    </row>
    <row r="844" spans="1:8" x14ac:dyDescent="0.25">
      <c r="A844" s="5">
        <v>43660</v>
      </c>
      <c r="B844">
        <v>1866</v>
      </c>
      <c r="C844">
        <v>33</v>
      </c>
      <c r="D844">
        <v>47</v>
      </c>
      <c r="E844">
        <v>4</v>
      </c>
      <c r="F844" s="5">
        <v>43662</v>
      </c>
      <c r="G844" s="6">
        <v>43660</v>
      </c>
    </row>
    <row r="845" spans="1:8" x14ac:dyDescent="0.25">
      <c r="A845" s="5">
        <v>43660</v>
      </c>
      <c r="B845">
        <v>1869</v>
      </c>
      <c r="C845">
        <v>1619.55</v>
      </c>
      <c r="D845">
        <v>36</v>
      </c>
      <c r="E845">
        <v>4</v>
      </c>
      <c r="F845" s="5">
        <v>43670</v>
      </c>
      <c r="G845" s="6">
        <v>43661</v>
      </c>
      <c r="H845">
        <v>2571</v>
      </c>
    </row>
    <row r="846" spans="1:8" x14ac:dyDescent="0.25">
      <c r="A846" s="5">
        <v>43663</v>
      </c>
      <c r="B846">
        <v>1884</v>
      </c>
      <c r="C846">
        <v>1844.25</v>
      </c>
      <c r="D846">
        <v>64</v>
      </c>
      <c r="E846">
        <v>4</v>
      </c>
      <c r="F846" s="5">
        <v>43663</v>
      </c>
      <c r="G846" s="6">
        <v>43663</v>
      </c>
      <c r="H846">
        <v>6267</v>
      </c>
    </row>
    <row r="847" spans="1:8" x14ac:dyDescent="0.25">
      <c r="A847" s="5">
        <v>43666</v>
      </c>
      <c r="B847">
        <v>1900</v>
      </c>
      <c r="C847">
        <v>959.7</v>
      </c>
      <c r="D847">
        <v>30</v>
      </c>
      <c r="E847">
        <v>4</v>
      </c>
      <c r="F847" s="5">
        <v>43677</v>
      </c>
      <c r="G847" s="6">
        <v>43674</v>
      </c>
    </row>
    <row r="848" spans="1:8" x14ac:dyDescent="0.25">
      <c r="A848" s="5">
        <v>43668</v>
      </c>
      <c r="B848">
        <v>1904</v>
      </c>
      <c r="C848">
        <v>1057.3499999999999</v>
      </c>
      <c r="D848">
        <v>52</v>
      </c>
      <c r="E848">
        <v>4</v>
      </c>
      <c r="F848" s="5">
        <v>43678</v>
      </c>
      <c r="G848" s="6">
        <v>43674</v>
      </c>
    </row>
    <row r="849" spans="1:8" x14ac:dyDescent="0.25">
      <c r="A849" s="5">
        <v>43673</v>
      </c>
      <c r="B849">
        <v>1921</v>
      </c>
      <c r="C849">
        <v>959.7</v>
      </c>
      <c r="D849">
        <v>5</v>
      </c>
      <c r="E849">
        <v>4</v>
      </c>
      <c r="F849" s="5">
        <v>43679</v>
      </c>
      <c r="G849" s="6">
        <v>43676</v>
      </c>
    </row>
    <row r="850" spans="1:8" x14ac:dyDescent="0.25">
      <c r="A850" s="5">
        <v>43674</v>
      </c>
      <c r="B850">
        <v>1923</v>
      </c>
      <c r="C850">
        <v>1825.36</v>
      </c>
      <c r="D850">
        <v>11</v>
      </c>
      <c r="E850">
        <v>4</v>
      </c>
      <c r="F850" s="5">
        <v>43683</v>
      </c>
      <c r="G850" s="6">
        <v>43676</v>
      </c>
    </row>
    <row r="851" spans="1:8" x14ac:dyDescent="0.25">
      <c r="A851" s="5">
        <v>43675</v>
      </c>
      <c r="B851">
        <v>1927</v>
      </c>
      <c r="C851">
        <v>5253.45</v>
      </c>
      <c r="D851">
        <v>37</v>
      </c>
      <c r="E851">
        <v>4</v>
      </c>
      <c r="F851" s="5">
        <v>43682</v>
      </c>
      <c r="G851" s="6">
        <v>43675</v>
      </c>
      <c r="H851">
        <v>3477</v>
      </c>
    </row>
    <row r="852" spans="1:8" x14ac:dyDescent="0.25">
      <c r="A852" s="5">
        <v>43678</v>
      </c>
      <c r="B852">
        <v>1932</v>
      </c>
      <c r="C852">
        <v>680.85</v>
      </c>
      <c r="D852">
        <v>44</v>
      </c>
      <c r="E852">
        <v>4</v>
      </c>
      <c r="F852" s="5">
        <v>43690</v>
      </c>
      <c r="G852" s="6">
        <v>43681</v>
      </c>
      <c r="H852">
        <v>8869</v>
      </c>
    </row>
    <row r="853" spans="1:8" x14ac:dyDescent="0.25">
      <c r="A853" s="5">
        <v>43678</v>
      </c>
      <c r="B853">
        <v>1934</v>
      </c>
      <c r="C853">
        <v>3888.21</v>
      </c>
      <c r="D853">
        <v>72</v>
      </c>
      <c r="E853">
        <v>4</v>
      </c>
      <c r="F853" s="5">
        <v>43679</v>
      </c>
      <c r="G853" s="6">
        <v>43678</v>
      </c>
      <c r="H853">
        <v>5442</v>
      </c>
    </row>
    <row r="854" spans="1:8" x14ac:dyDescent="0.25">
      <c r="A854" s="5">
        <v>43678</v>
      </c>
      <c r="B854">
        <v>1939</v>
      </c>
      <c r="C854">
        <v>1409.55</v>
      </c>
      <c r="D854">
        <v>14</v>
      </c>
      <c r="E854">
        <v>4</v>
      </c>
      <c r="F854" s="5">
        <v>43682</v>
      </c>
      <c r="G854" s="6">
        <v>43679</v>
      </c>
    </row>
    <row r="855" spans="1:8" x14ac:dyDescent="0.25">
      <c r="A855" s="5">
        <v>43680</v>
      </c>
      <c r="B855">
        <v>1944</v>
      </c>
      <c r="C855">
        <v>8819.5499999999993</v>
      </c>
      <c r="D855">
        <v>25</v>
      </c>
      <c r="E855">
        <v>4</v>
      </c>
      <c r="F855" s="5">
        <v>43691</v>
      </c>
      <c r="G855" s="6">
        <v>43680</v>
      </c>
    </row>
    <row r="856" spans="1:8" x14ac:dyDescent="0.25">
      <c r="A856" s="5">
        <v>43681</v>
      </c>
      <c r="B856">
        <v>1947</v>
      </c>
      <c r="C856">
        <v>4319.1000000000004</v>
      </c>
      <c r="D856">
        <v>74</v>
      </c>
      <c r="E856">
        <v>4</v>
      </c>
      <c r="F856" s="5">
        <v>43691</v>
      </c>
      <c r="G856" s="6">
        <v>43686</v>
      </c>
    </row>
    <row r="857" spans="1:8" x14ac:dyDescent="0.25">
      <c r="A857" s="5">
        <v>43681</v>
      </c>
      <c r="B857">
        <v>1949</v>
      </c>
      <c r="C857">
        <v>14.5</v>
      </c>
      <c r="D857">
        <v>55</v>
      </c>
      <c r="E857">
        <v>4</v>
      </c>
      <c r="F857" s="5">
        <v>43691</v>
      </c>
      <c r="G857" s="6">
        <v>43685</v>
      </c>
    </row>
    <row r="858" spans="1:8" x14ac:dyDescent="0.25">
      <c r="A858" s="5">
        <v>43681</v>
      </c>
      <c r="B858">
        <v>1950</v>
      </c>
      <c r="C858">
        <v>2967.41</v>
      </c>
      <c r="D858">
        <v>30</v>
      </c>
      <c r="E858">
        <v>4</v>
      </c>
      <c r="F858" s="5">
        <v>43689</v>
      </c>
      <c r="G858" s="6">
        <v>43684</v>
      </c>
      <c r="H858">
        <v>3222</v>
      </c>
    </row>
    <row r="859" spans="1:8" x14ac:dyDescent="0.25">
      <c r="A859" s="5">
        <v>43682</v>
      </c>
      <c r="B859">
        <v>1952</v>
      </c>
      <c r="C859">
        <v>119.43</v>
      </c>
      <c r="D859">
        <v>1</v>
      </c>
      <c r="E859">
        <v>4</v>
      </c>
      <c r="F859" s="5">
        <v>43686</v>
      </c>
      <c r="G859" s="6">
        <v>43682</v>
      </c>
      <c r="H859">
        <v>2186</v>
      </c>
    </row>
    <row r="860" spans="1:8" x14ac:dyDescent="0.25">
      <c r="A860" s="5">
        <v>43682</v>
      </c>
      <c r="B860">
        <v>1954</v>
      </c>
      <c r="C860">
        <v>371.75</v>
      </c>
      <c r="D860">
        <v>45</v>
      </c>
      <c r="E860">
        <v>4</v>
      </c>
      <c r="F860" s="5">
        <v>43685</v>
      </c>
      <c r="G860" s="6">
        <v>43684</v>
      </c>
      <c r="H860">
        <v>7622</v>
      </c>
    </row>
    <row r="861" spans="1:8" x14ac:dyDescent="0.25">
      <c r="A861" s="5">
        <v>43683</v>
      </c>
      <c r="B861">
        <v>1956</v>
      </c>
      <c r="C861">
        <v>2030.7</v>
      </c>
      <c r="D861">
        <v>46</v>
      </c>
      <c r="E861">
        <v>4</v>
      </c>
      <c r="F861" s="5">
        <v>43683</v>
      </c>
      <c r="G861" s="6">
        <v>43683</v>
      </c>
      <c r="H861">
        <v>3738</v>
      </c>
    </row>
    <row r="862" spans="1:8" x14ac:dyDescent="0.25">
      <c r="A862" s="5">
        <v>43687</v>
      </c>
      <c r="B862">
        <v>1968</v>
      </c>
      <c r="C862">
        <v>334.91</v>
      </c>
      <c r="D862">
        <v>44</v>
      </c>
      <c r="E862">
        <v>4</v>
      </c>
      <c r="F862" s="5">
        <v>43693</v>
      </c>
      <c r="G862" s="6">
        <v>43692</v>
      </c>
      <c r="H862">
        <v>9983</v>
      </c>
    </row>
    <row r="863" spans="1:8" x14ac:dyDescent="0.25">
      <c r="A863" s="5">
        <v>43690</v>
      </c>
      <c r="B863">
        <v>1979</v>
      </c>
      <c r="C863">
        <v>83.8</v>
      </c>
      <c r="D863">
        <v>47</v>
      </c>
      <c r="E863">
        <v>4</v>
      </c>
      <c r="F863" s="5">
        <v>43690</v>
      </c>
      <c r="G863" s="6">
        <v>43690</v>
      </c>
      <c r="H863">
        <v>2564</v>
      </c>
    </row>
    <row r="864" spans="1:8" x14ac:dyDescent="0.25">
      <c r="A864" s="5">
        <v>43690</v>
      </c>
      <c r="B864">
        <v>1986</v>
      </c>
      <c r="C864">
        <v>413.85</v>
      </c>
      <c r="D864">
        <v>26</v>
      </c>
      <c r="E864">
        <v>4</v>
      </c>
      <c r="F864" s="5">
        <v>43693</v>
      </c>
      <c r="G864" s="6">
        <v>43690</v>
      </c>
    </row>
    <row r="865" spans="1:8" x14ac:dyDescent="0.25">
      <c r="A865" s="5">
        <v>43692</v>
      </c>
      <c r="B865">
        <v>1992</v>
      </c>
      <c r="C865">
        <v>1655.4</v>
      </c>
      <c r="D865">
        <v>53</v>
      </c>
      <c r="E865">
        <v>4</v>
      </c>
      <c r="F865" s="5">
        <v>43704</v>
      </c>
      <c r="G865" s="6">
        <v>43699</v>
      </c>
      <c r="H865">
        <v>2719</v>
      </c>
    </row>
    <row r="866" spans="1:8" x14ac:dyDescent="0.25">
      <c r="A866" s="5">
        <v>43692</v>
      </c>
      <c r="B866">
        <v>1994</v>
      </c>
      <c r="C866">
        <v>3479.7</v>
      </c>
      <c r="D866">
        <v>31</v>
      </c>
      <c r="E866">
        <v>4</v>
      </c>
      <c r="F866" s="5">
        <v>43695</v>
      </c>
      <c r="G866" s="6">
        <v>43694</v>
      </c>
      <c r="H866">
        <v>5823</v>
      </c>
    </row>
    <row r="867" spans="1:8" x14ac:dyDescent="0.25">
      <c r="A867" s="5">
        <v>43694</v>
      </c>
      <c r="B867">
        <v>2004</v>
      </c>
      <c r="C867">
        <v>1823.44</v>
      </c>
      <c r="D867">
        <v>17</v>
      </c>
      <c r="E867">
        <v>4</v>
      </c>
      <c r="F867" s="5">
        <v>43700</v>
      </c>
      <c r="G867" s="6">
        <v>43694</v>
      </c>
      <c r="H867">
        <v>1181</v>
      </c>
    </row>
    <row r="868" spans="1:8" x14ac:dyDescent="0.25">
      <c r="A868" s="5">
        <v>43695</v>
      </c>
      <c r="B868">
        <v>2011</v>
      </c>
      <c r="C868">
        <v>4697.6099999999997</v>
      </c>
      <c r="D868">
        <v>27</v>
      </c>
      <c r="E868">
        <v>4</v>
      </c>
      <c r="F868" s="5">
        <v>43706</v>
      </c>
      <c r="G868" s="6">
        <v>43696</v>
      </c>
    </row>
    <row r="869" spans="1:8" x14ac:dyDescent="0.25">
      <c r="A869" s="5">
        <v>43696</v>
      </c>
      <c r="B869">
        <v>2015</v>
      </c>
      <c r="C869">
        <v>16.5</v>
      </c>
      <c r="D869">
        <v>66</v>
      </c>
      <c r="E869">
        <v>4</v>
      </c>
      <c r="F869" s="5">
        <v>43705</v>
      </c>
      <c r="G869" s="6">
        <v>43700</v>
      </c>
    </row>
    <row r="870" spans="1:8" x14ac:dyDescent="0.25">
      <c r="A870" s="5">
        <v>43697</v>
      </c>
      <c r="B870">
        <v>2017</v>
      </c>
      <c r="C870">
        <v>29</v>
      </c>
      <c r="D870">
        <v>52</v>
      </c>
      <c r="E870">
        <v>4</v>
      </c>
      <c r="F870" s="5">
        <v>43710</v>
      </c>
      <c r="G870" s="6">
        <v>43701</v>
      </c>
      <c r="H870">
        <v>7379</v>
      </c>
    </row>
    <row r="871" spans="1:8" x14ac:dyDescent="0.25">
      <c r="A871" s="5">
        <v>43698</v>
      </c>
      <c r="B871">
        <v>2020</v>
      </c>
      <c r="C871">
        <v>126.6</v>
      </c>
      <c r="D871">
        <v>27</v>
      </c>
      <c r="E871">
        <v>4</v>
      </c>
      <c r="F871" s="5">
        <v>43700</v>
      </c>
      <c r="G871" s="6">
        <v>43699</v>
      </c>
      <c r="H871">
        <v>8909</v>
      </c>
    </row>
    <row r="872" spans="1:8" x14ac:dyDescent="0.25">
      <c r="A872" s="5">
        <v>43699</v>
      </c>
      <c r="B872">
        <v>2023</v>
      </c>
      <c r="C872">
        <v>93.6</v>
      </c>
      <c r="D872">
        <v>4</v>
      </c>
      <c r="E872">
        <v>4</v>
      </c>
      <c r="F872" s="5">
        <v>43704</v>
      </c>
      <c r="G872" s="6">
        <v>43700</v>
      </c>
      <c r="H872">
        <v>8664</v>
      </c>
    </row>
    <row r="873" spans="1:8" x14ac:dyDescent="0.25">
      <c r="A873" s="5">
        <v>43699</v>
      </c>
      <c r="B873">
        <v>2027</v>
      </c>
      <c r="C873">
        <v>73.86</v>
      </c>
      <c r="D873">
        <v>38</v>
      </c>
      <c r="E873">
        <v>4</v>
      </c>
      <c r="F873" s="5">
        <v>43710</v>
      </c>
      <c r="G873" s="6">
        <v>43704</v>
      </c>
    </row>
    <row r="874" spans="1:8" x14ac:dyDescent="0.25">
      <c r="A874" s="5">
        <v>43704</v>
      </c>
      <c r="B874">
        <v>2047</v>
      </c>
      <c r="C874">
        <v>588.36</v>
      </c>
      <c r="D874">
        <v>31</v>
      </c>
      <c r="E874">
        <v>4</v>
      </c>
      <c r="F874" s="5">
        <v>43711</v>
      </c>
      <c r="G874" s="6">
        <v>43709</v>
      </c>
      <c r="H874">
        <v>3020</v>
      </c>
    </row>
    <row r="875" spans="1:8" x14ac:dyDescent="0.25">
      <c r="A875" s="5">
        <v>43704</v>
      </c>
      <c r="B875">
        <v>2049</v>
      </c>
      <c r="C875">
        <v>83.8</v>
      </c>
      <c r="D875">
        <v>52</v>
      </c>
      <c r="E875">
        <v>4</v>
      </c>
      <c r="F875" s="5">
        <v>43707</v>
      </c>
      <c r="G875" s="6">
        <v>43706</v>
      </c>
      <c r="H875">
        <v>3021</v>
      </c>
    </row>
    <row r="876" spans="1:8" x14ac:dyDescent="0.25">
      <c r="A876" s="5">
        <v>43707</v>
      </c>
      <c r="B876">
        <v>2063</v>
      </c>
      <c r="C876">
        <v>2535.54</v>
      </c>
      <c r="D876">
        <v>44</v>
      </c>
      <c r="E876">
        <v>4</v>
      </c>
      <c r="F876" s="5">
        <v>43712</v>
      </c>
      <c r="G876" s="6">
        <v>43708</v>
      </c>
    </row>
    <row r="877" spans="1:8" x14ac:dyDescent="0.25">
      <c r="A877" s="5">
        <v>43707</v>
      </c>
      <c r="B877">
        <v>2064</v>
      </c>
      <c r="C877">
        <v>107.8</v>
      </c>
      <c r="D877">
        <v>25</v>
      </c>
      <c r="E877">
        <v>4</v>
      </c>
      <c r="F877" s="5">
        <v>43708</v>
      </c>
      <c r="G877" s="6">
        <v>43707</v>
      </c>
    </row>
    <row r="878" spans="1:8" x14ac:dyDescent="0.25">
      <c r="A878" s="5">
        <v>43711</v>
      </c>
      <c r="B878">
        <v>2074</v>
      </c>
      <c r="C878">
        <v>51.21</v>
      </c>
      <c r="D878">
        <v>53</v>
      </c>
      <c r="E878">
        <v>4</v>
      </c>
      <c r="F878" s="5">
        <v>43712</v>
      </c>
      <c r="G878" s="6">
        <v>43711</v>
      </c>
      <c r="H878">
        <v>1421</v>
      </c>
    </row>
    <row r="879" spans="1:8" x14ac:dyDescent="0.25">
      <c r="A879" s="5">
        <v>43711</v>
      </c>
      <c r="B879">
        <v>2079</v>
      </c>
      <c r="C879">
        <v>107.8</v>
      </c>
      <c r="D879">
        <v>9</v>
      </c>
      <c r="E879">
        <v>4</v>
      </c>
      <c r="F879" s="5">
        <v>43711</v>
      </c>
      <c r="G879" s="6">
        <v>43711</v>
      </c>
      <c r="H879">
        <v>2806</v>
      </c>
    </row>
    <row r="880" spans="1:8" x14ac:dyDescent="0.25">
      <c r="A880" s="5">
        <v>43711</v>
      </c>
      <c r="B880">
        <v>2080</v>
      </c>
      <c r="C880">
        <v>845.55</v>
      </c>
      <c r="D880">
        <v>61</v>
      </c>
      <c r="E880">
        <v>4</v>
      </c>
      <c r="F880" s="5">
        <v>43712</v>
      </c>
      <c r="G880" s="6">
        <v>43711</v>
      </c>
    </row>
    <row r="881" spans="1:8" x14ac:dyDescent="0.25">
      <c r="A881" s="5">
        <v>43712</v>
      </c>
      <c r="B881">
        <v>2083</v>
      </c>
      <c r="C881">
        <v>832.35</v>
      </c>
      <c r="D881">
        <v>31</v>
      </c>
      <c r="E881">
        <v>4</v>
      </c>
      <c r="F881" s="5">
        <v>43714</v>
      </c>
      <c r="G881" s="6">
        <v>43713</v>
      </c>
      <c r="H881">
        <v>3690</v>
      </c>
    </row>
    <row r="882" spans="1:8" x14ac:dyDescent="0.25">
      <c r="A882" s="5">
        <v>43716</v>
      </c>
      <c r="B882">
        <v>2091</v>
      </c>
      <c r="C882">
        <v>6389.25</v>
      </c>
      <c r="D882">
        <v>19</v>
      </c>
      <c r="E882">
        <v>4</v>
      </c>
      <c r="F882" s="5">
        <v>43720</v>
      </c>
      <c r="G882" s="6">
        <v>43718</v>
      </c>
    </row>
    <row r="883" spans="1:8" x14ac:dyDescent="0.25">
      <c r="A883" s="5">
        <v>43716</v>
      </c>
      <c r="B883">
        <v>2092</v>
      </c>
      <c r="C883">
        <v>107.8</v>
      </c>
      <c r="D883">
        <v>37</v>
      </c>
      <c r="E883">
        <v>4</v>
      </c>
      <c r="F883" s="5">
        <v>43717</v>
      </c>
      <c r="G883" s="6">
        <v>43716</v>
      </c>
      <c r="H883">
        <v>3560</v>
      </c>
    </row>
    <row r="884" spans="1:8" x14ac:dyDescent="0.25">
      <c r="A884" s="5">
        <v>43716</v>
      </c>
      <c r="B884">
        <v>2093</v>
      </c>
      <c r="C884">
        <v>13.5</v>
      </c>
      <c r="D884">
        <v>22</v>
      </c>
      <c r="E884">
        <v>4</v>
      </c>
      <c r="F884" s="5">
        <v>43716</v>
      </c>
      <c r="G884" s="6">
        <v>43716</v>
      </c>
    </row>
    <row r="885" spans="1:8" x14ac:dyDescent="0.25">
      <c r="A885" s="5">
        <v>43718</v>
      </c>
      <c r="B885">
        <v>2104</v>
      </c>
      <c r="C885">
        <v>1994.55</v>
      </c>
      <c r="D885">
        <v>73</v>
      </c>
      <c r="E885">
        <v>4</v>
      </c>
      <c r="F885" s="5">
        <v>43728</v>
      </c>
      <c r="G885" s="6">
        <v>43725</v>
      </c>
      <c r="H885">
        <v>1396</v>
      </c>
    </row>
    <row r="886" spans="1:8" x14ac:dyDescent="0.25">
      <c r="A886" s="5">
        <v>43719</v>
      </c>
      <c r="B886">
        <v>2105</v>
      </c>
      <c r="C886">
        <v>125.7</v>
      </c>
      <c r="D886">
        <v>21</v>
      </c>
      <c r="E886">
        <v>4</v>
      </c>
      <c r="F886" s="5">
        <v>43720</v>
      </c>
      <c r="G886" s="6">
        <v>43719</v>
      </c>
    </row>
    <row r="887" spans="1:8" x14ac:dyDescent="0.25">
      <c r="A887" s="5">
        <v>43720</v>
      </c>
      <c r="B887">
        <v>2109</v>
      </c>
      <c r="C887">
        <v>43.8</v>
      </c>
      <c r="D887">
        <v>24</v>
      </c>
      <c r="E887">
        <v>4</v>
      </c>
      <c r="F887" s="5">
        <v>43722</v>
      </c>
      <c r="G887" s="6">
        <v>43720</v>
      </c>
      <c r="H887">
        <v>7074</v>
      </c>
    </row>
    <row r="888" spans="1:8" x14ac:dyDescent="0.25">
      <c r="A888" s="5">
        <v>43720</v>
      </c>
      <c r="B888">
        <v>2112</v>
      </c>
      <c r="C888">
        <v>5545.42</v>
      </c>
      <c r="D888">
        <v>3</v>
      </c>
      <c r="E888">
        <v>4</v>
      </c>
      <c r="F888" s="5">
        <v>43732</v>
      </c>
      <c r="G888" s="6">
        <v>43728</v>
      </c>
      <c r="H888">
        <v>7745</v>
      </c>
    </row>
    <row r="889" spans="1:8" x14ac:dyDescent="0.25">
      <c r="A889" s="5">
        <v>43722</v>
      </c>
      <c r="B889">
        <v>2119</v>
      </c>
      <c r="C889">
        <v>31</v>
      </c>
      <c r="D889">
        <v>53</v>
      </c>
      <c r="E889">
        <v>4</v>
      </c>
      <c r="F889" s="5">
        <v>43733</v>
      </c>
      <c r="G889" s="6">
        <v>43728</v>
      </c>
      <c r="H889">
        <v>9002</v>
      </c>
    </row>
    <row r="890" spans="1:8" x14ac:dyDescent="0.25">
      <c r="A890" s="5">
        <v>43726</v>
      </c>
      <c r="B890">
        <v>2131</v>
      </c>
      <c r="C890">
        <v>42.3</v>
      </c>
      <c r="D890">
        <v>76</v>
      </c>
      <c r="E890">
        <v>4</v>
      </c>
      <c r="F890" s="5">
        <v>43733</v>
      </c>
      <c r="G890" s="6">
        <v>43730</v>
      </c>
      <c r="H890">
        <v>7925</v>
      </c>
    </row>
    <row r="891" spans="1:8" x14ac:dyDescent="0.25">
      <c r="A891" s="5">
        <v>43727</v>
      </c>
      <c r="B891">
        <v>2134</v>
      </c>
      <c r="C891">
        <v>11316.6</v>
      </c>
      <c r="D891">
        <v>63</v>
      </c>
      <c r="E891">
        <v>4</v>
      </c>
      <c r="F891" s="5">
        <v>43729</v>
      </c>
      <c r="G891" s="6">
        <v>43728</v>
      </c>
    </row>
    <row r="892" spans="1:8" x14ac:dyDescent="0.25">
      <c r="A892" s="5">
        <v>43729</v>
      </c>
      <c r="B892">
        <v>2141</v>
      </c>
      <c r="C892">
        <v>845.55</v>
      </c>
      <c r="D892">
        <v>54</v>
      </c>
      <c r="E892">
        <v>4</v>
      </c>
      <c r="F892" s="5">
        <v>43740</v>
      </c>
      <c r="G892" s="6">
        <v>43736</v>
      </c>
    </row>
    <row r="893" spans="1:8" x14ac:dyDescent="0.25">
      <c r="A893" s="5">
        <v>43730</v>
      </c>
      <c r="B893">
        <v>2149</v>
      </c>
      <c r="C893">
        <v>15.5</v>
      </c>
      <c r="D893">
        <v>9</v>
      </c>
      <c r="E893">
        <v>4</v>
      </c>
      <c r="F893" s="5">
        <v>43732</v>
      </c>
      <c r="G893" s="6">
        <v>43730</v>
      </c>
    </row>
    <row r="894" spans="1:8" x14ac:dyDescent="0.25">
      <c r="A894" s="5">
        <v>43731</v>
      </c>
      <c r="B894">
        <v>2153</v>
      </c>
      <c r="C894">
        <v>43.5</v>
      </c>
      <c r="D894">
        <v>14</v>
      </c>
      <c r="E894">
        <v>4</v>
      </c>
      <c r="F894" s="5">
        <v>43734</v>
      </c>
      <c r="G894" s="6">
        <v>43733</v>
      </c>
    </row>
    <row r="895" spans="1:8" x14ac:dyDescent="0.25">
      <c r="A895" s="5">
        <v>43732</v>
      </c>
      <c r="B895">
        <v>2155</v>
      </c>
      <c r="C895">
        <v>669.04</v>
      </c>
      <c r="D895">
        <v>75</v>
      </c>
      <c r="E895">
        <v>4</v>
      </c>
      <c r="F895" s="5">
        <v>43742</v>
      </c>
      <c r="G895" s="6">
        <v>43740</v>
      </c>
    </row>
    <row r="896" spans="1:8" x14ac:dyDescent="0.25">
      <c r="A896" s="5">
        <v>43734</v>
      </c>
      <c r="B896">
        <v>2170</v>
      </c>
      <c r="C896">
        <v>659.7</v>
      </c>
      <c r="D896">
        <v>76</v>
      </c>
      <c r="E896">
        <v>4</v>
      </c>
      <c r="F896" s="5">
        <v>43746</v>
      </c>
      <c r="G896" s="6">
        <v>43738</v>
      </c>
    </row>
    <row r="897" spans="1:8" x14ac:dyDescent="0.25">
      <c r="A897" s="5">
        <v>43736</v>
      </c>
      <c r="B897">
        <v>2175</v>
      </c>
      <c r="C897">
        <v>66.95</v>
      </c>
      <c r="D897">
        <v>2</v>
      </c>
      <c r="E897">
        <v>4</v>
      </c>
      <c r="F897" s="5">
        <v>43738</v>
      </c>
      <c r="G897" s="6">
        <v>43737</v>
      </c>
    </row>
    <row r="898" spans="1:8" x14ac:dyDescent="0.25">
      <c r="A898" s="5">
        <v>43739</v>
      </c>
      <c r="B898">
        <v>2188</v>
      </c>
      <c r="C898">
        <v>47</v>
      </c>
      <c r="D898">
        <v>67</v>
      </c>
      <c r="E898">
        <v>4</v>
      </c>
      <c r="F898" s="5">
        <v>43743</v>
      </c>
      <c r="G898" s="6">
        <v>43741</v>
      </c>
      <c r="H898">
        <v>3578</v>
      </c>
    </row>
    <row r="899" spans="1:8" x14ac:dyDescent="0.25">
      <c r="A899" s="5">
        <v>43739</v>
      </c>
      <c r="B899">
        <v>2189</v>
      </c>
      <c r="C899">
        <v>502.05</v>
      </c>
      <c r="D899">
        <v>4</v>
      </c>
      <c r="E899">
        <v>4</v>
      </c>
      <c r="F899" s="5">
        <v>43745</v>
      </c>
      <c r="G899" s="6">
        <v>43744</v>
      </c>
    </row>
    <row r="900" spans="1:8" x14ac:dyDescent="0.25">
      <c r="A900" s="5">
        <v>43739</v>
      </c>
      <c r="B900">
        <v>2190</v>
      </c>
      <c r="C900">
        <v>104.12</v>
      </c>
      <c r="D900">
        <v>75</v>
      </c>
      <c r="E900">
        <v>4</v>
      </c>
      <c r="F900" s="5">
        <v>43751</v>
      </c>
      <c r="G900" s="6">
        <v>43749</v>
      </c>
      <c r="H900">
        <v>5964</v>
      </c>
    </row>
    <row r="901" spans="1:8" x14ac:dyDescent="0.25">
      <c r="A901" s="5">
        <v>43739</v>
      </c>
      <c r="B901">
        <v>2192</v>
      </c>
      <c r="C901">
        <v>47</v>
      </c>
      <c r="D901">
        <v>17</v>
      </c>
      <c r="E901">
        <v>4</v>
      </c>
      <c r="F901" s="5">
        <v>43743</v>
      </c>
      <c r="G901" s="6">
        <v>43741</v>
      </c>
    </row>
    <row r="902" spans="1:8" x14ac:dyDescent="0.25">
      <c r="A902" s="5">
        <v>43740</v>
      </c>
      <c r="B902">
        <v>2193</v>
      </c>
      <c r="C902">
        <v>5239.45</v>
      </c>
      <c r="D902">
        <v>17</v>
      </c>
      <c r="E902">
        <v>4</v>
      </c>
      <c r="F902" s="5">
        <v>43753</v>
      </c>
      <c r="G902" s="6">
        <v>43752</v>
      </c>
    </row>
    <row r="903" spans="1:8" x14ac:dyDescent="0.25">
      <c r="A903" s="5">
        <v>43741</v>
      </c>
      <c r="B903">
        <v>2195</v>
      </c>
      <c r="C903">
        <v>1058.55</v>
      </c>
      <c r="D903">
        <v>15</v>
      </c>
      <c r="E903">
        <v>4</v>
      </c>
      <c r="F903" s="5">
        <v>43746</v>
      </c>
      <c r="G903" s="6">
        <v>43744</v>
      </c>
    </row>
    <row r="904" spans="1:8" x14ac:dyDescent="0.25">
      <c r="A904" s="5">
        <v>43741</v>
      </c>
      <c r="B904">
        <v>2196</v>
      </c>
      <c r="C904">
        <v>178.3</v>
      </c>
      <c r="D904">
        <v>29</v>
      </c>
      <c r="E904">
        <v>4</v>
      </c>
      <c r="F904" s="5">
        <v>43752</v>
      </c>
      <c r="G904" s="6">
        <v>43741</v>
      </c>
      <c r="H904">
        <v>8744</v>
      </c>
    </row>
    <row r="905" spans="1:8" x14ac:dyDescent="0.25">
      <c r="A905" s="5">
        <v>43742</v>
      </c>
      <c r="B905">
        <v>2199</v>
      </c>
      <c r="C905">
        <v>2694.79</v>
      </c>
      <c r="D905">
        <v>67</v>
      </c>
      <c r="E905">
        <v>4</v>
      </c>
      <c r="F905" s="5">
        <v>43754</v>
      </c>
      <c r="G905" s="6">
        <v>43752</v>
      </c>
    </row>
    <row r="906" spans="1:8" x14ac:dyDescent="0.25">
      <c r="A906" s="5">
        <v>43743</v>
      </c>
      <c r="B906">
        <v>2200</v>
      </c>
      <c r="C906">
        <v>107.3</v>
      </c>
      <c r="D906">
        <v>65</v>
      </c>
      <c r="E906">
        <v>4</v>
      </c>
      <c r="F906" s="5">
        <v>43752</v>
      </c>
      <c r="G906" s="6">
        <v>43751</v>
      </c>
      <c r="H906">
        <v>3894</v>
      </c>
    </row>
    <row r="907" spans="1:8" x14ac:dyDescent="0.25">
      <c r="A907" s="5">
        <v>43743</v>
      </c>
      <c r="B907">
        <v>2202</v>
      </c>
      <c r="C907">
        <v>3040.75</v>
      </c>
      <c r="D907">
        <v>9</v>
      </c>
      <c r="E907">
        <v>4</v>
      </c>
      <c r="F907" s="5">
        <v>43749</v>
      </c>
      <c r="G907" s="6">
        <v>43747</v>
      </c>
      <c r="H907">
        <v>8352</v>
      </c>
    </row>
    <row r="908" spans="1:8" x14ac:dyDescent="0.25">
      <c r="A908" s="5">
        <v>43743</v>
      </c>
      <c r="B908">
        <v>2204</v>
      </c>
      <c r="C908">
        <v>859.55</v>
      </c>
      <c r="D908">
        <v>9</v>
      </c>
      <c r="E908">
        <v>4</v>
      </c>
      <c r="F908" s="5">
        <v>43755</v>
      </c>
      <c r="G908" s="6">
        <v>43754</v>
      </c>
      <c r="H908">
        <v>7718</v>
      </c>
    </row>
    <row r="909" spans="1:8" x14ac:dyDescent="0.25">
      <c r="A909" s="5">
        <v>43751</v>
      </c>
      <c r="B909">
        <v>2227</v>
      </c>
      <c r="C909">
        <v>626.72</v>
      </c>
      <c r="D909">
        <v>76</v>
      </c>
      <c r="E909">
        <v>4</v>
      </c>
      <c r="F909" s="5">
        <v>43752</v>
      </c>
      <c r="G909" s="6">
        <v>43751</v>
      </c>
    </row>
    <row r="910" spans="1:8" x14ac:dyDescent="0.25">
      <c r="A910" s="5">
        <v>43752</v>
      </c>
      <c r="B910">
        <v>2230</v>
      </c>
      <c r="C910">
        <v>1120.2</v>
      </c>
      <c r="D910">
        <v>65</v>
      </c>
      <c r="E910">
        <v>4</v>
      </c>
      <c r="F910" s="5">
        <v>43762</v>
      </c>
      <c r="G910" s="6">
        <v>43759</v>
      </c>
    </row>
    <row r="911" spans="1:8" x14ac:dyDescent="0.25">
      <c r="A911" s="5">
        <v>43753</v>
      </c>
      <c r="B911">
        <v>2246</v>
      </c>
      <c r="C911">
        <v>8819.5499999999993</v>
      </c>
      <c r="D911">
        <v>24</v>
      </c>
      <c r="E911">
        <v>4</v>
      </c>
      <c r="F911" s="5">
        <v>43757</v>
      </c>
      <c r="G911" s="6">
        <v>43753</v>
      </c>
    </row>
    <row r="912" spans="1:8" x14ac:dyDescent="0.25">
      <c r="A912" s="5">
        <v>43754</v>
      </c>
      <c r="B912">
        <v>2248</v>
      </c>
      <c r="C912">
        <v>8819.5499999999993</v>
      </c>
      <c r="D912">
        <v>4</v>
      </c>
      <c r="E912">
        <v>4</v>
      </c>
      <c r="F912" s="5">
        <v>43766</v>
      </c>
      <c r="G912" s="6">
        <v>43754</v>
      </c>
    </row>
    <row r="913" spans="1:8" x14ac:dyDescent="0.25">
      <c r="A913" s="5">
        <v>43761</v>
      </c>
      <c r="B913">
        <v>2280</v>
      </c>
      <c r="C913">
        <v>3355.22</v>
      </c>
      <c r="D913">
        <v>71</v>
      </c>
      <c r="E913">
        <v>4</v>
      </c>
      <c r="F913" s="5">
        <v>43774</v>
      </c>
      <c r="G913" s="6">
        <v>43768</v>
      </c>
    </row>
    <row r="914" spans="1:8" x14ac:dyDescent="0.25">
      <c r="A914" s="5">
        <v>43762</v>
      </c>
      <c r="B914">
        <v>2283</v>
      </c>
      <c r="C914">
        <v>70.5</v>
      </c>
      <c r="D914">
        <v>51</v>
      </c>
      <c r="E914">
        <v>4</v>
      </c>
      <c r="F914" s="5">
        <v>43767</v>
      </c>
      <c r="G914" s="6">
        <v>43763</v>
      </c>
    </row>
    <row r="915" spans="1:8" x14ac:dyDescent="0.25">
      <c r="A915" s="5">
        <v>43763</v>
      </c>
      <c r="B915">
        <v>2284</v>
      </c>
      <c r="C915">
        <v>3179.4</v>
      </c>
      <c r="D915">
        <v>39</v>
      </c>
      <c r="E915">
        <v>4</v>
      </c>
      <c r="F915" s="5">
        <v>43774</v>
      </c>
      <c r="G915" s="6">
        <v>43770</v>
      </c>
      <c r="H915">
        <v>6306</v>
      </c>
    </row>
    <row r="916" spans="1:8" x14ac:dyDescent="0.25">
      <c r="A916" s="5">
        <v>43763</v>
      </c>
      <c r="B916">
        <v>2287</v>
      </c>
      <c r="C916">
        <v>612.35</v>
      </c>
      <c r="D916">
        <v>53</v>
      </c>
      <c r="E916">
        <v>4</v>
      </c>
      <c r="F916" s="5">
        <v>43770</v>
      </c>
      <c r="G916" s="6">
        <v>43764</v>
      </c>
      <c r="H916">
        <v>6004</v>
      </c>
    </row>
    <row r="917" spans="1:8" x14ac:dyDescent="0.25">
      <c r="A917" s="5">
        <v>43764</v>
      </c>
      <c r="B917">
        <v>2292</v>
      </c>
      <c r="C917">
        <v>2535.79</v>
      </c>
      <c r="D917">
        <v>10</v>
      </c>
      <c r="E917">
        <v>4</v>
      </c>
      <c r="F917" s="5">
        <v>43773</v>
      </c>
      <c r="G917" s="6">
        <v>43767</v>
      </c>
      <c r="H917">
        <v>8067</v>
      </c>
    </row>
    <row r="918" spans="1:8" x14ac:dyDescent="0.25">
      <c r="A918" s="5">
        <v>43764</v>
      </c>
      <c r="B918">
        <v>2294</v>
      </c>
      <c r="C918">
        <v>113.9</v>
      </c>
      <c r="D918">
        <v>15</v>
      </c>
      <c r="E918">
        <v>4</v>
      </c>
      <c r="F918" s="5">
        <v>43775</v>
      </c>
      <c r="G918" s="6">
        <v>43771</v>
      </c>
    </row>
    <row r="919" spans="1:8" x14ac:dyDescent="0.25">
      <c r="A919" s="5">
        <v>43766</v>
      </c>
      <c r="B919">
        <v>2303</v>
      </c>
      <c r="C919">
        <v>41.9</v>
      </c>
      <c r="D919">
        <v>59</v>
      </c>
      <c r="E919">
        <v>4</v>
      </c>
      <c r="F919" s="5">
        <v>43769</v>
      </c>
      <c r="G919" s="6">
        <v>43768</v>
      </c>
      <c r="H919">
        <v>2599</v>
      </c>
    </row>
    <row r="920" spans="1:8" x14ac:dyDescent="0.25">
      <c r="A920" s="5">
        <v>43766</v>
      </c>
      <c r="B920">
        <v>2306</v>
      </c>
      <c r="C920">
        <v>940.79</v>
      </c>
      <c r="D920">
        <v>75</v>
      </c>
      <c r="E920">
        <v>4</v>
      </c>
      <c r="F920" s="5">
        <v>43771</v>
      </c>
      <c r="G920" s="6">
        <v>43766</v>
      </c>
    </row>
    <row r="921" spans="1:8" x14ac:dyDescent="0.25">
      <c r="A921" s="5">
        <v>43781</v>
      </c>
      <c r="B921">
        <v>2358</v>
      </c>
      <c r="C921">
        <v>10798.95</v>
      </c>
      <c r="D921">
        <v>46</v>
      </c>
      <c r="E921">
        <v>4</v>
      </c>
      <c r="F921" s="5">
        <v>43791</v>
      </c>
      <c r="G921" s="6">
        <v>43783</v>
      </c>
      <c r="H921">
        <v>9014</v>
      </c>
    </row>
    <row r="922" spans="1:8" x14ac:dyDescent="0.25">
      <c r="A922" s="5">
        <v>43782</v>
      </c>
      <c r="B922">
        <v>2363</v>
      </c>
      <c r="C922">
        <v>19.71</v>
      </c>
      <c r="D922">
        <v>69</v>
      </c>
      <c r="E922">
        <v>4</v>
      </c>
      <c r="F922" s="5">
        <v>43789</v>
      </c>
      <c r="G922" s="6">
        <v>43782</v>
      </c>
      <c r="H922">
        <v>3719</v>
      </c>
    </row>
    <row r="923" spans="1:8" x14ac:dyDescent="0.25">
      <c r="A923" s="5">
        <v>43783</v>
      </c>
      <c r="B923">
        <v>2369</v>
      </c>
      <c r="C923">
        <v>959.7</v>
      </c>
      <c r="D923">
        <v>5</v>
      </c>
      <c r="E923">
        <v>4</v>
      </c>
      <c r="F923" s="5">
        <v>43783</v>
      </c>
      <c r="G923" s="6">
        <v>43783</v>
      </c>
    </row>
    <row r="924" spans="1:8" x14ac:dyDescent="0.25">
      <c r="A924" s="5">
        <v>43783</v>
      </c>
      <c r="B924">
        <v>2372</v>
      </c>
      <c r="C924">
        <v>12.15</v>
      </c>
      <c r="D924">
        <v>59</v>
      </c>
      <c r="E924">
        <v>4</v>
      </c>
      <c r="F924" s="5">
        <v>43788</v>
      </c>
      <c r="G924" s="6">
        <v>43787</v>
      </c>
      <c r="H924">
        <v>3598</v>
      </c>
    </row>
    <row r="925" spans="1:8" x14ac:dyDescent="0.25">
      <c r="A925" s="5">
        <v>43783</v>
      </c>
      <c r="B925">
        <v>2373</v>
      </c>
      <c r="C925">
        <v>4393.8999999999996</v>
      </c>
      <c r="D925">
        <v>73</v>
      </c>
      <c r="E925">
        <v>4</v>
      </c>
      <c r="F925" s="5">
        <v>43792</v>
      </c>
      <c r="G925" s="6">
        <v>43785</v>
      </c>
    </row>
    <row r="926" spans="1:8" x14ac:dyDescent="0.25">
      <c r="A926" s="5">
        <v>43784</v>
      </c>
      <c r="B926">
        <v>2380</v>
      </c>
      <c r="C926">
        <v>1870.2</v>
      </c>
      <c r="D926">
        <v>12</v>
      </c>
      <c r="E926">
        <v>4</v>
      </c>
      <c r="F926" s="5">
        <v>43784</v>
      </c>
      <c r="G926" s="6">
        <v>43784</v>
      </c>
    </row>
    <row r="927" spans="1:8" x14ac:dyDescent="0.25">
      <c r="A927" s="5">
        <v>43784</v>
      </c>
      <c r="B927">
        <v>2381</v>
      </c>
      <c r="C927">
        <v>1439.55</v>
      </c>
      <c r="D927">
        <v>25</v>
      </c>
      <c r="E927">
        <v>4</v>
      </c>
      <c r="F927" s="5">
        <v>43794</v>
      </c>
      <c r="G927" s="6">
        <v>43792</v>
      </c>
      <c r="H927">
        <v>8278</v>
      </c>
    </row>
    <row r="928" spans="1:8" x14ac:dyDescent="0.25">
      <c r="A928" s="5">
        <v>43784</v>
      </c>
      <c r="B928">
        <v>2391</v>
      </c>
      <c r="C928">
        <v>2059.0500000000002</v>
      </c>
      <c r="D928">
        <v>14</v>
      </c>
      <c r="E928">
        <v>4</v>
      </c>
      <c r="F928" s="5">
        <v>43786</v>
      </c>
      <c r="G928" s="6">
        <v>43785</v>
      </c>
    </row>
    <row r="929" spans="1:8" x14ac:dyDescent="0.25">
      <c r="A929" s="5">
        <v>43784</v>
      </c>
      <c r="B929">
        <v>2392</v>
      </c>
      <c r="C929">
        <v>1439.55</v>
      </c>
      <c r="D929">
        <v>57</v>
      </c>
      <c r="E929">
        <v>4</v>
      </c>
      <c r="F929" s="5">
        <v>43795</v>
      </c>
      <c r="G929" s="6">
        <v>43786</v>
      </c>
    </row>
    <row r="930" spans="1:8" x14ac:dyDescent="0.25">
      <c r="A930" s="5">
        <v>43786</v>
      </c>
      <c r="B930">
        <v>2394</v>
      </c>
      <c r="C930">
        <v>1619.55</v>
      </c>
      <c r="D930">
        <v>54</v>
      </c>
      <c r="E930">
        <v>4</v>
      </c>
      <c r="F930" s="5">
        <v>43793</v>
      </c>
      <c r="G930" s="6">
        <v>43790</v>
      </c>
      <c r="H930">
        <v>9340</v>
      </c>
    </row>
    <row r="931" spans="1:8" x14ac:dyDescent="0.25">
      <c r="A931" s="5">
        <v>43787</v>
      </c>
      <c r="B931">
        <v>2397</v>
      </c>
      <c r="C931">
        <v>101.4</v>
      </c>
      <c r="D931">
        <v>17</v>
      </c>
      <c r="E931">
        <v>4</v>
      </c>
      <c r="F931" s="5">
        <v>43790</v>
      </c>
      <c r="G931" s="6">
        <v>43789</v>
      </c>
    </row>
    <row r="932" spans="1:8" x14ac:dyDescent="0.25">
      <c r="A932" s="5">
        <v>43787</v>
      </c>
      <c r="B932">
        <v>2401</v>
      </c>
      <c r="C932">
        <v>41.9</v>
      </c>
      <c r="D932">
        <v>56</v>
      </c>
      <c r="E932">
        <v>4</v>
      </c>
      <c r="F932" s="5">
        <v>43787</v>
      </c>
      <c r="G932" s="6">
        <v>43787</v>
      </c>
      <c r="H932">
        <v>7545</v>
      </c>
    </row>
    <row r="933" spans="1:8" x14ac:dyDescent="0.25">
      <c r="A933" s="5">
        <v>43787</v>
      </c>
      <c r="B933">
        <v>2403</v>
      </c>
      <c r="C933">
        <v>208.2</v>
      </c>
      <c r="D933">
        <v>28</v>
      </c>
      <c r="E933">
        <v>4</v>
      </c>
      <c r="F933" s="5">
        <v>43788</v>
      </c>
      <c r="G933" s="6">
        <v>43787</v>
      </c>
      <c r="H933">
        <v>3042</v>
      </c>
    </row>
    <row r="934" spans="1:8" x14ac:dyDescent="0.25">
      <c r="A934" s="5">
        <v>43787</v>
      </c>
      <c r="B934">
        <v>2405</v>
      </c>
      <c r="C934">
        <v>5879.7</v>
      </c>
      <c r="D934">
        <v>29</v>
      </c>
      <c r="E934">
        <v>4</v>
      </c>
      <c r="F934" s="5">
        <v>43794</v>
      </c>
      <c r="G934" s="6">
        <v>43792</v>
      </c>
    </row>
    <row r="935" spans="1:8" x14ac:dyDescent="0.25">
      <c r="A935" s="5">
        <v>43788</v>
      </c>
      <c r="B935">
        <v>2409</v>
      </c>
      <c r="C935">
        <v>4420.8</v>
      </c>
      <c r="D935">
        <v>35</v>
      </c>
      <c r="E935">
        <v>4</v>
      </c>
      <c r="F935" s="5">
        <v>43790</v>
      </c>
      <c r="G935" s="6">
        <v>43788</v>
      </c>
    </row>
    <row r="936" spans="1:8" x14ac:dyDescent="0.25">
      <c r="A936" s="5">
        <v>43789</v>
      </c>
      <c r="B936">
        <v>2419</v>
      </c>
      <c r="C936">
        <v>83.3</v>
      </c>
      <c r="D936">
        <v>27</v>
      </c>
      <c r="E936">
        <v>4</v>
      </c>
      <c r="F936" s="5">
        <v>43790</v>
      </c>
      <c r="G936" s="6">
        <v>43789</v>
      </c>
      <c r="H936">
        <v>5021</v>
      </c>
    </row>
    <row r="937" spans="1:8" x14ac:dyDescent="0.25">
      <c r="A937" s="5">
        <v>43790</v>
      </c>
      <c r="B937">
        <v>2426</v>
      </c>
      <c r="C937">
        <v>6970.95</v>
      </c>
      <c r="D937">
        <v>71</v>
      </c>
      <c r="E937">
        <v>4</v>
      </c>
      <c r="F937" s="5">
        <v>43798</v>
      </c>
      <c r="G937" s="6">
        <v>43795</v>
      </c>
    </row>
    <row r="938" spans="1:8" x14ac:dyDescent="0.25">
      <c r="A938" s="5">
        <v>43793</v>
      </c>
      <c r="B938">
        <v>2436</v>
      </c>
      <c r="C938">
        <v>162</v>
      </c>
      <c r="D938">
        <v>40</v>
      </c>
      <c r="E938">
        <v>4</v>
      </c>
      <c r="F938" s="5">
        <v>43800</v>
      </c>
      <c r="G938" s="6">
        <v>43796</v>
      </c>
      <c r="H938">
        <v>6261</v>
      </c>
    </row>
    <row r="939" spans="1:8" x14ac:dyDescent="0.25">
      <c r="A939" s="5">
        <v>43795</v>
      </c>
      <c r="B939">
        <v>2440</v>
      </c>
      <c r="C939">
        <v>1051.6099999999999</v>
      </c>
      <c r="D939">
        <v>68</v>
      </c>
      <c r="E939">
        <v>4</v>
      </c>
      <c r="F939" s="5">
        <v>43807</v>
      </c>
      <c r="G939" s="6">
        <v>43799</v>
      </c>
    </row>
    <row r="940" spans="1:8" x14ac:dyDescent="0.25">
      <c r="A940" s="5">
        <v>43797</v>
      </c>
      <c r="B940">
        <v>2448</v>
      </c>
      <c r="C940">
        <v>1823.25</v>
      </c>
      <c r="D940">
        <v>14</v>
      </c>
      <c r="E940">
        <v>4</v>
      </c>
      <c r="F940" s="5">
        <v>43797</v>
      </c>
      <c r="G940" s="6">
        <v>43797</v>
      </c>
    </row>
    <row r="941" spans="1:8" x14ac:dyDescent="0.25">
      <c r="A941" s="5">
        <v>43799</v>
      </c>
      <c r="B941">
        <v>2451</v>
      </c>
      <c r="C941">
        <v>548.70000000000005</v>
      </c>
      <c r="D941">
        <v>48</v>
      </c>
      <c r="E941">
        <v>4</v>
      </c>
      <c r="F941" s="5">
        <v>43808</v>
      </c>
      <c r="G941" s="6">
        <v>43805</v>
      </c>
      <c r="H941">
        <v>7804</v>
      </c>
    </row>
    <row r="942" spans="1:8" x14ac:dyDescent="0.25">
      <c r="A942" s="5">
        <v>43800</v>
      </c>
      <c r="B942">
        <v>2452</v>
      </c>
      <c r="C942">
        <v>2970.85</v>
      </c>
      <c r="D942">
        <v>24</v>
      </c>
      <c r="E942">
        <v>4</v>
      </c>
      <c r="F942" s="5">
        <v>43809</v>
      </c>
      <c r="G942" s="6">
        <v>43808</v>
      </c>
    </row>
    <row r="943" spans="1:8" x14ac:dyDescent="0.25">
      <c r="A943" s="5">
        <v>43801</v>
      </c>
      <c r="B943">
        <v>2455</v>
      </c>
      <c r="C943">
        <v>43.5</v>
      </c>
      <c r="D943">
        <v>14</v>
      </c>
      <c r="E943">
        <v>4</v>
      </c>
      <c r="F943" s="5">
        <v>43812</v>
      </c>
      <c r="G943" s="6">
        <v>43805</v>
      </c>
    </row>
    <row r="944" spans="1:8" x14ac:dyDescent="0.25">
      <c r="A944" s="5">
        <v>43802</v>
      </c>
      <c r="B944">
        <v>2456</v>
      </c>
      <c r="C944">
        <v>2294.5500000000002</v>
      </c>
      <c r="D944">
        <v>27</v>
      </c>
      <c r="E944">
        <v>4</v>
      </c>
      <c r="F944" s="5">
        <v>43803</v>
      </c>
      <c r="G944" s="6">
        <v>43802</v>
      </c>
      <c r="H944">
        <v>1395</v>
      </c>
    </row>
    <row r="945" spans="1:8" x14ac:dyDescent="0.25">
      <c r="A945" s="5">
        <v>43804</v>
      </c>
      <c r="B945">
        <v>2464</v>
      </c>
      <c r="C945">
        <v>39.15</v>
      </c>
      <c r="D945">
        <v>71</v>
      </c>
      <c r="E945">
        <v>4</v>
      </c>
      <c r="F945" s="5">
        <v>43807</v>
      </c>
      <c r="G945" s="6">
        <v>43804</v>
      </c>
      <c r="H945">
        <v>4072</v>
      </c>
    </row>
    <row r="946" spans="1:8" x14ac:dyDescent="0.25">
      <c r="A946" s="5">
        <v>43804</v>
      </c>
      <c r="B946">
        <v>2467</v>
      </c>
      <c r="C946">
        <v>46.5</v>
      </c>
      <c r="D946">
        <v>73</v>
      </c>
      <c r="E946">
        <v>4</v>
      </c>
      <c r="F946" s="5">
        <v>43812</v>
      </c>
      <c r="G946" s="6">
        <v>43809</v>
      </c>
      <c r="H946">
        <v>8677</v>
      </c>
    </row>
    <row r="947" spans="1:8" x14ac:dyDescent="0.25">
      <c r="A947" s="5">
        <v>43804</v>
      </c>
      <c r="B947">
        <v>2470</v>
      </c>
      <c r="C947">
        <v>33</v>
      </c>
      <c r="D947">
        <v>74</v>
      </c>
      <c r="E947">
        <v>4</v>
      </c>
      <c r="F947" s="5">
        <v>43804</v>
      </c>
      <c r="G947" s="6">
        <v>43804</v>
      </c>
      <c r="H947">
        <v>7326</v>
      </c>
    </row>
    <row r="948" spans="1:8" x14ac:dyDescent="0.25">
      <c r="A948" s="5">
        <v>43805</v>
      </c>
      <c r="B948">
        <v>2473</v>
      </c>
      <c r="C948">
        <v>71.3</v>
      </c>
      <c r="D948">
        <v>62</v>
      </c>
      <c r="E948">
        <v>4</v>
      </c>
      <c r="F948" s="5">
        <v>43811</v>
      </c>
      <c r="G948" s="6">
        <v>43808</v>
      </c>
      <c r="H948">
        <v>5591</v>
      </c>
    </row>
    <row r="949" spans="1:8" x14ac:dyDescent="0.25">
      <c r="A949" s="5">
        <v>43806</v>
      </c>
      <c r="B949">
        <v>2476</v>
      </c>
      <c r="C949">
        <v>1029.3499999999999</v>
      </c>
      <c r="D949">
        <v>16</v>
      </c>
      <c r="E949">
        <v>4</v>
      </c>
      <c r="F949" s="5">
        <v>43814</v>
      </c>
      <c r="G949" s="6">
        <v>43812</v>
      </c>
      <c r="H949">
        <v>7342</v>
      </c>
    </row>
    <row r="950" spans="1:8" x14ac:dyDescent="0.25">
      <c r="A950" s="5">
        <v>43806</v>
      </c>
      <c r="B950">
        <v>2480</v>
      </c>
      <c r="C950">
        <v>4229.3999999999996</v>
      </c>
      <c r="D950">
        <v>40</v>
      </c>
      <c r="E950">
        <v>4</v>
      </c>
      <c r="F950" s="5">
        <v>43813</v>
      </c>
      <c r="G950" s="6">
        <v>43812</v>
      </c>
    </row>
    <row r="951" spans="1:8" x14ac:dyDescent="0.25">
      <c r="A951" s="5">
        <v>43806</v>
      </c>
      <c r="B951">
        <v>2485</v>
      </c>
      <c r="C951">
        <v>33</v>
      </c>
      <c r="D951">
        <v>31</v>
      </c>
      <c r="E951">
        <v>4</v>
      </c>
      <c r="F951" s="5">
        <v>43816</v>
      </c>
      <c r="G951" s="6">
        <v>43806</v>
      </c>
    </row>
    <row r="952" spans="1:8" x14ac:dyDescent="0.25">
      <c r="A952" s="5">
        <v>43807</v>
      </c>
      <c r="B952">
        <v>2486</v>
      </c>
      <c r="C952">
        <v>83.8</v>
      </c>
      <c r="D952">
        <v>62</v>
      </c>
      <c r="E952">
        <v>4</v>
      </c>
      <c r="F952" s="5">
        <v>43816</v>
      </c>
      <c r="G952" s="6">
        <v>43813</v>
      </c>
    </row>
    <row r="953" spans="1:8" x14ac:dyDescent="0.25">
      <c r="A953" s="5">
        <v>43809</v>
      </c>
      <c r="B953">
        <v>2493</v>
      </c>
      <c r="C953">
        <v>125.7</v>
      </c>
      <c r="D953">
        <v>60</v>
      </c>
      <c r="E953">
        <v>4</v>
      </c>
      <c r="F953" s="5">
        <v>43811</v>
      </c>
      <c r="G953" s="6">
        <v>43810</v>
      </c>
      <c r="H953">
        <v>3334</v>
      </c>
    </row>
    <row r="954" spans="1:8" x14ac:dyDescent="0.25">
      <c r="A954" s="5">
        <v>43810</v>
      </c>
      <c r="B954">
        <v>2494</v>
      </c>
      <c r="C954">
        <v>125.7</v>
      </c>
      <c r="D954">
        <v>23</v>
      </c>
      <c r="E954">
        <v>4</v>
      </c>
      <c r="F954" s="5">
        <v>43813</v>
      </c>
      <c r="G954" s="6">
        <v>43812</v>
      </c>
      <c r="H954">
        <v>8714</v>
      </c>
    </row>
    <row r="955" spans="1:8" x14ac:dyDescent="0.25">
      <c r="A955" s="5">
        <v>43813</v>
      </c>
      <c r="B955">
        <v>2505</v>
      </c>
      <c r="C955">
        <v>273.95999999999998</v>
      </c>
      <c r="D955">
        <v>21</v>
      </c>
      <c r="E955">
        <v>4</v>
      </c>
      <c r="F955" s="5">
        <v>43821</v>
      </c>
      <c r="G955" s="6">
        <v>43816</v>
      </c>
    </row>
    <row r="956" spans="1:8" x14ac:dyDescent="0.25">
      <c r="A956" s="5">
        <v>43815</v>
      </c>
      <c r="B956">
        <v>2511</v>
      </c>
      <c r="C956">
        <v>20</v>
      </c>
      <c r="D956">
        <v>61</v>
      </c>
      <c r="E956">
        <v>4</v>
      </c>
      <c r="F956" s="5">
        <v>43824</v>
      </c>
      <c r="G956" s="6">
        <v>43820</v>
      </c>
    </row>
    <row r="957" spans="1:8" x14ac:dyDescent="0.25">
      <c r="A957" s="5">
        <v>43816</v>
      </c>
      <c r="B957">
        <v>2520</v>
      </c>
      <c r="C957">
        <v>143.04</v>
      </c>
      <c r="D957">
        <v>55</v>
      </c>
      <c r="E957">
        <v>4</v>
      </c>
      <c r="F957" s="5">
        <v>43816</v>
      </c>
      <c r="G957" s="6">
        <v>43816</v>
      </c>
      <c r="H957">
        <v>1385</v>
      </c>
    </row>
    <row r="958" spans="1:8" x14ac:dyDescent="0.25">
      <c r="A958" s="5">
        <v>43816</v>
      </c>
      <c r="B958">
        <v>2522</v>
      </c>
      <c r="C958">
        <v>15.5</v>
      </c>
      <c r="D958">
        <v>6</v>
      </c>
      <c r="E958">
        <v>4</v>
      </c>
      <c r="F958" s="5">
        <v>43825</v>
      </c>
      <c r="G958" s="6">
        <v>43823</v>
      </c>
    </row>
    <row r="959" spans="1:8" x14ac:dyDescent="0.25">
      <c r="A959" s="5">
        <v>43820</v>
      </c>
      <c r="B959">
        <v>2536</v>
      </c>
      <c r="C959">
        <v>10629.23</v>
      </c>
      <c r="D959">
        <v>76</v>
      </c>
      <c r="E959">
        <v>4</v>
      </c>
      <c r="F959" s="5">
        <v>43833</v>
      </c>
      <c r="G959" s="6">
        <v>43824</v>
      </c>
    </row>
    <row r="960" spans="1:8" x14ac:dyDescent="0.25">
      <c r="A960" s="5">
        <v>43826</v>
      </c>
      <c r="B960">
        <v>2552</v>
      </c>
      <c r="C960">
        <v>2644.2</v>
      </c>
      <c r="D960">
        <v>27</v>
      </c>
      <c r="E960">
        <v>4</v>
      </c>
      <c r="F960" s="5">
        <v>43830</v>
      </c>
      <c r="G960" s="6">
        <v>43829</v>
      </c>
    </row>
    <row r="961" spans="1:8" x14ac:dyDescent="0.25">
      <c r="A961" s="5">
        <v>43829</v>
      </c>
      <c r="B961">
        <v>2558</v>
      </c>
      <c r="C961">
        <v>27</v>
      </c>
      <c r="D961">
        <v>67</v>
      </c>
      <c r="E961">
        <v>4</v>
      </c>
      <c r="F961" s="5">
        <v>43836</v>
      </c>
      <c r="G961" s="6">
        <v>43829</v>
      </c>
    </row>
    <row r="962" spans="1:8" x14ac:dyDescent="0.25">
      <c r="A962" s="5">
        <v>43830</v>
      </c>
      <c r="B962">
        <v>2563</v>
      </c>
      <c r="C962">
        <v>1583.15</v>
      </c>
      <c r="D962">
        <v>59</v>
      </c>
      <c r="E962">
        <v>4</v>
      </c>
      <c r="F962" s="5">
        <v>43833</v>
      </c>
      <c r="G962" s="6">
        <v>43832</v>
      </c>
      <c r="H962">
        <v>2503</v>
      </c>
    </row>
    <row r="963" spans="1:8" x14ac:dyDescent="0.25">
      <c r="A963" s="5">
        <v>43830</v>
      </c>
      <c r="B963">
        <v>2569</v>
      </c>
      <c r="C963">
        <v>31</v>
      </c>
      <c r="D963">
        <v>28</v>
      </c>
      <c r="E963">
        <v>4</v>
      </c>
      <c r="F963" s="5">
        <v>43835</v>
      </c>
      <c r="G963" s="6">
        <v>43830</v>
      </c>
    </row>
    <row r="964" spans="1:8" x14ac:dyDescent="0.25">
      <c r="A964" s="5">
        <v>43830</v>
      </c>
      <c r="B964">
        <v>2571</v>
      </c>
      <c r="C964">
        <v>296.87</v>
      </c>
      <c r="D964">
        <v>5</v>
      </c>
      <c r="E964">
        <v>4</v>
      </c>
      <c r="F964" s="5">
        <v>43840</v>
      </c>
      <c r="G964" s="6">
        <v>43831</v>
      </c>
    </row>
    <row r="965" spans="1:8" x14ac:dyDescent="0.25">
      <c r="A965" s="5">
        <v>43836</v>
      </c>
      <c r="B965">
        <v>2581</v>
      </c>
      <c r="C965">
        <v>3086.71</v>
      </c>
      <c r="D965">
        <v>9</v>
      </c>
      <c r="E965">
        <v>4</v>
      </c>
      <c r="F965" s="5">
        <v>43848</v>
      </c>
      <c r="G965" s="6">
        <v>43839</v>
      </c>
    </row>
    <row r="966" spans="1:8" x14ac:dyDescent="0.25">
      <c r="A966" s="5">
        <v>43838</v>
      </c>
      <c r="B966">
        <v>2591</v>
      </c>
      <c r="C966">
        <v>1079.7</v>
      </c>
      <c r="D966">
        <v>17</v>
      </c>
      <c r="E966">
        <v>4</v>
      </c>
      <c r="F966" s="5">
        <v>43848</v>
      </c>
      <c r="G966" s="6">
        <v>43843</v>
      </c>
    </row>
    <row r="967" spans="1:8" x14ac:dyDescent="0.25">
      <c r="A967" s="5">
        <v>43843</v>
      </c>
      <c r="B967">
        <v>2609</v>
      </c>
      <c r="C967">
        <v>125.7</v>
      </c>
      <c r="D967">
        <v>26</v>
      </c>
      <c r="E967">
        <v>4</v>
      </c>
      <c r="F967" s="5">
        <v>43855</v>
      </c>
      <c r="G967" s="6">
        <v>43844</v>
      </c>
      <c r="H967">
        <v>8826</v>
      </c>
    </row>
    <row r="968" spans="1:8" x14ac:dyDescent="0.25">
      <c r="A968" s="5">
        <v>43843</v>
      </c>
      <c r="B968">
        <v>2613</v>
      </c>
      <c r="C968">
        <v>53.9</v>
      </c>
      <c r="D968">
        <v>29</v>
      </c>
      <c r="E968">
        <v>4</v>
      </c>
      <c r="F968" s="5">
        <v>43847</v>
      </c>
      <c r="G968" s="6">
        <v>43844</v>
      </c>
    </row>
    <row r="969" spans="1:8" x14ac:dyDescent="0.25">
      <c r="A969" s="5">
        <v>43844</v>
      </c>
      <c r="B969">
        <v>2615</v>
      </c>
      <c r="C969">
        <v>5585.72</v>
      </c>
      <c r="D969">
        <v>25</v>
      </c>
      <c r="E969">
        <v>4</v>
      </c>
      <c r="F969" s="5">
        <v>43854</v>
      </c>
      <c r="G969" s="6">
        <v>43853</v>
      </c>
      <c r="H969">
        <v>4970</v>
      </c>
    </row>
    <row r="970" spans="1:8" x14ac:dyDescent="0.25">
      <c r="A970" s="5">
        <v>43850</v>
      </c>
      <c r="B970">
        <v>2632</v>
      </c>
      <c r="C970">
        <v>47</v>
      </c>
      <c r="D970">
        <v>43</v>
      </c>
      <c r="E970">
        <v>4</v>
      </c>
      <c r="F970" s="5">
        <v>43862</v>
      </c>
      <c r="G970" s="6">
        <v>43850</v>
      </c>
    </row>
    <row r="971" spans="1:8" x14ac:dyDescent="0.25">
      <c r="A971" s="5">
        <v>43852</v>
      </c>
      <c r="B971">
        <v>2636</v>
      </c>
      <c r="C971">
        <v>1495.95</v>
      </c>
      <c r="D971">
        <v>27</v>
      </c>
      <c r="E971">
        <v>4</v>
      </c>
      <c r="F971" s="5">
        <v>43852</v>
      </c>
      <c r="G971" s="6">
        <v>43852</v>
      </c>
      <c r="H971">
        <v>3965</v>
      </c>
    </row>
    <row r="972" spans="1:8" x14ac:dyDescent="0.25">
      <c r="A972" s="5">
        <v>43853</v>
      </c>
      <c r="B972">
        <v>2643</v>
      </c>
      <c r="C972">
        <v>7440.72</v>
      </c>
      <c r="D972">
        <v>37</v>
      </c>
      <c r="E972">
        <v>4</v>
      </c>
      <c r="F972" s="5">
        <v>43861</v>
      </c>
      <c r="G972" s="6">
        <v>43857</v>
      </c>
      <c r="H972">
        <v>8838</v>
      </c>
    </row>
    <row r="973" spans="1:8" x14ac:dyDescent="0.25">
      <c r="A973" s="5">
        <v>43853</v>
      </c>
      <c r="B973">
        <v>2644</v>
      </c>
      <c r="C973">
        <v>45</v>
      </c>
      <c r="D973">
        <v>14</v>
      </c>
      <c r="E973">
        <v>4</v>
      </c>
      <c r="F973" s="5">
        <v>43858</v>
      </c>
      <c r="G973" s="6">
        <v>43855</v>
      </c>
      <c r="H973">
        <v>2646</v>
      </c>
    </row>
    <row r="974" spans="1:8" x14ac:dyDescent="0.25">
      <c r="A974" s="5">
        <v>43854</v>
      </c>
      <c r="B974">
        <v>2647</v>
      </c>
      <c r="C974">
        <v>107.8</v>
      </c>
      <c r="D974">
        <v>63</v>
      </c>
      <c r="E974">
        <v>4</v>
      </c>
      <c r="F974" s="5">
        <v>43865</v>
      </c>
      <c r="G974" s="6">
        <v>43862</v>
      </c>
      <c r="H974">
        <v>8769</v>
      </c>
    </row>
    <row r="975" spans="1:8" x14ac:dyDescent="0.25">
      <c r="A975" s="5">
        <v>43855</v>
      </c>
      <c r="B975">
        <v>2652</v>
      </c>
      <c r="C975">
        <v>2429.1</v>
      </c>
      <c r="D975">
        <v>2</v>
      </c>
      <c r="E975">
        <v>4</v>
      </c>
      <c r="F975" s="5">
        <v>43863</v>
      </c>
      <c r="G975" s="6">
        <v>43862</v>
      </c>
      <c r="H975">
        <v>4398</v>
      </c>
    </row>
    <row r="976" spans="1:8" x14ac:dyDescent="0.25">
      <c r="A976" s="5">
        <v>43856</v>
      </c>
      <c r="B976">
        <v>2659</v>
      </c>
      <c r="C976">
        <v>659.7</v>
      </c>
      <c r="D976">
        <v>1</v>
      </c>
      <c r="E976">
        <v>4</v>
      </c>
      <c r="F976" s="5">
        <v>43867</v>
      </c>
      <c r="G976" s="6">
        <v>43858</v>
      </c>
    </row>
    <row r="977" spans="1:8" x14ac:dyDescent="0.25">
      <c r="A977" s="5">
        <v>43856</v>
      </c>
      <c r="B977">
        <v>2662</v>
      </c>
      <c r="C977">
        <v>8819.5499999999993</v>
      </c>
      <c r="D977">
        <v>17</v>
      </c>
      <c r="E977">
        <v>4</v>
      </c>
      <c r="F977" s="5">
        <v>43858</v>
      </c>
      <c r="G977" s="6">
        <v>43857</v>
      </c>
    </row>
    <row r="978" spans="1:8" x14ac:dyDescent="0.25">
      <c r="A978" s="5">
        <v>43858</v>
      </c>
      <c r="B978">
        <v>2669</v>
      </c>
      <c r="C978">
        <v>4966.83</v>
      </c>
      <c r="D978">
        <v>52</v>
      </c>
      <c r="E978">
        <v>4</v>
      </c>
      <c r="F978" s="5">
        <v>43859</v>
      </c>
      <c r="G978" s="6">
        <v>43858</v>
      </c>
      <c r="H978">
        <v>3988</v>
      </c>
    </row>
    <row r="979" spans="1:8" x14ac:dyDescent="0.25">
      <c r="A979" s="5">
        <v>43858</v>
      </c>
      <c r="B979">
        <v>2673</v>
      </c>
      <c r="C979">
        <v>64.42</v>
      </c>
      <c r="D979">
        <v>6</v>
      </c>
      <c r="E979">
        <v>4</v>
      </c>
      <c r="F979" s="5">
        <v>43871</v>
      </c>
      <c r="G979" s="6">
        <v>43869</v>
      </c>
      <c r="H979">
        <v>2243</v>
      </c>
    </row>
    <row r="980" spans="1:8" x14ac:dyDescent="0.25">
      <c r="A980" s="5">
        <v>43859</v>
      </c>
      <c r="B980">
        <v>2683</v>
      </c>
      <c r="C980">
        <v>43.5</v>
      </c>
      <c r="D980">
        <v>77</v>
      </c>
      <c r="E980">
        <v>4</v>
      </c>
      <c r="F980" s="5">
        <v>43863</v>
      </c>
      <c r="G980" s="6">
        <v>43862</v>
      </c>
    </row>
    <row r="981" spans="1:8" x14ac:dyDescent="0.25">
      <c r="A981" s="5">
        <v>43863</v>
      </c>
      <c r="B981">
        <v>2692</v>
      </c>
      <c r="C981">
        <v>8836.0499999999993</v>
      </c>
      <c r="D981">
        <v>30</v>
      </c>
      <c r="E981">
        <v>4</v>
      </c>
      <c r="F981" s="5">
        <v>43873</v>
      </c>
      <c r="G981" s="6">
        <v>43868</v>
      </c>
    </row>
    <row r="982" spans="1:8" x14ac:dyDescent="0.25">
      <c r="A982" s="5">
        <v>43866</v>
      </c>
      <c r="B982">
        <v>2701</v>
      </c>
      <c r="C982">
        <v>247.23</v>
      </c>
      <c r="D982">
        <v>18</v>
      </c>
      <c r="E982">
        <v>4</v>
      </c>
      <c r="F982" s="5">
        <v>43868</v>
      </c>
      <c r="G982" s="6">
        <v>43866</v>
      </c>
    </row>
    <row r="983" spans="1:8" x14ac:dyDescent="0.25">
      <c r="A983" s="5">
        <v>43867</v>
      </c>
      <c r="B983">
        <v>2704</v>
      </c>
      <c r="C983">
        <v>108.4</v>
      </c>
      <c r="D983">
        <v>47</v>
      </c>
      <c r="E983">
        <v>4</v>
      </c>
      <c r="F983" s="5">
        <v>43876</v>
      </c>
      <c r="G983" s="6">
        <v>43870</v>
      </c>
    </row>
    <row r="984" spans="1:8" x14ac:dyDescent="0.25">
      <c r="A984" s="5">
        <v>43870</v>
      </c>
      <c r="B984">
        <v>2714</v>
      </c>
      <c r="C984">
        <v>5913.6</v>
      </c>
      <c r="D984">
        <v>21</v>
      </c>
      <c r="E984">
        <v>4</v>
      </c>
      <c r="F984" s="5">
        <v>43883</v>
      </c>
      <c r="G984" s="6">
        <v>43873</v>
      </c>
    </row>
    <row r="985" spans="1:8" x14ac:dyDescent="0.25">
      <c r="A985" s="5">
        <v>43870</v>
      </c>
      <c r="B985">
        <v>2719</v>
      </c>
      <c r="C985">
        <v>953.35</v>
      </c>
      <c r="D985">
        <v>2</v>
      </c>
      <c r="E985">
        <v>4</v>
      </c>
      <c r="F985" s="5">
        <v>43871</v>
      </c>
      <c r="G985" s="6">
        <v>43870</v>
      </c>
    </row>
    <row r="986" spans="1:8" x14ac:dyDescent="0.25">
      <c r="A986" s="5">
        <v>43872</v>
      </c>
      <c r="B986">
        <v>2726</v>
      </c>
      <c r="C986">
        <v>11099.25</v>
      </c>
      <c r="D986">
        <v>10</v>
      </c>
      <c r="E986">
        <v>4</v>
      </c>
      <c r="F986" s="5">
        <v>43883</v>
      </c>
      <c r="G986" s="6">
        <v>43880</v>
      </c>
      <c r="H986">
        <v>6492</v>
      </c>
    </row>
    <row r="987" spans="1:8" x14ac:dyDescent="0.25">
      <c r="A987" s="5">
        <v>43874</v>
      </c>
      <c r="B987">
        <v>2729</v>
      </c>
      <c r="C987">
        <v>1372.07</v>
      </c>
      <c r="D987">
        <v>11</v>
      </c>
      <c r="E987">
        <v>4</v>
      </c>
      <c r="F987" s="5">
        <v>43881</v>
      </c>
      <c r="G987" s="6">
        <v>43875</v>
      </c>
      <c r="H987">
        <v>6087</v>
      </c>
    </row>
    <row r="988" spans="1:8" x14ac:dyDescent="0.25">
      <c r="A988" s="5">
        <v>43878</v>
      </c>
      <c r="B988">
        <v>2746</v>
      </c>
      <c r="C988">
        <v>8945.25</v>
      </c>
      <c r="D988">
        <v>48</v>
      </c>
      <c r="E988">
        <v>4</v>
      </c>
      <c r="F988" s="5">
        <v>43890</v>
      </c>
      <c r="G988" s="6">
        <v>43878</v>
      </c>
    </row>
    <row r="989" spans="1:8" x14ac:dyDescent="0.25">
      <c r="A989" s="5">
        <v>43878</v>
      </c>
      <c r="B989">
        <v>2748</v>
      </c>
      <c r="C989">
        <v>1726.16</v>
      </c>
      <c r="D989">
        <v>41</v>
      </c>
      <c r="E989">
        <v>4</v>
      </c>
      <c r="F989" s="5">
        <v>43885</v>
      </c>
      <c r="G989" s="6">
        <v>43880</v>
      </c>
    </row>
    <row r="990" spans="1:8" x14ac:dyDescent="0.25">
      <c r="A990" s="5">
        <v>43881</v>
      </c>
      <c r="B990">
        <v>2752</v>
      </c>
      <c r="C990">
        <v>2497.0500000000002</v>
      </c>
      <c r="D990">
        <v>11</v>
      </c>
      <c r="E990">
        <v>4</v>
      </c>
      <c r="F990" s="5">
        <v>43885</v>
      </c>
      <c r="G990" s="6">
        <v>43884</v>
      </c>
    </row>
    <row r="991" spans="1:8" x14ac:dyDescent="0.25">
      <c r="A991" s="5">
        <v>43885</v>
      </c>
      <c r="B991">
        <v>2768</v>
      </c>
      <c r="C991">
        <v>1036.55</v>
      </c>
      <c r="D991">
        <v>25</v>
      </c>
      <c r="E991">
        <v>4</v>
      </c>
      <c r="F991" s="5">
        <v>43898</v>
      </c>
      <c r="G991" s="6">
        <v>43890</v>
      </c>
      <c r="H991">
        <v>2389</v>
      </c>
    </row>
    <row r="992" spans="1:8" x14ac:dyDescent="0.25">
      <c r="A992" s="5">
        <v>43885</v>
      </c>
      <c r="B992">
        <v>2769</v>
      </c>
      <c r="C992">
        <v>108</v>
      </c>
      <c r="D992">
        <v>68</v>
      </c>
      <c r="E992">
        <v>4</v>
      </c>
      <c r="F992" s="5">
        <v>43891</v>
      </c>
      <c r="G992" s="6">
        <v>43887</v>
      </c>
    </row>
    <row r="993" spans="1:8" x14ac:dyDescent="0.25">
      <c r="A993" s="5">
        <v>43885</v>
      </c>
      <c r="B993">
        <v>2770</v>
      </c>
      <c r="C993">
        <v>5321.25</v>
      </c>
      <c r="D993">
        <v>17</v>
      </c>
      <c r="E993">
        <v>4</v>
      </c>
      <c r="F993" s="5">
        <v>43892</v>
      </c>
      <c r="G993" s="6">
        <v>43891</v>
      </c>
    </row>
    <row r="994" spans="1:8" x14ac:dyDescent="0.25">
      <c r="A994" s="5">
        <v>43886</v>
      </c>
      <c r="B994">
        <v>2773</v>
      </c>
      <c r="C994">
        <v>728.42</v>
      </c>
      <c r="D994">
        <v>25</v>
      </c>
      <c r="E994">
        <v>4</v>
      </c>
      <c r="F994" s="5">
        <v>43890</v>
      </c>
      <c r="G994" s="6">
        <v>43887</v>
      </c>
    </row>
    <row r="995" spans="1:8" x14ac:dyDescent="0.25">
      <c r="A995" s="5">
        <v>43887</v>
      </c>
      <c r="B995">
        <v>2779</v>
      </c>
      <c r="C995">
        <v>8906.4500000000007</v>
      </c>
      <c r="D995">
        <v>4</v>
      </c>
      <c r="E995">
        <v>4</v>
      </c>
      <c r="F995" s="5">
        <v>43887</v>
      </c>
      <c r="G995" s="6">
        <v>43887</v>
      </c>
      <c r="H995">
        <v>4283</v>
      </c>
    </row>
    <row r="996" spans="1:8" x14ac:dyDescent="0.25">
      <c r="A996" s="5">
        <v>43888</v>
      </c>
      <c r="B996">
        <v>2786</v>
      </c>
      <c r="C996">
        <v>8907.7099999999991</v>
      </c>
      <c r="D996">
        <v>45</v>
      </c>
      <c r="E996">
        <v>4</v>
      </c>
      <c r="F996" s="5">
        <v>43897</v>
      </c>
      <c r="G996" s="6">
        <v>43889</v>
      </c>
    </row>
    <row r="997" spans="1:8" x14ac:dyDescent="0.25">
      <c r="A997" s="5">
        <v>43890</v>
      </c>
      <c r="B997">
        <v>2790</v>
      </c>
      <c r="C997">
        <v>44.55</v>
      </c>
      <c r="D997">
        <v>74</v>
      </c>
      <c r="E997">
        <v>4</v>
      </c>
      <c r="F997" s="5">
        <v>43896</v>
      </c>
      <c r="G997" s="6">
        <v>43893</v>
      </c>
      <c r="H997">
        <v>1460</v>
      </c>
    </row>
    <row r="998" spans="1:8" x14ac:dyDescent="0.25">
      <c r="A998" s="5">
        <v>43891</v>
      </c>
      <c r="B998">
        <v>2792</v>
      </c>
      <c r="C998">
        <v>2145.0500000000002</v>
      </c>
      <c r="D998">
        <v>73</v>
      </c>
      <c r="E998">
        <v>4</v>
      </c>
      <c r="F998" s="5">
        <v>43902</v>
      </c>
      <c r="G998" s="6">
        <v>43900</v>
      </c>
      <c r="H998">
        <v>5764</v>
      </c>
    </row>
    <row r="999" spans="1:8" x14ac:dyDescent="0.25">
      <c r="A999" s="5">
        <v>43892</v>
      </c>
      <c r="B999">
        <v>2794</v>
      </c>
      <c r="C999">
        <v>1439.55</v>
      </c>
      <c r="D999">
        <v>43</v>
      </c>
      <c r="E999">
        <v>4</v>
      </c>
      <c r="F999" s="5">
        <v>43896</v>
      </c>
      <c r="G999" s="6">
        <v>43894</v>
      </c>
      <c r="H999">
        <v>7196</v>
      </c>
    </row>
    <row r="1000" spans="1:8" x14ac:dyDescent="0.25">
      <c r="A1000" s="5">
        <v>43893</v>
      </c>
      <c r="B1000">
        <v>2798</v>
      </c>
      <c r="C1000">
        <v>1631.19</v>
      </c>
      <c r="D1000">
        <v>46</v>
      </c>
      <c r="E1000">
        <v>4</v>
      </c>
      <c r="F1000" s="5">
        <v>43906</v>
      </c>
      <c r="G1000" s="6">
        <v>43900</v>
      </c>
    </row>
    <row r="1001" spans="1:8" x14ac:dyDescent="0.25">
      <c r="A1001" s="5">
        <v>43893</v>
      </c>
      <c r="B1001">
        <v>2800</v>
      </c>
      <c r="C1001">
        <v>2567.12</v>
      </c>
      <c r="D1001">
        <v>39</v>
      </c>
      <c r="E1001">
        <v>4</v>
      </c>
      <c r="F1001" s="5">
        <v>43897</v>
      </c>
      <c r="G1001" s="6">
        <v>43896</v>
      </c>
    </row>
    <row r="1002" spans="1:8" x14ac:dyDescent="0.25">
      <c r="A1002" s="5">
        <v>43896</v>
      </c>
      <c r="B1002">
        <v>2808</v>
      </c>
      <c r="C1002">
        <v>713.6</v>
      </c>
      <c r="D1002">
        <v>17</v>
      </c>
      <c r="E1002">
        <v>4</v>
      </c>
      <c r="F1002" s="5">
        <v>43905</v>
      </c>
      <c r="G1002" s="6">
        <v>43904</v>
      </c>
    </row>
    <row r="1003" spans="1:8" x14ac:dyDescent="0.25">
      <c r="A1003" s="5">
        <v>43898</v>
      </c>
      <c r="B1003">
        <v>2814</v>
      </c>
      <c r="C1003">
        <v>8965.25</v>
      </c>
      <c r="D1003">
        <v>7</v>
      </c>
      <c r="E1003">
        <v>4</v>
      </c>
      <c r="F1003" s="5">
        <v>43898</v>
      </c>
      <c r="G1003" s="6">
        <v>43898</v>
      </c>
    </row>
    <row r="1004" spans="1:8" x14ac:dyDescent="0.25">
      <c r="A1004" s="5">
        <v>43903</v>
      </c>
      <c r="B1004">
        <v>2832</v>
      </c>
      <c r="C1004">
        <v>989.55</v>
      </c>
      <c r="D1004">
        <v>13</v>
      </c>
      <c r="E1004">
        <v>4</v>
      </c>
      <c r="F1004" s="5">
        <v>43904</v>
      </c>
      <c r="G1004" s="6">
        <v>43903</v>
      </c>
      <c r="H1004">
        <v>5958</v>
      </c>
    </row>
    <row r="1005" spans="1:8" x14ac:dyDescent="0.25">
      <c r="A1005" s="5">
        <v>43907</v>
      </c>
      <c r="B1005">
        <v>2852</v>
      </c>
      <c r="C1005">
        <v>989.55</v>
      </c>
      <c r="D1005">
        <v>46</v>
      </c>
      <c r="E1005">
        <v>4</v>
      </c>
      <c r="F1005" s="5">
        <v>43915</v>
      </c>
      <c r="G1005" s="6">
        <v>43909</v>
      </c>
      <c r="H1005">
        <v>6793</v>
      </c>
    </row>
    <row r="1006" spans="1:8" x14ac:dyDescent="0.25">
      <c r="A1006" s="5">
        <v>43907</v>
      </c>
      <c r="B1006">
        <v>2854</v>
      </c>
      <c r="C1006">
        <v>1708.2</v>
      </c>
      <c r="D1006">
        <v>40</v>
      </c>
      <c r="E1006">
        <v>4</v>
      </c>
      <c r="F1006" s="5">
        <v>43918</v>
      </c>
      <c r="G1006" s="6">
        <v>43912</v>
      </c>
      <c r="H1006">
        <v>8776</v>
      </c>
    </row>
    <row r="1007" spans="1:8" x14ac:dyDescent="0.25">
      <c r="A1007" s="5">
        <v>43913</v>
      </c>
      <c r="B1007">
        <v>2867</v>
      </c>
      <c r="C1007">
        <v>233.7</v>
      </c>
      <c r="D1007">
        <v>76</v>
      </c>
      <c r="E1007">
        <v>4</v>
      </c>
      <c r="F1007" s="5">
        <v>43916</v>
      </c>
      <c r="G1007" s="6">
        <v>43914</v>
      </c>
    </row>
    <row r="1008" spans="1:8" x14ac:dyDescent="0.25">
      <c r="A1008" s="5">
        <v>43914</v>
      </c>
      <c r="B1008">
        <v>2869</v>
      </c>
      <c r="C1008">
        <v>4116.6000000000004</v>
      </c>
      <c r="D1008">
        <v>70</v>
      </c>
      <c r="E1008">
        <v>4</v>
      </c>
      <c r="F1008" s="5">
        <v>43926</v>
      </c>
      <c r="G1008" s="6">
        <v>43919</v>
      </c>
      <c r="H1008">
        <v>7456</v>
      </c>
    </row>
    <row r="1009" spans="1:8" x14ac:dyDescent="0.25">
      <c r="A1009" s="5">
        <v>43914</v>
      </c>
      <c r="B1009">
        <v>2872</v>
      </c>
      <c r="C1009">
        <v>548.70000000000005</v>
      </c>
      <c r="D1009">
        <v>62</v>
      </c>
      <c r="E1009">
        <v>4</v>
      </c>
      <c r="F1009" s="5">
        <v>43926</v>
      </c>
      <c r="G1009" s="6">
        <v>43915</v>
      </c>
      <c r="H1009">
        <v>9975</v>
      </c>
    </row>
    <row r="1010" spans="1:8" x14ac:dyDescent="0.25">
      <c r="A1010" s="5">
        <v>43918</v>
      </c>
      <c r="B1010">
        <v>2882</v>
      </c>
      <c r="C1010">
        <v>29</v>
      </c>
      <c r="D1010">
        <v>77</v>
      </c>
      <c r="E1010">
        <v>4</v>
      </c>
      <c r="F1010" s="5">
        <v>43922</v>
      </c>
      <c r="G1010" s="6">
        <v>43919</v>
      </c>
    </row>
    <row r="1011" spans="1:8" x14ac:dyDescent="0.25">
      <c r="A1011" s="5">
        <v>43922</v>
      </c>
      <c r="B1011">
        <v>2892</v>
      </c>
      <c r="C1011">
        <v>45.68</v>
      </c>
      <c r="D1011">
        <v>57</v>
      </c>
      <c r="E1011">
        <v>4</v>
      </c>
      <c r="F1011" s="5">
        <v>43927</v>
      </c>
      <c r="G1011" s="6">
        <v>43926</v>
      </c>
    </row>
    <row r="1012" spans="1:8" x14ac:dyDescent="0.25">
      <c r="A1012" s="5">
        <v>43924</v>
      </c>
      <c r="B1012">
        <v>2896</v>
      </c>
      <c r="C1012">
        <v>3012.65</v>
      </c>
      <c r="D1012">
        <v>69</v>
      </c>
      <c r="E1012">
        <v>4</v>
      </c>
      <c r="F1012" s="5">
        <v>43937</v>
      </c>
      <c r="G1012" s="6">
        <v>43931</v>
      </c>
    </row>
    <row r="1013" spans="1:8" x14ac:dyDescent="0.25">
      <c r="A1013" s="5">
        <v>43925</v>
      </c>
      <c r="B1013">
        <v>2901</v>
      </c>
      <c r="C1013">
        <v>101.7</v>
      </c>
      <c r="D1013">
        <v>21</v>
      </c>
      <c r="E1013">
        <v>4</v>
      </c>
      <c r="F1013" s="5">
        <v>43929</v>
      </c>
      <c r="G1013" s="6">
        <v>43927</v>
      </c>
    </row>
    <row r="1014" spans="1:8" x14ac:dyDescent="0.25">
      <c r="A1014" s="5">
        <v>43927</v>
      </c>
      <c r="B1014">
        <v>2906</v>
      </c>
      <c r="C1014">
        <v>8024.25</v>
      </c>
      <c r="D1014">
        <v>74</v>
      </c>
      <c r="E1014">
        <v>4</v>
      </c>
      <c r="F1014" s="5">
        <v>43933</v>
      </c>
      <c r="G1014" s="6">
        <v>43930</v>
      </c>
      <c r="H1014">
        <v>1315</v>
      </c>
    </row>
    <row r="1015" spans="1:8" x14ac:dyDescent="0.25">
      <c r="A1015" s="5">
        <v>43927</v>
      </c>
      <c r="B1015">
        <v>2907</v>
      </c>
      <c r="C1015">
        <v>40.5</v>
      </c>
      <c r="D1015">
        <v>4</v>
      </c>
      <c r="E1015">
        <v>4</v>
      </c>
      <c r="F1015" s="5">
        <v>43929</v>
      </c>
      <c r="G1015" s="6">
        <v>43928</v>
      </c>
      <c r="H1015">
        <v>3703</v>
      </c>
    </row>
    <row r="1016" spans="1:8" x14ac:dyDescent="0.25">
      <c r="A1016" s="5">
        <v>43930</v>
      </c>
      <c r="B1016">
        <v>2917</v>
      </c>
      <c r="C1016">
        <v>33.9</v>
      </c>
      <c r="D1016">
        <v>40</v>
      </c>
      <c r="E1016">
        <v>4</v>
      </c>
      <c r="F1016" s="5">
        <v>43941</v>
      </c>
      <c r="G1016" s="6">
        <v>43931</v>
      </c>
      <c r="H1016">
        <v>1321</v>
      </c>
    </row>
    <row r="1017" spans="1:8" x14ac:dyDescent="0.25">
      <c r="A1017" s="5">
        <v>43931</v>
      </c>
      <c r="B1017">
        <v>2919</v>
      </c>
      <c r="C1017">
        <v>49.5</v>
      </c>
      <c r="D1017">
        <v>35</v>
      </c>
      <c r="E1017">
        <v>4</v>
      </c>
      <c r="F1017" s="5">
        <v>43934</v>
      </c>
      <c r="G1017" s="6">
        <v>43933</v>
      </c>
    </row>
    <row r="1018" spans="1:8" x14ac:dyDescent="0.25">
      <c r="A1018" s="5">
        <v>43931</v>
      </c>
      <c r="B1018">
        <v>2926</v>
      </c>
      <c r="C1018">
        <v>107.8</v>
      </c>
      <c r="D1018">
        <v>13</v>
      </c>
      <c r="E1018">
        <v>4</v>
      </c>
      <c r="F1018" s="5">
        <v>43932</v>
      </c>
      <c r="G1018" s="6">
        <v>43931</v>
      </c>
      <c r="H1018">
        <v>2163</v>
      </c>
    </row>
    <row r="1019" spans="1:8" x14ac:dyDescent="0.25">
      <c r="A1019" s="5">
        <v>43933</v>
      </c>
      <c r="B1019">
        <v>2931</v>
      </c>
      <c r="C1019">
        <v>107.8</v>
      </c>
      <c r="D1019">
        <v>76</v>
      </c>
      <c r="E1019">
        <v>4</v>
      </c>
      <c r="F1019" s="5">
        <v>43939</v>
      </c>
      <c r="G1019" s="6">
        <v>43935</v>
      </c>
      <c r="H1019">
        <v>4136</v>
      </c>
    </row>
    <row r="1020" spans="1:8" x14ac:dyDescent="0.25">
      <c r="A1020" s="5">
        <v>43934</v>
      </c>
      <c r="B1020">
        <v>2941</v>
      </c>
      <c r="C1020">
        <v>107.8</v>
      </c>
      <c r="D1020">
        <v>9</v>
      </c>
      <c r="E1020">
        <v>4</v>
      </c>
      <c r="F1020" s="5">
        <v>43940</v>
      </c>
      <c r="G1020" s="6">
        <v>43936</v>
      </c>
    </row>
    <row r="1021" spans="1:8" x14ac:dyDescent="0.25">
      <c r="A1021" s="5">
        <v>43934</v>
      </c>
      <c r="B1021">
        <v>2942</v>
      </c>
      <c r="C1021">
        <v>141.94999999999999</v>
      </c>
      <c r="D1021">
        <v>23</v>
      </c>
      <c r="E1021">
        <v>4</v>
      </c>
      <c r="F1021" s="5">
        <v>43936</v>
      </c>
      <c r="G1021" s="6">
        <v>43934</v>
      </c>
      <c r="H1021">
        <v>1958</v>
      </c>
    </row>
    <row r="1022" spans="1:8" x14ac:dyDescent="0.25">
      <c r="A1022" s="5">
        <v>43936</v>
      </c>
      <c r="B1022">
        <v>2956</v>
      </c>
      <c r="C1022">
        <v>2797.25</v>
      </c>
      <c r="D1022">
        <v>12</v>
      </c>
      <c r="E1022">
        <v>4</v>
      </c>
      <c r="F1022" s="5">
        <v>43942</v>
      </c>
      <c r="G1022" s="6">
        <v>43939</v>
      </c>
    </row>
    <row r="1023" spans="1:8" x14ac:dyDescent="0.25">
      <c r="A1023" s="5">
        <v>43937</v>
      </c>
      <c r="B1023">
        <v>2959</v>
      </c>
      <c r="C1023">
        <v>959.7</v>
      </c>
      <c r="D1023">
        <v>16</v>
      </c>
      <c r="E1023">
        <v>4</v>
      </c>
      <c r="F1023" s="5">
        <v>43937</v>
      </c>
      <c r="G1023" s="6">
        <v>43937</v>
      </c>
      <c r="H1023">
        <v>3568</v>
      </c>
    </row>
    <row r="1024" spans="1:8" x14ac:dyDescent="0.25">
      <c r="A1024" s="5">
        <v>43941</v>
      </c>
      <c r="B1024">
        <v>2966</v>
      </c>
      <c r="C1024">
        <v>49.5</v>
      </c>
      <c r="D1024">
        <v>12</v>
      </c>
      <c r="E1024">
        <v>4</v>
      </c>
      <c r="F1024" s="5">
        <v>43953</v>
      </c>
      <c r="G1024" s="6">
        <v>43944</v>
      </c>
    </row>
    <row r="1025" spans="1:8" x14ac:dyDescent="0.25">
      <c r="A1025" s="5">
        <v>43945</v>
      </c>
      <c r="B1025">
        <v>2983</v>
      </c>
      <c r="C1025">
        <v>762.12</v>
      </c>
      <c r="D1025">
        <v>49</v>
      </c>
      <c r="E1025">
        <v>4</v>
      </c>
      <c r="F1025" s="5">
        <v>43946</v>
      </c>
      <c r="G1025" s="6">
        <v>43945</v>
      </c>
    </row>
    <row r="1026" spans="1:8" x14ac:dyDescent="0.25">
      <c r="A1026" s="5">
        <v>43946</v>
      </c>
      <c r="B1026">
        <v>2987</v>
      </c>
      <c r="C1026">
        <v>31</v>
      </c>
      <c r="D1026">
        <v>6</v>
      </c>
      <c r="E1026">
        <v>4</v>
      </c>
      <c r="F1026" s="5">
        <v>43955</v>
      </c>
      <c r="G1026" s="6">
        <v>43948</v>
      </c>
      <c r="H1026">
        <v>2042</v>
      </c>
    </row>
    <row r="1027" spans="1:8" x14ac:dyDescent="0.25">
      <c r="A1027" s="5">
        <v>43591</v>
      </c>
      <c r="B1027">
        <v>3007</v>
      </c>
      <c r="C1027">
        <v>1295.6099999999999</v>
      </c>
      <c r="D1027">
        <v>85</v>
      </c>
      <c r="E1027">
        <v>4</v>
      </c>
      <c r="F1027" s="5">
        <v>43594</v>
      </c>
      <c r="G1027" s="6">
        <v>43592</v>
      </c>
      <c r="H1027">
        <v>1425</v>
      </c>
    </row>
    <row r="1028" spans="1:8" x14ac:dyDescent="0.25">
      <c r="A1028" s="5">
        <v>43591</v>
      </c>
      <c r="B1028">
        <v>3008</v>
      </c>
      <c r="C1028">
        <v>107.8</v>
      </c>
      <c r="D1028">
        <v>86</v>
      </c>
      <c r="E1028">
        <v>4</v>
      </c>
      <c r="F1028" s="5">
        <v>43592</v>
      </c>
      <c r="G1028" s="6">
        <v>43591</v>
      </c>
      <c r="H1028">
        <v>8511</v>
      </c>
    </row>
    <row r="1029" spans="1:8" x14ac:dyDescent="0.25">
      <c r="A1029" s="5">
        <v>43593</v>
      </c>
      <c r="B1029">
        <v>3012</v>
      </c>
      <c r="C1029">
        <v>1664.7</v>
      </c>
      <c r="D1029">
        <v>90</v>
      </c>
      <c r="E1029">
        <v>4</v>
      </c>
      <c r="F1029" s="5">
        <v>43596</v>
      </c>
      <c r="G1029" s="6">
        <v>43593</v>
      </c>
      <c r="H1029">
        <v>6246</v>
      </c>
    </row>
    <row r="1030" spans="1:8" x14ac:dyDescent="0.25">
      <c r="A1030" s="5">
        <v>43593</v>
      </c>
      <c r="B1030">
        <v>3017</v>
      </c>
      <c r="C1030">
        <v>16.5</v>
      </c>
      <c r="D1030">
        <v>95</v>
      </c>
      <c r="E1030">
        <v>4</v>
      </c>
      <c r="F1030" s="5">
        <v>43601</v>
      </c>
      <c r="G1030" s="6">
        <v>43598</v>
      </c>
      <c r="H1030">
        <v>1965</v>
      </c>
    </row>
    <row r="1031" spans="1:8" x14ac:dyDescent="0.25">
      <c r="A1031" s="5">
        <v>43594</v>
      </c>
      <c r="B1031">
        <v>3019</v>
      </c>
      <c r="C1031">
        <v>1529.7</v>
      </c>
      <c r="D1031">
        <v>97</v>
      </c>
      <c r="E1031">
        <v>4</v>
      </c>
      <c r="F1031" s="5">
        <v>43594</v>
      </c>
      <c r="G1031" s="6">
        <v>43594</v>
      </c>
      <c r="H1031">
        <v>5827</v>
      </c>
    </row>
    <row r="1032" spans="1:8" x14ac:dyDescent="0.25">
      <c r="A1032" s="5">
        <v>43597</v>
      </c>
      <c r="B1032">
        <v>3025</v>
      </c>
      <c r="C1032">
        <v>5879.7</v>
      </c>
      <c r="D1032">
        <v>103</v>
      </c>
      <c r="E1032">
        <v>4</v>
      </c>
      <c r="F1032" s="5">
        <v>43603</v>
      </c>
      <c r="G1032" s="6">
        <v>43597</v>
      </c>
      <c r="H1032">
        <v>5713</v>
      </c>
    </row>
    <row r="1033" spans="1:8" x14ac:dyDescent="0.25">
      <c r="A1033" s="5">
        <v>43601</v>
      </c>
      <c r="B1033">
        <v>3030</v>
      </c>
      <c r="C1033">
        <v>1799.7</v>
      </c>
      <c r="D1033">
        <v>108</v>
      </c>
      <c r="E1033">
        <v>4</v>
      </c>
      <c r="F1033" s="5">
        <v>43612</v>
      </c>
      <c r="G1033" s="6">
        <v>43605</v>
      </c>
    </row>
    <row r="1034" spans="1:8" x14ac:dyDescent="0.25">
      <c r="A1034" s="5">
        <v>43602</v>
      </c>
      <c r="B1034">
        <v>3034</v>
      </c>
      <c r="C1034">
        <v>49.5</v>
      </c>
      <c r="D1034">
        <v>112</v>
      </c>
      <c r="E1034">
        <v>4</v>
      </c>
      <c r="F1034" s="5">
        <v>43611</v>
      </c>
      <c r="G1034" s="6">
        <v>43603</v>
      </c>
      <c r="H1034">
        <v>9106</v>
      </c>
    </row>
    <row r="1035" spans="1:8" x14ac:dyDescent="0.25">
      <c r="A1035" s="5">
        <v>43604</v>
      </c>
      <c r="B1035">
        <v>3047</v>
      </c>
      <c r="C1035">
        <v>33.9</v>
      </c>
      <c r="D1035">
        <v>125</v>
      </c>
      <c r="E1035">
        <v>4</v>
      </c>
      <c r="F1035" s="5">
        <v>43616</v>
      </c>
      <c r="G1035" s="6">
        <v>43611</v>
      </c>
      <c r="H1035">
        <v>7125</v>
      </c>
    </row>
    <row r="1036" spans="1:8" x14ac:dyDescent="0.25">
      <c r="A1036" s="5">
        <v>43606</v>
      </c>
      <c r="B1036">
        <v>3050</v>
      </c>
      <c r="C1036">
        <v>959.7</v>
      </c>
      <c r="D1036">
        <v>128</v>
      </c>
      <c r="E1036">
        <v>4</v>
      </c>
      <c r="F1036" s="5">
        <v>43615</v>
      </c>
      <c r="G1036" s="6">
        <v>43606</v>
      </c>
    </row>
    <row r="1037" spans="1:8" x14ac:dyDescent="0.25">
      <c r="A1037" s="5">
        <v>43607</v>
      </c>
      <c r="B1037">
        <v>3052</v>
      </c>
      <c r="C1037">
        <v>659.7</v>
      </c>
      <c r="D1037">
        <v>130</v>
      </c>
      <c r="E1037">
        <v>4</v>
      </c>
      <c r="F1037" s="5">
        <v>43619</v>
      </c>
      <c r="G1037" s="6">
        <v>43607</v>
      </c>
      <c r="H1037">
        <v>9870</v>
      </c>
    </row>
    <row r="1038" spans="1:8" x14ac:dyDescent="0.25">
      <c r="A1038" s="5">
        <v>43612</v>
      </c>
      <c r="B1038">
        <v>3062</v>
      </c>
      <c r="C1038">
        <v>274.35000000000002</v>
      </c>
      <c r="D1038">
        <v>140</v>
      </c>
      <c r="E1038">
        <v>4</v>
      </c>
      <c r="F1038" s="5">
        <v>43620</v>
      </c>
      <c r="G1038" s="6">
        <v>43619</v>
      </c>
      <c r="H1038">
        <v>2797</v>
      </c>
    </row>
    <row r="1039" spans="1:8" x14ac:dyDescent="0.25">
      <c r="A1039" s="5">
        <v>43613</v>
      </c>
      <c r="B1039">
        <v>3066</v>
      </c>
      <c r="C1039">
        <v>479.85</v>
      </c>
      <c r="D1039">
        <v>144</v>
      </c>
      <c r="E1039">
        <v>4</v>
      </c>
      <c r="F1039" s="5">
        <v>43614</v>
      </c>
      <c r="G1039" s="6">
        <v>43613</v>
      </c>
      <c r="H1039">
        <v>2497</v>
      </c>
    </row>
    <row r="1040" spans="1:8" x14ac:dyDescent="0.25">
      <c r="A1040" s="5">
        <v>43614</v>
      </c>
      <c r="B1040">
        <v>3074</v>
      </c>
      <c r="C1040">
        <v>33.9</v>
      </c>
      <c r="D1040">
        <v>152</v>
      </c>
      <c r="E1040">
        <v>4</v>
      </c>
      <c r="F1040" s="5">
        <v>43620</v>
      </c>
      <c r="G1040" s="6">
        <v>43614</v>
      </c>
    </row>
    <row r="1041" spans="1:8" x14ac:dyDescent="0.25">
      <c r="A1041" s="5">
        <v>43617</v>
      </c>
      <c r="B1041">
        <v>3078</v>
      </c>
      <c r="C1041">
        <v>659.7</v>
      </c>
      <c r="D1041">
        <v>156</v>
      </c>
      <c r="E1041">
        <v>4</v>
      </c>
      <c r="F1041" s="5">
        <v>43628</v>
      </c>
      <c r="G1041" s="6">
        <v>43618</v>
      </c>
    </row>
    <row r="1042" spans="1:8" x14ac:dyDescent="0.25">
      <c r="A1042" s="5">
        <v>43618</v>
      </c>
      <c r="B1042">
        <v>3086</v>
      </c>
      <c r="C1042">
        <v>2699.55</v>
      </c>
      <c r="D1042">
        <v>164</v>
      </c>
      <c r="E1042">
        <v>4</v>
      </c>
      <c r="F1042" s="5">
        <v>43626</v>
      </c>
      <c r="G1042" s="6">
        <v>43619</v>
      </c>
    </row>
    <row r="1043" spans="1:8" x14ac:dyDescent="0.25">
      <c r="A1043" s="5">
        <v>43618</v>
      </c>
      <c r="B1043">
        <v>3087</v>
      </c>
      <c r="C1043">
        <v>14.5</v>
      </c>
      <c r="D1043">
        <v>165</v>
      </c>
      <c r="E1043">
        <v>4</v>
      </c>
      <c r="F1043" s="5">
        <v>43623</v>
      </c>
      <c r="G1043" s="6">
        <v>43618</v>
      </c>
    </row>
    <row r="1044" spans="1:8" x14ac:dyDescent="0.25">
      <c r="A1044" s="5">
        <v>43620</v>
      </c>
      <c r="B1044">
        <v>3098</v>
      </c>
      <c r="C1044">
        <v>2699.55</v>
      </c>
      <c r="D1044">
        <v>176</v>
      </c>
      <c r="E1044">
        <v>4</v>
      </c>
      <c r="F1044" s="5">
        <v>43632</v>
      </c>
      <c r="G1044" s="6">
        <v>43630</v>
      </c>
      <c r="H1044">
        <v>6908</v>
      </c>
    </row>
    <row r="1045" spans="1:8" x14ac:dyDescent="0.25">
      <c r="A1045" s="5">
        <v>43622</v>
      </c>
      <c r="B1045">
        <v>3102</v>
      </c>
      <c r="C1045">
        <v>40.5</v>
      </c>
      <c r="D1045">
        <v>180</v>
      </c>
      <c r="E1045">
        <v>4</v>
      </c>
      <c r="F1045" s="5">
        <v>43631</v>
      </c>
      <c r="G1045" s="6">
        <v>43624</v>
      </c>
    </row>
    <row r="1046" spans="1:8" x14ac:dyDescent="0.25">
      <c r="A1046" s="5">
        <v>43623</v>
      </c>
      <c r="B1046">
        <v>3103</v>
      </c>
      <c r="C1046">
        <v>329.85</v>
      </c>
      <c r="D1046">
        <v>181</v>
      </c>
      <c r="E1046">
        <v>4</v>
      </c>
      <c r="F1046" s="5">
        <v>43636</v>
      </c>
      <c r="G1046" s="6">
        <v>43634</v>
      </c>
      <c r="H1046">
        <v>4408</v>
      </c>
    </row>
    <row r="1047" spans="1:8" x14ac:dyDescent="0.25">
      <c r="A1047" s="5">
        <v>43624</v>
      </c>
      <c r="B1047">
        <v>3106</v>
      </c>
      <c r="C1047">
        <v>959.7</v>
      </c>
      <c r="D1047">
        <v>184</v>
      </c>
      <c r="E1047">
        <v>4</v>
      </c>
      <c r="F1047" s="5">
        <v>43625</v>
      </c>
      <c r="G1047" s="6">
        <v>43624</v>
      </c>
    </row>
    <row r="1048" spans="1:8" x14ac:dyDescent="0.25">
      <c r="A1048" s="5">
        <v>43627</v>
      </c>
      <c r="B1048">
        <v>3118</v>
      </c>
      <c r="C1048">
        <v>14.5</v>
      </c>
      <c r="D1048">
        <v>196</v>
      </c>
      <c r="E1048">
        <v>4</v>
      </c>
      <c r="F1048" s="5">
        <v>43634</v>
      </c>
      <c r="G1048" s="6">
        <v>43632</v>
      </c>
      <c r="H1048">
        <v>4114</v>
      </c>
    </row>
    <row r="1049" spans="1:8" x14ac:dyDescent="0.25">
      <c r="A1049" s="5">
        <v>43629</v>
      </c>
      <c r="B1049">
        <v>3126</v>
      </c>
      <c r="C1049">
        <v>43.5</v>
      </c>
      <c r="D1049">
        <v>204</v>
      </c>
      <c r="E1049">
        <v>4</v>
      </c>
      <c r="F1049" s="5">
        <v>43635</v>
      </c>
      <c r="G1049" s="6">
        <v>43634</v>
      </c>
      <c r="H1049">
        <v>5199</v>
      </c>
    </row>
    <row r="1050" spans="1:8" x14ac:dyDescent="0.25">
      <c r="A1050" s="5">
        <v>43631</v>
      </c>
      <c r="B1050">
        <v>3137</v>
      </c>
      <c r="C1050">
        <v>14.5</v>
      </c>
      <c r="D1050">
        <v>215</v>
      </c>
      <c r="E1050">
        <v>4</v>
      </c>
      <c r="F1050" s="5">
        <v>43639</v>
      </c>
      <c r="G1050" s="6">
        <v>43636</v>
      </c>
      <c r="H1050">
        <v>4367</v>
      </c>
    </row>
    <row r="1051" spans="1:8" x14ac:dyDescent="0.25">
      <c r="A1051" s="5">
        <v>43631</v>
      </c>
      <c r="B1051">
        <v>3141</v>
      </c>
      <c r="C1051">
        <v>8819.5499999999993</v>
      </c>
      <c r="D1051">
        <v>219</v>
      </c>
      <c r="E1051">
        <v>4</v>
      </c>
      <c r="F1051" s="5">
        <v>43640</v>
      </c>
      <c r="G1051" s="6">
        <v>43636</v>
      </c>
      <c r="H1051">
        <v>2442</v>
      </c>
    </row>
    <row r="1052" spans="1:8" x14ac:dyDescent="0.25">
      <c r="A1052" s="5">
        <v>43631</v>
      </c>
      <c r="B1052">
        <v>3142</v>
      </c>
      <c r="C1052">
        <v>1799.7</v>
      </c>
      <c r="D1052">
        <v>220</v>
      </c>
      <c r="E1052">
        <v>4</v>
      </c>
      <c r="F1052" s="5">
        <v>43641</v>
      </c>
      <c r="G1052" s="6">
        <v>43631</v>
      </c>
    </row>
    <row r="1053" spans="1:8" x14ac:dyDescent="0.25">
      <c r="A1053" s="5">
        <v>43637</v>
      </c>
      <c r="B1053">
        <v>3170</v>
      </c>
      <c r="C1053">
        <v>29</v>
      </c>
      <c r="D1053">
        <v>248</v>
      </c>
      <c r="E1053">
        <v>4</v>
      </c>
      <c r="F1053" s="5">
        <v>43646</v>
      </c>
      <c r="G1053" s="6">
        <v>43640</v>
      </c>
      <c r="H1053">
        <v>7654</v>
      </c>
    </row>
    <row r="1054" spans="1:8" x14ac:dyDescent="0.25">
      <c r="A1054" s="5">
        <v>43637</v>
      </c>
      <c r="B1054">
        <v>3176</v>
      </c>
      <c r="C1054">
        <v>33.9</v>
      </c>
      <c r="D1054">
        <v>254</v>
      </c>
      <c r="E1054">
        <v>4</v>
      </c>
      <c r="F1054" s="5">
        <v>43644</v>
      </c>
      <c r="G1054" s="6">
        <v>43640</v>
      </c>
    </row>
    <row r="1055" spans="1:8" x14ac:dyDescent="0.25">
      <c r="A1055" s="5">
        <v>43437</v>
      </c>
      <c r="B1055">
        <v>1027</v>
      </c>
      <c r="C1055">
        <v>2972.85</v>
      </c>
      <c r="D1055">
        <v>27</v>
      </c>
      <c r="E1055">
        <v>6</v>
      </c>
      <c r="F1055" s="5">
        <v>43443</v>
      </c>
      <c r="G1055" s="6">
        <v>43437.779166666667</v>
      </c>
    </row>
    <row r="1056" spans="1:8" x14ac:dyDescent="0.25">
      <c r="A1056" s="5">
        <v>43440</v>
      </c>
      <c r="B1056">
        <v>1035</v>
      </c>
      <c r="C1056">
        <v>33</v>
      </c>
      <c r="D1056">
        <v>32</v>
      </c>
      <c r="E1056">
        <v>6</v>
      </c>
      <c r="F1056" s="5">
        <v>43448</v>
      </c>
      <c r="G1056" s="6">
        <v>43447.266770833332</v>
      </c>
      <c r="H1056">
        <v>3059</v>
      </c>
    </row>
    <row r="1057" spans="1:8" x14ac:dyDescent="0.25">
      <c r="A1057" s="5">
        <v>43440</v>
      </c>
      <c r="B1057">
        <v>1036</v>
      </c>
      <c r="C1057">
        <v>2014.2</v>
      </c>
      <c r="D1057">
        <v>15</v>
      </c>
      <c r="E1057">
        <v>6</v>
      </c>
      <c r="F1057" s="5">
        <v>43441</v>
      </c>
      <c r="G1057" s="6">
        <v>43440.335231481484</v>
      </c>
      <c r="H1057">
        <v>8234</v>
      </c>
    </row>
    <row r="1058" spans="1:8" x14ac:dyDescent="0.25">
      <c r="A1058" s="5">
        <v>43440</v>
      </c>
      <c r="B1058">
        <v>1038</v>
      </c>
      <c r="C1058">
        <v>1799.7</v>
      </c>
      <c r="D1058">
        <v>65</v>
      </c>
      <c r="E1058">
        <v>6</v>
      </c>
      <c r="F1058" s="5">
        <v>43452</v>
      </c>
      <c r="G1058" s="6">
        <v>43443.460347222222</v>
      </c>
      <c r="H1058">
        <v>4148</v>
      </c>
    </row>
    <row r="1059" spans="1:8" x14ac:dyDescent="0.25">
      <c r="A1059" s="5">
        <v>43440</v>
      </c>
      <c r="B1059">
        <v>1040</v>
      </c>
      <c r="C1059">
        <v>605.6</v>
      </c>
      <c r="D1059">
        <v>26</v>
      </c>
      <c r="E1059">
        <v>6</v>
      </c>
      <c r="F1059" s="5">
        <v>43453</v>
      </c>
      <c r="G1059" s="6">
        <v>43449.404849537037</v>
      </c>
    </row>
    <row r="1060" spans="1:8" x14ac:dyDescent="0.25">
      <c r="A1060" s="5">
        <v>43441</v>
      </c>
      <c r="B1060">
        <v>1045</v>
      </c>
      <c r="C1060">
        <v>3764.04</v>
      </c>
      <c r="D1060">
        <v>15</v>
      </c>
      <c r="E1060">
        <v>6</v>
      </c>
      <c r="F1060" s="5">
        <v>43447</v>
      </c>
      <c r="G1060" s="6">
        <v>43443.821284722224</v>
      </c>
      <c r="H1060">
        <v>3662</v>
      </c>
    </row>
    <row r="1061" spans="1:8" x14ac:dyDescent="0.25">
      <c r="A1061" s="5">
        <v>43442</v>
      </c>
      <c r="B1061">
        <v>1049</v>
      </c>
      <c r="C1061">
        <v>1790.25</v>
      </c>
      <c r="D1061">
        <v>23</v>
      </c>
      <c r="E1061">
        <v>6</v>
      </c>
      <c r="F1061" s="5">
        <v>43455</v>
      </c>
      <c r="G1061" s="6">
        <v>43442.525787037041</v>
      </c>
    </row>
    <row r="1062" spans="1:8" x14ac:dyDescent="0.25">
      <c r="A1062" s="5">
        <v>43442</v>
      </c>
      <c r="B1062">
        <v>1052</v>
      </c>
      <c r="C1062">
        <v>1716.2</v>
      </c>
      <c r="D1062">
        <v>63</v>
      </c>
      <c r="E1062">
        <v>6</v>
      </c>
      <c r="F1062" s="5">
        <v>43444</v>
      </c>
      <c r="G1062" s="6">
        <v>43442.539259259262</v>
      </c>
      <c r="H1062">
        <v>5120</v>
      </c>
    </row>
    <row r="1063" spans="1:8" x14ac:dyDescent="0.25">
      <c r="A1063" s="5">
        <v>43443</v>
      </c>
      <c r="B1063">
        <v>1064</v>
      </c>
      <c r="C1063">
        <v>48.51</v>
      </c>
      <c r="D1063">
        <v>69</v>
      </c>
      <c r="E1063">
        <v>6</v>
      </c>
      <c r="F1063" s="5">
        <v>43453</v>
      </c>
      <c r="G1063" s="6">
        <v>43444.424328703702</v>
      </c>
      <c r="H1063">
        <v>7330</v>
      </c>
    </row>
    <row r="1064" spans="1:8" x14ac:dyDescent="0.25">
      <c r="A1064" s="5">
        <v>43443</v>
      </c>
      <c r="B1064">
        <v>1065</v>
      </c>
      <c r="C1064">
        <v>1275.7</v>
      </c>
      <c r="D1064">
        <v>39</v>
      </c>
      <c r="E1064">
        <v>6</v>
      </c>
      <c r="F1064" s="5">
        <v>43453</v>
      </c>
      <c r="G1064" s="6">
        <v>43444.901631944442</v>
      </c>
      <c r="H1064">
        <v>5949</v>
      </c>
    </row>
    <row r="1065" spans="1:8" x14ac:dyDescent="0.25">
      <c r="A1065" s="5">
        <v>43444</v>
      </c>
      <c r="B1065">
        <v>1067</v>
      </c>
      <c r="C1065">
        <v>374.04</v>
      </c>
      <c r="D1065">
        <v>42</v>
      </c>
      <c r="E1065">
        <v>6</v>
      </c>
      <c r="F1065" s="5">
        <v>43456</v>
      </c>
      <c r="G1065" s="6">
        <v>43448.32371527778</v>
      </c>
    </row>
    <row r="1066" spans="1:8" x14ac:dyDescent="0.25">
      <c r="A1066" s="5">
        <v>43446</v>
      </c>
      <c r="B1066">
        <v>1073</v>
      </c>
      <c r="C1066">
        <v>1052.25</v>
      </c>
      <c r="D1066">
        <v>49</v>
      </c>
      <c r="E1066">
        <v>6</v>
      </c>
      <c r="F1066" s="5">
        <v>43458</v>
      </c>
      <c r="G1066" s="6">
        <v>43455.349004629628</v>
      </c>
    </row>
    <row r="1067" spans="1:8" x14ac:dyDescent="0.25">
      <c r="A1067" s="5">
        <v>43447</v>
      </c>
      <c r="B1067">
        <v>1077</v>
      </c>
      <c r="C1067">
        <v>83.8</v>
      </c>
      <c r="D1067">
        <v>30</v>
      </c>
      <c r="E1067">
        <v>6</v>
      </c>
      <c r="F1067" s="5">
        <v>43453</v>
      </c>
      <c r="G1067" s="6">
        <v>43449.765636574077</v>
      </c>
    </row>
    <row r="1068" spans="1:8" x14ac:dyDescent="0.25">
      <c r="A1068" s="5">
        <v>43448</v>
      </c>
      <c r="B1068">
        <v>1079</v>
      </c>
      <c r="C1068">
        <v>83.8</v>
      </c>
      <c r="D1068">
        <v>28</v>
      </c>
      <c r="E1068">
        <v>6</v>
      </c>
      <c r="F1068" s="5">
        <v>43456</v>
      </c>
      <c r="G1068" s="6">
        <v>43451.981192129628</v>
      </c>
      <c r="H1068">
        <v>6109</v>
      </c>
    </row>
    <row r="1069" spans="1:8" x14ac:dyDescent="0.25">
      <c r="A1069" s="5">
        <v>43449</v>
      </c>
      <c r="B1069">
        <v>1083</v>
      </c>
      <c r="C1069">
        <v>36</v>
      </c>
      <c r="D1069">
        <v>63</v>
      </c>
      <c r="E1069">
        <v>6</v>
      </c>
      <c r="F1069" s="5">
        <v>43458</v>
      </c>
      <c r="G1069" s="6">
        <v>43453.036597222221</v>
      </c>
    </row>
    <row r="1070" spans="1:8" x14ac:dyDescent="0.25">
      <c r="A1070" s="5">
        <v>43452</v>
      </c>
      <c r="B1070">
        <v>1087</v>
      </c>
      <c r="C1070">
        <v>1490.76</v>
      </c>
      <c r="D1070">
        <v>55</v>
      </c>
      <c r="E1070">
        <v>6</v>
      </c>
      <c r="F1070" s="5">
        <v>43454</v>
      </c>
      <c r="G1070" s="6">
        <v>43453.30777777778</v>
      </c>
      <c r="H1070">
        <v>4401</v>
      </c>
    </row>
    <row r="1071" spans="1:8" x14ac:dyDescent="0.25">
      <c r="A1071" s="5">
        <v>43452</v>
      </c>
      <c r="B1071">
        <v>1090</v>
      </c>
      <c r="C1071">
        <v>1529.7</v>
      </c>
      <c r="D1071">
        <v>10</v>
      </c>
      <c r="E1071">
        <v>6</v>
      </c>
      <c r="F1071" s="5">
        <v>43464</v>
      </c>
      <c r="G1071" s="6">
        <v>43463.30060185185</v>
      </c>
      <c r="H1071">
        <v>5862</v>
      </c>
    </row>
    <row r="1072" spans="1:8" x14ac:dyDescent="0.25">
      <c r="A1072" s="5">
        <v>43456</v>
      </c>
      <c r="B1072">
        <v>1095</v>
      </c>
      <c r="C1072">
        <v>1530.42</v>
      </c>
      <c r="D1072">
        <v>60</v>
      </c>
      <c r="E1072">
        <v>6</v>
      </c>
      <c r="F1072" s="5">
        <v>43460</v>
      </c>
      <c r="G1072" s="6">
        <v>43457.478715277779</v>
      </c>
      <c r="H1072">
        <v>6524</v>
      </c>
    </row>
    <row r="1073" spans="1:8" x14ac:dyDescent="0.25">
      <c r="A1073" s="5">
        <v>43457</v>
      </c>
      <c r="B1073">
        <v>1104</v>
      </c>
      <c r="C1073">
        <v>1199.1300000000001</v>
      </c>
      <c r="D1073">
        <v>77</v>
      </c>
      <c r="E1073">
        <v>6</v>
      </c>
      <c r="F1073" s="5">
        <v>43459</v>
      </c>
      <c r="G1073" s="6">
        <v>43458.353831018518</v>
      </c>
    </row>
    <row r="1074" spans="1:8" x14ac:dyDescent="0.25">
      <c r="A1074" s="5">
        <v>43457</v>
      </c>
      <c r="B1074">
        <v>1106</v>
      </c>
      <c r="C1074">
        <v>2630.28</v>
      </c>
      <c r="D1074">
        <v>43</v>
      </c>
      <c r="E1074">
        <v>6</v>
      </c>
      <c r="F1074" s="5">
        <v>43465</v>
      </c>
      <c r="G1074" s="6">
        <v>43464.978263888886</v>
      </c>
      <c r="H1074">
        <v>1788</v>
      </c>
    </row>
    <row r="1075" spans="1:8" x14ac:dyDescent="0.25">
      <c r="A1075" s="5">
        <v>43459</v>
      </c>
      <c r="B1075">
        <v>1114</v>
      </c>
      <c r="C1075">
        <v>161.69999999999999</v>
      </c>
      <c r="D1075">
        <v>62</v>
      </c>
      <c r="E1075">
        <v>6</v>
      </c>
      <c r="F1075" s="5">
        <v>43464</v>
      </c>
      <c r="G1075" s="6">
        <v>43461.437326388892</v>
      </c>
      <c r="H1075">
        <v>3823</v>
      </c>
    </row>
    <row r="1076" spans="1:8" x14ac:dyDescent="0.25">
      <c r="A1076" s="5">
        <v>43461</v>
      </c>
      <c r="B1076">
        <v>1118</v>
      </c>
      <c r="C1076">
        <v>49.5</v>
      </c>
      <c r="D1076">
        <v>20</v>
      </c>
      <c r="E1076">
        <v>6</v>
      </c>
      <c r="F1076" s="5">
        <v>43465</v>
      </c>
      <c r="G1076" s="6">
        <v>43462.090405092589</v>
      </c>
      <c r="H1076">
        <v>2534</v>
      </c>
    </row>
    <row r="1077" spans="1:8" x14ac:dyDescent="0.25">
      <c r="A1077" s="5">
        <v>43462</v>
      </c>
      <c r="B1077">
        <v>1122</v>
      </c>
      <c r="C1077">
        <v>1025.4000000000001</v>
      </c>
      <c r="D1077">
        <v>12</v>
      </c>
      <c r="E1077">
        <v>6</v>
      </c>
      <c r="F1077" s="5">
        <v>43472</v>
      </c>
      <c r="G1077" s="6">
        <v>43469.812696759262</v>
      </c>
      <c r="H1077">
        <v>3243</v>
      </c>
    </row>
    <row r="1078" spans="1:8" x14ac:dyDescent="0.25">
      <c r="A1078" s="5">
        <v>43464</v>
      </c>
      <c r="B1078">
        <v>1131</v>
      </c>
      <c r="C1078">
        <v>357.41</v>
      </c>
      <c r="D1078">
        <v>68</v>
      </c>
      <c r="E1078">
        <v>6</v>
      </c>
      <c r="F1078" s="5">
        <v>43472</v>
      </c>
      <c r="G1078" s="6">
        <v>43465.20175925926</v>
      </c>
      <c r="H1078">
        <v>8868</v>
      </c>
    </row>
    <row r="1079" spans="1:8" x14ac:dyDescent="0.25">
      <c r="A1079" s="5">
        <v>43466</v>
      </c>
      <c r="B1079">
        <v>1135</v>
      </c>
      <c r="C1079">
        <v>2584.85</v>
      </c>
      <c r="D1079">
        <v>26</v>
      </c>
      <c r="E1079">
        <v>6</v>
      </c>
      <c r="F1079" s="5">
        <v>43472</v>
      </c>
      <c r="G1079" s="6">
        <v>43468.14539351852</v>
      </c>
    </row>
    <row r="1080" spans="1:8" x14ac:dyDescent="0.25">
      <c r="A1080" s="5">
        <v>43466</v>
      </c>
      <c r="B1080">
        <v>1136</v>
      </c>
      <c r="C1080">
        <v>3209.53</v>
      </c>
      <c r="D1080">
        <v>13</v>
      </c>
      <c r="E1080">
        <v>6</v>
      </c>
      <c r="F1080" s="5">
        <v>43479</v>
      </c>
      <c r="G1080" s="6">
        <v>43466.765092592592</v>
      </c>
      <c r="H1080">
        <v>1719</v>
      </c>
    </row>
    <row r="1081" spans="1:8" x14ac:dyDescent="0.25">
      <c r="A1081" s="5">
        <v>43466</v>
      </c>
      <c r="B1081">
        <v>1139</v>
      </c>
      <c r="C1081">
        <v>2654.56</v>
      </c>
      <c r="D1081">
        <v>71</v>
      </c>
      <c r="E1081">
        <v>6</v>
      </c>
      <c r="F1081" s="5">
        <v>43474</v>
      </c>
      <c r="G1081" s="6">
        <v>43468.220868055556</v>
      </c>
      <c r="H1081">
        <v>7995</v>
      </c>
    </row>
    <row r="1082" spans="1:8" x14ac:dyDescent="0.25">
      <c r="A1082" s="5">
        <v>43467</v>
      </c>
      <c r="B1082">
        <v>1147</v>
      </c>
      <c r="C1082">
        <v>1830.35</v>
      </c>
      <c r="D1082">
        <v>54</v>
      </c>
      <c r="E1082">
        <v>6</v>
      </c>
      <c r="F1082" s="5">
        <v>43473</v>
      </c>
      <c r="G1082" s="6">
        <v>43471.139780092592</v>
      </c>
      <c r="H1082">
        <v>1641</v>
      </c>
    </row>
    <row r="1083" spans="1:8" x14ac:dyDescent="0.25">
      <c r="A1083" s="5">
        <v>43471</v>
      </c>
      <c r="B1083">
        <v>1156</v>
      </c>
      <c r="C1083">
        <v>3269.7</v>
      </c>
      <c r="D1083">
        <v>74</v>
      </c>
      <c r="E1083">
        <v>6</v>
      </c>
      <c r="F1083" s="5">
        <v>43479</v>
      </c>
      <c r="G1083" s="6">
        <v>43476.481215277781</v>
      </c>
    </row>
    <row r="1084" spans="1:8" x14ac:dyDescent="0.25">
      <c r="A1084" s="5">
        <v>43474</v>
      </c>
      <c r="B1084">
        <v>1167</v>
      </c>
      <c r="C1084">
        <v>9353.2999999999993</v>
      </c>
      <c r="D1084">
        <v>26</v>
      </c>
      <c r="E1084">
        <v>6</v>
      </c>
      <c r="F1084" s="5">
        <v>43486</v>
      </c>
      <c r="G1084" s="6">
        <v>43484.694328703707</v>
      </c>
      <c r="H1084">
        <v>6535</v>
      </c>
    </row>
    <row r="1085" spans="1:8" x14ac:dyDescent="0.25">
      <c r="A1085" s="5">
        <v>43476</v>
      </c>
      <c r="B1085">
        <v>1178</v>
      </c>
      <c r="C1085">
        <v>989.55</v>
      </c>
      <c r="D1085">
        <v>18</v>
      </c>
      <c r="E1085">
        <v>6</v>
      </c>
      <c r="F1085" s="5">
        <v>43487</v>
      </c>
      <c r="G1085" s="6">
        <v>43478.230868055558</v>
      </c>
      <c r="H1085">
        <v>8474</v>
      </c>
    </row>
    <row r="1086" spans="1:8" x14ac:dyDescent="0.25">
      <c r="A1086" s="5">
        <v>43476</v>
      </c>
      <c r="B1086">
        <v>1179</v>
      </c>
      <c r="C1086">
        <v>329.85</v>
      </c>
      <c r="D1086">
        <v>54</v>
      </c>
      <c r="E1086">
        <v>6</v>
      </c>
      <c r="F1086" s="5">
        <v>43478</v>
      </c>
      <c r="G1086" s="6">
        <v>43477.72383101852</v>
      </c>
    </row>
    <row r="1087" spans="1:8" x14ac:dyDescent="0.25">
      <c r="A1087" s="5">
        <v>43476</v>
      </c>
      <c r="B1087">
        <v>1184</v>
      </c>
      <c r="C1087">
        <v>1146.45</v>
      </c>
      <c r="D1087">
        <v>33</v>
      </c>
      <c r="E1087">
        <v>6</v>
      </c>
      <c r="F1087" s="5">
        <v>43485</v>
      </c>
      <c r="G1087" s="6">
        <v>43482.799363425926</v>
      </c>
      <c r="H1087">
        <v>2975</v>
      </c>
    </row>
    <row r="1088" spans="1:8" x14ac:dyDescent="0.25">
      <c r="A1088" s="5">
        <v>43479</v>
      </c>
      <c r="B1088">
        <v>1197</v>
      </c>
      <c r="C1088">
        <v>5879.7</v>
      </c>
      <c r="D1088">
        <v>26</v>
      </c>
      <c r="E1088">
        <v>6</v>
      </c>
      <c r="F1088" s="5">
        <v>43486</v>
      </c>
      <c r="G1088" s="6">
        <v>43481.423726851855</v>
      </c>
    </row>
    <row r="1089" spans="1:8" x14ac:dyDescent="0.25">
      <c r="A1089" s="5">
        <v>43480</v>
      </c>
      <c r="B1089">
        <v>1205</v>
      </c>
      <c r="C1089">
        <v>75.8</v>
      </c>
      <c r="D1089">
        <v>25</v>
      </c>
      <c r="E1089">
        <v>6</v>
      </c>
      <c r="F1089" s="5">
        <v>43481</v>
      </c>
      <c r="G1089" s="6">
        <v>43480.847002314818</v>
      </c>
    </row>
    <row r="1090" spans="1:8" x14ac:dyDescent="0.25">
      <c r="A1090" s="5">
        <v>43480</v>
      </c>
      <c r="B1090">
        <v>1208</v>
      </c>
      <c r="C1090">
        <v>1619.55</v>
      </c>
      <c r="D1090">
        <v>75</v>
      </c>
      <c r="E1090">
        <v>6</v>
      </c>
      <c r="F1090" s="5">
        <v>43490</v>
      </c>
      <c r="G1090" s="6">
        <v>43486.140034722222</v>
      </c>
    </row>
    <row r="1091" spans="1:8" x14ac:dyDescent="0.25">
      <c r="A1091" s="5">
        <v>43480</v>
      </c>
      <c r="B1091">
        <v>1214</v>
      </c>
      <c r="C1091">
        <v>1084.5999999999999</v>
      </c>
      <c r="D1091">
        <v>19</v>
      </c>
      <c r="E1091">
        <v>6</v>
      </c>
      <c r="F1091" s="5">
        <v>43482</v>
      </c>
      <c r="G1091" s="6">
        <v>43481.306481481479</v>
      </c>
    </row>
    <row r="1092" spans="1:8" x14ac:dyDescent="0.25">
      <c r="A1092" s="5">
        <v>43488</v>
      </c>
      <c r="B1092">
        <v>1234</v>
      </c>
      <c r="C1092">
        <v>1723.22</v>
      </c>
      <c r="D1092">
        <v>42</v>
      </c>
      <c r="E1092">
        <v>6</v>
      </c>
      <c r="F1092" s="5">
        <v>43491</v>
      </c>
      <c r="G1092" s="6">
        <v>43490.72351851852</v>
      </c>
    </row>
    <row r="1093" spans="1:8" x14ac:dyDescent="0.25">
      <c r="A1093" s="5">
        <v>43490</v>
      </c>
      <c r="B1093">
        <v>1242</v>
      </c>
      <c r="C1093">
        <v>2993.75</v>
      </c>
      <c r="D1093">
        <v>6</v>
      </c>
      <c r="E1093">
        <v>6</v>
      </c>
      <c r="F1093" s="5">
        <v>43503</v>
      </c>
      <c r="G1093" s="6">
        <v>43502.132951388892</v>
      </c>
      <c r="H1093">
        <v>3092</v>
      </c>
    </row>
    <row r="1094" spans="1:8" x14ac:dyDescent="0.25">
      <c r="A1094" s="5">
        <v>43490</v>
      </c>
      <c r="B1094">
        <v>1243</v>
      </c>
      <c r="C1094">
        <v>128.19999999999999</v>
      </c>
      <c r="D1094">
        <v>37</v>
      </c>
      <c r="E1094">
        <v>6</v>
      </c>
      <c r="F1094" s="5">
        <v>43492</v>
      </c>
      <c r="G1094" s="6">
        <v>43491.643159722225</v>
      </c>
    </row>
    <row r="1095" spans="1:8" x14ac:dyDescent="0.25">
      <c r="A1095" s="5">
        <v>43491</v>
      </c>
      <c r="B1095">
        <v>1245</v>
      </c>
      <c r="C1095">
        <v>3419.25</v>
      </c>
      <c r="D1095">
        <v>21</v>
      </c>
      <c r="E1095">
        <v>6</v>
      </c>
      <c r="F1095" s="5">
        <v>43500</v>
      </c>
      <c r="G1095" s="6">
        <v>43499.403506944444</v>
      </c>
      <c r="H1095">
        <v>8992</v>
      </c>
    </row>
    <row r="1096" spans="1:8" x14ac:dyDescent="0.25">
      <c r="A1096" s="5">
        <v>43494</v>
      </c>
      <c r="B1096">
        <v>1249</v>
      </c>
      <c r="C1096">
        <v>18</v>
      </c>
      <c r="D1096">
        <v>25</v>
      </c>
      <c r="E1096">
        <v>6</v>
      </c>
      <c r="F1096" s="5">
        <v>43503</v>
      </c>
      <c r="G1096" s="6">
        <v>43500.132662037038</v>
      </c>
      <c r="H1096">
        <v>8438</v>
      </c>
    </row>
    <row r="1097" spans="1:8" x14ac:dyDescent="0.25">
      <c r="A1097" s="5">
        <v>43495</v>
      </c>
      <c r="B1097">
        <v>1254</v>
      </c>
      <c r="C1097">
        <v>2497.0500000000002</v>
      </c>
      <c r="D1097">
        <v>2</v>
      </c>
      <c r="E1097">
        <v>6</v>
      </c>
      <c r="F1097" s="5">
        <v>43506</v>
      </c>
      <c r="G1097" s="6">
        <v>43496.660868055558</v>
      </c>
      <c r="H1097">
        <v>8843</v>
      </c>
    </row>
    <row r="1098" spans="1:8" x14ac:dyDescent="0.25">
      <c r="A1098" s="5">
        <v>43496</v>
      </c>
      <c r="B1098">
        <v>1258</v>
      </c>
      <c r="C1098">
        <v>344.75</v>
      </c>
      <c r="D1098">
        <v>50</v>
      </c>
      <c r="E1098">
        <v>6</v>
      </c>
      <c r="F1098" s="5">
        <v>43503</v>
      </c>
      <c r="G1098" s="6">
        <v>43500.639999999999</v>
      </c>
      <c r="H1098">
        <v>3551</v>
      </c>
    </row>
    <row r="1099" spans="1:8" x14ac:dyDescent="0.25">
      <c r="A1099" s="5">
        <v>43496</v>
      </c>
      <c r="B1099">
        <v>1259</v>
      </c>
      <c r="C1099">
        <v>108</v>
      </c>
      <c r="D1099">
        <v>4</v>
      </c>
      <c r="E1099">
        <v>6</v>
      </c>
      <c r="F1099" s="5">
        <v>43509</v>
      </c>
      <c r="G1099" s="6">
        <v>43496.772557870368</v>
      </c>
    </row>
    <row r="1100" spans="1:8" x14ac:dyDescent="0.25">
      <c r="A1100" s="5">
        <v>43496</v>
      </c>
      <c r="B1100">
        <v>1262</v>
      </c>
      <c r="C1100">
        <v>984.75</v>
      </c>
      <c r="D1100">
        <v>44</v>
      </c>
      <c r="E1100">
        <v>6</v>
      </c>
      <c r="F1100" s="5">
        <v>43506</v>
      </c>
      <c r="G1100" s="6">
        <v>43505.634456018517</v>
      </c>
      <c r="H1100">
        <v>9671</v>
      </c>
    </row>
    <row r="1101" spans="1:8" x14ac:dyDescent="0.25">
      <c r="A1101" s="5">
        <v>43498</v>
      </c>
      <c r="B1101">
        <v>1268</v>
      </c>
      <c r="C1101">
        <v>72</v>
      </c>
      <c r="D1101">
        <v>56</v>
      </c>
      <c r="E1101">
        <v>6</v>
      </c>
      <c r="F1101" s="5">
        <v>43498</v>
      </c>
      <c r="G1101" s="6">
        <v>43498.645381944443</v>
      </c>
    </row>
    <row r="1102" spans="1:8" x14ac:dyDescent="0.25">
      <c r="A1102" s="5">
        <v>43499</v>
      </c>
      <c r="B1102">
        <v>1270</v>
      </c>
      <c r="C1102">
        <v>2735.55</v>
      </c>
      <c r="D1102">
        <v>24</v>
      </c>
      <c r="E1102">
        <v>6</v>
      </c>
      <c r="F1102" s="5">
        <v>43510</v>
      </c>
      <c r="G1102" s="6">
        <v>43504</v>
      </c>
      <c r="H1102">
        <v>3868</v>
      </c>
    </row>
    <row r="1103" spans="1:8" x14ac:dyDescent="0.25">
      <c r="A1103" s="5">
        <v>43500</v>
      </c>
      <c r="B1103">
        <v>1276</v>
      </c>
      <c r="C1103">
        <v>3815.34</v>
      </c>
      <c r="D1103">
        <v>12</v>
      </c>
      <c r="E1103">
        <v>6</v>
      </c>
      <c r="F1103" s="5">
        <v>43501</v>
      </c>
      <c r="G1103" s="6">
        <v>43500</v>
      </c>
      <c r="H1103">
        <v>6913</v>
      </c>
    </row>
    <row r="1104" spans="1:8" x14ac:dyDescent="0.25">
      <c r="A1104" s="5">
        <v>43506</v>
      </c>
      <c r="B1104">
        <v>1292</v>
      </c>
      <c r="C1104">
        <v>2897.16</v>
      </c>
      <c r="D1104">
        <v>29</v>
      </c>
      <c r="E1104">
        <v>6</v>
      </c>
      <c r="F1104" s="5">
        <v>43518</v>
      </c>
      <c r="G1104" s="6">
        <v>43512</v>
      </c>
      <c r="H1104">
        <v>4107</v>
      </c>
    </row>
    <row r="1105" spans="1:8" x14ac:dyDescent="0.25">
      <c r="A1105" s="5">
        <v>43144</v>
      </c>
      <c r="B1105">
        <v>1303</v>
      </c>
      <c r="C1105">
        <v>1505.1</v>
      </c>
      <c r="D1105">
        <v>2</v>
      </c>
      <c r="E1105">
        <v>6</v>
      </c>
      <c r="F1105" s="5">
        <v>43158</v>
      </c>
      <c r="G1105" s="6">
        <v>43157</v>
      </c>
      <c r="H1105">
        <v>1577</v>
      </c>
    </row>
    <row r="1106" spans="1:8" x14ac:dyDescent="0.25">
      <c r="A1106" s="5">
        <v>43510</v>
      </c>
      <c r="B1106">
        <v>1304</v>
      </c>
      <c r="C1106">
        <v>5344.24</v>
      </c>
      <c r="D1106">
        <v>33</v>
      </c>
      <c r="E1106">
        <v>6</v>
      </c>
      <c r="F1106" s="5">
        <v>43512</v>
      </c>
      <c r="G1106" s="6">
        <v>43511</v>
      </c>
      <c r="H1106">
        <v>9193</v>
      </c>
    </row>
    <row r="1107" spans="1:8" x14ac:dyDescent="0.25">
      <c r="A1107" s="5">
        <v>43147</v>
      </c>
      <c r="B1107">
        <v>1319</v>
      </c>
      <c r="C1107">
        <v>5219.55</v>
      </c>
      <c r="D1107">
        <v>17</v>
      </c>
      <c r="E1107">
        <v>6</v>
      </c>
      <c r="F1107" s="5">
        <v>43161</v>
      </c>
      <c r="G1107" s="6">
        <v>43153</v>
      </c>
    </row>
    <row r="1108" spans="1:8" x14ac:dyDescent="0.25">
      <c r="A1108" s="5">
        <v>43513</v>
      </c>
      <c r="B1108">
        <v>1321</v>
      </c>
      <c r="C1108">
        <v>8819.5499999999993</v>
      </c>
      <c r="D1108">
        <v>30</v>
      </c>
      <c r="E1108">
        <v>6</v>
      </c>
      <c r="F1108" s="5">
        <v>43517</v>
      </c>
      <c r="G1108" s="6">
        <v>43513</v>
      </c>
    </row>
    <row r="1109" spans="1:8" x14ac:dyDescent="0.25">
      <c r="A1109" s="5">
        <v>43514</v>
      </c>
      <c r="B1109">
        <v>1333</v>
      </c>
      <c r="C1109">
        <v>2418.85</v>
      </c>
      <c r="D1109">
        <v>45</v>
      </c>
      <c r="E1109">
        <v>6</v>
      </c>
      <c r="F1109" s="5">
        <v>43517</v>
      </c>
      <c r="G1109" s="6">
        <v>43514</v>
      </c>
      <c r="H1109">
        <v>6691</v>
      </c>
    </row>
    <row r="1110" spans="1:8" x14ac:dyDescent="0.25">
      <c r="A1110" s="5">
        <v>43148</v>
      </c>
      <c r="B1110">
        <v>1339</v>
      </c>
      <c r="C1110">
        <v>8897.31</v>
      </c>
      <c r="D1110">
        <v>35</v>
      </c>
      <c r="E1110">
        <v>6</v>
      </c>
      <c r="F1110" s="5">
        <v>43158</v>
      </c>
      <c r="G1110" s="6">
        <v>43149</v>
      </c>
      <c r="H1110">
        <v>9018</v>
      </c>
    </row>
    <row r="1111" spans="1:8" x14ac:dyDescent="0.25">
      <c r="A1111" s="5">
        <v>43515</v>
      </c>
      <c r="B1111">
        <v>1341</v>
      </c>
      <c r="C1111">
        <v>11621.52</v>
      </c>
      <c r="D1111">
        <v>36</v>
      </c>
      <c r="E1111">
        <v>6</v>
      </c>
      <c r="F1111" s="5">
        <v>43517</v>
      </c>
      <c r="G1111" s="6">
        <v>43516</v>
      </c>
      <c r="H1111">
        <v>4240</v>
      </c>
    </row>
    <row r="1112" spans="1:8" x14ac:dyDescent="0.25">
      <c r="A1112" s="5">
        <v>43152</v>
      </c>
      <c r="B1112">
        <v>1345</v>
      </c>
      <c r="C1112">
        <v>76</v>
      </c>
      <c r="D1112">
        <v>29</v>
      </c>
      <c r="E1112">
        <v>6</v>
      </c>
      <c r="F1112" s="5">
        <v>43156</v>
      </c>
      <c r="G1112" s="6">
        <v>43153</v>
      </c>
      <c r="H1112">
        <v>5231</v>
      </c>
    </row>
    <row r="1113" spans="1:8" x14ac:dyDescent="0.25">
      <c r="A1113" s="5">
        <v>43152</v>
      </c>
      <c r="B1113">
        <v>1351</v>
      </c>
      <c r="C1113">
        <v>1664.7</v>
      </c>
      <c r="D1113">
        <v>70</v>
      </c>
      <c r="E1113">
        <v>6</v>
      </c>
      <c r="F1113" s="5">
        <v>43159</v>
      </c>
      <c r="G1113" s="6">
        <v>43156</v>
      </c>
      <c r="H1113">
        <v>6367</v>
      </c>
    </row>
    <row r="1114" spans="1:8" x14ac:dyDescent="0.25">
      <c r="A1114" s="5">
        <v>43152</v>
      </c>
      <c r="B1114">
        <v>1355</v>
      </c>
      <c r="C1114">
        <v>1851.38</v>
      </c>
      <c r="D1114">
        <v>10</v>
      </c>
      <c r="E1114">
        <v>6</v>
      </c>
      <c r="F1114" s="5">
        <v>43160</v>
      </c>
      <c r="G1114" s="6">
        <v>43158</v>
      </c>
    </row>
    <row r="1115" spans="1:8" x14ac:dyDescent="0.25">
      <c r="A1115" s="5">
        <v>43152</v>
      </c>
      <c r="B1115">
        <v>1358</v>
      </c>
      <c r="C1115">
        <v>1619.55</v>
      </c>
      <c r="D1115">
        <v>7</v>
      </c>
      <c r="E1115">
        <v>6</v>
      </c>
      <c r="F1115" s="5">
        <v>43161</v>
      </c>
      <c r="G1115" s="6">
        <v>43154</v>
      </c>
    </row>
    <row r="1116" spans="1:8" x14ac:dyDescent="0.25">
      <c r="A1116" s="5">
        <v>43152</v>
      </c>
      <c r="B1116">
        <v>1359</v>
      </c>
      <c r="C1116">
        <v>4116.6000000000004</v>
      </c>
      <c r="D1116">
        <v>9</v>
      </c>
      <c r="E1116">
        <v>6</v>
      </c>
      <c r="F1116" s="5">
        <v>43164</v>
      </c>
      <c r="G1116" s="6">
        <v>43154</v>
      </c>
      <c r="H1116">
        <v>7917</v>
      </c>
    </row>
    <row r="1117" spans="1:8" x14ac:dyDescent="0.25">
      <c r="A1117" s="5">
        <v>43152</v>
      </c>
      <c r="B1117">
        <v>1361</v>
      </c>
      <c r="C1117">
        <v>1079.7</v>
      </c>
      <c r="D1117">
        <v>20</v>
      </c>
      <c r="E1117">
        <v>6</v>
      </c>
      <c r="F1117" s="5">
        <v>43160</v>
      </c>
      <c r="G1117" s="6">
        <v>43159</v>
      </c>
      <c r="H1117">
        <v>8161</v>
      </c>
    </row>
    <row r="1118" spans="1:8" x14ac:dyDescent="0.25">
      <c r="A1118" s="5">
        <v>43153</v>
      </c>
      <c r="B1118">
        <v>1370</v>
      </c>
      <c r="C1118">
        <v>1529.7</v>
      </c>
      <c r="D1118">
        <v>41</v>
      </c>
      <c r="E1118">
        <v>6</v>
      </c>
      <c r="F1118" s="5">
        <v>43159</v>
      </c>
      <c r="G1118" s="6">
        <v>43156</v>
      </c>
    </row>
    <row r="1119" spans="1:8" x14ac:dyDescent="0.25">
      <c r="A1119" s="5">
        <v>43153</v>
      </c>
      <c r="B1119">
        <v>1374</v>
      </c>
      <c r="C1119">
        <v>43.5</v>
      </c>
      <c r="D1119">
        <v>31</v>
      </c>
      <c r="E1119">
        <v>6</v>
      </c>
      <c r="F1119" s="5">
        <v>43164</v>
      </c>
      <c r="G1119" s="6">
        <v>43161</v>
      </c>
      <c r="H1119">
        <v>9575</v>
      </c>
    </row>
    <row r="1120" spans="1:8" x14ac:dyDescent="0.25">
      <c r="A1120" s="5">
        <v>43521</v>
      </c>
      <c r="B1120">
        <v>1387</v>
      </c>
      <c r="C1120">
        <v>1515.35</v>
      </c>
      <c r="D1120">
        <v>1</v>
      </c>
      <c r="E1120">
        <v>6</v>
      </c>
      <c r="F1120" s="5">
        <v>43527</v>
      </c>
      <c r="G1120" s="6">
        <v>43521</v>
      </c>
    </row>
    <row r="1121" spans="1:8" x14ac:dyDescent="0.25">
      <c r="A1121" s="5">
        <v>43521</v>
      </c>
      <c r="B1121">
        <v>1388</v>
      </c>
      <c r="C1121">
        <v>1439.55</v>
      </c>
      <c r="D1121">
        <v>32</v>
      </c>
      <c r="E1121">
        <v>6</v>
      </c>
      <c r="F1121" s="5">
        <v>43534</v>
      </c>
      <c r="G1121" s="6">
        <v>43532</v>
      </c>
      <c r="H1121">
        <v>2958</v>
      </c>
    </row>
    <row r="1122" spans="1:8" x14ac:dyDescent="0.25">
      <c r="A1122" s="5">
        <v>43522</v>
      </c>
      <c r="B1122">
        <v>1396</v>
      </c>
      <c r="C1122">
        <v>764.85</v>
      </c>
      <c r="D1122">
        <v>53</v>
      </c>
      <c r="E1122">
        <v>6</v>
      </c>
      <c r="F1122" s="5">
        <v>43525</v>
      </c>
      <c r="G1122" s="6">
        <v>43522</v>
      </c>
      <c r="H1122">
        <v>8061</v>
      </c>
    </row>
    <row r="1123" spans="1:8" x14ac:dyDescent="0.25">
      <c r="A1123" s="5">
        <v>43525</v>
      </c>
      <c r="B1123">
        <v>1403</v>
      </c>
      <c r="C1123">
        <v>5219.55</v>
      </c>
      <c r="D1123">
        <v>59</v>
      </c>
      <c r="E1123">
        <v>6</v>
      </c>
      <c r="F1123" s="5">
        <v>43528</v>
      </c>
      <c r="G1123" s="6">
        <v>43526</v>
      </c>
    </row>
    <row r="1124" spans="1:8" x14ac:dyDescent="0.25">
      <c r="A1124" s="5">
        <v>43533</v>
      </c>
      <c r="B1124">
        <v>1413</v>
      </c>
      <c r="C1124">
        <v>3605.4</v>
      </c>
      <c r="D1124">
        <v>35</v>
      </c>
      <c r="E1124">
        <v>6</v>
      </c>
      <c r="F1124" s="5">
        <v>43541</v>
      </c>
      <c r="G1124" s="6">
        <v>43535</v>
      </c>
    </row>
    <row r="1125" spans="1:8" x14ac:dyDescent="0.25">
      <c r="A1125" s="5">
        <v>43535</v>
      </c>
      <c r="B1125">
        <v>1420</v>
      </c>
      <c r="C1125">
        <v>1619.55</v>
      </c>
      <c r="D1125">
        <v>75</v>
      </c>
      <c r="E1125">
        <v>6</v>
      </c>
      <c r="F1125" s="5">
        <v>43544</v>
      </c>
      <c r="G1125" s="6">
        <v>43542</v>
      </c>
      <c r="H1125">
        <v>3789</v>
      </c>
    </row>
    <row r="1126" spans="1:8" x14ac:dyDescent="0.25">
      <c r="A1126" s="5">
        <v>43535</v>
      </c>
      <c r="B1126">
        <v>1421</v>
      </c>
      <c r="C1126">
        <v>989.55</v>
      </c>
      <c r="D1126">
        <v>64</v>
      </c>
      <c r="E1126">
        <v>6</v>
      </c>
      <c r="F1126" s="5">
        <v>43541</v>
      </c>
      <c r="G1126" s="6">
        <v>43539</v>
      </c>
    </row>
    <row r="1127" spans="1:8" x14ac:dyDescent="0.25">
      <c r="A1127" s="5">
        <v>43536</v>
      </c>
      <c r="B1127">
        <v>1427</v>
      </c>
      <c r="C1127">
        <v>53.9</v>
      </c>
      <c r="D1127">
        <v>24</v>
      </c>
      <c r="E1127">
        <v>6</v>
      </c>
      <c r="F1127" s="5">
        <v>43545</v>
      </c>
      <c r="G1127" s="6">
        <v>43539</v>
      </c>
      <c r="H1127">
        <v>1818</v>
      </c>
    </row>
    <row r="1128" spans="1:8" x14ac:dyDescent="0.25">
      <c r="A1128" s="5">
        <v>43540</v>
      </c>
      <c r="B1128">
        <v>1434</v>
      </c>
      <c r="C1128">
        <v>1739.85</v>
      </c>
      <c r="D1128">
        <v>40</v>
      </c>
      <c r="E1128">
        <v>6</v>
      </c>
      <c r="F1128" s="5">
        <v>43541</v>
      </c>
      <c r="G1128" s="6">
        <v>43540</v>
      </c>
      <c r="H1128">
        <v>9899</v>
      </c>
    </row>
    <row r="1129" spans="1:8" x14ac:dyDescent="0.25">
      <c r="A1129" s="5">
        <v>43540</v>
      </c>
      <c r="B1129">
        <v>1437</v>
      </c>
      <c r="C1129">
        <v>959.7</v>
      </c>
      <c r="D1129">
        <v>58</v>
      </c>
      <c r="E1129">
        <v>6</v>
      </c>
      <c r="F1129" s="5">
        <v>43542</v>
      </c>
      <c r="G1129" s="6">
        <v>43541</v>
      </c>
      <c r="H1129">
        <v>1269</v>
      </c>
    </row>
    <row r="1130" spans="1:8" x14ac:dyDescent="0.25">
      <c r="A1130" s="5">
        <v>43540</v>
      </c>
      <c r="B1130">
        <v>1439</v>
      </c>
      <c r="C1130">
        <v>2961.75</v>
      </c>
      <c r="D1130">
        <v>45</v>
      </c>
      <c r="E1130">
        <v>6</v>
      </c>
      <c r="F1130" s="5">
        <v>43542</v>
      </c>
      <c r="G1130" s="6">
        <v>43540</v>
      </c>
      <c r="H1130">
        <v>2926</v>
      </c>
    </row>
    <row r="1131" spans="1:8" x14ac:dyDescent="0.25">
      <c r="A1131" s="5">
        <v>43543</v>
      </c>
      <c r="B1131">
        <v>1445</v>
      </c>
      <c r="C1131">
        <v>659.7</v>
      </c>
      <c r="D1131">
        <v>12</v>
      </c>
      <c r="E1131">
        <v>6</v>
      </c>
      <c r="F1131" s="5">
        <v>43552</v>
      </c>
      <c r="G1131" s="6">
        <v>43544</v>
      </c>
    </row>
    <row r="1132" spans="1:8" x14ac:dyDescent="0.25">
      <c r="A1132" s="5">
        <v>43545</v>
      </c>
      <c r="B1132">
        <v>1448</v>
      </c>
      <c r="C1132">
        <v>989.55</v>
      </c>
      <c r="D1132">
        <v>73</v>
      </c>
      <c r="E1132">
        <v>6</v>
      </c>
      <c r="F1132" s="5">
        <v>43552</v>
      </c>
      <c r="G1132" s="6">
        <v>43546</v>
      </c>
    </row>
    <row r="1133" spans="1:8" x14ac:dyDescent="0.25">
      <c r="A1133" s="5">
        <v>43766</v>
      </c>
      <c r="B1133">
        <v>2312</v>
      </c>
      <c r="C1133">
        <v>2715.05</v>
      </c>
      <c r="D1133">
        <v>70</v>
      </c>
      <c r="E1133">
        <v>6</v>
      </c>
      <c r="F1133" s="5">
        <v>43775</v>
      </c>
      <c r="G1133" s="6">
        <v>43769</v>
      </c>
    </row>
    <row r="1134" spans="1:8" x14ac:dyDescent="0.25">
      <c r="A1134" s="5">
        <v>43771</v>
      </c>
      <c r="B1134">
        <v>2332</v>
      </c>
      <c r="C1134">
        <v>2348.4499999999998</v>
      </c>
      <c r="D1134">
        <v>31</v>
      </c>
      <c r="E1134">
        <v>6</v>
      </c>
      <c r="F1134" s="5">
        <v>43780</v>
      </c>
      <c r="G1134" s="6">
        <v>43772</v>
      </c>
    </row>
    <row r="1135" spans="1:8" x14ac:dyDescent="0.25">
      <c r="A1135" s="5">
        <v>43772</v>
      </c>
      <c r="B1135">
        <v>2337</v>
      </c>
      <c r="C1135">
        <v>68</v>
      </c>
      <c r="D1135">
        <v>1</v>
      </c>
      <c r="E1135">
        <v>6</v>
      </c>
      <c r="F1135" s="5">
        <v>43783</v>
      </c>
      <c r="G1135" s="6">
        <v>43778</v>
      </c>
    </row>
    <row r="1136" spans="1:8" x14ac:dyDescent="0.25">
      <c r="A1136" s="5">
        <v>43546</v>
      </c>
      <c r="B1136">
        <v>1449</v>
      </c>
      <c r="C1136">
        <v>2939.25</v>
      </c>
      <c r="D1136">
        <v>31</v>
      </c>
      <c r="E1136">
        <v>6</v>
      </c>
      <c r="F1136" s="5">
        <v>43558</v>
      </c>
      <c r="G1136" s="6">
        <v>43555</v>
      </c>
    </row>
    <row r="1137" spans="1:8" x14ac:dyDescent="0.25">
      <c r="A1137" s="5">
        <v>43547</v>
      </c>
      <c r="B1137">
        <v>1450</v>
      </c>
      <c r="C1137">
        <v>2713.75</v>
      </c>
      <c r="D1137">
        <v>75</v>
      </c>
      <c r="E1137">
        <v>6</v>
      </c>
      <c r="F1137" s="5">
        <v>43556</v>
      </c>
      <c r="G1137" s="6">
        <v>43555</v>
      </c>
      <c r="H1137">
        <v>5694</v>
      </c>
    </row>
    <row r="1138" spans="1:8" x14ac:dyDescent="0.25">
      <c r="A1138" s="5">
        <v>43548</v>
      </c>
      <c r="B1138">
        <v>1451</v>
      </c>
      <c r="C1138">
        <v>1484.41</v>
      </c>
      <c r="D1138">
        <v>39</v>
      </c>
      <c r="E1138">
        <v>6</v>
      </c>
      <c r="F1138" s="5">
        <v>43556</v>
      </c>
      <c r="G1138" s="6">
        <v>43552</v>
      </c>
      <c r="H1138">
        <v>2094</v>
      </c>
    </row>
    <row r="1139" spans="1:8" x14ac:dyDescent="0.25">
      <c r="A1139" s="5">
        <v>43548</v>
      </c>
      <c r="B1139">
        <v>1458</v>
      </c>
      <c r="C1139">
        <v>659.7</v>
      </c>
      <c r="D1139">
        <v>22</v>
      </c>
      <c r="E1139">
        <v>6</v>
      </c>
      <c r="F1139" s="5">
        <v>43551</v>
      </c>
      <c r="G1139" s="6">
        <v>43548</v>
      </c>
      <c r="H1139">
        <v>2828</v>
      </c>
    </row>
    <row r="1140" spans="1:8" x14ac:dyDescent="0.25">
      <c r="A1140" s="5">
        <v>43549</v>
      </c>
      <c r="B1140">
        <v>1464</v>
      </c>
      <c r="C1140">
        <v>1439.55</v>
      </c>
      <c r="D1140">
        <v>36</v>
      </c>
      <c r="E1140">
        <v>6</v>
      </c>
      <c r="F1140" s="5">
        <v>43556</v>
      </c>
      <c r="G1140" s="6">
        <v>43551</v>
      </c>
    </row>
    <row r="1141" spans="1:8" x14ac:dyDescent="0.25">
      <c r="A1141" s="5">
        <v>43555</v>
      </c>
      <c r="B1141">
        <v>1480</v>
      </c>
      <c r="C1141">
        <v>14.73</v>
      </c>
      <c r="D1141">
        <v>9</v>
      </c>
      <c r="E1141">
        <v>6</v>
      </c>
      <c r="F1141" s="5">
        <v>43562</v>
      </c>
      <c r="G1141" s="6">
        <v>43558</v>
      </c>
    </row>
    <row r="1142" spans="1:8" x14ac:dyDescent="0.25">
      <c r="A1142" s="5">
        <v>43555</v>
      </c>
      <c r="B1142">
        <v>1481</v>
      </c>
      <c r="C1142">
        <v>1352.4</v>
      </c>
      <c r="D1142">
        <v>53</v>
      </c>
      <c r="E1142">
        <v>6</v>
      </c>
      <c r="F1142" s="5">
        <v>43558</v>
      </c>
      <c r="G1142" s="6">
        <v>43556</v>
      </c>
    </row>
    <row r="1143" spans="1:8" x14ac:dyDescent="0.25">
      <c r="A1143" s="5">
        <v>43556</v>
      </c>
      <c r="B1143">
        <v>1486</v>
      </c>
      <c r="C1143">
        <v>2399.16</v>
      </c>
      <c r="D1143">
        <v>68</v>
      </c>
      <c r="E1143">
        <v>6</v>
      </c>
      <c r="F1143" s="5">
        <v>43569</v>
      </c>
      <c r="G1143" s="6">
        <v>43557</v>
      </c>
    </row>
    <row r="1144" spans="1:8" x14ac:dyDescent="0.25">
      <c r="A1144" s="5">
        <v>43557</v>
      </c>
      <c r="B1144">
        <v>1494</v>
      </c>
      <c r="C1144">
        <v>4.05</v>
      </c>
      <c r="D1144">
        <v>77</v>
      </c>
      <c r="E1144">
        <v>6</v>
      </c>
      <c r="F1144" s="5">
        <v>43567</v>
      </c>
      <c r="G1144" s="6">
        <v>43563</v>
      </c>
    </row>
    <row r="1145" spans="1:8" x14ac:dyDescent="0.25">
      <c r="A1145" s="5">
        <v>43559</v>
      </c>
      <c r="B1145">
        <v>1500</v>
      </c>
      <c r="C1145">
        <v>83.8</v>
      </c>
      <c r="D1145">
        <v>57</v>
      </c>
      <c r="E1145">
        <v>6</v>
      </c>
      <c r="F1145" s="5">
        <v>43559</v>
      </c>
      <c r="G1145" s="6">
        <v>43559</v>
      </c>
    </row>
    <row r="1146" spans="1:8" x14ac:dyDescent="0.25">
      <c r="A1146" s="5">
        <v>43562</v>
      </c>
      <c r="B1146">
        <v>1514</v>
      </c>
      <c r="C1146">
        <v>3281.25</v>
      </c>
      <c r="D1146">
        <v>73</v>
      </c>
      <c r="E1146">
        <v>6</v>
      </c>
      <c r="F1146" s="5">
        <v>43565</v>
      </c>
      <c r="G1146" s="6">
        <v>43563</v>
      </c>
      <c r="H1146">
        <v>9779</v>
      </c>
    </row>
    <row r="1147" spans="1:8" x14ac:dyDescent="0.25">
      <c r="A1147" s="5">
        <v>43564</v>
      </c>
      <c r="B1147">
        <v>1521</v>
      </c>
      <c r="C1147">
        <v>3479.7</v>
      </c>
      <c r="D1147">
        <v>10</v>
      </c>
      <c r="E1147">
        <v>6</v>
      </c>
      <c r="F1147" s="5">
        <v>43571</v>
      </c>
      <c r="G1147" s="6">
        <v>43565</v>
      </c>
      <c r="H1147">
        <v>6323</v>
      </c>
    </row>
    <row r="1148" spans="1:8" x14ac:dyDescent="0.25">
      <c r="A1148" s="5">
        <v>43565</v>
      </c>
      <c r="B1148">
        <v>1525</v>
      </c>
      <c r="C1148">
        <v>49.5</v>
      </c>
      <c r="D1148">
        <v>18</v>
      </c>
      <c r="E1148">
        <v>6</v>
      </c>
      <c r="F1148" s="5">
        <v>43574</v>
      </c>
      <c r="G1148" s="6">
        <v>43567</v>
      </c>
    </row>
    <row r="1149" spans="1:8" x14ac:dyDescent="0.25">
      <c r="A1149" s="5">
        <v>43566</v>
      </c>
      <c r="B1149">
        <v>1528</v>
      </c>
      <c r="C1149">
        <v>76.23</v>
      </c>
      <c r="D1149">
        <v>6</v>
      </c>
      <c r="E1149">
        <v>6</v>
      </c>
      <c r="F1149" s="5">
        <v>43571</v>
      </c>
      <c r="G1149" s="6">
        <v>43568</v>
      </c>
      <c r="H1149">
        <v>7439</v>
      </c>
    </row>
    <row r="1150" spans="1:8" x14ac:dyDescent="0.25">
      <c r="A1150" s="5">
        <v>43566</v>
      </c>
      <c r="B1150">
        <v>1530</v>
      </c>
      <c r="C1150">
        <v>5879.7</v>
      </c>
      <c r="D1150">
        <v>18</v>
      </c>
      <c r="E1150">
        <v>6</v>
      </c>
      <c r="F1150" s="5">
        <v>43570</v>
      </c>
      <c r="G1150" s="6">
        <v>43567</v>
      </c>
    </row>
    <row r="1151" spans="1:8" x14ac:dyDescent="0.25">
      <c r="A1151" s="5">
        <v>43570</v>
      </c>
      <c r="B1151">
        <v>1544</v>
      </c>
      <c r="C1151">
        <v>1559.55</v>
      </c>
      <c r="D1151">
        <v>42</v>
      </c>
      <c r="E1151">
        <v>6</v>
      </c>
      <c r="F1151" s="5">
        <v>43571</v>
      </c>
      <c r="G1151" s="6">
        <v>43570</v>
      </c>
    </row>
    <row r="1152" spans="1:8" x14ac:dyDescent="0.25">
      <c r="A1152" s="5">
        <v>43570</v>
      </c>
      <c r="B1152">
        <v>1546</v>
      </c>
      <c r="C1152">
        <v>107.8</v>
      </c>
      <c r="D1152">
        <v>17</v>
      </c>
      <c r="E1152">
        <v>6</v>
      </c>
      <c r="F1152" s="5">
        <v>43575</v>
      </c>
      <c r="G1152" s="6">
        <v>43570</v>
      </c>
      <c r="H1152">
        <v>6514</v>
      </c>
    </row>
    <row r="1153" spans="1:8" x14ac:dyDescent="0.25">
      <c r="A1153" s="5">
        <v>43570</v>
      </c>
      <c r="B1153">
        <v>1547</v>
      </c>
      <c r="C1153">
        <v>1895.1</v>
      </c>
      <c r="D1153">
        <v>53</v>
      </c>
      <c r="E1153">
        <v>6</v>
      </c>
      <c r="F1153" s="5">
        <v>43582</v>
      </c>
      <c r="G1153" s="6">
        <v>43581</v>
      </c>
      <c r="H1153">
        <v>1794</v>
      </c>
    </row>
    <row r="1154" spans="1:8" x14ac:dyDescent="0.25">
      <c r="A1154" s="5">
        <v>43570</v>
      </c>
      <c r="B1154">
        <v>1548</v>
      </c>
      <c r="C1154">
        <v>2984.77</v>
      </c>
      <c r="D1154">
        <v>68</v>
      </c>
      <c r="E1154">
        <v>6</v>
      </c>
      <c r="F1154" s="5">
        <v>43583</v>
      </c>
      <c r="G1154" s="6">
        <v>43581</v>
      </c>
    </row>
    <row r="1155" spans="1:8" x14ac:dyDescent="0.25">
      <c r="A1155" s="5">
        <v>43571</v>
      </c>
      <c r="B1155">
        <v>1550</v>
      </c>
      <c r="C1155">
        <v>973.98</v>
      </c>
      <c r="D1155">
        <v>47</v>
      </c>
      <c r="E1155">
        <v>6</v>
      </c>
      <c r="F1155" s="5">
        <v>43584</v>
      </c>
      <c r="G1155" s="6">
        <v>43573</v>
      </c>
    </row>
    <row r="1156" spans="1:8" x14ac:dyDescent="0.25">
      <c r="A1156" s="5">
        <v>43573</v>
      </c>
      <c r="B1156">
        <v>1557</v>
      </c>
      <c r="C1156">
        <v>53.9</v>
      </c>
      <c r="D1156">
        <v>30</v>
      </c>
      <c r="E1156">
        <v>6</v>
      </c>
      <c r="F1156" s="5">
        <v>43582</v>
      </c>
      <c r="G1156" s="6">
        <v>43573</v>
      </c>
      <c r="H1156">
        <v>2779</v>
      </c>
    </row>
    <row r="1157" spans="1:8" x14ac:dyDescent="0.25">
      <c r="A1157" s="5">
        <v>43573</v>
      </c>
      <c r="B1157">
        <v>1560</v>
      </c>
      <c r="C1157">
        <v>83.8</v>
      </c>
      <c r="D1157">
        <v>38</v>
      </c>
      <c r="E1157">
        <v>6</v>
      </c>
      <c r="F1157" s="5">
        <v>43574</v>
      </c>
      <c r="G1157" s="6">
        <v>43573</v>
      </c>
    </row>
    <row r="1158" spans="1:8" x14ac:dyDescent="0.25">
      <c r="A1158" s="5">
        <v>43577</v>
      </c>
      <c r="B1158">
        <v>1572</v>
      </c>
      <c r="C1158">
        <v>161.69999999999999</v>
      </c>
      <c r="D1158">
        <v>39</v>
      </c>
      <c r="E1158">
        <v>6</v>
      </c>
      <c r="F1158" s="5">
        <v>43578</v>
      </c>
      <c r="G1158" s="6">
        <v>43577</v>
      </c>
    </row>
    <row r="1159" spans="1:8" x14ac:dyDescent="0.25">
      <c r="A1159" s="5">
        <v>43579</v>
      </c>
      <c r="B1159">
        <v>1579</v>
      </c>
      <c r="C1159">
        <v>206.2</v>
      </c>
      <c r="D1159">
        <v>54</v>
      </c>
      <c r="E1159">
        <v>6</v>
      </c>
      <c r="F1159" s="5">
        <v>43583</v>
      </c>
      <c r="G1159" s="6">
        <v>43582</v>
      </c>
      <c r="H1159">
        <v>6418</v>
      </c>
    </row>
    <row r="1160" spans="1:8" x14ac:dyDescent="0.25">
      <c r="A1160" s="5">
        <v>43581</v>
      </c>
      <c r="B1160">
        <v>1585</v>
      </c>
      <c r="C1160">
        <v>9203.2999999999993</v>
      </c>
      <c r="D1160">
        <v>47</v>
      </c>
      <c r="E1160">
        <v>6</v>
      </c>
      <c r="F1160" s="5">
        <v>43584</v>
      </c>
      <c r="G1160" s="6">
        <v>43582</v>
      </c>
    </row>
    <row r="1161" spans="1:8" x14ac:dyDescent="0.25">
      <c r="A1161" s="5">
        <v>43582</v>
      </c>
      <c r="B1161">
        <v>1591</v>
      </c>
      <c r="C1161">
        <v>989.55</v>
      </c>
      <c r="D1161">
        <v>51</v>
      </c>
      <c r="E1161">
        <v>6</v>
      </c>
      <c r="F1161" s="5">
        <v>43589</v>
      </c>
      <c r="G1161" s="6">
        <v>43583</v>
      </c>
      <c r="H1161">
        <v>3536</v>
      </c>
    </row>
    <row r="1162" spans="1:8" x14ac:dyDescent="0.25">
      <c r="A1162" s="5">
        <v>43584</v>
      </c>
      <c r="B1162">
        <v>1595</v>
      </c>
      <c r="C1162">
        <v>227.4</v>
      </c>
      <c r="D1162">
        <v>10</v>
      </c>
      <c r="E1162">
        <v>6</v>
      </c>
      <c r="F1162" s="5">
        <v>43587</v>
      </c>
      <c r="G1162" s="6">
        <v>43584</v>
      </c>
    </row>
    <row r="1163" spans="1:8" x14ac:dyDescent="0.25">
      <c r="A1163" s="5">
        <v>43592</v>
      </c>
      <c r="B1163">
        <v>1611</v>
      </c>
      <c r="C1163">
        <v>13.5</v>
      </c>
      <c r="D1163">
        <v>62</v>
      </c>
      <c r="E1163">
        <v>6</v>
      </c>
      <c r="F1163" s="5">
        <v>43601</v>
      </c>
      <c r="G1163" s="6">
        <v>43592</v>
      </c>
    </row>
    <row r="1164" spans="1:8" x14ac:dyDescent="0.25">
      <c r="A1164" s="5">
        <v>43593</v>
      </c>
      <c r="B1164">
        <v>1613</v>
      </c>
      <c r="C1164">
        <v>29.5</v>
      </c>
      <c r="D1164">
        <v>65</v>
      </c>
      <c r="E1164">
        <v>6</v>
      </c>
      <c r="F1164" s="5">
        <v>43596</v>
      </c>
      <c r="G1164" s="6">
        <v>43595</v>
      </c>
      <c r="H1164">
        <v>6693</v>
      </c>
    </row>
    <row r="1165" spans="1:8" x14ac:dyDescent="0.25">
      <c r="A1165" s="5">
        <v>43593</v>
      </c>
      <c r="B1165">
        <v>1618</v>
      </c>
      <c r="C1165">
        <v>59.7</v>
      </c>
      <c r="D1165">
        <v>20</v>
      </c>
      <c r="E1165">
        <v>6</v>
      </c>
      <c r="F1165" s="5">
        <v>43594</v>
      </c>
      <c r="G1165" s="6">
        <v>43593</v>
      </c>
    </row>
    <row r="1166" spans="1:8" x14ac:dyDescent="0.25">
      <c r="A1166" s="5">
        <v>43595</v>
      </c>
      <c r="B1166">
        <v>1621</v>
      </c>
      <c r="C1166">
        <v>533.75</v>
      </c>
      <c r="D1166">
        <v>65</v>
      </c>
      <c r="E1166">
        <v>6</v>
      </c>
      <c r="F1166" s="5">
        <v>43601</v>
      </c>
      <c r="G1166" s="6">
        <v>43595</v>
      </c>
      <c r="H1166">
        <v>8927</v>
      </c>
    </row>
    <row r="1167" spans="1:8" x14ac:dyDescent="0.25">
      <c r="A1167" s="5">
        <v>43597</v>
      </c>
      <c r="B1167">
        <v>1626</v>
      </c>
      <c r="C1167">
        <v>68.5</v>
      </c>
      <c r="D1167">
        <v>30</v>
      </c>
      <c r="E1167">
        <v>6</v>
      </c>
      <c r="F1167" s="5">
        <v>43608</v>
      </c>
      <c r="G1167" s="6">
        <v>43599</v>
      </c>
    </row>
    <row r="1168" spans="1:8" x14ac:dyDescent="0.25">
      <c r="A1168" s="5">
        <v>43601</v>
      </c>
      <c r="B1168">
        <v>1631</v>
      </c>
      <c r="C1168">
        <v>33.9</v>
      </c>
      <c r="D1168">
        <v>71</v>
      </c>
      <c r="E1168">
        <v>6</v>
      </c>
      <c r="F1168" s="5">
        <v>43604</v>
      </c>
      <c r="G1168" s="6">
        <v>43601</v>
      </c>
    </row>
    <row r="1169" spans="1:8" x14ac:dyDescent="0.25">
      <c r="A1169" s="5">
        <v>43602</v>
      </c>
      <c r="B1169">
        <v>1639</v>
      </c>
      <c r="C1169">
        <v>33.9</v>
      </c>
      <c r="D1169">
        <v>19</v>
      </c>
      <c r="E1169">
        <v>6</v>
      </c>
      <c r="F1169" s="5">
        <v>43612</v>
      </c>
      <c r="G1169" s="6">
        <v>43602</v>
      </c>
      <c r="H1169">
        <v>4580</v>
      </c>
    </row>
    <row r="1170" spans="1:8" x14ac:dyDescent="0.25">
      <c r="A1170" s="5">
        <v>43604</v>
      </c>
      <c r="B1170">
        <v>1641</v>
      </c>
      <c r="C1170">
        <v>1570.08</v>
      </c>
      <c r="D1170">
        <v>61</v>
      </c>
      <c r="E1170">
        <v>6</v>
      </c>
      <c r="F1170" s="5">
        <v>43604</v>
      </c>
      <c r="G1170" s="6">
        <v>43604</v>
      </c>
    </row>
    <row r="1171" spans="1:8" x14ac:dyDescent="0.25">
      <c r="A1171" s="5">
        <v>43604</v>
      </c>
      <c r="B1171">
        <v>1643</v>
      </c>
      <c r="C1171">
        <v>27</v>
      </c>
      <c r="D1171">
        <v>32</v>
      </c>
      <c r="E1171">
        <v>6</v>
      </c>
      <c r="F1171" s="5">
        <v>43609</v>
      </c>
      <c r="G1171" s="6">
        <v>43605</v>
      </c>
    </row>
    <row r="1172" spans="1:8" x14ac:dyDescent="0.25">
      <c r="A1172" s="5">
        <v>43606</v>
      </c>
      <c r="B1172">
        <v>1649</v>
      </c>
      <c r="C1172">
        <v>1036.2</v>
      </c>
      <c r="D1172">
        <v>10</v>
      </c>
      <c r="E1172">
        <v>6</v>
      </c>
      <c r="F1172" s="5">
        <v>43611</v>
      </c>
      <c r="G1172" s="6">
        <v>43606</v>
      </c>
    </row>
    <row r="1173" spans="1:8" x14ac:dyDescent="0.25">
      <c r="A1173" s="5">
        <v>43607</v>
      </c>
      <c r="B1173">
        <v>1653</v>
      </c>
      <c r="C1173">
        <v>2781.6</v>
      </c>
      <c r="D1173">
        <v>32</v>
      </c>
      <c r="E1173">
        <v>6</v>
      </c>
      <c r="F1173" s="5">
        <v>43607</v>
      </c>
      <c r="G1173" s="6">
        <v>43607</v>
      </c>
    </row>
    <row r="1174" spans="1:8" x14ac:dyDescent="0.25">
      <c r="A1174" s="5">
        <v>43607</v>
      </c>
      <c r="B1174">
        <v>1655</v>
      </c>
      <c r="C1174">
        <v>2409.46</v>
      </c>
      <c r="D1174">
        <v>58</v>
      </c>
      <c r="E1174">
        <v>6</v>
      </c>
      <c r="F1174" s="5">
        <v>43610</v>
      </c>
      <c r="G1174" s="6">
        <v>43609</v>
      </c>
    </row>
    <row r="1175" spans="1:8" x14ac:dyDescent="0.25">
      <c r="A1175" s="5">
        <v>43609</v>
      </c>
      <c r="B1175">
        <v>1658</v>
      </c>
      <c r="C1175">
        <v>140.9</v>
      </c>
      <c r="D1175">
        <v>65</v>
      </c>
      <c r="E1175">
        <v>6</v>
      </c>
      <c r="F1175" s="5">
        <v>43612</v>
      </c>
      <c r="G1175" s="6">
        <v>43611</v>
      </c>
    </row>
    <row r="1176" spans="1:8" x14ac:dyDescent="0.25">
      <c r="A1176" s="5">
        <v>43614</v>
      </c>
      <c r="B1176">
        <v>1672</v>
      </c>
      <c r="C1176">
        <v>101.7</v>
      </c>
      <c r="D1176">
        <v>25</v>
      </c>
      <c r="E1176">
        <v>6</v>
      </c>
      <c r="F1176" s="5">
        <v>43625</v>
      </c>
      <c r="G1176" s="6">
        <v>43624</v>
      </c>
      <c r="H1176">
        <v>2825</v>
      </c>
    </row>
    <row r="1177" spans="1:8" x14ac:dyDescent="0.25">
      <c r="A1177" s="5">
        <v>43617</v>
      </c>
      <c r="B1177">
        <v>1679</v>
      </c>
      <c r="C1177">
        <v>329.85</v>
      </c>
      <c r="D1177">
        <v>48</v>
      </c>
      <c r="E1177">
        <v>6</v>
      </c>
      <c r="F1177" s="5">
        <v>43623</v>
      </c>
      <c r="G1177" s="6">
        <v>43620</v>
      </c>
    </row>
    <row r="1178" spans="1:8" x14ac:dyDescent="0.25">
      <c r="A1178" s="5">
        <v>43617</v>
      </c>
      <c r="B1178">
        <v>1682</v>
      </c>
      <c r="C1178">
        <v>3248.25</v>
      </c>
      <c r="D1178">
        <v>29</v>
      </c>
      <c r="E1178">
        <v>6</v>
      </c>
      <c r="F1178" s="5">
        <v>43622</v>
      </c>
      <c r="G1178" s="6">
        <v>43618</v>
      </c>
    </row>
    <row r="1179" spans="1:8" x14ac:dyDescent="0.25">
      <c r="A1179" s="5">
        <v>43618</v>
      </c>
      <c r="B1179">
        <v>1685</v>
      </c>
      <c r="C1179">
        <v>49.5</v>
      </c>
      <c r="D1179">
        <v>31</v>
      </c>
      <c r="E1179">
        <v>6</v>
      </c>
      <c r="F1179" s="5">
        <v>43623</v>
      </c>
      <c r="G1179" s="6">
        <v>43620</v>
      </c>
      <c r="H1179">
        <v>4155</v>
      </c>
    </row>
    <row r="1180" spans="1:8" x14ac:dyDescent="0.25">
      <c r="A1180" s="5">
        <v>43619</v>
      </c>
      <c r="B1180">
        <v>1692</v>
      </c>
      <c r="C1180">
        <v>65.400000000000006</v>
      </c>
      <c r="D1180">
        <v>36</v>
      </c>
      <c r="E1180">
        <v>6</v>
      </c>
      <c r="F1180" s="5">
        <v>43625</v>
      </c>
      <c r="G1180" s="6">
        <v>43623</v>
      </c>
      <c r="H1180">
        <v>3838</v>
      </c>
    </row>
    <row r="1181" spans="1:8" x14ac:dyDescent="0.25">
      <c r="A1181" s="5">
        <v>43620</v>
      </c>
      <c r="B1181">
        <v>1695</v>
      </c>
      <c r="C1181">
        <v>959.7</v>
      </c>
      <c r="D1181">
        <v>4</v>
      </c>
      <c r="E1181">
        <v>6</v>
      </c>
      <c r="F1181" s="5">
        <v>43627</v>
      </c>
      <c r="G1181" s="6">
        <v>43620</v>
      </c>
    </row>
    <row r="1182" spans="1:8" x14ac:dyDescent="0.25">
      <c r="A1182" s="5">
        <v>43621</v>
      </c>
      <c r="B1182">
        <v>1700</v>
      </c>
      <c r="C1182">
        <v>548.70000000000005</v>
      </c>
      <c r="D1182">
        <v>36</v>
      </c>
      <c r="E1182">
        <v>6</v>
      </c>
      <c r="F1182" s="5">
        <v>43629</v>
      </c>
      <c r="G1182" s="6">
        <v>43623</v>
      </c>
    </row>
    <row r="1183" spans="1:8" x14ac:dyDescent="0.25">
      <c r="A1183" s="5">
        <v>43623</v>
      </c>
      <c r="B1183">
        <v>1704</v>
      </c>
      <c r="C1183">
        <v>761.4</v>
      </c>
      <c r="D1183">
        <v>5</v>
      </c>
      <c r="E1183">
        <v>6</v>
      </c>
      <c r="F1183" s="5">
        <v>43623</v>
      </c>
      <c r="G1183" s="6">
        <v>43623</v>
      </c>
    </row>
    <row r="1184" spans="1:8" x14ac:dyDescent="0.25">
      <c r="A1184" s="5">
        <v>43623</v>
      </c>
      <c r="B1184">
        <v>1705</v>
      </c>
      <c r="C1184">
        <v>269.5</v>
      </c>
      <c r="D1184">
        <v>16</v>
      </c>
      <c r="E1184">
        <v>6</v>
      </c>
      <c r="F1184" s="5">
        <v>43624</v>
      </c>
      <c r="G1184" s="6">
        <v>43623</v>
      </c>
      <c r="H1184">
        <v>4713</v>
      </c>
    </row>
    <row r="1185" spans="1:8" x14ac:dyDescent="0.25">
      <c r="A1185" s="5">
        <v>43625</v>
      </c>
      <c r="B1185">
        <v>1708</v>
      </c>
      <c r="C1185">
        <v>52.5</v>
      </c>
      <c r="D1185">
        <v>70</v>
      </c>
      <c r="E1185">
        <v>6</v>
      </c>
      <c r="F1185" s="5">
        <v>43632</v>
      </c>
      <c r="G1185" s="6">
        <v>43630</v>
      </c>
    </row>
    <row r="1186" spans="1:8" x14ac:dyDescent="0.25">
      <c r="A1186" s="5">
        <v>43625</v>
      </c>
      <c r="B1186">
        <v>1713</v>
      </c>
      <c r="C1186">
        <v>43.5</v>
      </c>
      <c r="D1186">
        <v>17</v>
      </c>
      <c r="E1186">
        <v>6</v>
      </c>
      <c r="F1186" s="5">
        <v>43628</v>
      </c>
      <c r="G1186" s="6">
        <v>43625</v>
      </c>
      <c r="H1186">
        <v>6754</v>
      </c>
    </row>
    <row r="1187" spans="1:8" x14ac:dyDescent="0.25">
      <c r="A1187" s="5">
        <v>43626</v>
      </c>
      <c r="B1187">
        <v>1716</v>
      </c>
      <c r="C1187">
        <v>70.5</v>
      </c>
      <c r="D1187">
        <v>16</v>
      </c>
      <c r="E1187">
        <v>6</v>
      </c>
      <c r="F1187" s="5">
        <v>43627</v>
      </c>
      <c r="G1187" s="6">
        <v>43626</v>
      </c>
    </row>
    <row r="1188" spans="1:8" x14ac:dyDescent="0.25">
      <c r="A1188" s="5">
        <v>43629</v>
      </c>
      <c r="B1188">
        <v>1724</v>
      </c>
      <c r="C1188">
        <v>1690.05</v>
      </c>
      <c r="D1188">
        <v>31</v>
      </c>
      <c r="E1188">
        <v>6</v>
      </c>
      <c r="F1188" s="5">
        <v>43636</v>
      </c>
      <c r="G1188" s="6">
        <v>43634</v>
      </c>
    </row>
    <row r="1189" spans="1:8" x14ac:dyDescent="0.25">
      <c r="A1189" s="5">
        <v>43630</v>
      </c>
      <c r="B1189">
        <v>1731</v>
      </c>
      <c r="C1189">
        <v>47</v>
      </c>
      <c r="D1189">
        <v>36</v>
      </c>
      <c r="E1189">
        <v>6</v>
      </c>
      <c r="F1189" s="5">
        <v>43641</v>
      </c>
      <c r="G1189" s="6">
        <v>43635</v>
      </c>
    </row>
    <row r="1190" spans="1:8" x14ac:dyDescent="0.25">
      <c r="A1190" s="5">
        <v>43631</v>
      </c>
      <c r="B1190">
        <v>1738</v>
      </c>
      <c r="C1190">
        <v>1030.08</v>
      </c>
      <c r="D1190">
        <v>41</v>
      </c>
      <c r="E1190">
        <v>6</v>
      </c>
      <c r="F1190" s="5">
        <v>43644</v>
      </c>
      <c r="G1190" s="6">
        <v>43640</v>
      </c>
    </row>
    <row r="1191" spans="1:8" x14ac:dyDescent="0.25">
      <c r="A1191" s="5">
        <v>43632</v>
      </c>
      <c r="B1191">
        <v>1745</v>
      </c>
      <c r="C1191">
        <v>5879.7</v>
      </c>
      <c r="D1191">
        <v>77</v>
      </c>
      <c r="E1191">
        <v>6</v>
      </c>
      <c r="F1191" s="5">
        <v>43635</v>
      </c>
      <c r="G1191" s="6">
        <v>43632</v>
      </c>
    </row>
    <row r="1192" spans="1:8" x14ac:dyDescent="0.25">
      <c r="A1192" s="5">
        <v>43632</v>
      </c>
      <c r="B1192">
        <v>1749</v>
      </c>
      <c r="C1192">
        <v>8819.5499999999993</v>
      </c>
      <c r="D1192">
        <v>22</v>
      </c>
      <c r="E1192">
        <v>6</v>
      </c>
      <c r="F1192" s="5">
        <v>43636</v>
      </c>
      <c r="G1192" s="6">
        <v>43634</v>
      </c>
      <c r="H1192">
        <v>8592</v>
      </c>
    </row>
    <row r="1193" spans="1:8" x14ac:dyDescent="0.25">
      <c r="A1193" s="5">
        <v>43632</v>
      </c>
      <c r="B1193">
        <v>1751</v>
      </c>
      <c r="C1193">
        <v>7981.41</v>
      </c>
      <c r="D1193">
        <v>55</v>
      </c>
      <c r="E1193">
        <v>6</v>
      </c>
      <c r="F1193" s="5">
        <v>43642</v>
      </c>
      <c r="G1193" s="6">
        <v>43637</v>
      </c>
      <c r="H1193">
        <v>9505</v>
      </c>
    </row>
    <row r="1194" spans="1:8" x14ac:dyDescent="0.25">
      <c r="A1194" s="5">
        <v>43637</v>
      </c>
      <c r="B1194">
        <v>1771</v>
      </c>
      <c r="C1194">
        <v>67.8</v>
      </c>
      <c r="D1194">
        <v>76</v>
      </c>
      <c r="E1194">
        <v>6</v>
      </c>
      <c r="F1194" s="5">
        <v>43644</v>
      </c>
      <c r="G1194" s="6">
        <v>43641</v>
      </c>
      <c r="H1194">
        <v>8384</v>
      </c>
    </row>
    <row r="1195" spans="1:8" x14ac:dyDescent="0.25">
      <c r="A1195" s="5">
        <v>43638</v>
      </c>
      <c r="B1195">
        <v>1779</v>
      </c>
      <c r="C1195">
        <v>1551.18</v>
      </c>
      <c r="D1195">
        <v>48</v>
      </c>
      <c r="E1195">
        <v>6</v>
      </c>
      <c r="F1195" s="5">
        <v>43642</v>
      </c>
      <c r="G1195" s="6">
        <v>43638</v>
      </c>
    </row>
    <row r="1196" spans="1:8" x14ac:dyDescent="0.25">
      <c r="A1196" s="5">
        <v>43641</v>
      </c>
      <c r="B1196">
        <v>1797</v>
      </c>
      <c r="C1196">
        <v>1773.75</v>
      </c>
      <c r="D1196">
        <v>53</v>
      </c>
      <c r="E1196">
        <v>6</v>
      </c>
      <c r="F1196" s="5">
        <v>43642</v>
      </c>
      <c r="G1196" s="6">
        <v>43641</v>
      </c>
      <c r="H1196">
        <v>4680</v>
      </c>
    </row>
    <row r="1197" spans="1:8" x14ac:dyDescent="0.25">
      <c r="A1197" s="5">
        <v>43643</v>
      </c>
      <c r="B1197">
        <v>1801</v>
      </c>
      <c r="C1197">
        <v>3327.67</v>
      </c>
      <c r="D1197">
        <v>75</v>
      </c>
      <c r="E1197">
        <v>6</v>
      </c>
      <c r="F1197" s="5">
        <v>43647</v>
      </c>
      <c r="G1197" s="6">
        <v>43646</v>
      </c>
    </row>
    <row r="1198" spans="1:8" x14ac:dyDescent="0.25">
      <c r="A1198" s="5">
        <v>43644</v>
      </c>
      <c r="B1198">
        <v>1806</v>
      </c>
      <c r="C1198">
        <v>9779.25</v>
      </c>
      <c r="D1198">
        <v>20</v>
      </c>
      <c r="E1198">
        <v>6</v>
      </c>
      <c r="F1198" s="5">
        <v>43657</v>
      </c>
      <c r="G1198" s="6">
        <v>43650</v>
      </c>
      <c r="H1198">
        <v>3521</v>
      </c>
    </row>
    <row r="1199" spans="1:8" x14ac:dyDescent="0.25">
      <c r="A1199" s="5">
        <v>43645</v>
      </c>
      <c r="B1199">
        <v>1811</v>
      </c>
      <c r="C1199">
        <v>6059.3</v>
      </c>
      <c r="D1199">
        <v>53</v>
      </c>
      <c r="E1199">
        <v>6</v>
      </c>
      <c r="F1199" s="5">
        <v>43658</v>
      </c>
      <c r="G1199" s="6">
        <v>43650</v>
      </c>
      <c r="H1199">
        <v>5976</v>
      </c>
    </row>
    <row r="1200" spans="1:8" x14ac:dyDescent="0.25">
      <c r="A1200" s="5">
        <v>43646</v>
      </c>
      <c r="B1200">
        <v>1820</v>
      </c>
      <c r="C1200">
        <v>1799.7</v>
      </c>
      <c r="D1200">
        <v>41</v>
      </c>
      <c r="E1200">
        <v>6</v>
      </c>
      <c r="F1200" s="5">
        <v>43649</v>
      </c>
      <c r="G1200" s="6">
        <v>43646</v>
      </c>
      <c r="H1200">
        <v>1091</v>
      </c>
    </row>
    <row r="1201" spans="1:8" x14ac:dyDescent="0.25">
      <c r="A1201" s="5">
        <v>43646</v>
      </c>
      <c r="B1201">
        <v>1821</v>
      </c>
      <c r="C1201">
        <v>3479.7</v>
      </c>
      <c r="D1201">
        <v>50</v>
      </c>
      <c r="E1201">
        <v>6</v>
      </c>
      <c r="F1201" s="5">
        <v>43657</v>
      </c>
      <c r="G1201" s="6">
        <v>43652</v>
      </c>
      <c r="H1201">
        <v>6238</v>
      </c>
    </row>
    <row r="1202" spans="1:8" x14ac:dyDescent="0.25">
      <c r="A1202" s="5">
        <v>43646</v>
      </c>
      <c r="B1202">
        <v>1823</v>
      </c>
      <c r="C1202">
        <v>1799.7</v>
      </c>
      <c r="D1202">
        <v>72</v>
      </c>
      <c r="E1202">
        <v>6</v>
      </c>
      <c r="F1202" s="5">
        <v>43647</v>
      </c>
      <c r="G1202" s="6">
        <v>43646</v>
      </c>
    </row>
    <row r="1203" spans="1:8" x14ac:dyDescent="0.25">
      <c r="A1203" s="5">
        <v>43649</v>
      </c>
      <c r="B1203">
        <v>1831</v>
      </c>
      <c r="C1203">
        <v>6218.1</v>
      </c>
      <c r="D1203">
        <v>51</v>
      </c>
      <c r="E1203">
        <v>6</v>
      </c>
      <c r="F1203" s="5">
        <v>43654</v>
      </c>
      <c r="G1203" s="6">
        <v>43652</v>
      </c>
    </row>
    <row r="1204" spans="1:8" x14ac:dyDescent="0.25">
      <c r="A1204" s="5">
        <v>43651</v>
      </c>
      <c r="B1204">
        <v>1844</v>
      </c>
      <c r="C1204">
        <v>6299.25</v>
      </c>
      <c r="D1204">
        <v>52</v>
      </c>
      <c r="E1204">
        <v>6</v>
      </c>
      <c r="F1204" s="5">
        <v>43663</v>
      </c>
      <c r="G1204" s="6">
        <v>43662</v>
      </c>
    </row>
    <row r="1205" spans="1:8" x14ac:dyDescent="0.25">
      <c r="A1205" s="5">
        <v>43651</v>
      </c>
      <c r="B1205">
        <v>1845</v>
      </c>
      <c r="C1205">
        <v>51.9</v>
      </c>
      <c r="D1205">
        <v>44</v>
      </c>
      <c r="E1205">
        <v>6</v>
      </c>
      <c r="F1205" s="5">
        <v>43662</v>
      </c>
      <c r="G1205" s="6">
        <v>43660</v>
      </c>
    </row>
    <row r="1206" spans="1:8" x14ac:dyDescent="0.25">
      <c r="A1206" s="5">
        <v>43652</v>
      </c>
      <c r="B1206">
        <v>1847</v>
      </c>
      <c r="C1206">
        <v>1664.7</v>
      </c>
      <c r="D1206">
        <v>26</v>
      </c>
      <c r="E1206">
        <v>6</v>
      </c>
      <c r="F1206" s="5">
        <v>43661</v>
      </c>
      <c r="G1206" s="6">
        <v>43656</v>
      </c>
    </row>
    <row r="1207" spans="1:8" x14ac:dyDescent="0.25">
      <c r="A1207" s="5">
        <v>43653</v>
      </c>
      <c r="B1207">
        <v>1854</v>
      </c>
      <c r="C1207">
        <v>9503.48</v>
      </c>
      <c r="D1207">
        <v>56</v>
      </c>
      <c r="E1207">
        <v>6</v>
      </c>
      <c r="F1207" s="5">
        <v>43658</v>
      </c>
      <c r="G1207" s="6">
        <v>43655</v>
      </c>
    </row>
    <row r="1208" spans="1:8" x14ac:dyDescent="0.25">
      <c r="A1208" s="5">
        <v>43660</v>
      </c>
      <c r="B1208">
        <v>1867</v>
      </c>
      <c r="C1208">
        <v>5485.4</v>
      </c>
      <c r="D1208">
        <v>75</v>
      </c>
      <c r="E1208">
        <v>6</v>
      </c>
      <c r="F1208" s="5">
        <v>43660</v>
      </c>
      <c r="G1208" s="6">
        <v>43660</v>
      </c>
    </row>
    <row r="1209" spans="1:8" x14ac:dyDescent="0.25">
      <c r="A1209" s="5">
        <v>43662</v>
      </c>
      <c r="B1209">
        <v>1874</v>
      </c>
      <c r="C1209">
        <v>1079.7</v>
      </c>
      <c r="D1209">
        <v>67</v>
      </c>
      <c r="E1209">
        <v>6</v>
      </c>
      <c r="F1209" s="5">
        <v>43673</v>
      </c>
      <c r="G1209" s="6">
        <v>43672</v>
      </c>
      <c r="H1209">
        <v>7726</v>
      </c>
    </row>
    <row r="1210" spans="1:8" x14ac:dyDescent="0.25">
      <c r="A1210" s="5">
        <v>43663</v>
      </c>
      <c r="B1210">
        <v>1875</v>
      </c>
      <c r="C1210">
        <v>2294.5500000000002</v>
      </c>
      <c r="D1210">
        <v>60</v>
      </c>
      <c r="E1210">
        <v>6</v>
      </c>
      <c r="F1210" s="5">
        <v>43676</v>
      </c>
      <c r="G1210" s="6">
        <v>43671</v>
      </c>
    </row>
    <row r="1211" spans="1:8" x14ac:dyDescent="0.25">
      <c r="A1211" s="5">
        <v>43663</v>
      </c>
      <c r="B1211">
        <v>1879</v>
      </c>
      <c r="C1211">
        <v>1316.55</v>
      </c>
      <c r="D1211">
        <v>26</v>
      </c>
      <c r="E1211">
        <v>6</v>
      </c>
      <c r="F1211" s="5">
        <v>43664</v>
      </c>
      <c r="G1211" s="6">
        <v>43663</v>
      </c>
    </row>
    <row r="1212" spans="1:8" x14ac:dyDescent="0.25">
      <c r="A1212" s="5">
        <v>43663</v>
      </c>
      <c r="B1212">
        <v>1881</v>
      </c>
      <c r="C1212">
        <v>3479.7</v>
      </c>
      <c r="D1212">
        <v>70</v>
      </c>
      <c r="E1212">
        <v>6</v>
      </c>
      <c r="F1212" s="5">
        <v>43667</v>
      </c>
      <c r="G1212" s="6">
        <v>43666</v>
      </c>
    </row>
    <row r="1213" spans="1:8" x14ac:dyDescent="0.25">
      <c r="A1213" s="5">
        <v>43664</v>
      </c>
      <c r="B1213">
        <v>1885</v>
      </c>
      <c r="C1213">
        <v>6207.69</v>
      </c>
      <c r="D1213">
        <v>64</v>
      </c>
      <c r="E1213">
        <v>6</v>
      </c>
      <c r="F1213" s="5">
        <v>43675</v>
      </c>
      <c r="G1213" s="6">
        <v>43671</v>
      </c>
      <c r="H1213">
        <v>3774</v>
      </c>
    </row>
    <row r="1214" spans="1:8" x14ac:dyDescent="0.25">
      <c r="A1214" s="5">
        <v>43664</v>
      </c>
      <c r="B1214">
        <v>1886</v>
      </c>
      <c r="C1214">
        <v>2294.5500000000002</v>
      </c>
      <c r="D1214">
        <v>45</v>
      </c>
      <c r="E1214">
        <v>6</v>
      </c>
      <c r="F1214" s="5">
        <v>43673</v>
      </c>
      <c r="G1214" s="6">
        <v>43668</v>
      </c>
      <c r="H1214">
        <v>2811</v>
      </c>
    </row>
    <row r="1215" spans="1:8" x14ac:dyDescent="0.25">
      <c r="A1215" s="5">
        <v>43666</v>
      </c>
      <c r="B1215">
        <v>1892</v>
      </c>
      <c r="C1215">
        <v>17305.93</v>
      </c>
      <c r="D1215">
        <v>49</v>
      </c>
      <c r="E1215">
        <v>6</v>
      </c>
      <c r="F1215" s="5">
        <v>43666</v>
      </c>
      <c r="G1215" s="6">
        <v>43666</v>
      </c>
      <c r="H1215">
        <v>1840</v>
      </c>
    </row>
    <row r="1216" spans="1:8" x14ac:dyDescent="0.25">
      <c r="A1216" s="5">
        <v>43666</v>
      </c>
      <c r="B1216">
        <v>1894</v>
      </c>
      <c r="C1216">
        <v>329.85</v>
      </c>
      <c r="D1216">
        <v>47</v>
      </c>
      <c r="E1216">
        <v>6</v>
      </c>
      <c r="F1216" s="5">
        <v>43670</v>
      </c>
      <c r="G1216" s="6">
        <v>43666</v>
      </c>
    </row>
    <row r="1217" spans="1:8" x14ac:dyDescent="0.25">
      <c r="A1217" s="5">
        <v>43666</v>
      </c>
      <c r="B1217">
        <v>1897</v>
      </c>
      <c r="C1217">
        <v>1529.7</v>
      </c>
      <c r="D1217">
        <v>38</v>
      </c>
      <c r="E1217">
        <v>6</v>
      </c>
      <c r="F1217" s="5">
        <v>43673</v>
      </c>
      <c r="G1217" s="6">
        <v>43666</v>
      </c>
      <c r="H1217">
        <v>8025</v>
      </c>
    </row>
    <row r="1218" spans="1:8" x14ac:dyDescent="0.25">
      <c r="A1218" s="5">
        <v>43666</v>
      </c>
      <c r="B1218">
        <v>1898</v>
      </c>
      <c r="C1218">
        <v>49.5</v>
      </c>
      <c r="D1218">
        <v>68</v>
      </c>
      <c r="E1218">
        <v>6</v>
      </c>
      <c r="F1218" s="5">
        <v>43674</v>
      </c>
      <c r="G1218" s="6">
        <v>43669</v>
      </c>
    </row>
    <row r="1219" spans="1:8" x14ac:dyDescent="0.25">
      <c r="A1219" s="5">
        <v>43667</v>
      </c>
      <c r="B1219">
        <v>1903</v>
      </c>
      <c r="C1219">
        <v>1439.55</v>
      </c>
      <c r="D1219">
        <v>62</v>
      </c>
      <c r="E1219">
        <v>6</v>
      </c>
      <c r="F1219" s="5">
        <v>43675</v>
      </c>
      <c r="G1219" s="6">
        <v>43674</v>
      </c>
      <c r="H1219">
        <v>3704</v>
      </c>
    </row>
    <row r="1220" spans="1:8" x14ac:dyDescent="0.25">
      <c r="A1220" s="5">
        <v>43668</v>
      </c>
      <c r="B1220">
        <v>1905</v>
      </c>
      <c r="C1220">
        <v>959.7</v>
      </c>
      <c r="D1220">
        <v>31</v>
      </c>
      <c r="E1220">
        <v>6</v>
      </c>
      <c r="F1220" s="5">
        <v>43670</v>
      </c>
      <c r="G1220" s="6">
        <v>43669</v>
      </c>
      <c r="H1220">
        <v>4847</v>
      </c>
    </row>
    <row r="1221" spans="1:8" x14ac:dyDescent="0.25">
      <c r="A1221" s="5">
        <v>43670</v>
      </c>
      <c r="B1221">
        <v>1910</v>
      </c>
      <c r="C1221">
        <v>1687.35</v>
      </c>
      <c r="D1221">
        <v>74</v>
      </c>
      <c r="E1221">
        <v>6</v>
      </c>
      <c r="F1221" s="5">
        <v>43678</v>
      </c>
      <c r="G1221" s="6">
        <v>43673</v>
      </c>
      <c r="H1221">
        <v>2344</v>
      </c>
    </row>
    <row r="1222" spans="1:8" x14ac:dyDescent="0.25">
      <c r="A1222" s="5">
        <v>43671</v>
      </c>
      <c r="B1222">
        <v>1914</v>
      </c>
      <c r="C1222">
        <v>2463.5100000000002</v>
      </c>
      <c r="D1222">
        <v>73</v>
      </c>
      <c r="E1222">
        <v>6</v>
      </c>
      <c r="F1222" s="5">
        <v>43677</v>
      </c>
      <c r="G1222" s="6">
        <v>43675</v>
      </c>
      <c r="H1222">
        <v>2263</v>
      </c>
    </row>
    <row r="1223" spans="1:8" x14ac:dyDescent="0.25">
      <c r="A1223" s="5">
        <v>43671</v>
      </c>
      <c r="B1223">
        <v>1917</v>
      </c>
      <c r="C1223">
        <v>1530.42</v>
      </c>
      <c r="D1223">
        <v>67</v>
      </c>
      <c r="E1223">
        <v>6</v>
      </c>
      <c r="F1223" s="5">
        <v>43675</v>
      </c>
      <c r="G1223" s="6">
        <v>43673</v>
      </c>
    </row>
    <row r="1224" spans="1:8" x14ac:dyDescent="0.25">
      <c r="A1224" s="5">
        <v>43674</v>
      </c>
      <c r="B1224">
        <v>1922</v>
      </c>
      <c r="C1224">
        <v>940.08</v>
      </c>
      <c r="D1224">
        <v>45</v>
      </c>
      <c r="E1224">
        <v>6</v>
      </c>
      <c r="F1224" s="5">
        <v>43683</v>
      </c>
      <c r="G1224" s="6">
        <v>43676</v>
      </c>
    </row>
    <row r="1225" spans="1:8" x14ac:dyDescent="0.25">
      <c r="A1225" s="5">
        <v>43677</v>
      </c>
      <c r="B1225">
        <v>1931</v>
      </c>
      <c r="C1225">
        <v>4602.47</v>
      </c>
      <c r="D1225">
        <v>54</v>
      </c>
      <c r="E1225">
        <v>6</v>
      </c>
      <c r="F1225" s="5">
        <v>43686</v>
      </c>
      <c r="G1225" s="6">
        <v>43682</v>
      </c>
    </row>
    <row r="1226" spans="1:8" x14ac:dyDescent="0.25">
      <c r="A1226" s="5">
        <v>43678</v>
      </c>
      <c r="B1226">
        <v>1933</v>
      </c>
      <c r="C1226">
        <v>47</v>
      </c>
      <c r="D1226">
        <v>61</v>
      </c>
      <c r="E1226">
        <v>6</v>
      </c>
      <c r="F1226" s="5">
        <v>43682</v>
      </c>
      <c r="G1226" s="6">
        <v>43680</v>
      </c>
    </row>
    <row r="1227" spans="1:8" x14ac:dyDescent="0.25">
      <c r="A1227" s="5">
        <v>43682</v>
      </c>
      <c r="B1227">
        <v>1955</v>
      </c>
      <c r="C1227">
        <v>659.7</v>
      </c>
      <c r="D1227">
        <v>23</v>
      </c>
      <c r="E1227">
        <v>6</v>
      </c>
      <c r="F1227" s="5">
        <v>43688</v>
      </c>
      <c r="G1227" s="6">
        <v>43685</v>
      </c>
      <c r="H1227">
        <v>6746</v>
      </c>
    </row>
    <row r="1228" spans="1:8" x14ac:dyDescent="0.25">
      <c r="A1228" s="5">
        <v>43684</v>
      </c>
      <c r="B1228">
        <v>1958</v>
      </c>
      <c r="C1228">
        <v>3429.75</v>
      </c>
      <c r="D1228">
        <v>73</v>
      </c>
      <c r="E1228">
        <v>6</v>
      </c>
      <c r="F1228" s="5">
        <v>43687</v>
      </c>
      <c r="G1228" s="6">
        <v>43684</v>
      </c>
      <c r="H1228">
        <v>2411</v>
      </c>
    </row>
    <row r="1229" spans="1:8" x14ac:dyDescent="0.25">
      <c r="A1229" s="5">
        <v>43688</v>
      </c>
      <c r="B1229">
        <v>1972</v>
      </c>
      <c r="C1229">
        <v>3415.95</v>
      </c>
      <c r="D1229">
        <v>46</v>
      </c>
      <c r="E1229">
        <v>6</v>
      </c>
      <c r="F1229" s="5">
        <v>43701</v>
      </c>
      <c r="G1229" s="6">
        <v>43692</v>
      </c>
      <c r="H1229">
        <v>8790</v>
      </c>
    </row>
    <row r="1230" spans="1:8" x14ac:dyDescent="0.25">
      <c r="A1230" s="5">
        <v>43690</v>
      </c>
      <c r="B1230">
        <v>1977</v>
      </c>
      <c r="C1230">
        <v>5220.96</v>
      </c>
      <c r="D1230">
        <v>30</v>
      </c>
      <c r="E1230">
        <v>6</v>
      </c>
      <c r="F1230" s="5">
        <v>43693</v>
      </c>
      <c r="G1230" s="6">
        <v>43691</v>
      </c>
    </row>
    <row r="1231" spans="1:8" x14ac:dyDescent="0.25">
      <c r="A1231" s="5">
        <v>43690</v>
      </c>
      <c r="B1231">
        <v>1982</v>
      </c>
      <c r="C1231">
        <v>989.55</v>
      </c>
      <c r="D1231">
        <v>73</v>
      </c>
      <c r="E1231">
        <v>6</v>
      </c>
      <c r="F1231" s="5">
        <v>43696</v>
      </c>
      <c r="G1231" s="6">
        <v>43692</v>
      </c>
    </row>
    <row r="1232" spans="1:8" x14ac:dyDescent="0.25">
      <c r="A1232" s="5">
        <v>43691</v>
      </c>
      <c r="B1232">
        <v>1988</v>
      </c>
      <c r="C1232">
        <v>519.65</v>
      </c>
      <c r="D1232">
        <v>74</v>
      </c>
      <c r="E1232">
        <v>6</v>
      </c>
      <c r="F1232" s="5">
        <v>43701</v>
      </c>
      <c r="G1232" s="6">
        <v>43698</v>
      </c>
    </row>
    <row r="1233" spans="1:8" x14ac:dyDescent="0.25">
      <c r="A1233" s="5">
        <v>43699</v>
      </c>
      <c r="B1233">
        <v>2025</v>
      </c>
      <c r="C1233">
        <v>3305.72</v>
      </c>
      <c r="D1233">
        <v>32</v>
      </c>
      <c r="E1233">
        <v>6</v>
      </c>
      <c r="F1233" s="5">
        <v>43705</v>
      </c>
      <c r="G1233" s="6">
        <v>43704</v>
      </c>
      <c r="H1233">
        <v>5601</v>
      </c>
    </row>
    <row r="1234" spans="1:8" x14ac:dyDescent="0.25">
      <c r="A1234" s="5">
        <v>43700</v>
      </c>
      <c r="B1234">
        <v>2034</v>
      </c>
      <c r="C1234">
        <v>2968.85</v>
      </c>
      <c r="D1234">
        <v>4</v>
      </c>
      <c r="E1234">
        <v>6</v>
      </c>
      <c r="F1234" s="5">
        <v>43706</v>
      </c>
      <c r="G1234" s="6">
        <v>43701</v>
      </c>
      <c r="H1234">
        <v>6279</v>
      </c>
    </row>
    <row r="1235" spans="1:8" x14ac:dyDescent="0.25">
      <c r="A1235" s="5">
        <v>43701</v>
      </c>
      <c r="B1235">
        <v>2037</v>
      </c>
      <c r="C1235">
        <v>2755.77</v>
      </c>
      <c r="D1235">
        <v>42</v>
      </c>
      <c r="E1235">
        <v>6</v>
      </c>
      <c r="F1235" s="5">
        <v>43704</v>
      </c>
      <c r="G1235" s="6">
        <v>43701</v>
      </c>
    </row>
    <row r="1236" spans="1:8" x14ac:dyDescent="0.25">
      <c r="A1236" s="5">
        <v>43701</v>
      </c>
      <c r="B1236">
        <v>2038</v>
      </c>
      <c r="C1236">
        <v>5879.7</v>
      </c>
      <c r="D1236">
        <v>51</v>
      </c>
      <c r="E1236">
        <v>6</v>
      </c>
      <c r="F1236" s="5">
        <v>43706</v>
      </c>
      <c r="G1236" s="6">
        <v>43703</v>
      </c>
      <c r="H1236">
        <v>6991</v>
      </c>
    </row>
    <row r="1237" spans="1:8" x14ac:dyDescent="0.25">
      <c r="A1237" s="5">
        <v>43704</v>
      </c>
      <c r="B1237">
        <v>2053</v>
      </c>
      <c r="C1237">
        <v>3239.42</v>
      </c>
      <c r="D1237">
        <v>45</v>
      </c>
      <c r="E1237">
        <v>6</v>
      </c>
      <c r="F1237" s="5">
        <v>43708</v>
      </c>
      <c r="G1237" s="6">
        <v>43704</v>
      </c>
      <c r="H1237">
        <v>3293</v>
      </c>
    </row>
    <row r="1238" spans="1:8" x14ac:dyDescent="0.25">
      <c r="A1238" s="5">
        <v>43705</v>
      </c>
      <c r="B1238">
        <v>2054</v>
      </c>
      <c r="C1238">
        <v>4078.95</v>
      </c>
      <c r="D1238">
        <v>1</v>
      </c>
      <c r="E1238">
        <v>6</v>
      </c>
      <c r="F1238" s="5">
        <v>43710</v>
      </c>
      <c r="G1238" s="6">
        <v>43706</v>
      </c>
    </row>
    <row r="1239" spans="1:8" x14ac:dyDescent="0.25">
      <c r="A1239" s="5">
        <v>43705</v>
      </c>
      <c r="B1239">
        <v>2061</v>
      </c>
      <c r="C1239">
        <v>23.8</v>
      </c>
      <c r="D1239">
        <v>13</v>
      </c>
      <c r="E1239">
        <v>6</v>
      </c>
      <c r="F1239" s="5">
        <v>43713</v>
      </c>
      <c r="G1239" s="6">
        <v>43707</v>
      </c>
      <c r="H1239">
        <v>9895</v>
      </c>
    </row>
    <row r="1240" spans="1:8" x14ac:dyDescent="0.25">
      <c r="A1240" s="5">
        <v>43707</v>
      </c>
      <c r="B1240">
        <v>2067</v>
      </c>
      <c r="C1240">
        <v>51.6</v>
      </c>
      <c r="D1240">
        <v>71</v>
      </c>
      <c r="E1240">
        <v>6</v>
      </c>
      <c r="F1240" s="5">
        <v>43714</v>
      </c>
      <c r="G1240" s="6">
        <v>43708</v>
      </c>
    </row>
    <row r="1241" spans="1:8" x14ac:dyDescent="0.25">
      <c r="A1241" s="5">
        <v>43710</v>
      </c>
      <c r="B1241">
        <v>2070</v>
      </c>
      <c r="C1241">
        <v>107.8</v>
      </c>
      <c r="D1241">
        <v>24</v>
      </c>
      <c r="E1241">
        <v>6</v>
      </c>
      <c r="F1241" s="5">
        <v>43712</v>
      </c>
      <c r="G1241" s="6">
        <v>43710</v>
      </c>
      <c r="H1241">
        <v>6418</v>
      </c>
    </row>
    <row r="1242" spans="1:8" x14ac:dyDescent="0.25">
      <c r="A1242" s="5">
        <v>43712</v>
      </c>
      <c r="B1242">
        <v>2082</v>
      </c>
      <c r="C1242">
        <v>508.85</v>
      </c>
      <c r="D1242">
        <v>65</v>
      </c>
      <c r="E1242">
        <v>6</v>
      </c>
      <c r="F1242" s="5">
        <v>43719</v>
      </c>
      <c r="G1242" s="6">
        <v>43718</v>
      </c>
    </row>
    <row r="1243" spans="1:8" x14ac:dyDescent="0.25">
      <c r="A1243" s="5">
        <v>43713</v>
      </c>
      <c r="B1243">
        <v>2084</v>
      </c>
      <c r="C1243">
        <v>8.56</v>
      </c>
      <c r="D1243">
        <v>66</v>
      </c>
      <c r="E1243">
        <v>6</v>
      </c>
      <c r="F1243" s="5">
        <v>43721</v>
      </c>
      <c r="G1243" s="6">
        <v>43720</v>
      </c>
      <c r="H1243">
        <v>1196</v>
      </c>
    </row>
    <row r="1244" spans="1:8" x14ac:dyDescent="0.25">
      <c r="A1244" s="5">
        <v>43715</v>
      </c>
      <c r="B1244">
        <v>2088</v>
      </c>
      <c r="C1244">
        <v>29</v>
      </c>
      <c r="D1244">
        <v>34</v>
      </c>
      <c r="E1244">
        <v>6</v>
      </c>
      <c r="F1244" s="5">
        <v>43721</v>
      </c>
      <c r="G1244" s="6">
        <v>43716</v>
      </c>
    </row>
    <row r="1245" spans="1:8" x14ac:dyDescent="0.25">
      <c r="A1245" s="5">
        <v>43715</v>
      </c>
      <c r="B1245">
        <v>2090</v>
      </c>
      <c r="C1245">
        <v>764.85</v>
      </c>
      <c r="D1245">
        <v>72</v>
      </c>
      <c r="E1245">
        <v>6</v>
      </c>
      <c r="F1245" s="5">
        <v>43720</v>
      </c>
      <c r="G1245" s="6">
        <v>43715</v>
      </c>
    </row>
    <row r="1246" spans="1:8" x14ac:dyDescent="0.25">
      <c r="A1246" s="5">
        <v>43720</v>
      </c>
      <c r="B1246">
        <v>2111</v>
      </c>
      <c r="C1246">
        <v>151.44999999999999</v>
      </c>
      <c r="D1246">
        <v>77</v>
      </c>
      <c r="E1246">
        <v>6</v>
      </c>
      <c r="F1246" s="5">
        <v>43722</v>
      </c>
      <c r="G1246" s="6">
        <v>43720</v>
      </c>
    </row>
    <row r="1247" spans="1:8" x14ac:dyDescent="0.25">
      <c r="A1247" s="5">
        <v>43720</v>
      </c>
      <c r="B1247">
        <v>2113</v>
      </c>
      <c r="C1247">
        <v>27</v>
      </c>
      <c r="D1247">
        <v>52</v>
      </c>
      <c r="E1247">
        <v>6</v>
      </c>
      <c r="F1247" s="5">
        <v>43722</v>
      </c>
      <c r="G1247" s="6">
        <v>43720</v>
      </c>
    </row>
    <row r="1248" spans="1:8" x14ac:dyDescent="0.25">
      <c r="A1248" s="5">
        <v>43720</v>
      </c>
      <c r="B1248">
        <v>2115</v>
      </c>
      <c r="C1248">
        <v>27</v>
      </c>
      <c r="D1248">
        <v>47</v>
      </c>
      <c r="E1248">
        <v>6</v>
      </c>
      <c r="F1248" s="5">
        <v>43732</v>
      </c>
      <c r="G1248" s="6">
        <v>43723</v>
      </c>
      <c r="H1248">
        <v>8178</v>
      </c>
    </row>
    <row r="1249" spans="1:8" x14ac:dyDescent="0.25">
      <c r="A1249" s="5">
        <v>43720</v>
      </c>
      <c r="B1249">
        <v>2116</v>
      </c>
      <c r="C1249">
        <v>803.28</v>
      </c>
      <c r="D1249">
        <v>76</v>
      </c>
      <c r="E1249">
        <v>6</v>
      </c>
      <c r="F1249" s="5">
        <v>43723</v>
      </c>
      <c r="G1249" s="6">
        <v>43721</v>
      </c>
    </row>
    <row r="1250" spans="1:8" x14ac:dyDescent="0.25">
      <c r="A1250" s="5">
        <v>43722</v>
      </c>
      <c r="B1250">
        <v>2120</v>
      </c>
      <c r="C1250">
        <v>8861.4500000000007</v>
      </c>
      <c r="D1250">
        <v>27</v>
      </c>
      <c r="E1250">
        <v>6</v>
      </c>
      <c r="F1250" s="5">
        <v>43731</v>
      </c>
      <c r="G1250" s="6">
        <v>43723</v>
      </c>
    </row>
    <row r="1251" spans="1:8" x14ac:dyDescent="0.25">
      <c r="A1251" s="5">
        <v>43723</v>
      </c>
      <c r="B1251">
        <v>2122</v>
      </c>
      <c r="C1251">
        <v>2553.4499999999998</v>
      </c>
      <c r="D1251">
        <v>59</v>
      </c>
      <c r="E1251">
        <v>6</v>
      </c>
      <c r="F1251" s="5">
        <v>43735</v>
      </c>
      <c r="G1251" s="6">
        <v>43733</v>
      </c>
      <c r="H1251">
        <v>3678</v>
      </c>
    </row>
    <row r="1252" spans="1:8" x14ac:dyDescent="0.25">
      <c r="A1252" s="5">
        <v>43723</v>
      </c>
      <c r="B1252">
        <v>2123</v>
      </c>
      <c r="C1252">
        <v>803.5</v>
      </c>
      <c r="D1252">
        <v>34</v>
      </c>
      <c r="E1252">
        <v>6</v>
      </c>
      <c r="F1252" s="5">
        <v>43736</v>
      </c>
      <c r="G1252" s="6">
        <v>43725</v>
      </c>
    </row>
    <row r="1253" spans="1:8" x14ac:dyDescent="0.25">
      <c r="A1253" s="5">
        <v>43723</v>
      </c>
      <c r="B1253">
        <v>2124</v>
      </c>
      <c r="C1253">
        <v>46.5</v>
      </c>
      <c r="D1253">
        <v>23</v>
      </c>
      <c r="E1253">
        <v>6</v>
      </c>
      <c r="F1253" s="5">
        <v>43733</v>
      </c>
      <c r="G1253" s="6">
        <v>43732</v>
      </c>
      <c r="H1253">
        <v>2395</v>
      </c>
    </row>
    <row r="1254" spans="1:8" x14ac:dyDescent="0.25">
      <c r="A1254" s="5">
        <v>43729</v>
      </c>
      <c r="B1254">
        <v>2138</v>
      </c>
      <c r="C1254">
        <v>101.7</v>
      </c>
      <c r="D1254">
        <v>32</v>
      </c>
      <c r="E1254">
        <v>6</v>
      </c>
      <c r="F1254" s="5">
        <v>43737</v>
      </c>
      <c r="G1254" s="6">
        <v>43735</v>
      </c>
      <c r="H1254">
        <v>5345</v>
      </c>
    </row>
    <row r="1255" spans="1:8" x14ac:dyDescent="0.25">
      <c r="A1255" s="5">
        <v>43729</v>
      </c>
      <c r="B1255">
        <v>2143</v>
      </c>
      <c r="C1255">
        <v>101.7</v>
      </c>
      <c r="D1255">
        <v>4</v>
      </c>
      <c r="E1255">
        <v>6</v>
      </c>
      <c r="F1255" s="5">
        <v>43737</v>
      </c>
      <c r="G1255" s="6">
        <v>43733</v>
      </c>
    </row>
    <row r="1256" spans="1:8" x14ac:dyDescent="0.25">
      <c r="A1256" s="5">
        <v>43733</v>
      </c>
      <c r="B1256">
        <v>2164</v>
      </c>
      <c r="C1256">
        <v>35.700000000000003</v>
      </c>
      <c r="D1256">
        <v>67</v>
      </c>
      <c r="E1256">
        <v>6</v>
      </c>
      <c r="F1256" s="5">
        <v>43739</v>
      </c>
      <c r="G1256" s="6">
        <v>43733</v>
      </c>
    </row>
    <row r="1257" spans="1:8" x14ac:dyDescent="0.25">
      <c r="A1257" s="5">
        <v>43736</v>
      </c>
      <c r="B1257">
        <v>2174</v>
      </c>
      <c r="C1257">
        <v>70.5</v>
      </c>
      <c r="D1257">
        <v>40</v>
      </c>
      <c r="E1257">
        <v>6</v>
      </c>
      <c r="F1257" s="5">
        <v>43739</v>
      </c>
      <c r="G1257" s="6">
        <v>43736</v>
      </c>
    </row>
    <row r="1258" spans="1:8" x14ac:dyDescent="0.25">
      <c r="A1258" s="5">
        <v>43736</v>
      </c>
      <c r="B1258">
        <v>2177</v>
      </c>
      <c r="C1258">
        <v>1907.5</v>
      </c>
      <c r="D1258">
        <v>22</v>
      </c>
      <c r="E1258">
        <v>6</v>
      </c>
      <c r="F1258" s="5">
        <v>43743</v>
      </c>
      <c r="G1258" s="6">
        <v>43739</v>
      </c>
      <c r="H1258">
        <v>4955</v>
      </c>
    </row>
    <row r="1259" spans="1:8" x14ac:dyDescent="0.25">
      <c r="A1259" s="5">
        <v>43745</v>
      </c>
      <c r="B1259">
        <v>2206</v>
      </c>
      <c r="C1259">
        <v>863.74</v>
      </c>
      <c r="D1259">
        <v>59</v>
      </c>
      <c r="E1259">
        <v>6</v>
      </c>
      <c r="F1259" s="5">
        <v>43751</v>
      </c>
      <c r="G1259" s="6">
        <v>43750</v>
      </c>
      <c r="H1259">
        <v>8290</v>
      </c>
    </row>
    <row r="1260" spans="1:8" x14ac:dyDescent="0.25">
      <c r="A1260" s="5">
        <v>43748</v>
      </c>
      <c r="B1260">
        <v>2213</v>
      </c>
      <c r="C1260">
        <v>3509.7</v>
      </c>
      <c r="D1260">
        <v>49</v>
      </c>
      <c r="E1260">
        <v>6</v>
      </c>
      <c r="F1260" s="5">
        <v>43759</v>
      </c>
      <c r="G1260" s="6">
        <v>43748</v>
      </c>
    </row>
    <row r="1261" spans="1:8" x14ac:dyDescent="0.25">
      <c r="A1261" s="5">
        <v>43748</v>
      </c>
      <c r="B1261">
        <v>2215</v>
      </c>
      <c r="C1261">
        <v>5879.7</v>
      </c>
      <c r="D1261">
        <v>76</v>
      </c>
      <c r="E1261">
        <v>6</v>
      </c>
      <c r="F1261" s="5">
        <v>43756</v>
      </c>
      <c r="G1261" s="6">
        <v>43750</v>
      </c>
    </row>
    <row r="1262" spans="1:8" x14ac:dyDescent="0.25">
      <c r="A1262" s="5">
        <v>43748</v>
      </c>
      <c r="B1262">
        <v>2219</v>
      </c>
      <c r="C1262">
        <v>2678.87</v>
      </c>
      <c r="D1262">
        <v>12</v>
      </c>
      <c r="E1262">
        <v>6</v>
      </c>
      <c r="F1262" s="5">
        <v>43750</v>
      </c>
      <c r="G1262" s="6">
        <v>43748</v>
      </c>
    </row>
    <row r="1263" spans="1:8" x14ac:dyDescent="0.25">
      <c r="A1263" s="5">
        <v>43750</v>
      </c>
      <c r="B1263">
        <v>2224</v>
      </c>
      <c r="C1263">
        <v>8819.5499999999993</v>
      </c>
      <c r="D1263">
        <v>34</v>
      </c>
      <c r="E1263">
        <v>6</v>
      </c>
      <c r="F1263" s="5">
        <v>43761</v>
      </c>
      <c r="G1263" s="6">
        <v>43757</v>
      </c>
    </row>
    <row r="1264" spans="1:8" x14ac:dyDescent="0.25">
      <c r="A1264" s="5">
        <v>43753</v>
      </c>
      <c r="B1264">
        <v>2234</v>
      </c>
      <c r="C1264">
        <v>329.85</v>
      </c>
      <c r="D1264">
        <v>6</v>
      </c>
      <c r="E1264">
        <v>6</v>
      </c>
      <c r="F1264" s="5">
        <v>43761</v>
      </c>
      <c r="G1264" s="6">
        <v>43756</v>
      </c>
      <c r="H1264">
        <v>2275</v>
      </c>
    </row>
    <row r="1265" spans="1:8" x14ac:dyDescent="0.25">
      <c r="A1265" s="5">
        <v>43753</v>
      </c>
      <c r="B1265">
        <v>2237</v>
      </c>
      <c r="C1265">
        <v>14.5</v>
      </c>
      <c r="D1265">
        <v>5</v>
      </c>
      <c r="E1265">
        <v>6</v>
      </c>
      <c r="F1265" s="5">
        <v>43756</v>
      </c>
      <c r="G1265" s="6">
        <v>43755</v>
      </c>
      <c r="H1265">
        <v>1420</v>
      </c>
    </row>
    <row r="1266" spans="1:8" x14ac:dyDescent="0.25">
      <c r="A1266" s="5">
        <v>43753</v>
      </c>
      <c r="B1266">
        <v>2239</v>
      </c>
      <c r="C1266">
        <v>8418.6</v>
      </c>
      <c r="D1266">
        <v>26</v>
      </c>
      <c r="E1266">
        <v>6</v>
      </c>
      <c r="F1266" s="5">
        <v>43766</v>
      </c>
      <c r="G1266" s="6">
        <v>43763</v>
      </c>
      <c r="H1266">
        <v>8160</v>
      </c>
    </row>
    <row r="1267" spans="1:8" x14ac:dyDescent="0.25">
      <c r="A1267" s="5">
        <v>43753</v>
      </c>
      <c r="B1267">
        <v>2240</v>
      </c>
      <c r="C1267">
        <v>8819.5499999999993</v>
      </c>
      <c r="D1267">
        <v>73</v>
      </c>
      <c r="E1267">
        <v>6</v>
      </c>
      <c r="F1267" s="5">
        <v>43754</v>
      </c>
      <c r="G1267" s="6">
        <v>43753</v>
      </c>
    </row>
    <row r="1268" spans="1:8" x14ac:dyDescent="0.25">
      <c r="A1268" s="5">
        <v>43754</v>
      </c>
      <c r="B1268">
        <v>2249</v>
      </c>
      <c r="C1268">
        <v>13.5</v>
      </c>
      <c r="D1268">
        <v>36</v>
      </c>
      <c r="E1268">
        <v>6</v>
      </c>
      <c r="F1268" s="5">
        <v>43754</v>
      </c>
      <c r="G1268" s="6">
        <v>43754</v>
      </c>
    </row>
    <row r="1269" spans="1:8" x14ac:dyDescent="0.25">
      <c r="A1269" s="5">
        <v>43756</v>
      </c>
      <c r="B1269">
        <v>2255</v>
      </c>
      <c r="C1269">
        <v>5219.55</v>
      </c>
      <c r="D1269">
        <v>28</v>
      </c>
      <c r="E1269">
        <v>6</v>
      </c>
      <c r="F1269" s="5">
        <v>43768</v>
      </c>
      <c r="G1269" s="6">
        <v>43767</v>
      </c>
    </row>
    <row r="1270" spans="1:8" x14ac:dyDescent="0.25">
      <c r="A1270" s="5">
        <v>43758</v>
      </c>
      <c r="B1270">
        <v>2268</v>
      </c>
      <c r="C1270">
        <v>3479.7</v>
      </c>
      <c r="D1270">
        <v>21</v>
      </c>
      <c r="E1270">
        <v>6</v>
      </c>
      <c r="F1270" s="5">
        <v>43768</v>
      </c>
      <c r="G1270" s="6">
        <v>43767</v>
      </c>
      <c r="H1270">
        <v>2462</v>
      </c>
    </row>
    <row r="1271" spans="1:8" x14ac:dyDescent="0.25">
      <c r="A1271" s="5">
        <v>43761</v>
      </c>
      <c r="B1271">
        <v>2272</v>
      </c>
      <c r="C1271">
        <v>2699.55</v>
      </c>
      <c r="D1271">
        <v>14</v>
      </c>
      <c r="E1271">
        <v>6</v>
      </c>
      <c r="F1271" s="5">
        <v>43774</v>
      </c>
      <c r="G1271" s="6">
        <v>43771</v>
      </c>
      <c r="H1271">
        <v>4922</v>
      </c>
    </row>
    <row r="1272" spans="1:8" x14ac:dyDescent="0.25">
      <c r="A1272" s="5">
        <v>43761</v>
      </c>
      <c r="B1272">
        <v>2274</v>
      </c>
      <c r="C1272">
        <v>89.2</v>
      </c>
      <c r="D1272">
        <v>31</v>
      </c>
      <c r="E1272">
        <v>6</v>
      </c>
      <c r="F1272" s="5">
        <v>43768</v>
      </c>
      <c r="G1272" s="6">
        <v>43767</v>
      </c>
      <c r="H1272">
        <v>4369</v>
      </c>
    </row>
    <row r="1273" spans="1:8" x14ac:dyDescent="0.25">
      <c r="A1273" s="5">
        <v>43761</v>
      </c>
      <c r="B1273">
        <v>2275</v>
      </c>
      <c r="C1273">
        <v>874.25</v>
      </c>
      <c r="D1273">
        <v>8</v>
      </c>
      <c r="E1273">
        <v>6</v>
      </c>
      <c r="F1273" s="5">
        <v>43765</v>
      </c>
      <c r="G1273" s="6">
        <v>43761</v>
      </c>
      <c r="H1273">
        <v>2250</v>
      </c>
    </row>
    <row r="1274" spans="1:8" x14ac:dyDescent="0.25">
      <c r="A1274" s="5">
        <v>43761</v>
      </c>
      <c r="B1274">
        <v>2277</v>
      </c>
      <c r="C1274">
        <v>122.65</v>
      </c>
      <c r="D1274">
        <v>1</v>
      </c>
      <c r="E1274">
        <v>6</v>
      </c>
      <c r="F1274" s="5">
        <v>43773</v>
      </c>
      <c r="G1274" s="6">
        <v>43765</v>
      </c>
      <c r="H1274">
        <v>4803</v>
      </c>
    </row>
    <row r="1275" spans="1:8" x14ac:dyDescent="0.25">
      <c r="A1275" s="5">
        <v>43764</v>
      </c>
      <c r="B1275">
        <v>2290</v>
      </c>
      <c r="C1275">
        <v>153.63</v>
      </c>
      <c r="D1275">
        <v>73</v>
      </c>
      <c r="E1275">
        <v>6</v>
      </c>
      <c r="F1275" s="5">
        <v>43776</v>
      </c>
      <c r="G1275" s="6">
        <v>43765</v>
      </c>
    </row>
    <row r="1276" spans="1:8" x14ac:dyDescent="0.25">
      <c r="A1276" s="5">
        <v>43764</v>
      </c>
      <c r="B1276">
        <v>2291</v>
      </c>
      <c r="C1276">
        <v>1799.7</v>
      </c>
      <c r="D1276">
        <v>52</v>
      </c>
      <c r="E1276">
        <v>6</v>
      </c>
      <c r="F1276" s="5">
        <v>43773</v>
      </c>
      <c r="G1276" s="6">
        <v>43771</v>
      </c>
      <c r="H1276">
        <v>4296</v>
      </c>
    </row>
    <row r="1277" spans="1:8" x14ac:dyDescent="0.25">
      <c r="A1277" s="5">
        <v>43764</v>
      </c>
      <c r="B1277">
        <v>2300</v>
      </c>
      <c r="C1277">
        <v>1784.32</v>
      </c>
      <c r="D1277">
        <v>14</v>
      </c>
      <c r="E1277">
        <v>6</v>
      </c>
      <c r="F1277" s="5">
        <v>43770</v>
      </c>
      <c r="G1277" s="6">
        <v>43766</v>
      </c>
    </row>
    <row r="1278" spans="1:8" x14ac:dyDescent="0.25">
      <c r="A1278" s="5">
        <v>43765</v>
      </c>
      <c r="B1278">
        <v>2301</v>
      </c>
      <c r="C1278">
        <v>1664.7</v>
      </c>
      <c r="D1278">
        <v>14</v>
      </c>
      <c r="E1278">
        <v>6</v>
      </c>
      <c r="F1278" s="5">
        <v>43766</v>
      </c>
      <c r="G1278" s="6">
        <v>43765</v>
      </c>
      <c r="H1278">
        <v>7397</v>
      </c>
    </row>
    <row r="1279" spans="1:8" x14ac:dyDescent="0.25">
      <c r="A1279" s="5">
        <v>43766</v>
      </c>
      <c r="B1279">
        <v>2308</v>
      </c>
      <c r="C1279">
        <v>1664.7</v>
      </c>
      <c r="D1279">
        <v>39</v>
      </c>
      <c r="E1279">
        <v>6</v>
      </c>
      <c r="F1279" s="5">
        <v>43770</v>
      </c>
      <c r="G1279" s="6">
        <v>43767</v>
      </c>
      <c r="H1279">
        <v>4703</v>
      </c>
    </row>
    <row r="1280" spans="1:8" x14ac:dyDescent="0.25">
      <c r="A1280" s="5">
        <v>43780</v>
      </c>
      <c r="B1280">
        <v>2355</v>
      </c>
      <c r="C1280">
        <v>1439.55</v>
      </c>
      <c r="D1280">
        <v>59</v>
      </c>
      <c r="E1280">
        <v>6</v>
      </c>
      <c r="F1280" s="5">
        <v>43784</v>
      </c>
      <c r="G1280" s="6">
        <v>43780</v>
      </c>
      <c r="H1280">
        <v>4607</v>
      </c>
    </row>
    <row r="1281" spans="1:8" x14ac:dyDescent="0.25">
      <c r="A1281" s="5">
        <v>43782</v>
      </c>
      <c r="B1281">
        <v>2364</v>
      </c>
      <c r="C1281">
        <v>35</v>
      </c>
      <c r="D1281">
        <v>39</v>
      </c>
      <c r="E1281">
        <v>6</v>
      </c>
      <c r="F1281" s="5">
        <v>43785</v>
      </c>
      <c r="G1281" s="6">
        <v>43782</v>
      </c>
    </row>
    <row r="1282" spans="1:8" x14ac:dyDescent="0.25">
      <c r="A1282" s="5">
        <v>43783</v>
      </c>
      <c r="B1282">
        <v>2368</v>
      </c>
      <c r="C1282">
        <v>29</v>
      </c>
      <c r="D1282">
        <v>66</v>
      </c>
      <c r="E1282">
        <v>6</v>
      </c>
      <c r="F1282" s="5">
        <v>43790</v>
      </c>
      <c r="G1282" s="6">
        <v>43788</v>
      </c>
    </row>
    <row r="1283" spans="1:8" x14ac:dyDescent="0.25">
      <c r="A1283" s="5">
        <v>43783</v>
      </c>
      <c r="B1283">
        <v>2371</v>
      </c>
      <c r="C1283">
        <v>1439.55</v>
      </c>
      <c r="D1283">
        <v>32</v>
      </c>
      <c r="E1283">
        <v>6</v>
      </c>
      <c r="F1283" s="5">
        <v>43789</v>
      </c>
      <c r="G1283" s="6">
        <v>43783</v>
      </c>
      <c r="H1283">
        <v>1119</v>
      </c>
    </row>
    <row r="1284" spans="1:8" x14ac:dyDescent="0.25">
      <c r="A1284" s="5">
        <v>43783</v>
      </c>
      <c r="B1284">
        <v>2377</v>
      </c>
      <c r="C1284">
        <v>113.7</v>
      </c>
      <c r="D1284">
        <v>24</v>
      </c>
      <c r="E1284">
        <v>6</v>
      </c>
      <c r="F1284" s="5">
        <v>43791</v>
      </c>
      <c r="G1284" s="6">
        <v>43784</v>
      </c>
    </row>
    <row r="1285" spans="1:8" x14ac:dyDescent="0.25">
      <c r="A1285" s="5">
        <v>43784</v>
      </c>
      <c r="B1285">
        <v>2382</v>
      </c>
      <c r="C1285">
        <v>959.7</v>
      </c>
      <c r="D1285">
        <v>32</v>
      </c>
      <c r="E1285">
        <v>6</v>
      </c>
      <c r="F1285" s="5">
        <v>43797</v>
      </c>
      <c r="G1285" s="6">
        <v>43796</v>
      </c>
      <c r="H1285">
        <v>9384</v>
      </c>
    </row>
    <row r="1286" spans="1:8" x14ac:dyDescent="0.25">
      <c r="A1286" s="5">
        <v>43784</v>
      </c>
      <c r="B1286">
        <v>2383</v>
      </c>
      <c r="C1286">
        <v>3642.62</v>
      </c>
      <c r="D1286">
        <v>26</v>
      </c>
      <c r="E1286">
        <v>6</v>
      </c>
      <c r="F1286" s="5">
        <v>43793</v>
      </c>
      <c r="G1286" s="6">
        <v>43784</v>
      </c>
    </row>
    <row r="1287" spans="1:8" x14ac:dyDescent="0.25">
      <c r="A1287" s="5">
        <v>43784</v>
      </c>
      <c r="B1287">
        <v>2385</v>
      </c>
      <c r="C1287">
        <v>764.85</v>
      </c>
      <c r="D1287">
        <v>48</v>
      </c>
      <c r="E1287">
        <v>6</v>
      </c>
      <c r="F1287" s="5">
        <v>43790</v>
      </c>
      <c r="G1287" s="6">
        <v>43789</v>
      </c>
      <c r="H1287">
        <v>1884</v>
      </c>
    </row>
    <row r="1288" spans="1:8" x14ac:dyDescent="0.25">
      <c r="A1288" s="5">
        <v>43784</v>
      </c>
      <c r="B1288">
        <v>2390</v>
      </c>
      <c r="C1288">
        <v>756.5</v>
      </c>
      <c r="D1288">
        <v>46</v>
      </c>
      <c r="E1288">
        <v>6</v>
      </c>
      <c r="F1288" s="5">
        <v>43793</v>
      </c>
      <c r="G1288" s="6">
        <v>43787</v>
      </c>
    </row>
    <row r="1289" spans="1:8" x14ac:dyDescent="0.25">
      <c r="A1289" s="5">
        <v>43787</v>
      </c>
      <c r="B1289">
        <v>2398</v>
      </c>
      <c r="C1289">
        <v>989.55</v>
      </c>
      <c r="D1289">
        <v>47</v>
      </c>
      <c r="E1289">
        <v>6</v>
      </c>
      <c r="F1289" s="5">
        <v>43800</v>
      </c>
      <c r="G1289" s="6">
        <v>43795</v>
      </c>
    </row>
    <row r="1290" spans="1:8" x14ac:dyDescent="0.25">
      <c r="A1290" s="5">
        <v>43787</v>
      </c>
      <c r="B1290">
        <v>2402</v>
      </c>
      <c r="C1290">
        <v>185.2</v>
      </c>
      <c r="D1290">
        <v>1</v>
      </c>
      <c r="E1290">
        <v>6</v>
      </c>
      <c r="F1290" s="5">
        <v>43792</v>
      </c>
      <c r="G1290" s="6">
        <v>43788</v>
      </c>
      <c r="H1290">
        <v>5396</v>
      </c>
    </row>
    <row r="1291" spans="1:8" x14ac:dyDescent="0.25">
      <c r="A1291" s="5">
        <v>43788</v>
      </c>
      <c r="B1291">
        <v>2410</v>
      </c>
      <c r="C1291">
        <v>5268.51</v>
      </c>
      <c r="D1291">
        <v>59</v>
      </c>
      <c r="E1291">
        <v>6</v>
      </c>
      <c r="F1291" s="5">
        <v>43791</v>
      </c>
      <c r="G1291" s="6">
        <v>43790</v>
      </c>
    </row>
    <row r="1292" spans="1:8" x14ac:dyDescent="0.25">
      <c r="A1292" s="5">
        <v>43788</v>
      </c>
      <c r="B1292">
        <v>2412</v>
      </c>
      <c r="C1292">
        <v>989.55</v>
      </c>
      <c r="D1292">
        <v>11</v>
      </c>
      <c r="E1292">
        <v>6</v>
      </c>
      <c r="F1292" s="5">
        <v>43788</v>
      </c>
      <c r="G1292" s="6">
        <v>43788</v>
      </c>
      <c r="H1292">
        <v>6208</v>
      </c>
    </row>
    <row r="1293" spans="1:8" x14ac:dyDescent="0.25">
      <c r="A1293" s="5">
        <v>43789</v>
      </c>
      <c r="B1293">
        <v>2417</v>
      </c>
      <c r="C1293">
        <v>659.7</v>
      </c>
      <c r="D1293">
        <v>33</v>
      </c>
      <c r="E1293">
        <v>6</v>
      </c>
      <c r="F1293" s="5">
        <v>43790</v>
      </c>
      <c r="G1293" s="6">
        <v>43789</v>
      </c>
      <c r="H1293">
        <v>3048</v>
      </c>
    </row>
    <row r="1294" spans="1:8" x14ac:dyDescent="0.25">
      <c r="A1294" s="5">
        <v>43789</v>
      </c>
      <c r="B1294">
        <v>2418</v>
      </c>
      <c r="C1294">
        <v>49.5</v>
      </c>
      <c r="D1294">
        <v>18</v>
      </c>
      <c r="E1294">
        <v>6</v>
      </c>
      <c r="F1294" s="5">
        <v>43793</v>
      </c>
      <c r="G1294" s="6">
        <v>43791</v>
      </c>
      <c r="H1294">
        <v>9678</v>
      </c>
    </row>
    <row r="1295" spans="1:8" x14ac:dyDescent="0.25">
      <c r="A1295" s="5">
        <v>43789</v>
      </c>
      <c r="B1295">
        <v>2421</v>
      </c>
      <c r="C1295">
        <v>563.70000000000005</v>
      </c>
      <c r="D1295">
        <v>26</v>
      </c>
      <c r="E1295">
        <v>6</v>
      </c>
      <c r="F1295" s="5">
        <v>43794</v>
      </c>
      <c r="G1295" s="6">
        <v>43793</v>
      </c>
      <c r="H1295">
        <v>1489</v>
      </c>
    </row>
    <row r="1296" spans="1:8" x14ac:dyDescent="0.25">
      <c r="A1296" s="5">
        <v>43789</v>
      </c>
      <c r="B1296">
        <v>2422</v>
      </c>
      <c r="C1296">
        <v>68.7</v>
      </c>
      <c r="D1296">
        <v>52</v>
      </c>
      <c r="E1296">
        <v>6</v>
      </c>
      <c r="F1296" s="5">
        <v>43792</v>
      </c>
      <c r="G1296" s="6">
        <v>43791</v>
      </c>
    </row>
    <row r="1297" spans="1:8" x14ac:dyDescent="0.25">
      <c r="A1297" s="5">
        <v>43790</v>
      </c>
      <c r="B1297">
        <v>2424</v>
      </c>
      <c r="C1297">
        <v>367.37</v>
      </c>
      <c r="D1297">
        <v>46</v>
      </c>
      <c r="E1297">
        <v>6</v>
      </c>
      <c r="F1297" s="5">
        <v>43799</v>
      </c>
      <c r="G1297" s="6">
        <v>43797</v>
      </c>
      <c r="H1297">
        <v>3338</v>
      </c>
    </row>
    <row r="1298" spans="1:8" x14ac:dyDescent="0.25">
      <c r="A1298" s="5">
        <v>43790</v>
      </c>
      <c r="B1298">
        <v>2428</v>
      </c>
      <c r="C1298">
        <v>675.2</v>
      </c>
      <c r="D1298">
        <v>28</v>
      </c>
      <c r="E1298">
        <v>6</v>
      </c>
      <c r="F1298" s="5">
        <v>43800</v>
      </c>
      <c r="G1298" s="6">
        <v>43792</v>
      </c>
      <c r="H1298">
        <v>7956</v>
      </c>
    </row>
    <row r="1299" spans="1:8" x14ac:dyDescent="0.25">
      <c r="A1299" s="5">
        <v>43804</v>
      </c>
      <c r="B1299">
        <v>2465</v>
      </c>
      <c r="C1299">
        <v>1565.25</v>
      </c>
      <c r="D1299">
        <v>65</v>
      </c>
      <c r="E1299">
        <v>6</v>
      </c>
      <c r="F1299" s="5">
        <v>43812</v>
      </c>
      <c r="G1299" s="6">
        <v>43811</v>
      </c>
      <c r="H1299">
        <v>7402</v>
      </c>
    </row>
    <row r="1300" spans="1:8" x14ac:dyDescent="0.25">
      <c r="A1300" s="5">
        <v>43804</v>
      </c>
      <c r="B1300">
        <v>2466</v>
      </c>
      <c r="C1300">
        <v>33</v>
      </c>
      <c r="D1300">
        <v>4</v>
      </c>
      <c r="E1300">
        <v>6</v>
      </c>
      <c r="F1300" s="5">
        <v>43808</v>
      </c>
      <c r="G1300" s="6">
        <v>43807</v>
      </c>
    </row>
    <row r="1301" spans="1:8" x14ac:dyDescent="0.25">
      <c r="A1301" s="5">
        <v>43806</v>
      </c>
      <c r="B1301">
        <v>2478</v>
      </c>
      <c r="C1301">
        <v>49.5</v>
      </c>
      <c r="D1301">
        <v>13</v>
      </c>
      <c r="E1301">
        <v>6</v>
      </c>
      <c r="F1301" s="5">
        <v>43808</v>
      </c>
      <c r="G1301" s="6">
        <v>43807</v>
      </c>
    </row>
    <row r="1302" spans="1:8" x14ac:dyDescent="0.25">
      <c r="A1302" s="5">
        <v>43813</v>
      </c>
      <c r="B1302">
        <v>2507</v>
      </c>
      <c r="C1302">
        <v>6226.05</v>
      </c>
      <c r="D1302">
        <v>46</v>
      </c>
      <c r="E1302">
        <v>6</v>
      </c>
      <c r="F1302" s="5">
        <v>43823</v>
      </c>
      <c r="G1302" s="6">
        <v>43814</v>
      </c>
      <c r="H1302">
        <v>3461</v>
      </c>
    </row>
    <row r="1303" spans="1:8" x14ac:dyDescent="0.25">
      <c r="A1303" s="5">
        <v>43816</v>
      </c>
      <c r="B1303">
        <v>2514</v>
      </c>
      <c r="C1303">
        <v>107.8</v>
      </c>
      <c r="D1303">
        <v>20</v>
      </c>
      <c r="E1303">
        <v>6</v>
      </c>
      <c r="F1303" s="5">
        <v>43829</v>
      </c>
      <c r="G1303" s="6">
        <v>43818</v>
      </c>
      <c r="H1303">
        <v>2776</v>
      </c>
    </row>
    <row r="1304" spans="1:8" x14ac:dyDescent="0.25">
      <c r="A1304" s="5">
        <v>43817</v>
      </c>
      <c r="B1304">
        <v>2525</v>
      </c>
      <c r="C1304">
        <v>5942.4</v>
      </c>
      <c r="D1304">
        <v>32</v>
      </c>
      <c r="E1304">
        <v>6</v>
      </c>
      <c r="F1304" s="5">
        <v>43823</v>
      </c>
      <c r="G1304" s="6">
        <v>43817</v>
      </c>
      <c r="H1304">
        <v>1544</v>
      </c>
    </row>
    <row r="1305" spans="1:8" x14ac:dyDescent="0.25">
      <c r="A1305" s="5">
        <v>43818</v>
      </c>
      <c r="B1305">
        <v>2526</v>
      </c>
      <c r="C1305">
        <v>1006.05</v>
      </c>
      <c r="D1305">
        <v>77</v>
      </c>
      <c r="E1305">
        <v>6</v>
      </c>
      <c r="F1305" s="5">
        <v>43828</v>
      </c>
      <c r="G1305" s="6">
        <v>43821</v>
      </c>
      <c r="H1305">
        <v>5069</v>
      </c>
    </row>
    <row r="1306" spans="1:8" x14ac:dyDescent="0.25">
      <c r="A1306" s="5">
        <v>43819</v>
      </c>
      <c r="B1306">
        <v>2529</v>
      </c>
      <c r="C1306">
        <v>74.5</v>
      </c>
      <c r="D1306">
        <v>47</v>
      </c>
      <c r="E1306">
        <v>6</v>
      </c>
      <c r="F1306" s="5">
        <v>43830</v>
      </c>
      <c r="G1306" s="6">
        <v>43820</v>
      </c>
      <c r="H1306">
        <v>5727</v>
      </c>
    </row>
    <row r="1307" spans="1:8" x14ac:dyDescent="0.25">
      <c r="A1307" s="5">
        <v>43819</v>
      </c>
      <c r="B1307">
        <v>2533</v>
      </c>
      <c r="C1307">
        <v>253.67</v>
      </c>
      <c r="D1307">
        <v>35</v>
      </c>
      <c r="E1307">
        <v>6</v>
      </c>
      <c r="F1307" s="5">
        <v>43826</v>
      </c>
      <c r="G1307" s="6">
        <v>43820</v>
      </c>
    </row>
    <row r="1308" spans="1:8" x14ac:dyDescent="0.25">
      <c r="A1308" s="5">
        <v>43820</v>
      </c>
      <c r="B1308">
        <v>2535</v>
      </c>
      <c r="C1308">
        <v>107.8</v>
      </c>
      <c r="D1308">
        <v>64</v>
      </c>
      <c r="E1308">
        <v>6</v>
      </c>
      <c r="F1308" s="5">
        <v>43822</v>
      </c>
      <c r="G1308" s="6">
        <v>43821</v>
      </c>
      <c r="H1308">
        <v>4015</v>
      </c>
    </row>
    <row r="1309" spans="1:8" x14ac:dyDescent="0.25">
      <c r="A1309" s="5">
        <v>43821</v>
      </c>
      <c r="B1309">
        <v>2538</v>
      </c>
      <c r="C1309">
        <v>2530.9499999999998</v>
      </c>
      <c r="D1309">
        <v>15</v>
      </c>
      <c r="E1309">
        <v>6</v>
      </c>
      <c r="F1309" s="5">
        <v>43821</v>
      </c>
      <c r="G1309" s="6">
        <v>43821</v>
      </c>
      <c r="H1309">
        <v>2208</v>
      </c>
    </row>
    <row r="1310" spans="1:8" x14ac:dyDescent="0.25">
      <c r="A1310" s="5">
        <v>43823</v>
      </c>
      <c r="B1310">
        <v>2541</v>
      </c>
      <c r="C1310">
        <v>1781.25</v>
      </c>
      <c r="D1310">
        <v>35</v>
      </c>
      <c r="E1310">
        <v>6</v>
      </c>
      <c r="F1310" s="5">
        <v>43823</v>
      </c>
      <c r="G1310" s="6">
        <v>43823</v>
      </c>
      <c r="H1310">
        <v>5369</v>
      </c>
    </row>
    <row r="1311" spans="1:8" x14ac:dyDescent="0.25">
      <c r="A1311" s="5">
        <v>43823</v>
      </c>
      <c r="B1311">
        <v>2542</v>
      </c>
      <c r="C1311">
        <v>5219.55</v>
      </c>
      <c r="D1311">
        <v>74</v>
      </c>
      <c r="E1311">
        <v>6</v>
      </c>
      <c r="F1311" s="5">
        <v>43836</v>
      </c>
      <c r="G1311" s="6">
        <v>43827</v>
      </c>
      <c r="H1311">
        <v>2919</v>
      </c>
    </row>
    <row r="1312" spans="1:8" x14ac:dyDescent="0.25">
      <c r="A1312" s="5">
        <v>43824</v>
      </c>
      <c r="B1312">
        <v>2543</v>
      </c>
      <c r="C1312">
        <v>2699.55</v>
      </c>
      <c r="D1312">
        <v>69</v>
      </c>
      <c r="E1312">
        <v>6</v>
      </c>
      <c r="F1312" s="5">
        <v>43824</v>
      </c>
      <c r="G1312" s="6">
        <v>43824</v>
      </c>
      <c r="H1312">
        <v>6885</v>
      </c>
    </row>
    <row r="1313" spans="1:8" x14ac:dyDescent="0.25">
      <c r="A1313" s="5">
        <v>43825</v>
      </c>
      <c r="B1313">
        <v>2544</v>
      </c>
      <c r="C1313">
        <v>161.69999999999999</v>
      </c>
      <c r="D1313">
        <v>17</v>
      </c>
      <c r="E1313">
        <v>6</v>
      </c>
      <c r="F1313" s="5">
        <v>43831</v>
      </c>
      <c r="G1313" s="6">
        <v>43829</v>
      </c>
      <c r="H1313">
        <v>9275</v>
      </c>
    </row>
    <row r="1314" spans="1:8" x14ac:dyDescent="0.25">
      <c r="A1314" s="5">
        <v>43825</v>
      </c>
      <c r="B1314">
        <v>2545</v>
      </c>
      <c r="C1314">
        <v>6005.4</v>
      </c>
      <c r="D1314">
        <v>32</v>
      </c>
      <c r="E1314">
        <v>6</v>
      </c>
      <c r="F1314" s="5">
        <v>43827</v>
      </c>
      <c r="G1314" s="6">
        <v>43825</v>
      </c>
    </row>
    <row r="1315" spans="1:8" x14ac:dyDescent="0.25">
      <c r="A1315" s="5">
        <v>43829</v>
      </c>
      <c r="B1315">
        <v>2559</v>
      </c>
      <c r="C1315">
        <v>6839.1</v>
      </c>
      <c r="D1315">
        <v>16</v>
      </c>
      <c r="E1315">
        <v>6</v>
      </c>
      <c r="F1315" s="5">
        <v>43835</v>
      </c>
      <c r="G1315" s="6">
        <v>43830</v>
      </c>
      <c r="H1315">
        <v>7385</v>
      </c>
    </row>
    <row r="1316" spans="1:8" x14ac:dyDescent="0.25">
      <c r="A1316" s="5">
        <v>43830</v>
      </c>
      <c r="B1316">
        <v>2562</v>
      </c>
      <c r="C1316">
        <v>4304.1000000000004</v>
      </c>
      <c r="D1316">
        <v>20</v>
      </c>
      <c r="E1316">
        <v>6</v>
      </c>
      <c r="F1316" s="5">
        <v>43833</v>
      </c>
      <c r="G1316" s="6">
        <v>43830</v>
      </c>
    </row>
    <row r="1317" spans="1:8" x14ac:dyDescent="0.25">
      <c r="A1317" s="5">
        <v>43830</v>
      </c>
      <c r="B1317">
        <v>2567</v>
      </c>
      <c r="C1317">
        <v>950.97</v>
      </c>
      <c r="D1317">
        <v>74</v>
      </c>
      <c r="E1317">
        <v>6</v>
      </c>
      <c r="F1317" s="5">
        <v>43839</v>
      </c>
      <c r="G1317" s="6">
        <v>43830</v>
      </c>
    </row>
    <row r="1318" spans="1:8" x14ac:dyDescent="0.25">
      <c r="A1318" s="5">
        <v>43830</v>
      </c>
      <c r="B1318">
        <v>2568</v>
      </c>
      <c r="C1318">
        <v>959.7</v>
      </c>
      <c r="D1318">
        <v>3</v>
      </c>
      <c r="E1318">
        <v>6</v>
      </c>
      <c r="F1318" s="5">
        <v>43842</v>
      </c>
      <c r="G1318" s="6">
        <v>43836</v>
      </c>
      <c r="H1318">
        <v>1448</v>
      </c>
    </row>
    <row r="1319" spans="1:8" x14ac:dyDescent="0.25">
      <c r="A1319" s="5">
        <v>43830</v>
      </c>
      <c r="B1319">
        <v>2570</v>
      </c>
      <c r="C1319">
        <v>46.5</v>
      </c>
      <c r="D1319">
        <v>4</v>
      </c>
      <c r="E1319">
        <v>6</v>
      </c>
      <c r="F1319" s="5">
        <v>43837</v>
      </c>
      <c r="G1319" s="6">
        <v>43833</v>
      </c>
    </row>
    <row r="1320" spans="1:8" x14ac:dyDescent="0.25">
      <c r="A1320" s="5">
        <v>43837</v>
      </c>
      <c r="B1320">
        <v>2585</v>
      </c>
      <c r="C1320">
        <v>5816.15</v>
      </c>
      <c r="D1320">
        <v>61</v>
      </c>
      <c r="E1320">
        <v>6</v>
      </c>
      <c r="F1320" s="5">
        <v>43840</v>
      </c>
      <c r="G1320" s="6">
        <v>43838</v>
      </c>
      <c r="H1320">
        <v>2909</v>
      </c>
    </row>
    <row r="1321" spans="1:8" x14ac:dyDescent="0.25">
      <c r="A1321" s="5">
        <v>43839</v>
      </c>
      <c r="B1321">
        <v>2594</v>
      </c>
      <c r="C1321">
        <v>23.8</v>
      </c>
      <c r="D1321">
        <v>4</v>
      </c>
      <c r="E1321">
        <v>6</v>
      </c>
      <c r="F1321" s="5">
        <v>43840</v>
      </c>
      <c r="G1321" s="6">
        <v>43839</v>
      </c>
      <c r="H1321">
        <v>6354</v>
      </c>
    </row>
    <row r="1322" spans="1:8" x14ac:dyDescent="0.25">
      <c r="A1322" s="5">
        <v>43840</v>
      </c>
      <c r="B1322">
        <v>2600</v>
      </c>
      <c r="C1322">
        <v>2996.65</v>
      </c>
      <c r="D1322">
        <v>69</v>
      </c>
      <c r="E1322">
        <v>6</v>
      </c>
      <c r="F1322" s="5">
        <v>43847</v>
      </c>
      <c r="G1322" s="6">
        <v>43843</v>
      </c>
      <c r="H1322">
        <v>4430</v>
      </c>
    </row>
    <row r="1323" spans="1:8" x14ac:dyDescent="0.25">
      <c r="A1323" s="5">
        <v>43840</v>
      </c>
      <c r="B1323">
        <v>2604</v>
      </c>
      <c r="C1323">
        <v>1758.79</v>
      </c>
      <c r="D1323">
        <v>32</v>
      </c>
      <c r="E1323">
        <v>6</v>
      </c>
      <c r="F1323" s="5">
        <v>43846</v>
      </c>
      <c r="G1323" s="6">
        <v>43845</v>
      </c>
      <c r="H1323">
        <v>1523</v>
      </c>
    </row>
    <row r="1324" spans="1:8" x14ac:dyDescent="0.25">
      <c r="A1324" s="5">
        <v>43843</v>
      </c>
      <c r="B1324">
        <v>2610</v>
      </c>
      <c r="C1324">
        <v>5219.55</v>
      </c>
      <c r="D1324">
        <v>4</v>
      </c>
      <c r="E1324">
        <v>6</v>
      </c>
      <c r="F1324" s="5">
        <v>43848</v>
      </c>
      <c r="G1324" s="6">
        <v>43844</v>
      </c>
    </row>
    <row r="1325" spans="1:8" x14ac:dyDescent="0.25">
      <c r="A1325" s="5">
        <v>43847</v>
      </c>
      <c r="B1325">
        <v>2620</v>
      </c>
      <c r="C1325">
        <v>469.95</v>
      </c>
      <c r="D1325">
        <v>45</v>
      </c>
      <c r="E1325">
        <v>6</v>
      </c>
      <c r="F1325" s="5">
        <v>43855</v>
      </c>
      <c r="G1325" s="6">
        <v>43848</v>
      </c>
    </row>
    <row r="1326" spans="1:8" x14ac:dyDescent="0.25">
      <c r="A1326" s="5">
        <v>43847</v>
      </c>
      <c r="B1326">
        <v>2621</v>
      </c>
      <c r="C1326">
        <v>29</v>
      </c>
      <c r="D1326">
        <v>63</v>
      </c>
      <c r="E1326">
        <v>6</v>
      </c>
      <c r="F1326" s="5">
        <v>43858</v>
      </c>
      <c r="G1326" s="6">
        <v>43847</v>
      </c>
    </row>
    <row r="1327" spans="1:8" x14ac:dyDescent="0.25">
      <c r="A1327" s="5">
        <v>43851</v>
      </c>
      <c r="B1327">
        <v>2634</v>
      </c>
      <c r="C1327">
        <v>5585.72</v>
      </c>
      <c r="D1327">
        <v>29</v>
      </c>
      <c r="E1327">
        <v>6</v>
      </c>
      <c r="F1327" s="5">
        <v>43860</v>
      </c>
      <c r="G1327" s="6">
        <v>43857</v>
      </c>
    </row>
    <row r="1328" spans="1:8" x14ac:dyDescent="0.25">
      <c r="A1328" s="5">
        <v>43852</v>
      </c>
      <c r="B1328">
        <v>2638</v>
      </c>
      <c r="C1328">
        <v>12913.8</v>
      </c>
      <c r="D1328">
        <v>27</v>
      </c>
      <c r="E1328">
        <v>6</v>
      </c>
      <c r="F1328" s="5">
        <v>43859</v>
      </c>
      <c r="G1328" s="6">
        <v>43854</v>
      </c>
    </row>
    <row r="1329" spans="1:8" x14ac:dyDescent="0.25">
      <c r="A1329" s="5">
        <v>43852</v>
      </c>
      <c r="B1329">
        <v>2641</v>
      </c>
      <c r="C1329">
        <v>27</v>
      </c>
      <c r="D1329">
        <v>36</v>
      </c>
      <c r="E1329">
        <v>6</v>
      </c>
      <c r="F1329" s="5">
        <v>43854</v>
      </c>
      <c r="G1329" s="6">
        <v>43852</v>
      </c>
    </row>
    <row r="1330" spans="1:8" x14ac:dyDescent="0.25">
      <c r="A1330" s="5">
        <v>43855</v>
      </c>
      <c r="B1330">
        <v>2648</v>
      </c>
      <c r="C1330">
        <v>117.3</v>
      </c>
      <c r="D1330">
        <v>23</v>
      </c>
      <c r="E1330">
        <v>6</v>
      </c>
      <c r="F1330" s="5">
        <v>43865</v>
      </c>
      <c r="G1330" s="6">
        <v>43862</v>
      </c>
    </row>
    <row r="1331" spans="1:8" x14ac:dyDescent="0.25">
      <c r="A1331" s="5">
        <v>43855</v>
      </c>
      <c r="B1331">
        <v>2651</v>
      </c>
      <c r="C1331">
        <v>70.5</v>
      </c>
      <c r="D1331">
        <v>65</v>
      </c>
      <c r="E1331">
        <v>6</v>
      </c>
      <c r="F1331" s="5">
        <v>43861</v>
      </c>
      <c r="G1331" s="6">
        <v>43857</v>
      </c>
      <c r="H1331">
        <v>8885</v>
      </c>
    </row>
    <row r="1332" spans="1:8" x14ac:dyDescent="0.25">
      <c r="A1332" s="5">
        <v>43855</v>
      </c>
      <c r="B1332">
        <v>2655</v>
      </c>
      <c r="C1332">
        <v>5304.79</v>
      </c>
      <c r="D1332">
        <v>13</v>
      </c>
      <c r="E1332">
        <v>6</v>
      </c>
      <c r="F1332" s="5">
        <v>43860</v>
      </c>
      <c r="G1332" s="6">
        <v>43855</v>
      </c>
    </row>
    <row r="1333" spans="1:8" x14ac:dyDescent="0.25">
      <c r="A1333" s="5">
        <v>43856</v>
      </c>
      <c r="B1333">
        <v>2657</v>
      </c>
      <c r="C1333">
        <v>2827.05</v>
      </c>
      <c r="D1333">
        <v>20</v>
      </c>
      <c r="E1333">
        <v>6</v>
      </c>
      <c r="F1333" s="5">
        <v>43859</v>
      </c>
      <c r="G1333" s="6">
        <v>43856</v>
      </c>
      <c r="H1333">
        <v>4649</v>
      </c>
    </row>
    <row r="1334" spans="1:8" x14ac:dyDescent="0.25">
      <c r="A1334" s="5">
        <v>43857</v>
      </c>
      <c r="B1334">
        <v>2663</v>
      </c>
      <c r="C1334">
        <v>43.8</v>
      </c>
      <c r="D1334">
        <v>5</v>
      </c>
      <c r="E1334">
        <v>6</v>
      </c>
      <c r="F1334" s="5">
        <v>43860</v>
      </c>
      <c r="G1334" s="6">
        <v>43859</v>
      </c>
    </row>
    <row r="1335" spans="1:8" x14ac:dyDescent="0.25">
      <c r="A1335" s="5">
        <v>43859</v>
      </c>
      <c r="B1335">
        <v>2679</v>
      </c>
      <c r="C1335">
        <v>2504.4</v>
      </c>
      <c r="D1335">
        <v>56</v>
      </c>
      <c r="E1335">
        <v>6</v>
      </c>
      <c r="F1335" s="5">
        <v>43865</v>
      </c>
      <c r="G1335" s="6">
        <v>43860</v>
      </c>
      <c r="H1335">
        <v>9420</v>
      </c>
    </row>
    <row r="1336" spans="1:8" x14ac:dyDescent="0.25">
      <c r="A1336" s="5">
        <v>43863</v>
      </c>
      <c r="B1336">
        <v>2691</v>
      </c>
      <c r="C1336">
        <v>3479.7</v>
      </c>
      <c r="D1336">
        <v>58</v>
      </c>
      <c r="E1336">
        <v>6</v>
      </c>
      <c r="F1336" s="5">
        <v>43870</v>
      </c>
      <c r="G1336" s="6">
        <v>43866</v>
      </c>
    </row>
    <row r="1337" spans="1:8" x14ac:dyDescent="0.25">
      <c r="A1337" s="5">
        <v>43863</v>
      </c>
      <c r="B1337">
        <v>2695</v>
      </c>
      <c r="C1337">
        <v>5879.7</v>
      </c>
      <c r="D1337">
        <v>51</v>
      </c>
      <c r="E1337">
        <v>6</v>
      </c>
      <c r="F1337" s="5">
        <v>43863</v>
      </c>
      <c r="G1337" s="6">
        <v>43863</v>
      </c>
      <c r="H1337">
        <v>1215</v>
      </c>
    </row>
    <row r="1338" spans="1:8" x14ac:dyDescent="0.25">
      <c r="A1338" s="5">
        <v>43865</v>
      </c>
      <c r="B1338">
        <v>2697</v>
      </c>
      <c r="C1338">
        <v>863.74</v>
      </c>
      <c r="D1338">
        <v>14</v>
      </c>
      <c r="E1338">
        <v>6</v>
      </c>
      <c r="F1338" s="5">
        <v>43867</v>
      </c>
      <c r="G1338" s="6">
        <v>43866</v>
      </c>
    </row>
    <row r="1339" spans="1:8" x14ac:dyDescent="0.25">
      <c r="A1339" s="5">
        <v>43866</v>
      </c>
      <c r="B1339">
        <v>2698</v>
      </c>
      <c r="C1339">
        <v>5219.55</v>
      </c>
      <c r="D1339">
        <v>32</v>
      </c>
      <c r="E1339">
        <v>6</v>
      </c>
      <c r="F1339" s="5">
        <v>43873</v>
      </c>
      <c r="G1339" s="6">
        <v>43867</v>
      </c>
      <c r="H1339">
        <v>7485</v>
      </c>
    </row>
    <row r="1340" spans="1:8" x14ac:dyDescent="0.25">
      <c r="A1340" s="5">
        <v>43867</v>
      </c>
      <c r="B1340">
        <v>2703</v>
      </c>
      <c r="C1340">
        <v>659.7</v>
      </c>
      <c r="D1340">
        <v>4</v>
      </c>
      <c r="E1340">
        <v>6</v>
      </c>
      <c r="F1340" s="5">
        <v>43871</v>
      </c>
      <c r="G1340" s="6">
        <v>43867</v>
      </c>
      <c r="H1340">
        <v>2604</v>
      </c>
    </row>
    <row r="1341" spans="1:8" x14ac:dyDescent="0.25">
      <c r="A1341" s="5">
        <v>43868</v>
      </c>
      <c r="B1341">
        <v>2705</v>
      </c>
      <c r="C1341">
        <v>32.21</v>
      </c>
      <c r="D1341">
        <v>17</v>
      </c>
      <c r="E1341">
        <v>6</v>
      </c>
      <c r="F1341" s="5">
        <v>43868</v>
      </c>
      <c r="G1341" s="6">
        <v>43868</v>
      </c>
      <c r="H1341">
        <v>3302</v>
      </c>
    </row>
    <row r="1342" spans="1:8" x14ac:dyDescent="0.25">
      <c r="A1342" s="5">
        <v>43869</v>
      </c>
      <c r="B1342">
        <v>2710</v>
      </c>
      <c r="C1342">
        <v>45</v>
      </c>
      <c r="D1342">
        <v>17</v>
      </c>
      <c r="E1342">
        <v>6</v>
      </c>
      <c r="F1342" s="5">
        <v>43872</v>
      </c>
      <c r="G1342" s="6">
        <v>43870</v>
      </c>
    </row>
    <row r="1343" spans="1:8" x14ac:dyDescent="0.25">
      <c r="A1343" s="5">
        <v>43870</v>
      </c>
      <c r="B1343">
        <v>2717</v>
      </c>
      <c r="C1343">
        <v>845.55</v>
      </c>
      <c r="D1343">
        <v>75</v>
      </c>
      <c r="E1343">
        <v>6</v>
      </c>
      <c r="F1343" s="5">
        <v>43877</v>
      </c>
      <c r="G1343" s="6">
        <v>43870</v>
      </c>
    </row>
    <row r="1344" spans="1:8" x14ac:dyDescent="0.25">
      <c r="A1344" s="5">
        <v>43871</v>
      </c>
      <c r="B1344">
        <v>2722</v>
      </c>
      <c r="C1344">
        <v>5893.2</v>
      </c>
      <c r="D1344">
        <v>50</v>
      </c>
      <c r="E1344">
        <v>6</v>
      </c>
      <c r="F1344" s="5">
        <v>43876</v>
      </c>
      <c r="G1344" s="6">
        <v>43873</v>
      </c>
    </row>
    <row r="1345" spans="1:8" x14ac:dyDescent="0.25">
      <c r="A1345" s="5">
        <v>43876</v>
      </c>
      <c r="B1345">
        <v>2734</v>
      </c>
      <c r="C1345">
        <v>6005.4</v>
      </c>
      <c r="D1345">
        <v>34</v>
      </c>
      <c r="E1345">
        <v>6</v>
      </c>
      <c r="F1345" s="5">
        <v>43886</v>
      </c>
      <c r="G1345" s="6">
        <v>43880</v>
      </c>
      <c r="H1345">
        <v>4604</v>
      </c>
    </row>
    <row r="1346" spans="1:8" x14ac:dyDescent="0.25">
      <c r="A1346" s="5">
        <v>43876</v>
      </c>
      <c r="B1346">
        <v>2738</v>
      </c>
      <c r="C1346">
        <v>7685.25</v>
      </c>
      <c r="D1346">
        <v>31</v>
      </c>
      <c r="E1346">
        <v>6</v>
      </c>
      <c r="F1346" s="5">
        <v>43879</v>
      </c>
      <c r="G1346" s="6">
        <v>43878</v>
      </c>
    </row>
    <row r="1347" spans="1:8" x14ac:dyDescent="0.25">
      <c r="A1347" s="5">
        <v>43879</v>
      </c>
      <c r="B1347">
        <v>2750</v>
      </c>
      <c r="C1347">
        <v>1664.7</v>
      </c>
      <c r="D1347">
        <v>3</v>
      </c>
      <c r="E1347">
        <v>6</v>
      </c>
      <c r="F1347" s="5">
        <v>43881</v>
      </c>
      <c r="G1347" s="6">
        <v>43879</v>
      </c>
    </row>
    <row r="1348" spans="1:8" x14ac:dyDescent="0.25">
      <c r="A1348" s="5">
        <v>43881</v>
      </c>
      <c r="B1348">
        <v>2754</v>
      </c>
      <c r="C1348">
        <v>138.69999999999999</v>
      </c>
      <c r="D1348">
        <v>73</v>
      </c>
      <c r="E1348">
        <v>6</v>
      </c>
      <c r="F1348" s="5">
        <v>43887</v>
      </c>
      <c r="G1348" s="6">
        <v>43882</v>
      </c>
    </row>
    <row r="1349" spans="1:8" x14ac:dyDescent="0.25">
      <c r="A1349" s="5">
        <v>43882</v>
      </c>
      <c r="B1349">
        <v>2757</v>
      </c>
      <c r="C1349">
        <v>893.55</v>
      </c>
      <c r="D1349">
        <v>17</v>
      </c>
      <c r="E1349">
        <v>6</v>
      </c>
      <c r="F1349" s="5">
        <v>43884</v>
      </c>
      <c r="G1349" s="6">
        <v>43883</v>
      </c>
    </row>
    <row r="1350" spans="1:8" x14ac:dyDescent="0.25">
      <c r="A1350" s="5">
        <v>43885</v>
      </c>
      <c r="B1350">
        <v>2767</v>
      </c>
      <c r="C1350">
        <v>1529.7</v>
      </c>
      <c r="D1350">
        <v>75</v>
      </c>
      <c r="E1350">
        <v>6</v>
      </c>
      <c r="F1350" s="5">
        <v>43888</v>
      </c>
      <c r="G1350" s="6">
        <v>43885</v>
      </c>
    </row>
    <row r="1351" spans="1:8" x14ac:dyDescent="0.25">
      <c r="A1351" s="5">
        <v>43885</v>
      </c>
      <c r="B1351">
        <v>2771</v>
      </c>
      <c r="C1351">
        <v>107.8</v>
      </c>
      <c r="D1351">
        <v>77</v>
      </c>
      <c r="E1351">
        <v>6</v>
      </c>
      <c r="F1351" s="5">
        <v>43886</v>
      </c>
      <c r="G1351" s="6">
        <v>43885</v>
      </c>
      <c r="H1351">
        <v>5737</v>
      </c>
    </row>
    <row r="1352" spans="1:8" x14ac:dyDescent="0.25">
      <c r="A1352" s="5">
        <v>43885</v>
      </c>
      <c r="B1352">
        <v>2772</v>
      </c>
      <c r="C1352">
        <v>2294.5500000000002</v>
      </c>
      <c r="D1352">
        <v>1</v>
      </c>
      <c r="E1352">
        <v>6</v>
      </c>
      <c r="F1352" s="5">
        <v>43893</v>
      </c>
      <c r="G1352" s="6">
        <v>43890</v>
      </c>
      <c r="H1352">
        <v>5068</v>
      </c>
    </row>
    <row r="1353" spans="1:8" x14ac:dyDescent="0.25">
      <c r="A1353" s="5">
        <v>43886</v>
      </c>
      <c r="B1353">
        <v>2775</v>
      </c>
      <c r="C1353">
        <v>86.9</v>
      </c>
      <c r="D1353">
        <v>69</v>
      </c>
      <c r="E1353">
        <v>6</v>
      </c>
      <c r="F1353" s="5">
        <v>43893</v>
      </c>
      <c r="G1353" s="6">
        <v>43890</v>
      </c>
      <c r="H1353">
        <v>6087</v>
      </c>
    </row>
    <row r="1354" spans="1:8" x14ac:dyDescent="0.25">
      <c r="A1354" s="5">
        <v>43886</v>
      </c>
      <c r="B1354">
        <v>2776</v>
      </c>
      <c r="C1354">
        <v>1529.7</v>
      </c>
      <c r="D1354">
        <v>27</v>
      </c>
      <c r="E1354">
        <v>6</v>
      </c>
      <c r="F1354" s="5">
        <v>43886</v>
      </c>
      <c r="G1354" s="6">
        <v>43886</v>
      </c>
    </row>
    <row r="1355" spans="1:8" x14ac:dyDescent="0.25">
      <c r="A1355" s="5">
        <v>43886</v>
      </c>
      <c r="B1355">
        <v>2778</v>
      </c>
      <c r="C1355">
        <v>959.7</v>
      </c>
      <c r="D1355">
        <v>39</v>
      </c>
      <c r="E1355">
        <v>6</v>
      </c>
      <c r="F1355" s="5">
        <v>43889</v>
      </c>
      <c r="G1355" s="6">
        <v>43888</v>
      </c>
    </row>
    <row r="1356" spans="1:8" x14ac:dyDescent="0.25">
      <c r="A1356" s="5">
        <v>43890</v>
      </c>
      <c r="B1356">
        <v>2789</v>
      </c>
      <c r="C1356">
        <v>986.7</v>
      </c>
      <c r="D1356">
        <v>59</v>
      </c>
      <c r="E1356">
        <v>6</v>
      </c>
      <c r="F1356" s="5">
        <v>43894</v>
      </c>
      <c r="G1356" s="6">
        <v>43892</v>
      </c>
      <c r="H1356">
        <v>2569</v>
      </c>
    </row>
    <row r="1357" spans="1:8" x14ac:dyDescent="0.25">
      <c r="A1357" s="5">
        <v>43892</v>
      </c>
      <c r="B1357">
        <v>2797</v>
      </c>
      <c r="C1357">
        <v>959.7</v>
      </c>
      <c r="D1357">
        <v>14</v>
      </c>
      <c r="E1357">
        <v>6</v>
      </c>
      <c r="F1357" s="5">
        <v>43895</v>
      </c>
      <c r="G1357" s="6">
        <v>43894</v>
      </c>
      <c r="H1357">
        <v>3245</v>
      </c>
    </row>
    <row r="1358" spans="1:8" x14ac:dyDescent="0.25">
      <c r="A1358" s="5">
        <v>43893</v>
      </c>
      <c r="B1358">
        <v>2801</v>
      </c>
      <c r="C1358">
        <v>329.85</v>
      </c>
      <c r="D1358">
        <v>56</v>
      </c>
      <c r="E1358">
        <v>6</v>
      </c>
      <c r="F1358" s="5">
        <v>43899</v>
      </c>
      <c r="G1358" s="6">
        <v>43898</v>
      </c>
      <c r="H1358">
        <v>1530</v>
      </c>
    </row>
    <row r="1359" spans="1:8" x14ac:dyDescent="0.25">
      <c r="A1359" s="5">
        <v>43895</v>
      </c>
      <c r="B1359">
        <v>2807</v>
      </c>
      <c r="C1359">
        <v>959.7</v>
      </c>
      <c r="D1359">
        <v>20</v>
      </c>
      <c r="E1359">
        <v>6</v>
      </c>
      <c r="F1359" s="5">
        <v>43904</v>
      </c>
      <c r="G1359" s="6">
        <v>43900</v>
      </c>
    </row>
    <row r="1360" spans="1:8" x14ac:dyDescent="0.25">
      <c r="A1360" s="5">
        <v>43899</v>
      </c>
      <c r="B1360">
        <v>2816</v>
      </c>
      <c r="C1360">
        <v>176.2</v>
      </c>
      <c r="D1360">
        <v>13</v>
      </c>
      <c r="E1360">
        <v>6</v>
      </c>
      <c r="F1360" s="5">
        <v>43908</v>
      </c>
      <c r="G1360" s="6">
        <v>43905</v>
      </c>
    </row>
    <row r="1361" spans="1:8" x14ac:dyDescent="0.25">
      <c r="A1361" s="5">
        <v>43899</v>
      </c>
      <c r="B1361">
        <v>2817</v>
      </c>
      <c r="C1361">
        <v>563.70000000000005</v>
      </c>
      <c r="D1361">
        <v>23</v>
      </c>
      <c r="E1361">
        <v>6</v>
      </c>
      <c r="F1361" s="5">
        <v>43911</v>
      </c>
      <c r="G1361" s="6">
        <v>43907</v>
      </c>
      <c r="H1361">
        <v>8218</v>
      </c>
    </row>
    <row r="1362" spans="1:8" x14ac:dyDescent="0.25">
      <c r="A1362" s="5">
        <v>43902</v>
      </c>
      <c r="B1362">
        <v>2824</v>
      </c>
      <c r="C1362">
        <v>659.7</v>
      </c>
      <c r="D1362">
        <v>71</v>
      </c>
      <c r="E1362">
        <v>6</v>
      </c>
      <c r="F1362" s="5">
        <v>43906</v>
      </c>
      <c r="G1362" s="6">
        <v>43904</v>
      </c>
    </row>
    <row r="1363" spans="1:8" x14ac:dyDescent="0.25">
      <c r="A1363" s="5">
        <v>43903</v>
      </c>
      <c r="B1363">
        <v>2827</v>
      </c>
      <c r="C1363">
        <v>95.8</v>
      </c>
      <c r="D1363">
        <v>8</v>
      </c>
      <c r="E1363">
        <v>6</v>
      </c>
      <c r="F1363" s="5">
        <v>43903</v>
      </c>
      <c r="G1363" s="6">
        <v>43903</v>
      </c>
    </row>
    <row r="1364" spans="1:8" x14ac:dyDescent="0.25">
      <c r="A1364" s="5">
        <v>43903</v>
      </c>
      <c r="B1364">
        <v>2830</v>
      </c>
      <c r="C1364">
        <v>659.7</v>
      </c>
      <c r="D1364">
        <v>62</v>
      </c>
      <c r="E1364">
        <v>6</v>
      </c>
      <c r="F1364" s="5">
        <v>43904</v>
      </c>
      <c r="G1364" s="6">
        <v>43903</v>
      </c>
    </row>
    <row r="1365" spans="1:8" x14ac:dyDescent="0.25">
      <c r="A1365" s="5">
        <v>43906</v>
      </c>
      <c r="B1365">
        <v>2838</v>
      </c>
      <c r="C1365">
        <v>2939.85</v>
      </c>
      <c r="D1365">
        <v>47</v>
      </c>
      <c r="E1365">
        <v>6</v>
      </c>
      <c r="F1365" s="5">
        <v>43908</v>
      </c>
      <c r="G1365" s="6">
        <v>43906</v>
      </c>
    </row>
    <row r="1366" spans="1:8" x14ac:dyDescent="0.25">
      <c r="A1366" s="5">
        <v>43906</v>
      </c>
      <c r="B1366">
        <v>2841</v>
      </c>
      <c r="C1366">
        <v>659.7</v>
      </c>
      <c r="D1366">
        <v>41</v>
      </c>
      <c r="E1366">
        <v>6</v>
      </c>
      <c r="F1366" s="5">
        <v>43911</v>
      </c>
      <c r="G1366" s="6">
        <v>43908</v>
      </c>
      <c r="H1366">
        <v>8825</v>
      </c>
    </row>
    <row r="1367" spans="1:8" x14ac:dyDescent="0.25">
      <c r="A1367" s="5">
        <v>43906</v>
      </c>
      <c r="B1367">
        <v>2842</v>
      </c>
      <c r="C1367">
        <v>2339.6999999999998</v>
      </c>
      <c r="D1367">
        <v>77</v>
      </c>
      <c r="E1367">
        <v>6</v>
      </c>
      <c r="F1367" s="5">
        <v>43911</v>
      </c>
      <c r="G1367" s="6">
        <v>43906</v>
      </c>
      <c r="H1367">
        <v>7133</v>
      </c>
    </row>
    <row r="1368" spans="1:8" x14ac:dyDescent="0.25">
      <c r="A1368" s="5">
        <v>43907</v>
      </c>
      <c r="B1368">
        <v>2855</v>
      </c>
      <c r="C1368">
        <v>1529.7</v>
      </c>
      <c r="D1368">
        <v>28</v>
      </c>
      <c r="E1368">
        <v>6</v>
      </c>
      <c r="F1368" s="5">
        <v>43908</v>
      </c>
      <c r="G1368" s="6">
        <v>43907</v>
      </c>
      <c r="H1368">
        <v>7035</v>
      </c>
    </row>
    <row r="1369" spans="1:8" x14ac:dyDescent="0.25">
      <c r="A1369" s="5">
        <v>43908</v>
      </c>
      <c r="B1369">
        <v>2859</v>
      </c>
      <c r="C1369">
        <v>5321.97</v>
      </c>
      <c r="D1369">
        <v>56</v>
      </c>
      <c r="E1369">
        <v>6</v>
      </c>
      <c r="F1369" s="5">
        <v>43913</v>
      </c>
      <c r="G1369" s="6">
        <v>43909</v>
      </c>
      <c r="H1369">
        <v>9661</v>
      </c>
    </row>
    <row r="1370" spans="1:8" x14ac:dyDescent="0.25">
      <c r="A1370" s="5">
        <v>43910</v>
      </c>
      <c r="B1370">
        <v>2862</v>
      </c>
      <c r="C1370">
        <v>1151.25</v>
      </c>
      <c r="D1370">
        <v>23</v>
      </c>
      <c r="E1370">
        <v>6</v>
      </c>
      <c r="F1370" s="5">
        <v>43923</v>
      </c>
      <c r="G1370" s="6">
        <v>43910</v>
      </c>
      <c r="H1370">
        <v>4654</v>
      </c>
    </row>
    <row r="1371" spans="1:8" x14ac:dyDescent="0.25">
      <c r="A1371" s="5">
        <v>43915</v>
      </c>
      <c r="B1371">
        <v>2874</v>
      </c>
      <c r="C1371">
        <v>5879.7</v>
      </c>
      <c r="D1371">
        <v>56</v>
      </c>
      <c r="E1371">
        <v>6</v>
      </c>
      <c r="F1371" s="5">
        <v>43921</v>
      </c>
      <c r="G1371" s="6">
        <v>43915</v>
      </c>
      <c r="H1371">
        <v>8761</v>
      </c>
    </row>
    <row r="1372" spans="1:8" x14ac:dyDescent="0.25">
      <c r="A1372" s="5">
        <v>43915</v>
      </c>
      <c r="B1372">
        <v>2875</v>
      </c>
      <c r="C1372">
        <v>43.5</v>
      </c>
      <c r="D1372">
        <v>17</v>
      </c>
      <c r="E1372">
        <v>6</v>
      </c>
      <c r="F1372" s="5">
        <v>43925</v>
      </c>
      <c r="G1372" s="6">
        <v>43922</v>
      </c>
    </row>
    <row r="1373" spans="1:8" x14ac:dyDescent="0.25">
      <c r="A1373" s="5">
        <v>43915</v>
      </c>
      <c r="B1373">
        <v>2876</v>
      </c>
      <c r="C1373">
        <v>7483.06</v>
      </c>
      <c r="D1373">
        <v>6</v>
      </c>
      <c r="E1373">
        <v>6</v>
      </c>
      <c r="F1373" s="5">
        <v>43927</v>
      </c>
      <c r="G1373" s="6">
        <v>43926</v>
      </c>
      <c r="H1373">
        <v>8119</v>
      </c>
    </row>
    <row r="1374" spans="1:8" x14ac:dyDescent="0.25">
      <c r="A1374" s="5">
        <v>43919</v>
      </c>
      <c r="B1374">
        <v>2883</v>
      </c>
      <c r="C1374">
        <v>55.8</v>
      </c>
      <c r="D1374">
        <v>21</v>
      </c>
      <c r="E1374">
        <v>6</v>
      </c>
      <c r="F1374" s="5">
        <v>43931</v>
      </c>
      <c r="G1374" s="6">
        <v>43930</v>
      </c>
    </row>
    <row r="1375" spans="1:8" x14ac:dyDescent="0.25">
      <c r="A1375" s="5">
        <v>43919</v>
      </c>
      <c r="B1375">
        <v>2886</v>
      </c>
      <c r="C1375">
        <v>43.5</v>
      </c>
      <c r="D1375">
        <v>50</v>
      </c>
      <c r="E1375">
        <v>6</v>
      </c>
      <c r="F1375" s="5">
        <v>43920</v>
      </c>
      <c r="G1375" s="6">
        <v>43919</v>
      </c>
      <c r="H1375">
        <v>5503</v>
      </c>
    </row>
    <row r="1376" spans="1:8" x14ac:dyDescent="0.25">
      <c r="A1376" s="5">
        <v>43922</v>
      </c>
      <c r="B1376">
        <v>2890</v>
      </c>
      <c r="C1376">
        <v>1028.55</v>
      </c>
      <c r="D1376">
        <v>21</v>
      </c>
      <c r="E1376">
        <v>6</v>
      </c>
      <c r="F1376" s="5">
        <v>43924</v>
      </c>
      <c r="G1376" s="6">
        <v>43922</v>
      </c>
      <c r="H1376">
        <v>7034</v>
      </c>
    </row>
    <row r="1377" spans="1:8" x14ac:dyDescent="0.25">
      <c r="A1377" s="5">
        <v>43922</v>
      </c>
      <c r="B1377">
        <v>2894</v>
      </c>
      <c r="C1377">
        <v>32.729999999999997</v>
      </c>
      <c r="D1377">
        <v>45</v>
      </c>
      <c r="E1377">
        <v>6</v>
      </c>
      <c r="F1377" s="5">
        <v>43931</v>
      </c>
      <c r="G1377" s="6">
        <v>43929</v>
      </c>
    </row>
    <row r="1378" spans="1:8" x14ac:dyDescent="0.25">
      <c r="A1378" s="5">
        <v>43926</v>
      </c>
      <c r="B1378">
        <v>2905</v>
      </c>
      <c r="C1378">
        <v>2374.9499999999998</v>
      </c>
      <c r="D1378">
        <v>39</v>
      </c>
      <c r="E1378">
        <v>6</v>
      </c>
      <c r="F1378" s="5">
        <v>43939</v>
      </c>
      <c r="G1378" s="6">
        <v>43928</v>
      </c>
    </row>
    <row r="1379" spans="1:8" x14ac:dyDescent="0.25">
      <c r="A1379" s="5">
        <v>43931</v>
      </c>
      <c r="B1379">
        <v>2921</v>
      </c>
      <c r="C1379">
        <v>2853.9</v>
      </c>
      <c r="D1379">
        <v>20</v>
      </c>
      <c r="E1379">
        <v>6</v>
      </c>
      <c r="F1379" s="5">
        <v>43938</v>
      </c>
      <c r="G1379" s="6">
        <v>43931</v>
      </c>
      <c r="H1379">
        <v>1123</v>
      </c>
    </row>
    <row r="1380" spans="1:8" x14ac:dyDescent="0.25">
      <c r="A1380" s="5">
        <v>43931</v>
      </c>
      <c r="B1380">
        <v>2924</v>
      </c>
      <c r="C1380">
        <v>83.8</v>
      </c>
      <c r="D1380">
        <v>36</v>
      </c>
      <c r="E1380">
        <v>6</v>
      </c>
      <c r="F1380" s="5">
        <v>43937</v>
      </c>
      <c r="G1380" s="6">
        <v>43931</v>
      </c>
    </row>
    <row r="1381" spans="1:8" x14ac:dyDescent="0.25">
      <c r="A1381" s="5">
        <v>43933</v>
      </c>
      <c r="B1381">
        <v>2932</v>
      </c>
      <c r="C1381">
        <v>281.85000000000002</v>
      </c>
      <c r="D1381">
        <v>33</v>
      </c>
      <c r="E1381">
        <v>6</v>
      </c>
      <c r="F1381" s="5">
        <v>43937</v>
      </c>
      <c r="G1381" s="6">
        <v>43935</v>
      </c>
      <c r="H1381">
        <v>2974</v>
      </c>
    </row>
    <row r="1382" spans="1:8" x14ac:dyDescent="0.25">
      <c r="A1382" s="5">
        <v>43934</v>
      </c>
      <c r="B1382">
        <v>2935</v>
      </c>
      <c r="C1382">
        <v>1139.55</v>
      </c>
      <c r="D1382">
        <v>71</v>
      </c>
      <c r="E1382">
        <v>6</v>
      </c>
      <c r="F1382" s="5">
        <v>43936</v>
      </c>
      <c r="G1382" s="6">
        <v>43934</v>
      </c>
      <c r="H1382">
        <v>4626</v>
      </c>
    </row>
    <row r="1383" spans="1:8" x14ac:dyDescent="0.25">
      <c r="A1383" s="5">
        <v>43934</v>
      </c>
      <c r="B1383">
        <v>2943</v>
      </c>
      <c r="C1383">
        <v>2497.0500000000002</v>
      </c>
      <c r="D1383">
        <v>23</v>
      </c>
      <c r="E1383">
        <v>6</v>
      </c>
      <c r="F1383" s="5">
        <v>43942</v>
      </c>
      <c r="G1383" s="6">
        <v>43935</v>
      </c>
      <c r="H1383">
        <v>6683</v>
      </c>
    </row>
    <row r="1384" spans="1:8" x14ac:dyDescent="0.25">
      <c r="A1384" s="5">
        <v>43935</v>
      </c>
      <c r="B1384">
        <v>2944</v>
      </c>
      <c r="C1384">
        <v>107.8</v>
      </c>
      <c r="D1384">
        <v>36</v>
      </c>
      <c r="E1384">
        <v>6</v>
      </c>
      <c r="F1384" s="5">
        <v>43941</v>
      </c>
      <c r="G1384" s="6">
        <v>43937</v>
      </c>
      <c r="H1384">
        <v>6437</v>
      </c>
    </row>
    <row r="1385" spans="1:8" x14ac:dyDescent="0.25">
      <c r="A1385" s="5">
        <v>43936</v>
      </c>
      <c r="B1385">
        <v>2953</v>
      </c>
      <c r="C1385">
        <v>3479.7</v>
      </c>
      <c r="D1385">
        <v>33</v>
      </c>
      <c r="E1385">
        <v>6</v>
      </c>
      <c r="F1385" s="5">
        <v>43944</v>
      </c>
      <c r="G1385" s="6">
        <v>43941</v>
      </c>
    </row>
    <row r="1386" spans="1:8" x14ac:dyDescent="0.25">
      <c r="A1386" s="5">
        <v>43937</v>
      </c>
      <c r="B1386">
        <v>2958</v>
      </c>
      <c r="C1386">
        <v>52.5</v>
      </c>
      <c r="D1386">
        <v>66</v>
      </c>
      <c r="E1386">
        <v>6</v>
      </c>
      <c r="F1386" s="5">
        <v>43950</v>
      </c>
      <c r="G1386" s="6">
        <v>43948</v>
      </c>
      <c r="H1386">
        <v>3377</v>
      </c>
    </row>
    <row r="1387" spans="1:8" x14ac:dyDescent="0.25">
      <c r="A1387" s="5">
        <v>43945</v>
      </c>
      <c r="B1387">
        <v>2975</v>
      </c>
      <c r="C1387">
        <v>65.7</v>
      </c>
      <c r="D1387">
        <v>44</v>
      </c>
      <c r="E1387">
        <v>6</v>
      </c>
      <c r="F1387" s="5">
        <v>43953</v>
      </c>
      <c r="G1387" s="6">
        <v>43950</v>
      </c>
    </row>
    <row r="1388" spans="1:8" x14ac:dyDescent="0.25">
      <c r="A1388" s="5">
        <v>43945</v>
      </c>
      <c r="B1388">
        <v>2980</v>
      </c>
      <c r="C1388">
        <v>194.7</v>
      </c>
      <c r="D1388">
        <v>67</v>
      </c>
      <c r="E1388">
        <v>6</v>
      </c>
      <c r="F1388" s="5">
        <v>43958</v>
      </c>
      <c r="G1388" s="6">
        <v>43955</v>
      </c>
      <c r="H1388">
        <v>1301</v>
      </c>
    </row>
    <row r="1389" spans="1:8" x14ac:dyDescent="0.25">
      <c r="A1389" s="5">
        <v>43945</v>
      </c>
      <c r="B1389">
        <v>2986</v>
      </c>
      <c r="C1389">
        <v>40.5</v>
      </c>
      <c r="D1389">
        <v>24</v>
      </c>
      <c r="E1389">
        <v>6</v>
      </c>
      <c r="F1389" s="5">
        <v>43956</v>
      </c>
      <c r="G1389" s="6">
        <v>43950</v>
      </c>
      <c r="H1389">
        <v>3099</v>
      </c>
    </row>
    <row r="1390" spans="1:8" x14ac:dyDescent="0.25">
      <c r="A1390" s="5">
        <v>43947</v>
      </c>
      <c r="B1390">
        <v>2992</v>
      </c>
      <c r="C1390">
        <v>80.900000000000006</v>
      </c>
      <c r="D1390">
        <v>55</v>
      </c>
      <c r="E1390">
        <v>6</v>
      </c>
      <c r="F1390" s="5">
        <v>43954</v>
      </c>
      <c r="G1390" s="6">
        <v>43948</v>
      </c>
    </row>
    <row r="1391" spans="1:8" x14ac:dyDescent="0.25">
      <c r="A1391" s="5">
        <v>43947</v>
      </c>
      <c r="B1391">
        <v>2995</v>
      </c>
      <c r="C1391">
        <v>67.8</v>
      </c>
      <c r="D1391">
        <v>32</v>
      </c>
      <c r="E1391">
        <v>6</v>
      </c>
      <c r="F1391" s="5">
        <v>43959</v>
      </c>
      <c r="G1391" s="6">
        <v>43948</v>
      </c>
      <c r="H1391">
        <v>6551</v>
      </c>
    </row>
    <row r="1392" spans="1:8" x14ac:dyDescent="0.25">
      <c r="A1392" s="5">
        <v>43948</v>
      </c>
      <c r="B1392">
        <v>2999</v>
      </c>
      <c r="C1392">
        <v>6872.1</v>
      </c>
      <c r="D1392">
        <v>23</v>
      </c>
      <c r="E1392">
        <v>6</v>
      </c>
      <c r="F1392" s="5">
        <v>43951</v>
      </c>
      <c r="G1392" s="6">
        <v>43950</v>
      </c>
      <c r="H1392">
        <v>2269</v>
      </c>
    </row>
    <row r="1393" spans="1:8" x14ac:dyDescent="0.25">
      <c r="A1393" s="5">
        <v>43592</v>
      </c>
      <c r="B1393">
        <v>3011</v>
      </c>
      <c r="C1393">
        <v>33.9</v>
      </c>
      <c r="D1393">
        <v>89</v>
      </c>
      <c r="E1393">
        <v>6</v>
      </c>
      <c r="F1393" s="5">
        <v>43601</v>
      </c>
      <c r="G1393" s="6">
        <v>43592</v>
      </c>
    </row>
    <row r="1394" spans="1:8" x14ac:dyDescent="0.25">
      <c r="A1394" s="5">
        <v>43593</v>
      </c>
      <c r="B1394">
        <v>3013</v>
      </c>
      <c r="C1394">
        <v>1439.55</v>
      </c>
      <c r="D1394">
        <v>91</v>
      </c>
      <c r="E1394">
        <v>6</v>
      </c>
      <c r="F1394" s="5">
        <v>43596</v>
      </c>
      <c r="G1394" s="6">
        <v>43595</v>
      </c>
      <c r="H1394">
        <v>6693</v>
      </c>
    </row>
    <row r="1395" spans="1:8" x14ac:dyDescent="0.25">
      <c r="A1395" s="5">
        <v>43593</v>
      </c>
      <c r="B1395">
        <v>3018</v>
      </c>
      <c r="C1395">
        <v>899.85</v>
      </c>
      <c r="D1395">
        <v>96</v>
      </c>
      <c r="E1395">
        <v>6</v>
      </c>
      <c r="F1395" s="5">
        <v>43594</v>
      </c>
      <c r="G1395" s="6">
        <v>43593</v>
      </c>
    </row>
    <row r="1396" spans="1:8" x14ac:dyDescent="0.25">
      <c r="A1396" s="5">
        <v>43595</v>
      </c>
      <c r="B1396">
        <v>3021</v>
      </c>
      <c r="C1396">
        <v>2939.85</v>
      </c>
      <c r="D1396">
        <v>99</v>
      </c>
      <c r="E1396">
        <v>6</v>
      </c>
      <c r="F1396" s="5">
        <v>43601</v>
      </c>
      <c r="G1396" s="6">
        <v>43595</v>
      </c>
      <c r="H1396">
        <v>8927</v>
      </c>
    </row>
    <row r="1397" spans="1:8" x14ac:dyDescent="0.25">
      <c r="A1397" s="5">
        <v>43597</v>
      </c>
      <c r="B1397">
        <v>3026</v>
      </c>
      <c r="C1397">
        <v>832.35</v>
      </c>
      <c r="D1397">
        <v>104</v>
      </c>
      <c r="E1397">
        <v>6</v>
      </c>
      <c r="F1397" s="5">
        <v>43608</v>
      </c>
      <c r="G1397" s="6">
        <v>43599</v>
      </c>
    </row>
    <row r="1398" spans="1:8" x14ac:dyDescent="0.25">
      <c r="A1398" s="5">
        <v>43601</v>
      </c>
      <c r="B1398">
        <v>3031</v>
      </c>
      <c r="C1398">
        <v>2939.85</v>
      </c>
      <c r="D1398">
        <v>109</v>
      </c>
      <c r="E1398">
        <v>6</v>
      </c>
      <c r="F1398" s="5">
        <v>43604</v>
      </c>
      <c r="G1398" s="6">
        <v>43601</v>
      </c>
    </row>
    <row r="1399" spans="1:8" x14ac:dyDescent="0.25">
      <c r="A1399" s="5">
        <v>43602</v>
      </c>
      <c r="B1399">
        <v>3039</v>
      </c>
      <c r="C1399">
        <v>52.5</v>
      </c>
      <c r="D1399">
        <v>117</v>
      </c>
      <c r="E1399">
        <v>6</v>
      </c>
      <c r="F1399" s="5">
        <v>43612</v>
      </c>
      <c r="G1399" s="6">
        <v>43602</v>
      </c>
      <c r="H1399">
        <v>4580</v>
      </c>
    </row>
    <row r="1400" spans="1:8" x14ac:dyDescent="0.25">
      <c r="A1400" s="5">
        <v>43604</v>
      </c>
      <c r="B1400">
        <v>3041</v>
      </c>
      <c r="C1400">
        <v>12</v>
      </c>
      <c r="D1400">
        <v>119</v>
      </c>
      <c r="E1400">
        <v>6</v>
      </c>
      <c r="F1400" s="5">
        <v>43604</v>
      </c>
      <c r="G1400" s="6">
        <v>43604</v>
      </c>
    </row>
    <row r="1401" spans="1:8" x14ac:dyDescent="0.25">
      <c r="A1401" s="5">
        <v>43604</v>
      </c>
      <c r="B1401">
        <v>3043</v>
      </c>
      <c r="C1401">
        <v>548.70000000000005</v>
      </c>
      <c r="D1401">
        <v>121</v>
      </c>
      <c r="E1401">
        <v>6</v>
      </c>
      <c r="F1401" s="5">
        <v>43609</v>
      </c>
      <c r="G1401" s="6">
        <v>43605</v>
      </c>
    </row>
    <row r="1402" spans="1:8" x14ac:dyDescent="0.25">
      <c r="A1402" s="5">
        <v>43606</v>
      </c>
      <c r="B1402">
        <v>3049</v>
      </c>
      <c r="C1402">
        <v>59.7</v>
      </c>
      <c r="D1402">
        <v>127</v>
      </c>
      <c r="E1402">
        <v>6</v>
      </c>
      <c r="F1402" s="5">
        <v>43611</v>
      </c>
      <c r="G1402" s="6">
        <v>43606</v>
      </c>
    </row>
    <row r="1403" spans="1:8" x14ac:dyDescent="0.25">
      <c r="A1403" s="5">
        <v>43607</v>
      </c>
      <c r="B1403">
        <v>3053</v>
      </c>
      <c r="C1403">
        <v>1079.7</v>
      </c>
      <c r="D1403">
        <v>131</v>
      </c>
      <c r="E1403">
        <v>6</v>
      </c>
      <c r="F1403" s="5">
        <v>43607</v>
      </c>
      <c r="G1403" s="6">
        <v>43607</v>
      </c>
    </row>
    <row r="1404" spans="1:8" x14ac:dyDescent="0.25">
      <c r="A1404" s="5">
        <v>43607</v>
      </c>
      <c r="B1404">
        <v>3055</v>
      </c>
      <c r="C1404">
        <v>479.85</v>
      </c>
      <c r="D1404">
        <v>133</v>
      </c>
      <c r="E1404">
        <v>6</v>
      </c>
      <c r="F1404" s="5">
        <v>43610</v>
      </c>
      <c r="G1404" s="6">
        <v>43609</v>
      </c>
    </row>
    <row r="1405" spans="1:8" x14ac:dyDescent="0.25">
      <c r="A1405" s="5">
        <v>43609</v>
      </c>
      <c r="B1405">
        <v>3058</v>
      </c>
      <c r="C1405">
        <v>59.7</v>
      </c>
      <c r="D1405">
        <v>136</v>
      </c>
      <c r="E1405">
        <v>6</v>
      </c>
      <c r="F1405" s="5">
        <v>43612</v>
      </c>
      <c r="G1405" s="6">
        <v>43611</v>
      </c>
    </row>
    <row r="1406" spans="1:8" x14ac:dyDescent="0.25">
      <c r="A1406" s="5">
        <v>43614</v>
      </c>
      <c r="B1406">
        <v>3072</v>
      </c>
      <c r="C1406">
        <v>17.5</v>
      </c>
      <c r="D1406">
        <v>150</v>
      </c>
      <c r="E1406">
        <v>6</v>
      </c>
      <c r="F1406" s="5">
        <v>43625</v>
      </c>
      <c r="G1406" s="6">
        <v>43624</v>
      </c>
      <c r="H1406">
        <v>2825</v>
      </c>
    </row>
    <row r="1407" spans="1:8" x14ac:dyDescent="0.25">
      <c r="A1407" s="5">
        <v>43617</v>
      </c>
      <c r="B1407">
        <v>3079</v>
      </c>
      <c r="C1407">
        <v>5879.7</v>
      </c>
      <c r="D1407">
        <v>157</v>
      </c>
      <c r="E1407">
        <v>6</v>
      </c>
      <c r="F1407" s="5">
        <v>43623</v>
      </c>
      <c r="G1407" s="6">
        <v>43620</v>
      </c>
    </row>
    <row r="1408" spans="1:8" x14ac:dyDescent="0.25">
      <c r="A1408" s="5">
        <v>43617</v>
      </c>
      <c r="B1408">
        <v>3082</v>
      </c>
      <c r="C1408">
        <v>27</v>
      </c>
      <c r="D1408">
        <v>160</v>
      </c>
      <c r="E1408">
        <v>6</v>
      </c>
      <c r="F1408" s="5">
        <v>43622</v>
      </c>
      <c r="G1408" s="6">
        <v>43618</v>
      </c>
    </row>
    <row r="1409" spans="1:8" x14ac:dyDescent="0.25">
      <c r="A1409" s="5">
        <v>43618</v>
      </c>
      <c r="B1409">
        <v>3085</v>
      </c>
      <c r="C1409">
        <v>35.700000000000003</v>
      </c>
      <c r="D1409">
        <v>163</v>
      </c>
      <c r="E1409">
        <v>6</v>
      </c>
      <c r="F1409" s="5">
        <v>43623</v>
      </c>
      <c r="G1409" s="6">
        <v>43620</v>
      </c>
      <c r="H1409">
        <v>4155</v>
      </c>
    </row>
    <row r="1410" spans="1:8" x14ac:dyDescent="0.25">
      <c r="A1410" s="5">
        <v>43619</v>
      </c>
      <c r="B1410">
        <v>3092</v>
      </c>
      <c r="C1410">
        <v>27</v>
      </c>
      <c r="D1410">
        <v>170</v>
      </c>
      <c r="E1410">
        <v>6</v>
      </c>
      <c r="F1410" s="5">
        <v>43625</v>
      </c>
      <c r="G1410" s="6">
        <v>43623</v>
      </c>
      <c r="H1410">
        <v>3838</v>
      </c>
    </row>
    <row r="1411" spans="1:8" x14ac:dyDescent="0.25">
      <c r="A1411" s="5">
        <v>43620</v>
      </c>
      <c r="B1411">
        <v>3095</v>
      </c>
      <c r="C1411">
        <v>46.5</v>
      </c>
      <c r="D1411">
        <v>173</v>
      </c>
      <c r="E1411">
        <v>6</v>
      </c>
      <c r="F1411" s="5">
        <v>43627</v>
      </c>
      <c r="G1411" s="6">
        <v>43620</v>
      </c>
    </row>
    <row r="1412" spans="1:8" x14ac:dyDescent="0.25">
      <c r="A1412" s="5">
        <v>43621</v>
      </c>
      <c r="B1412">
        <v>3100</v>
      </c>
      <c r="C1412">
        <v>313.36</v>
      </c>
      <c r="D1412">
        <v>178</v>
      </c>
      <c r="E1412">
        <v>6</v>
      </c>
      <c r="F1412" s="5">
        <v>43629</v>
      </c>
      <c r="G1412" s="6">
        <v>43623</v>
      </c>
    </row>
    <row r="1413" spans="1:8" x14ac:dyDescent="0.25">
      <c r="A1413" s="5">
        <v>43623</v>
      </c>
      <c r="B1413">
        <v>3104</v>
      </c>
      <c r="C1413">
        <v>33</v>
      </c>
      <c r="D1413">
        <v>182</v>
      </c>
      <c r="E1413">
        <v>6</v>
      </c>
      <c r="F1413" s="5">
        <v>43623</v>
      </c>
      <c r="G1413" s="6">
        <v>43623</v>
      </c>
    </row>
    <row r="1414" spans="1:8" x14ac:dyDescent="0.25">
      <c r="A1414" s="5">
        <v>43623</v>
      </c>
      <c r="B1414">
        <v>3105</v>
      </c>
      <c r="C1414">
        <v>43.5</v>
      </c>
      <c r="D1414">
        <v>183</v>
      </c>
      <c r="E1414">
        <v>6</v>
      </c>
      <c r="F1414" s="5">
        <v>43624</v>
      </c>
      <c r="G1414" s="6">
        <v>43623</v>
      </c>
      <c r="H1414">
        <v>4713</v>
      </c>
    </row>
    <row r="1415" spans="1:8" x14ac:dyDescent="0.25">
      <c r="A1415" s="5">
        <v>43625</v>
      </c>
      <c r="B1415">
        <v>3108</v>
      </c>
      <c r="C1415">
        <v>46.5</v>
      </c>
      <c r="D1415">
        <v>186</v>
      </c>
      <c r="E1415">
        <v>6</v>
      </c>
      <c r="F1415" s="5">
        <v>43632</v>
      </c>
      <c r="G1415" s="6">
        <v>43630</v>
      </c>
    </row>
    <row r="1416" spans="1:8" x14ac:dyDescent="0.25">
      <c r="A1416" s="5">
        <v>43625</v>
      </c>
      <c r="B1416">
        <v>3113</v>
      </c>
      <c r="C1416">
        <v>989.55</v>
      </c>
      <c r="D1416">
        <v>191</v>
      </c>
      <c r="E1416">
        <v>6</v>
      </c>
      <c r="F1416" s="5">
        <v>43628</v>
      </c>
      <c r="G1416" s="6">
        <v>43625</v>
      </c>
      <c r="H1416">
        <v>6754</v>
      </c>
    </row>
    <row r="1417" spans="1:8" x14ac:dyDescent="0.25">
      <c r="A1417" s="5">
        <v>43626</v>
      </c>
      <c r="B1417">
        <v>3116</v>
      </c>
      <c r="C1417">
        <v>2065.11</v>
      </c>
      <c r="D1417">
        <v>194</v>
      </c>
      <c r="E1417">
        <v>6</v>
      </c>
      <c r="F1417" s="5">
        <v>43627</v>
      </c>
      <c r="G1417" s="6">
        <v>43626</v>
      </c>
    </row>
    <row r="1418" spans="1:8" x14ac:dyDescent="0.25">
      <c r="A1418" s="5">
        <v>43629</v>
      </c>
      <c r="B1418">
        <v>3124</v>
      </c>
      <c r="C1418">
        <v>43.5</v>
      </c>
      <c r="D1418">
        <v>202</v>
      </c>
      <c r="E1418">
        <v>6</v>
      </c>
      <c r="F1418" s="5">
        <v>43636</v>
      </c>
      <c r="G1418" s="6">
        <v>43634</v>
      </c>
    </row>
    <row r="1419" spans="1:8" x14ac:dyDescent="0.25">
      <c r="A1419" s="5">
        <v>43630</v>
      </c>
      <c r="B1419">
        <v>3131</v>
      </c>
      <c r="C1419">
        <v>1079.7</v>
      </c>
      <c r="D1419">
        <v>209</v>
      </c>
      <c r="E1419">
        <v>6</v>
      </c>
      <c r="F1419" s="5">
        <v>43641</v>
      </c>
      <c r="G1419" s="6">
        <v>43635</v>
      </c>
    </row>
    <row r="1420" spans="1:8" x14ac:dyDescent="0.25">
      <c r="A1420" s="5">
        <v>43631</v>
      </c>
      <c r="B1420">
        <v>3138</v>
      </c>
      <c r="C1420">
        <v>33</v>
      </c>
      <c r="D1420">
        <v>216</v>
      </c>
      <c r="E1420">
        <v>6</v>
      </c>
      <c r="F1420" s="5">
        <v>43644</v>
      </c>
      <c r="G1420" s="6">
        <v>43640</v>
      </c>
    </row>
    <row r="1421" spans="1:8" x14ac:dyDescent="0.25">
      <c r="A1421" s="5">
        <v>43632</v>
      </c>
      <c r="B1421">
        <v>3145</v>
      </c>
      <c r="C1421">
        <v>274.35000000000002</v>
      </c>
      <c r="D1421">
        <v>223</v>
      </c>
      <c r="E1421">
        <v>6</v>
      </c>
      <c r="F1421" s="5">
        <v>43635</v>
      </c>
      <c r="G1421" s="6">
        <v>43632</v>
      </c>
    </row>
    <row r="1422" spans="1:8" x14ac:dyDescent="0.25">
      <c r="A1422" s="5">
        <v>43632</v>
      </c>
      <c r="B1422">
        <v>3149</v>
      </c>
      <c r="C1422">
        <v>67.8</v>
      </c>
      <c r="D1422">
        <v>227</v>
      </c>
      <c r="E1422">
        <v>6</v>
      </c>
      <c r="F1422" s="5">
        <v>43636</v>
      </c>
      <c r="G1422" s="6">
        <v>43634</v>
      </c>
      <c r="H1422">
        <v>8592</v>
      </c>
    </row>
    <row r="1423" spans="1:8" x14ac:dyDescent="0.25">
      <c r="A1423" s="5">
        <v>43632</v>
      </c>
      <c r="B1423">
        <v>3151</v>
      </c>
      <c r="C1423">
        <v>101.7</v>
      </c>
      <c r="D1423">
        <v>229</v>
      </c>
      <c r="E1423">
        <v>6</v>
      </c>
      <c r="F1423" s="5">
        <v>43642</v>
      </c>
      <c r="G1423" s="6">
        <v>43637</v>
      </c>
      <c r="H1423">
        <v>9505</v>
      </c>
    </row>
    <row r="1424" spans="1:8" x14ac:dyDescent="0.25">
      <c r="A1424" s="5">
        <v>43637</v>
      </c>
      <c r="B1424">
        <v>3171</v>
      </c>
      <c r="C1424">
        <v>563.70000000000005</v>
      </c>
      <c r="D1424">
        <v>249</v>
      </c>
      <c r="E1424">
        <v>6</v>
      </c>
      <c r="F1424" s="5">
        <v>43644</v>
      </c>
      <c r="G1424" s="6">
        <v>43641</v>
      </c>
      <c r="H1424">
        <v>8384</v>
      </c>
    </row>
    <row r="1425" spans="1:8" x14ac:dyDescent="0.25">
      <c r="A1425" s="5">
        <v>43638</v>
      </c>
      <c r="B1425">
        <v>3179</v>
      </c>
      <c r="C1425">
        <v>2294.5500000000002</v>
      </c>
      <c r="D1425">
        <v>257</v>
      </c>
      <c r="E1425">
        <v>6</v>
      </c>
      <c r="F1425" s="5">
        <v>43642</v>
      </c>
      <c r="G1425" s="6">
        <v>43638</v>
      </c>
    </row>
    <row r="1426" spans="1:8" x14ac:dyDescent="0.25">
      <c r="A1426" s="5">
        <v>43442</v>
      </c>
      <c r="B1426">
        <v>3183</v>
      </c>
      <c r="C1426">
        <v>959.7</v>
      </c>
      <c r="D1426">
        <v>260</v>
      </c>
      <c r="E1426">
        <v>6</v>
      </c>
      <c r="F1426" s="5">
        <v>43444</v>
      </c>
      <c r="G1426" s="6">
        <v>43442</v>
      </c>
      <c r="H1426">
        <v>5120</v>
      </c>
    </row>
    <row r="1427" spans="1:8" x14ac:dyDescent="0.25">
      <c r="A1427" s="5">
        <v>43435</v>
      </c>
      <c r="B1427">
        <v>1020</v>
      </c>
      <c r="C1427">
        <v>67.8</v>
      </c>
      <c r="D1427">
        <v>25</v>
      </c>
      <c r="E1427">
        <v>7</v>
      </c>
      <c r="F1427" s="5">
        <v>43448</v>
      </c>
      <c r="G1427" s="6">
        <v>43440.666666666664</v>
      </c>
    </row>
    <row r="1428" spans="1:8" x14ac:dyDescent="0.25">
      <c r="A1428" s="5">
        <v>43436</v>
      </c>
      <c r="B1428">
        <v>1021</v>
      </c>
      <c r="C1428">
        <v>5237.55</v>
      </c>
      <c r="D1428">
        <v>76</v>
      </c>
      <c r="E1428">
        <v>7</v>
      </c>
      <c r="F1428" s="5">
        <v>43448</v>
      </c>
      <c r="G1428" s="6">
        <v>43442.3127662037</v>
      </c>
    </row>
    <row r="1429" spans="1:8" x14ac:dyDescent="0.25">
      <c r="A1429" s="5">
        <v>43439</v>
      </c>
      <c r="B1429">
        <v>1034</v>
      </c>
      <c r="C1429">
        <v>33</v>
      </c>
      <c r="D1429">
        <v>51</v>
      </c>
      <c r="E1429">
        <v>7</v>
      </c>
      <c r="F1429" s="5">
        <v>43442</v>
      </c>
      <c r="G1429" s="6">
        <v>43439.641365740739</v>
      </c>
      <c r="H1429">
        <v>6063</v>
      </c>
    </row>
    <row r="1430" spans="1:8" x14ac:dyDescent="0.25">
      <c r="A1430" s="5">
        <v>43441</v>
      </c>
      <c r="B1430">
        <v>1042</v>
      </c>
      <c r="C1430">
        <v>296.62</v>
      </c>
      <c r="D1430">
        <v>60</v>
      </c>
      <c r="E1430">
        <v>7</v>
      </c>
      <c r="F1430" s="5">
        <v>43453</v>
      </c>
      <c r="G1430" s="6">
        <v>43445.524363425924</v>
      </c>
    </row>
    <row r="1431" spans="1:8" x14ac:dyDescent="0.25">
      <c r="A1431" s="5">
        <v>43441</v>
      </c>
      <c r="B1431">
        <v>1044</v>
      </c>
      <c r="C1431">
        <v>125.7</v>
      </c>
      <c r="D1431">
        <v>26</v>
      </c>
      <c r="E1431">
        <v>7</v>
      </c>
      <c r="F1431" s="5">
        <v>43446</v>
      </c>
      <c r="G1431" s="6">
        <v>43441.716423611113</v>
      </c>
      <c r="H1431">
        <v>3427</v>
      </c>
    </row>
    <row r="1432" spans="1:8" x14ac:dyDescent="0.25">
      <c r="A1432" s="5">
        <v>43442</v>
      </c>
      <c r="B1432">
        <v>1058</v>
      </c>
      <c r="C1432">
        <v>1472.27</v>
      </c>
      <c r="D1432">
        <v>76</v>
      </c>
      <c r="E1432">
        <v>7</v>
      </c>
      <c r="F1432" s="5">
        <v>43448</v>
      </c>
      <c r="G1432" s="6">
        <v>43446.176053240742</v>
      </c>
      <c r="H1432">
        <v>5219</v>
      </c>
    </row>
    <row r="1433" spans="1:8" x14ac:dyDescent="0.25">
      <c r="A1433" s="5">
        <v>43442</v>
      </c>
      <c r="B1433">
        <v>1059</v>
      </c>
      <c r="C1433">
        <v>364.67</v>
      </c>
      <c r="D1433">
        <v>35</v>
      </c>
      <c r="E1433">
        <v>7</v>
      </c>
      <c r="F1433" s="5">
        <v>43444</v>
      </c>
      <c r="G1433" s="6">
        <v>43442.266597222224</v>
      </c>
    </row>
    <row r="1434" spans="1:8" x14ac:dyDescent="0.25">
      <c r="A1434" s="5">
        <v>43445</v>
      </c>
      <c r="B1434">
        <v>1071</v>
      </c>
      <c r="C1434">
        <v>3685.44</v>
      </c>
      <c r="D1434">
        <v>17</v>
      </c>
      <c r="E1434">
        <v>7</v>
      </c>
      <c r="F1434" s="5">
        <v>43445</v>
      </c>
      <c r="G1434" s="6">
        <v>43445.305231481485</v>
      </c>
    </row>
    <row r="1435" spans="1:8" x14ac:dyDescent="0.25">
      <c r="A1435" s="5">
        <v>43449</v>
      </c>
      <c r="B1435">
        <v>1081</v>
      </c>
      <c r="C1435">
        <v>1123.2</v>
      </c>
      <c r="D1435">
        <v>25</v>
      </c>
      <c r="E1435">
        <v>7</v>
      </c>
      <c r="F1435" s="5">
        <v>43449</v>
      </c>
      <c r="G1435" s="6">
        <v>43449.036319444444</v>
      </c>
      <c r="H1435">
        <v>2126</v>
      </c>
    </row>
    <row r="1436" spans="1:8" x14ac:dyDescent="0.25">
      <c r="A1436" s="5">
        <v>43449</v>
      </c>
      <c r="B1436">
        <v>1082</v>
      </c>
      <c r="C1436">
        <v>376.35</v>
      </c>
      <c r="D1436">
        <v>39</v>
      </c>
      <c r="E1436">
        <v>7</v>
      </c>
      <c r="F1436" s="5">
        <v>43454</v>
      </c>
      <c r="G1436" s="6">
        <v>43450.453136574077</v>
      </c>
      <c r="H1436">
        <v>2380</v>
      </c>
    </row>
    <row r="1437" spans="1:8" x14ac:dyDescent="0.25">
      <c r="A1437" s="5">
        <v>43452</v>
      </c>
      <c r="B1437">
        <v>1088</v>
      </c>
      <c r="C1437">
        <v>1889.4</v>
      </c>
      <c r="D1437">
        <v>71</v>
      </c>
      <c r="E1437">
        <v>7</v>
      </c>
      <c r="F1437" s="5">
        <v>43458</v>
      </c>
      <c r="G1437" s="6">
        <v>43456.272928240738</v>
      </c>
    </row>
    <row r="1438" spans="1:8" x14ac:dyDescent="0.25">
      <c r="A1438" s="5">
        <v>43457</v>
      </c>
      <c r="B1438">
        <v>1099</v>
      </c>
      <c r="C1438">
        <v>26.1</v>
      </c>
      <c r="D1438">
        <v>44</v>
      </c>
      <c r="E1438">
        <v>7</v>
      </c>
      <c r="F1438" s="5">
        <v>43468</v>
      </c>
      <c r="G1438" s="6">
        <v>43465.175023148149</v>
      </c>
      <c r="H1438">
        <v>7318</v>
      </c>
    </row>
    <row r="1439" spans="1:8" x14ac:dyDescent="0.25">
      <c r="A1439" s="5">
        <v>43457</v>
      </c>
      <c r="B1439">
        <v>1107</v>
      </c>
      <c r="C1439">
        <v>107.8</v>
      </c>
      <c r="D1439">
        <v>15</v>
      </c>
      <c r="E1439">
        <v>7</v>
      </c>
      <c r="F1439" s="5">
        <v>43468</v>
      </c>
      <c r="G1439" s="6">
        <v>43457.307638888888</v>
      </c>
      <c r="H1439">
        <v>5569</v>
      </c>
    </row>
    <row r="1440" spans="1:8" x14ac:dyDescent="0.25">
      <c r="A1440" s="5">
        <v>43459</v>
      </c>
      <c r="B1440">
        <v>1113</v>
      </c>
      <c r="C1440">
        <v>1664.7</v>
      </c>
      <c r="D1440">
        <v>40</v>
      </c>
      <c r="E1440">
        <v>7</v>
      </c>
      <c r="F1440" s="5">
        <v>43466</v>
      </c>
      <c r="G1440" s="6">
        <v>43465.096145833333</v>
      </c>
    </row>
    <row r="1441" spans="1:8" x14ac:dyDescent="0.25">
      <c r="A1441" s="5">
        <v>43461</v>
      </c>
      <c r="B1441">
        <v>1119</v>
      </c>
      <c r="C1441">
        <v>35</v>
      </c>
      <c r="D1441">
        <v>13</v>
      </c>
      <c r="E1441">
        <v>7</v>
      </c>
      <c r="F1441" s="5">
        <v>43466</v>
      </c>
      <c r="G1441" s="6">
        <v>43468</v>
      </c>
      <c r="H1441">
        <v>9899</v>
      </c>
    </row>
    <row r="1442" spans="1:8" x14ac:dyDescent="0.25">
      <c r="A1442" s="5">
        <v>43463</v>
      </c>
      <c r="B1442">
        <v>1127</v>
      </c>
      <c r="C1442">
        <v>520.35</v>
      </c>
      <c r="D1442">
        <v>71</v>
      </c>
      <c r="E1442">
        <v>7</v>
      </c>
      <c r="F1442" s="5">
        <v>43472</v>
      </c>
      <c r="G1442" s="6">
        <v>43471.605173611111</v>
      </c>
      <c r="H1442">
        <v>1061</v>
      </c>
    </row>
    <row r="1443" spans="1:8" x14ac:dyDescent="0.25">
      <c r="A1443" s="5">
        <v>43465</v>
      </c>
      <c r="B1443">
        <v>1132</v>
      </c>
      <c r="C1443">
        <v>38.979999999999997</v>
      </c>
      <c r="D1443">
        <v>33</v>
      </c>
      <c r="E1443">
        <v>7</v>
      </c>
      <c r="F1443" s="5">
        <v>43478</v>
      </c>
      <c r="G1443" s="6">
        <v>43469.047685185185</v>
      </c>
    </row>
    <row r="1444" spans="1:8" x14ac:dyDescent="0.25">
      <c r="A1444" s="5">
        <v>43467</v>
      </c>
      <c r="B1444">
        <v>1142</v>
      </c>
      <c r="C1444">
        <v>1127.42</v>
      </c>
      <c r="D1444">
        <v>45</v>
      </c>
      <c r="E1444">
        <v>7</v>
      </c>
      <c r="F1444" s="5">
        <v>43467</v>
      </c>
      <c r="G1444" s="6">
        <v>43467.085995370369</v>
      </c>
    </row>
    <row r="1445" spans="1:8" x14ac:dyDescent="0.25">
      <c r="A1445" s="5">
        <v>43467</v>
      </c>
      <c r="B1445">
        <v>1146</v>
      </c>
      <c r="C1445">
        <v>1071.06</v>
      </c>
      <c r="D1445">
        <v>50</v>
      </c>
      <c r="E1445">
        <v>7</v>
      </c>
      <c r="F1445" s="5">
        <v>43473</v>
      </c>
      <c r="G1445" s="6">
        <v>43472.262812499997</v>
      </c>
      <c r="H1445">
        <v>6317</v>
      </c>
    </row>
    <row r="1446" spans="1:8" x14ac:dyDescent="0.25">
      <c r="A1446" s="5">
        <v>43469</v>
      </c>
      <c r="B1446">
        <v>1150</v>
      </c>
      <c r="C1446">
        <v>83.8</v>
      </c>
      <c r="D1446">
        <v>51</v>
      </c>
      <c r="E1446">
        <v>7</v>
      </c>
      <c r="F1446" s="5">
        <v>43478</v>
      </c>
      <c r="G1446" s="6">
        <v>43470.263541666667</v>
      </c>
    </row>
    <row r="1447" spans="1:8" x14ac:dyDescent="0.25">
      <c r="A1447" s="5">
        <v>43475</v>
      </c>
      <c r="B1447">
        <v>1170</v>
      </c>
      <c r="C1447">
        <v>781.35</v>
      </c>
      <c r="D1447">
        <v>30</v>
      </c>
      <c r="E1447">
        <v>7</v>
      </c>
      <c r="F1447" s="5">
        <v>43483</v>
      </c>
      <c r="G1447" s="6">
        <v>43477.020879629628</v>
      </c>
    </row>
    <row r="1448" spans="1:8" x14ac:dyDescent="0.25">
      <c r="A1448" s="5">
        <v>43475</v>
      </c>
      <c r="B1448">
        <v>1171</v>
      </c>
      <c r="C1448">
        <v>479.85</v>
      </c>
      <c r="D1448">
        <v>2</v>
      </c>
      <c r="E1448">
        <v>7</v>
      </c>
      <c r="F1448" s="5">
        <v>43475</v>
      </c>
      <c r="G1448" s="6">
        <v>43475.110995370371</v>
      </c>
      <c r="H1448">
        <v>6520</v>
      </c>
    </row>
    <row r="1449" spans="1:8" x14ac:dyDescent="0.25">
      <c r="A1449" s="5">
        <v>43476</v>
      </c>
      <c r="B1449">
        <v>1175</v>
      </c>
      <c r="C1449">
        <v>33</v>
      </c>
      <c r="D1449">
        <v>57</v>
      </c>
      <c r="E1449">
        <v>7</v>
      </c>
      <c r="F1449" s="5">
        <v>43477</v>
      </c>
      <c r="G1449" s="6">
        <v>43476.455185185187</v>
      </c>
      <c r="H1449">
        <v>2215</v>
      </c>
    </row>
    <row r="1450" spans="1:8" x14ac:dyDescent="0.25">
      <c r="A1450" s="5">
        <v>43476</v>
      </c>
      <c r="B1450">
        <v>1181</v>
      </c>
      <c r="C1450">
        <v>5912.96</v>
      </c>
      <c r="D1450">
        <v>5</v>
      </c>
      <c r="E1450">
        <v>7</v>
      </c>
      <c r="F1450" s="5">
        <v>43482</v>
      </c>
      <c r="G1450" s="6">
        <v>43477.382581018515</v>
      </c>
    </row>
    <row r="1451" spans="1:8" x14ac:dyDescent="0.25">
      <c r="A1451" s="5">
        <v>43476</v>
      </c>
      <c r="B1451">
        <v>1185</v>
      </c>
      <c r="C1451">
        <v>3371.25</v>
      </c>
      <c r="D1451">
        <v>45</v>
      </c>
      <c r="E1451">
        <v>7</v>
      </c>
      <c r="F1451" s="5">
        <v>43485</v>
      </c>
      <c r="G1451" s="6">
        <v>43476.84202546296</v>
      </c>
    </row>
    <row r="1452" spans="1:8" x14ac:dyDescent="0.25">
      <c r="A1452" s="5">
        <v>43476</v>
      </c>
      <c r="B1452">
        <v>1189</v>
      </c>
      <c r="C1452">
        <v>110.3</v>
      </c>
      <c r="D1452">
        <v>52</v>
      </c>
      <c r="E1452">
        <v>7</v>
      </c>
      <c r="F1452" s="5">
        <v>43482</v>
      </c>
      <c r="G1452" s="6">
        <v>43479.327893518515</v>
      </c>
      <c r="H1452">
        <v>2091</v>
      </c>
    </row>
    <row r="1453" spans="1:8" x14ac:dyDescent="0.25">
      <c r="A1453" s="5">
        <v>43477</v>
      </c>
      <c r="B1453">
        <v>1193</v>
      </c>
      <c r="C1453">
        <v>101.7</v>
      </c>
      <c r="D1453">
        <v>33</v>
      </c>
      <c r="E1453">
        <v>7</v>
      </c>
      <c r="F1453" s="5">
        <v>43490</v>
      </c>
      <c r="G1453" s="6">
        <v>43483.384282407409</v>
      </c>
    </row>
    <row r="1454" spans="1:8" x14ac:dyDescent="0.25">
      <c r="A1454" s="5">
        <v>43480</v>
      </c>
      <c r="B1454">
        <v>1199</v>
      </c>
      <c r="C1454">
        <v>67.8</v>
      </c>
      <c r="D1454">
        <v>31</v>
      </c>
      <c r="E1454">
        <v>7</v>
      </c>
      <c r="F1454" s="5">
        <v>43486</v>
      </c>
      <c r="G1454" s="6">
        <v>43483.352673611109</v>
      </c>
      <c r="H1454">
        <v>9615</v>
      </c>
    </row>
    <row r="1455" spans="1:8" x14ac:dyDescent="0.25">
      <c r="A1455" s="5">
        <v>43480</v>
      </c>
      <c r="B1455">
        <v>1209</v>
      </c>
      <c r="C1455">
        <v>43.5</v>
      </c>
      <c r="D1455">
        <v>38</v>
      </c>
      <c r="E1455">
        <v>7</v>
      </c>
      <c r="F1455" s="5">
        <v>43489</v>
      </c>
      <c r="G1455" s="6">
        <v>43488.702534722222</v>
      </c>
      <c r="H1455">
        <v>2709</v>
      </c>
    </row>
    <row r="1456" spans="1:8" x14ac:dyDescent="0.25">
      <c r="A1456" s="5">
        <v>43483</v>
      </c>
      <c r="B1456">
        <v>1217</v>
      </c>
      <c r="C1456">
        <v>4602.8999999999996</v>
      </c>
      <c r="D1456">
        <v>11</v>
      </c>
      <c r="E1456">
        <v>7</v>
      </c>
      <c r="F1456" s="5">
        <v>43495</v>
      </c>
      <c r="G1456" s="6">
        <v>43494.345567129632</v>
      </c>
    </row>
    <row r="1457" spans="1:8" x14ac:dyDescent="0.25">
      <c r="A1457" s="5">
        <v>43485</v>
      </c>
      <c r="B1457">
        <v>1226</v>
      </c>
      <c r="C1457">
        <v>10.71</v>
      </c>
      <c r="D1457">
        <v>40</v>
      </c>
      <c r="E1457">
        <v>7</v>
      </c>
      <c r="F1457" s="5">
        <v>43498</v>
      </c>
      <c r="G1457" s="6">
        <v>43488.221134259256</v>
      </c>
      <c r="H1457">
        <v>2818</v>
      </c>
    </row>
    <row r="1458" spans="1:8" x14ac:dyDescent="0.25">
      <c r="A1458" s="5">
        <v>43486</v>
      </c>
      <c r="B1458">
        <v>1229</v>
      </c>
      <c r="C1458">
        <v>17.5</v>
      </c>
      <c r="D1458">
        <v>64</v>
      </c>
      <c r="E1458">
        <v>7</v>
      </c>
      <c r="F1458" s="5">
        <v>43498</v>
      </c>
      <c r="G1458" s="6">
        <v>43487.619062500002</v>
      </c>
      <c r="H1458">
        <v>8016</v>
      </c>
    </row>
    <row r="1459" spans="1:8" x14ac:dyDescent="0.25">
      <c r="A1459" s="5">
        <v>43488</v>
      </c>
      <c r="B1459">
        <v>1233</v>
      </c>
      <c r="C1459">
        <v>139.47999999999999</v>
      </c>
      <c r="D1459">
        <v>2</v>
      </c>
      <c r="E1459">
        <v>7</v>
      </c>
      <c r="F1459" s="5">
        <v>43491</v>
      </c>
      <c r="G1459" s="6">
        <v>43490.550057870372</v>
      </c>
    </row>
    <row r="1460" spans="1:8" x14ac:dyDescent="0.25">
      <c r="A1460" s="5">
        <v>43488</v>
      </c>
      <c r="B1460">
        <v>1237</v>
      </c>
      <c r="C1460">
        <v>998.35</v>
      </c>
      <c r="D1460">
        <v>25</v>
      </c>
      <c r="E1460">
        <v>7</v>
      </c>
      <c r="F1460" s="5">
        <v>43499</v>
      </c>
      <c r="G1460" s="6">
        <v>43498.681562500002</v>
      </c>
    </row>
    <row r="1461" spans="1:8" x14ac:dyDescent="0.25">
      <c r="A1461" s="5">
        <v>43489</v>
      </c>
      <c r="B1461">
        <v>1238</v>
      </c>
      <c r="C1461">
        <v>1024.01</v>
      </c>
      <c r="D1461">
        <v>19</v>
      </c>
      <c r="E1461">
        <v>7</v>
      </c>
      <c r="F1461" s="5">
        <v>43492</v>
      </c>
      <c r="G1461" s="6">
        <v>43489.140104166669</v>
      </c>
    </row>
    <row r="1462" spans="1:8" x14ac:dyDescent="0.25">
      <c r="A1462" s="5">
        <v>43489</v>
      </c>
      <c r="B1462">
        <v>1239</v>
      </c>
      <c r="C1462">
        <v>101.7</v>
      </c>
      <c r="D1462">
        <v>14</v>
      </c>
      <c r="E1462">
        <v>7</v>
      </c>
      <c r="F1462" s="5">
        <v>43489</v>
      </c>
      <c r="G1462" s="6">
        <v>43489.896840277775</v>
      </c>
      <c r="H1462">
        <v>3267</v>
      </c>
    </row>
    <row r="1463" spans="1:8" x14ac:dyDescent="0.25">
      <c r="A1463" s="5">
        <v>43489</v>
      </c>
      <c r="B1463">
        <v>1240</v>
      </c>
      <c r="C1463">
        <v>3635.34</v>
      </c>
      <c r="D1463">
        <v>52</v>
      </c>
      <c r="E1463">
        <v>7</v>
      </c>
      <c r="F1463" s="5">
        <v>43489</v>
      </c>
      <c r="G1463" s="6">
        <v>43489.355462962965</v>
      </c>
    </row>
    <row r="1464" spans="1:8" x14ac:dyDescent="0.25">
      <c r="A1464" s="5">
        <v>43489</v>
      </c>
      <c r="B1464">
        <v>1241</v>
      </c>
      <c r="C1464">
        <v>4849.8599999999997</v>
      </c>
      <c r="D1464">
        <v>63</v>
      </c>
      <c r="E1464">
        <v>7</v>
      </c>
      <c r="F1464" s="5">
        <v>43491</v>
      </c>
      <c r="G1464" s="6">
        <v>43490.813854166663</v>
      </c>
    </row>
    <row r="1465" spans="1:8" x14ac:dyDescent="0.25">
      <c r="A1465" s="5">
        <v>43496</v>
      </c>
      <c r="B1465">
        <v>1260</v>
      </c>
      <c r="C1465">
        <v>33.9</v>
      </c>
      <c r="D1465">
        <v>14</v>
      </c>
      <c r="E1465">
        <v>7</v>
      </c>
      <c r="F1465" s="5">
        <v>43508</v>
      </c>
      <c r="G1465" s="6">
        <v>43496.313425925924</v>
      </c>
    </row>
    <row r="1466" spans="1:8" x14ac:dyDescent="0.25">
      <c r="A1466" s="5">
        <v>43496</v>
      </c>
      <c r="B1466">
        <v>1261</v>
      </c>
      <c r="C1466">
        <v>9</v>
      </c>
      <c r="D1466">
        <v>42</v>
      </c>
      <c r="E1466">
        <v>7</v>
      </c>
      <c r="F1466" s="5">
        <v>43499</v>
      </c>
      <c r="G1466" s="6">
        <v>43497.247141203705</v>
      </c>
      <c r="H1466">
        <v>8848</v>
      </c>
    </row>
    <row r="1467" spans="1:8" x14ac:dyDescent="0.25">
      <c r="A1467" s="5">
        <v>43499</v>
      </c>
      <c r="B1467">
        <v>1273</v>
      </c>
      <c r="C1467">
        <v>707.98</v>
      </c>
      <c r="D1467">
        <v>35</v>
      </c>
      <c r="E1467">
        <v>7</v>
      </c>
      <c r="F1467" s="5">
        <v>43509</v>
      </c>
      <c r="G1467" s="6">
        <v>43504</v>
      </c>
      <c r="H1467">
        <v>7715</v>
      </c>
    </row>
    <row r="1468" spans="1:8" x14ac:dyDescent="0.25">
      <c r="A1468" s="5">
        <v>43500</v>
      </c>
      <c r="B1468">
        <v>1275</v>
      </c>
      <c r="C1468">
        <v>593.74</v>
      </c>
      <c r="D1468">
        <v>33</v>
      </c>
      <c r="E1468">
        <v>7</v>
      </c>
      <c r="F1468" s="5">
        <v>43505</v>
      </c>
      <c r="G1468" s="6">
        <v>43501</v>
      </c>
      <c r="H1468">
        <v>5020</v>
      </c>
    </row>
    <row r="1469" spans="1:8" x14ac:dyDescent="0.25">
      <c r="A1469" s="5">
        <v>43504</v>
      </c>
      <c r="B1469">
        <v>1288</v>
      </c>
      <c r="C1469">
        <v>8819.5499999999993</v>
      </c>
      <c r="D1469">
        <v>2</v>
      </c>
      <c r="E1469">
        <v>7</v>
      </c>
      <c r="F1469" s="5">
        <v>43513</v>
      </c>
      <c r="G1469" s="6">
        <v>43504</v>
      </c>
      <c r="H1469">
        <v>7722</v>
      </c>
    </row>
    <row r="1470" spans="1:8" x14ac:dyDescent="0.25">
      <c r="A1470" s="5">
        <v>43511</v>
      </c>
      <c r="B1470">
        <v>1311</v>
      </c>
      <c r="C1470">
        <v>6233.05</v>
      </c>
      <c r="D1470">
        <v>46</v>
      </c>
      <c r="E1470">
        <v>7</v>
      </c>
      <c r="F1470" s="5">
        <v>43517</v>
      </c>
      <c r="G1470" s="6">
        <v>43511</v>
      </c>
      <c r="H1470">
        <v>3732</v>
      </c>
    </row>
    <row r="1471" spans="1:8" x14ac:dyDescent="0.25">
      <c r="A1471" s="5">
        <v>43511</v>
      </c>
      <c r="B1471">
        <v>1314</v>
      </c>
      <c r="C1471">
        <v>8486.3799999999992</v>
      </c>
      <c r="D1471">
        <v>54</v>
      </c>
      <c r="E1471">
        <v>7</v>
      </c>
      <c r="F1471" s="5">
        <v>43518</v>
      </c>
      <c r="G1471" s="6">
        <v>43516</v>
      </c>
    </row>
    <row r="1472" spans="1:8" x14ac:dyDescent="0.25">
      <c r="A1472" s="5">
        <v>43511</v>
      </c>
      <c r="B1472">
        <v>1315</v>
      </c>
      <c r="C1472">
        <v>23.5</v>
      </c>
      <c r="D1472">
        <v>61</v>
      </c>
      <c r="E1472">
        <v>7</v>
      </c>
      <c r="F1472" s="5">
        <v>43520</v>
      </c>
      <c r="G1472" s="6">
        <v>43513</v>
      </c>
      <c r="H1472">
        <v>8816</v>
      </c>
    </row>
    <row r="1473" spans="1:8" x14ac:dyDescent="0.25">
      <c r="A1473" s="5">
        <v>43513</v>
      </c>
      <c r="B1473">
        <v>1318</v>
      </c>
      <c r="C1473">
        <v>1007.25</v>
      </c>
      <c r="D1473">
        <v>77</v>
      </c>
      <c r="E1473">
        <v>7</v>
      </c>
      <c r="F1473" s="5">
        <v>43518</v>
      </c>
      <c r="G1473" s="6">
        <v>43514</v>
      </c>
    </row>
    <row r="1474" spans="1:8" x14ac:dyDescent="0.25">
      <c r="A1474" s="5">
        <v>43513</v>
      </c>
      <c r="B1474">
        <v>1324</v>
      </c>
      <c r="C1474">
        <v>3553.05</v>
      </c>
      <c r="D1474">
        <v>58</v>
      </c>
      <c r="E1474">
        <v>7</v>
      </c>
      <c r="F1474" s="5">
        <v>43518</v>
      </c>
      <c r="G1474" s="6">
        <v>43513</v>
      </c>
      <c r="H1474">
        <v>1904</v>
      </c>
    </row>
    <row r="1475" spans="1:8" x14ac:dyDescent="0.25">
      <c r="A1475" s="5">
        <v>43148</v>
      </c>
      <c r="B1475">
        <v>1330</v>
      </c>
      <c r="C1475">
        <v>16.5</v>
      </c>
      <c r="D1475">
        <v>17</v>
      </c>
      <c r="E1475">
        <v>7</v>
      </c>
      <c r="F1475" s="5">
        <v>43162</v>
      </c>
      <c r="G1475" s="6">
        <v>43157</v>
      </c>
    </row>
    <row r="1476" spans="1:8" x14ac:dyDescent="0.25">
      <c r="A1476" s="5">
        <v>43514</v>
      </c>
      <c r="B1476">
        <v>1334</v>
      </c>
      <c r="C1476">
        <v>5219.55</v>
      </c>
      <c r="D1476">
        <v>49</v>
      </c>
      <c r="E1476">
        <v>7</v>
      </c>
      <c r="F1476" s="5">
        <v>43518</v>
      </c>
      <c r="G1476" s="6">
        <v>43516</v>
      </c>
      <c r="H1476">
        <v>7539</v>
      </c>
    </row>
    <row r="1477" spans="1:8" x14ac:dyDescent="0.25">
      <c r="A1477" s="5">
        <v>43148</v>
      </c>
      <c r="B1477">
        <v>1335</v>
      </c>
      <c r="C1477">
        <v>1799.7</v>
      </c>
      <c r="D1477">
        <v>19</v>
      </c>
      <c r="E1477">
        <v>7</v>
      </c>
      <c r="F1477" s="5">
        <v>43160</v>
      </c>
      <c r="G1477" s="6">
        <v>43150</v>
      </c>
    </row>
    <row r="1478" spans="1:8" x14ac:dyDescent="0.25">
      <c r="A1478" s="5">
        <v>43148</v>
      </c>
      <c r="B1478">
        <v>1337</v>
      </c>
      <c r="C1478">
        <v>1067.5</v>
      </c>
      <c r="D1478">
        <v>4</v>
      </c>
      <c r="E1478">
        <v>7</v>
      </c>
      <c r="F1478" s="5">
        <v>43160</v>
      </c>
      <c r="G1478" s="6">
        <v>43159</v>
      </c>
      <c r="H1478">
        <v>9035</v>
      </c>
    </row>
    <row r="1479" spans="1:8" x14ac:dyDescent="0.25">
      <c r="A1479" s="5">
        <v>43515</v>
      </c>
      <c r="B1479">
        <v>1340</v>
      </c>
      <c r="C1479">
        <v>2699.55</v>
      </c>
      <c r="D1479">
        <v>10</v>
      </c>
      <c r="E1479">
        <v>7</v>
      </c>
      <c r="F1479" s="5">
        <v>43515</v>
      </c>
      <c r="G1479" s="6">
        <v>43515</v>
      </c>
    </row>
    <row r="1480" spans="1:8" x14ac:dyDescent="0.25">
      <c r="A1480" s="5">
        <v>43153</v>
      </c>
      <c r="B1480">
        <v>1367</v>
      </c>
      <c r="C1480">
        <v>1619.55</v>
      </c>
      <c r="D1480">
        <v>72</v>
      </c>
      <c r="E1480">
        <v>7</v>
      </c>
      <c r="F1480" s="5">
        <v>43167</v>
      </c>
      <c r="G1480" s="6">
        <v>43162</v>
      </c>
    </row>
    <row r="1481" spans="1:8" x14ac:dyDescent="0.25">
      <c r="A1481" s="5">
        <v>43519</v>
      </c>
      <c r="B1481">
        <v>1372</v>
      </c>
      <c r="C1481">
        <v>2533.9</v>
      </c>
      <c r="D1481">
        <v>65</v>
      </c>
      <c r="E1481">
        <v>7</v>
      </c>
      <c r="F1481" s="5">
        <v>43519</v>
      </c>
      <c r="G1481" s="6">
        <v>43519</v>
      </c>
      <c r="H1481">
        <v>1912</v>
      </c>
    </row>
    <row r="1482" spans="1:8" x14ac:dyDescent="0.25">
      <c r="A1482" s="5">
        <v>43521</v>
      </c>
      <c r="B1482">
        <v>1377</v>
      </c>
      <c r="C1482">
        <v>2294.5500000000002</v>
      </c>
      <c r="D1482">
        <v>28</v>
      </c>
      <c r="E1482">
        <v>7</v>
      </c>
      <c r="F1482" s="5">
        <v>43524</v>
      </c>
      <c r="G1482" s="6">
        <v>43522</v>
      </c>
    </row>
    <row r="1483" spans="1:8" x14ac:dyDescent="0.25">
      <c r="A1483" s="5">
        <v>43521</v>
      </c>
      <c r="B1483">
        <v>1379</v>
      </c>
      <c r="C1483">
        <v>990.7</v>
      </c>
      <c r="D1483">
        <v>65</v>
      </c>
      <c r="E1483">
        <v>7</v>
      </c>
      <c r="F1483" s="5">
        <v>43530</v>
      </c>
      <c r="G1483" s="6">
        <v>43528</v>
      </c>
      <c r="H1483">
        <v>1280</v>
      </c>
    </row>
    <row r="1484" spans="1:8" x14ac:dyDescent="0.25">
      <c r="A1484" s="5">
        <v>43521</v>
      </c>
      <c r="B1484">
        <v>1390</v>
      </c>
      <c r="C1484">
        <v>49.5</v>
      </c>
      <c r="D1484">
        <v>73</v>
      </c>
      <c r="E1484">
        <v>7</v>
      </c>
      <c r="F1484" s="5">
        <v>43534</v>
      </c>
      <c r="G1484" s="6">
        <v>43526</v>
      </c>
      <c r="H1484">
        <v>8471</v>
      </c>
    </row>
    <row r="1485" spans="1:8" x14ac:dyDescent="0.25">
      <c r="A1485" s="5">
        <v>43522</v>
      </c>
      <c r="B1485">
        <v>1391</v>
      </c>
      <c r="C1485">
        <v>14741.15</v>
      </c>
      <c r="D1485">
        <v>70</v>
      </c>
      <c r="E1485">
        <v>7</v>
      </c>
      <c r="F1485" s="5">
        <v>43527</v>
      </c>
      <c r="G1485" s="6">
        <v>43526</v>
      </c>
    </row>
    <row r="1486" spans="1:8" x14ac:dyDescent="0.25">
      <c r="A1486" s="5">
        <v>43522</v>
      </c>
      <c r="B1486">
        <v>1395</v>
      </c>
      <c r="C1486">
        <v>9359.4</v>
      </c>
      <c r="D1486">
        <v>31</v>
      </c>
      <c r="E1486">
        <v>7</v>
      </c>
      <c r="F1486" s="5">
        <v>43532</v>
      </c>
      <c r="G1486" s="6">
        <v>43525</v>
      </c>
    </row>
    <row r="1487" spans="1:8" x14ac:dyDescent="0.25">
      <c r="A1487" s="5">
        <v>43522</v>
      </c>
      <c r="B1487">
        <v>1397</v>
      </c>
      <c r="C1487">
        <v>1439.55</v>
      </c>
      <c r="D1487">
        <v>27</v>
      </c>
      <c r="E1487">
        <v>7</v>
      </c>
      <c r="F1487" s="5">
        <v>43531</v>
      </c>
      <c r="G1487" s="6">
        <v>43527</v>
      </c>
    </row>
    <row r="1488" spans="1:8" x14ac:dyDescent="0.25">
      <c r="A1488" s="5">
        <v>43531</v>
      </c>
      <c r="B1488">
        <v>1411</v>
      </c>
      <c r="C1488">
        <v>175.2</v>
      </c>
      <c r="D1488">
        <v>62</v>
      </c>
      <c r="E1488">
        <v>7</v>
      </c>
      <c r="F1488" s="5">
        <v>43539</v>
      </c>
      <c r="G1488" s="6">
        <v>43536</v>
      </c>
    </row>
    <row r="1489" spans="1:8" x14ac:dyDescent="0.25">
      <c r="A1489" s="5">
        <v>43533</v>
      </c>
      <c r="B1489">
        <v>1414</v>
      </c>
      <c r="C1489">
        <v>2954.25</v>
      </c>
      <c r="D1489">
        <v>33</v>
      </c>
      <c r="E1489">
        <v>7</v>
      </c>
      <c r="F1489" s="5">
        <v>43538</v>
      </c>
      <c r="G1489" s="6">
        <v>43537</v>
      </c>
    </row>
    <row r="1490" spans="1:8" x14ac:dyDescent="0.25">
      <c r="A1490" s="5">
        <v>43534</v>
      </c>
      <c r="B1490">
        <v>1416</v>
      </c>
      <c r="C1490">
        <v>539.85</v>
      </c>
      <c r="D1490">
        <v>33</v>
      </c>
      <c r="E1490">
        <v>7</v>
      </c>
      <c r="F1490" s="5">
        <v>43544</v>
      </c>
      <c r="G1490" s="6">
        <v>43543</v>
      </c>
    </row>
    <row r="1491" spans="1:8" x14ac:dyDescent="0.25">
      <c r="A1491" s="5">
        <v>43535</v>
      </c>
      <c r="B1491">
        <v>1418</v>
      </c>
      <c r="C1491">
        <v>1439.55</v>
      </c>
      <c r="D1491">
        <v>40</v>
      </c>
      <c r="E1491">
        <v>7</v>
      </c>
      <c r="F1491" s="5">
        <v>43548</v>
      </c>
      <c r="G1491" s="6">
        <v>43540</v>
      </c>
    </row>
    <row r="1492" spans="1:8" x14ac:dyDescent="0.25">
      <c r="A1492" s="5">
        <v>43536</v>
      </c>
      <c r="B1492">
        <v>1423</v>
      </c>
      <c r="C1492">
        <v>1135.3699999999999</v>
      </c>
      <c r="D1492">
        <v>41</v>
      </c>
      <c r="E1492">
        <v>7</v>
      </c>
      <c r="F1492" s="5">
        <v>43545</v>
      </c>
      <c r="G1492" s="6">
        <v>43544</v>
      </c>
      <c r="H1492">
        <v>7992</v>
      </c>
    </row>
    <row r="1493" spans="1:8" x14ac:dyDescent="0.25">
      <c r="A1493" s="5">
        <v>43537</v>
      </c>
      <c r="B1493">
        <v>1430</v>
      </c>
      <c r="C1493">
        <v>3982.59</v>
      </c>
      <c r="D1493">
        <v>60</v>
      </c>
      <c r="E1493">
        <v>7</v>
      </c>
      <c r="F1493" s="5">
        <v>43547</v>
      </c>
      <c r="G1493" s="6">
        <v>43542</v>
      </c>
    </row>
    <row r="1494" spans="1:8" x14ac:dyDescent="0.25">
      <c r="A1494" s="5">
        <v>43545</v>
      </c>
      <c r="B1494">
        <v>1447</v>
      </c>
      <c r="C1494">
        <v>3156.75</v>
      </c>
      <c r="D1494">
        <v>49</v>
      </c>
      <c r="E1494">
        <v>7</v>
      </c>
      <c r="F1494" s="5">
        <v>43552</v>
      </c>
      <c r="G1494" s="6">
        <v>43550</v>
      </c>
      <c r="H1494">
        <v>6224</v>
      </c>
    </row>
    <row r="1495" spans="1:8" x14ac:dyDescent="0.25">
      <c r="A1495" s="5">
        <v>43768</v>
      </c>
      <c r="B1495">
        <v>2318</v>
      </c>
      <c r="C1495">
        <v>1013.05</v>
      </c>
      <c r="D1495">
        <v>73</v>
      </c>
      <c r="E1495">
        <v>7</v>
      </c>
      <c r="F1495" s="5">
        <v>43777</v>
      </c>
      <c r="G1495" s="6">
        <v>43776</v>
      </c>
      <c r="H1495">
        <v>1622</v>
      </c>
    </row>
    <row r="1496" spans="1:8" x14ac:dyDescent="0.25">
      <c r="A1496" s="5">
        <v>43768</v>
      </c>
      <c r="B1496">
        <v>2319</v>
      </c>
      <c r="C1496">
        <v>1619.55</v>
      </c>
      <c r="D1496">
        <v>25</v>
      </c>
      <c r="E1496">
        <v>7</v>
      </c>
      <c r="F1496" s="5">
        <v>43776</v>
      </c>
      <c r="G1496" s="6">
        <v>43772</v>
      </c>
    </row>
    <row r="1497" spans="1:8" x14ac:dyDescent="0.25">
      <c r="A1497" s="5">
        <v>43769</v>
      </c>
      <c r="B1497">
        <v>2323</v>
      </c>
      <c r="C1497">
        <v>1028.74</v>
      </c>
      <c r="D1497">
        <v>47</v>
      </c>
      <c r="E1497">
        <v>7</v>
      </c>
      <c r="F1497" s="5">
        <v>43778</v>
      </c>
      <c r="G1497" s="6">
        <v>43773</v>
      </c>
    </row>
    <row r="1498" spans="1:8" x14ac:dyDescent="0.25">
      <c r="A1498" s="5">
        <v>43770</v>
      </c>
      <c r="B1498">
        <v>2327</v>
      </c>
      <c r="C1498">
        <v>2294.5500000000002</v>
      </c>
      <c r="D1498">
        <v>76</v>
      </c>
      <c r="E1498">
        <v>7</v>
      </c>
      <c r="F1498" s="5">
        <v>43774</v>
      </c>
      <c r="G1498" s="6">
        <v>43770</v>
      </c>
    </row>
    <row r="1499" spans="1:8" x14ac:dyDescent="0.25">
      <c r="A1499" s="5">
        <v>43771</v>
      </c>
      <c r="B1499">
        <v>2330</v>
      </c>
      <c r="C1499">
        <v>3055.68</v>
      </c>
      <c r="D1499">
        <v>76</v>
      </c>
      <c r="E1499">
        <v>7</v>
      </c>
      <c r="F1499" s="5">
        <v>43784</v>
      </c>
      <c r="G1499" s="6">
        <v>43783</v>
      </c>
      <c r="H1499">
        <v>8901</v>
      </c>
    </row>
    <row r="1500" spans="1:8" x14ac:dyDescent="0.25">
      <c r="A1500" s="5">
        <v>43771</v>
      </c>
      <c r="B1500">
        <v>2333</v>
      </c>
      <c r="C1500">
        <v>4073.11</v>
      </c>
      <c r="D1500">
        <v>39</v>
      </c>
      <c r="E1500">
        <v>7</v>
      </c>
      <c r="F1500" s="5">
        <v>43777</v>
      </c>
      <c r="G1500" s="6">
        <v>43771</v>
      </c>
    </row>
    <row r="1501" spans="1:8" x14ac:dyDescent="0.25">
      <c r="A1501" s="5">
        <v>43773</v>
      </c>
      <c r="B1501">
        <v>2341</v>
      </c>
      <c r="C1501">
        <v>4111.8599999999997</v>
      </c>
      <c r="D1501">
        <v>75</v>
      </c>
      <c r="E1501">
        <v>7</v>
      </c>
      <c r="F1501" s="5">
        <v>43780</v>
      </c>
      <c r="G1501" s="6">
        <v>43778</v>
      </c>
      <c r="H1501">
        <v>1924</v>
      </c>
    </row>
    <row r="1502" spans="1:8" x14ac:dyDescent="0.25">
      <c r="A1502" s="5">
        <v>43779</v>
      </c>
      <c r="B1502">
        <v>2351</v>
      </c>
      <c r="C1502">
        <v>2294.5500000000002</v>
      </c>
      <c r="D1502">
        <v>28</v>
      </c>
      <c r="E1502">
        <v>7</v>
      </c>
      <c r="F1502" s="5">
        <v>43781</v>
      </c>
      <c r="G1502" s="6">
        <v>43779</v>
      </c>
      <c r="H1502">
        <v>8677</v>
      </c>
    </row>
    <row r="1503" spans="1:8" x14ac:dyDescent="0.25">
      <c r="A1503" s="5">
        <v>43548</v>
      </c>
      <c r="B1503">
        <v>1452</v>
      </c>
      <c r="C1503">
        <v>659.7</v>
      </c>
      <c r="D1503">
        <v>21</v>
      </c>
      <c r="E1503">
        <v>7</v>
      </c>
      <c r="F1503" s="5">
        <v>43551</v>
      </c>
      <c r="G1503" s="6">
        <v>43550</v>
      </c>
      <c r="H1503">
        <v>3668</v>
      </c>
    </row>
    <row r="1504" spans="1:8" x14ac:dyDescent="0.25">
      <c r="A1504" s="5">
        <v>43548</v>
      </c>
      <c r="B1504">
        <v>1454</v>
      </c>
      <c r="C1504">
        <v>13.5</v>
      </c>
      <c r="D1504">
        <v>53</v>
      </c>
      <c r="E1504">
        <v>7</v>
      </c>
      <c r="F1504" s="5">
        <v>43553</v>
      </c>
      <c r="G1504" s="6">
        <v>43550</v>
      </c>
      <c r="H1504">
        <v>3789</v>
      </c>
    </row>
    <row r="1505" spans="1:8" x14ac:dyDescent="0.25">
      <c r="A1505" s="5">
        <v>43548</v>
      </c>
      <c r="B1505">
        <v>1455</v>
      </c>
      <c r="C1505">
        <v>989.55</v>
      </c>
      <c r="D1505">
        <v>62</v>
      </c>
      <c r="E1505">
        <v>7</v>
      </c>
      <c r="F1505" s="5">
        <v>43556</v>
      </c>
      <c r="G1505" s="6">
        <v>43550</v>
      </c>
    </row>
    <row r="1506" spans="1:8" x14ac:dyDescent="0.25">
      <c r="A1506" s="5">
        <v>43548</v>
      </c>
      <c r="B1506">
        <v>1456</v>
      </c>
      <c r="C1506">
        <v>539.85</v>
      </c>
      <c r="D1506">
        <v>57</v>
      </c>
      <c r="E1506">
        <v>7</v>
      </c>
      <c r="F1506" s="5">
        <v>43549</v>
      </c>
      <c r="G1506" s="6">
        <v>43548</v>
      </c>
      <c r="H1506">
        <v>1031</v>
      </c>
    </row>
    <row r="1507" spans="1:8" x14ac:dyDescent="0.25">
      <c r="A1507" s="5">
        <v>43549</v>
      </c>
      <c r="B1507">
        <v>1465</v>
      </c>
      <c r="C1507">
        <v>845.55</v>
      </c>
      <c r="D1507">
        <v>52</v>
      </c>
      <c r="E1507">
        <v>7</v>
      </c>
      <c r="F1507" s="5">
        <v>43559</v>
      </c>
      <c r="G1507" s="6">
        <v>43549</v>
      </c>
    </row>
    <row r="1508" spans="1:8" x14ac:dyDescent="0.25">
      <c r="A1508" s="5">
        <v>43549</v>
      </c>
      <c r="B1508">
        <v>1468</v>
      </c>
      <c r="C1508">
        <v>983.2</v>
      </c>
      <c r="D1508">
        <v>22</v>
      </c>
      <c r="E1508">
        <v>7</v>
      </c>
      <c r="F1508" s="5">
        <v>43562</v>
      </c>
      <c r="G1508" s="6">
        <v>43555</v>
      </c>
    </row>
    <row r="1509" spans="1:8" x14ac:dyDescent="0.25">
      <c r="A1509" s="5">
        <v>43551</v>
      </c>
      <c r="B1509">
        <v>1472</v>
      </c>
      <c r="C1509">
        <v>823.05</v>
      </c>
      <c r="D1509">
        <v>8</v>
      </c>
      <c r="E1509">
        <v>7</v>
      </c>
      <c r="F1509" s="5">
        <v>43560</v>
      </c>
      <c r="G1509" s="6">
        <v>43558</v>
      </c>
    </row>
    <row r="1510" spans="1:8" x14ac:dyDescent="0.25">
      <c r="A1510" s="5">
        <v>43554</v>
      </c>
      <c r="B1510">
        <v>1479</v>
      </c>
      <c r="C1510">
        <v>670.22</v>
      </c>
      <c r="D1510">
        <v>15</v>
      </c>
      <c r="E1510">
        <v>7</v>
      </c>
      <c r="F1510" s="5">
        <v>43562</v>
      </c>
      <c r="G1510" s="6">
        <v>43560</v>
      </c>
      <c r="H1510">
        <v>7721</v>
      </c>
    </row>
    <row r="1511" spans="1:8" x14ac:dyDescent="0.25">
      <c r="A1511" s="5">
        <v>43555</v>
      </c>
      <c r="B1511">
        <v>1482</v>
      </c>
      <c r="C1511">
        <v>3236.91</v>
      </c>
      <c r="D1511">
        <v>60</v>
      </c>
      <c r="E1511">
        <v>7</v>
      </c>
      <c r="F1511" s="5">
        <v>43567</v>
      </c>
      <c r="G1511" s="6">
        <v>43557</v>
      </c>
      <c r="H1511">
        <v>4660</v>
      </c>
    </row>
    <row r="1512" spans="1:8" x14ac:dyDescent="0.25">
      <c r="A1512" s="5">
        <v>43556</v>
      </c>
      <c r="B1512">
        <v>1485</v>
      </c>
      <c r="C1512">
        <v>65.7</v>
      </c>
      <c r="D1512">
        <v>37</v>
      </c>
      <c r="E1512">
        <v>7</v>
      </c>
      <c r="F1512" s="5">
        <v>43566</v>
      </c>
      <c r="G1512" s="6">
        <v>43561</v>
      </c>
    </row>
    <row r="1513" spans="1:8" x14ac:dyDescent="0.25">
      <c r="A1513" s="5">
        <v>43556</v>
      </c>
      <c r="B1513">
        <v>1487</v>
      </c>
      <c r="C1513">
        <v>43.5</v>
      </c>
      <c r="D1513">
        <v>27</v>
      </c>
      <c r="E1513">
        <v>7</v>
      </c>
      <c r="F1513" s="5">
        <v>43561</v>
      </c>
      <c r="G1513" s="6">
        <v>43559</v>
      </c>
    </row>
    <row r="1514" spans="1:8" x14ac:dyDescent="0.25">
      <c r="A1514" s="5">
        <v>43558</v>
      </c>
      <c r="B1514">
        <v>1495</v>
      </c>
      <c r="C1514">
        <v>1867.5</v>
      </c>
      <c r="D1514">
        <v>42</v>
      </c>
      <c r="E1514">
        <v>7</v>
      </c>
      <c r="F1514" s="5">
        <v>43562</v>
      </c>
      <c r="G1514" s="6">
        <v>43559</v>
      </c>
    </row>
    <row r="1515" spans="1:8" x14ac:dyDescent="0.25">
      <c r="A1515" s="5">
        <v>43562</v>
      </c>
      <c r="B1515">
        <v>1512</v>
      </c>
      <c r="C1515">
        <v>1329.92</v>
      </c>
      <c r="D1515">
        <v>16</v>
      </c>
      <c r="E1515">
        <v>7</v>
      </c>
      <c r="F1515" s="5">
        <v>43568</v>
      </c>
      <c r="G1515" s="6">
        <v>43567</v>
      </c>
    </row>
    <row r="1516" spans="1:8" x14ac:dyDescent="0.25">
      <c r="A1516" s="5">
        <v>43565</v>
      </c>
      <c r="B1516">
        <v>1523</v>
      </c>
      <c r="C1516">
        <v>949.35</v>
      </c>
      <c r="D1516">
        <v>21</v>
      </c>
      <c r="E1516">
        <v>7</v>
      </c>
      <c r="F1516" s="5">
        <v>43570</v>
      </c>
      <c r="G1516" s="6">
        <v>43567</v>
      </c>
    </row>
    <row r="1517" spans="1:8" x14ac:dyDescent="0.25">
      <c r="A1517" s="5">
        <v>43573</v>
      </c>
      <c r="B1517">
        <v>1558</v>
      </c>
      <c r="C1517">
        <v>83.8</v>
      </c>
      <c r="D1517">
        <v>19</v>
      </c>
      <c r="E1517">
        <v>7</v>
      </c>
      <c r="F1517" s="5">
        <v>43574</v>
      </c>
      <c r="G1517" s="6">
        <v>43573</v>
      </c>
      <c r="H1517">
        <v>8649</v>
      </c>
    </row>
    <row r="1518" spans="1:8" x14ac:dyDescent="0.25">
      <c r="A1518" s="5">
        <v>43574</v>
      </c>
      <c r="B1518">
        <v>1562</v>
      </c>
      <c r="C1518">
        <v>53.9</v>
      </c>
      <c r="D1518">
        <v>13</v>
      </c>
      <c r="E1518">
        <v>7</v>
      </c>
      <c r="F1518" s="5">
        <v>43578</v>
      </c>
      <c r="G1518" s="6">
        <v>43575</v>
      </c>
      <c r="H1518">
        <v>3855</v>
      </c>
    </row>
    <row r="1519" spans="1:8" x14ac:dyDescent="0.25">
      <c r="A1519" s="5">
        <v>43575</v>
      </c>
      <c r="B1519">
        <v>1565</v>
      </c>
      <c r="C1519">
        <v>7339.35</v>
      </c>
      <c r="D1519">
        <v>21</v>
      </c>
      <c r="E1519">
        <v>7</v>
      </c>
      <c r="F1519" s="5">
        <v>43578</v>
      </c>
      <c r="G1519" s="6">
        <v>43577</v>
      </c>
    </row>
    <row r="1520" spans="1:8" x14ac:dyDescent="0.25">
      <c r="A1520" s="5">
        <v>43575</v>
      </c>
      <c r="B1520">
        <v>1566</v>
      </c>
      <c r="C1520">
        <v>1687.35</v>
      </c>
      <c r="D1520">
        <v>32</v>
      </c>
      <c r="E1520">
        <v>7</v>
      </c>
      <c r="F1520" s="5">
        <v>43584</v>
      </c>
      <c r="G1520" s="6">
        <v>43577</v>
      </c>
      <c r="H1520">
        <v>8565</v>
      </c>
    </row>
    <row r="1521" spans="1:8" x14ac:dyDescent="0.25">
      <c r="A1521" s="5">
        <v>43575</v>
      </c>
      <c r="B1521">
        <v>1567</v>
      </c>
      <c r="C1521">
        <v>1529.7</v>
      </c>
      <c r="D1521">
        <v>60</v>
      </c>
      <c r="E1521">
        <v>7</v>
      </c>
      <c r="F1521" s="5">
        <v>43586</v>
      </c>
      <c r="G1521" s="6">
        <v>43578</v>
      </c>
      <c r="H1521">
        <v>7456</v>
      </c>
    </row>
    <row r="1522" spans="1:8" x14ac:dyDescent="0.25">
      <c r="A1522" s="5">
        <v>43576</v>
      </c>
      <c r="B1522">
        <v>1569</v>
      </c>
      <c r="C1522">
        <v>592.20000000000005</v>
      </c>
      <c r="D1522">
        <v>56</v>
      </c>
      <c r="E1522">
        <v>7</v>
      </c>
      <c r="F1522" s="5">
        <v>43577</v>
      </c>
      <c r="G1522" s="6">
        <v>43576</v>
      </c>
    </row>
    <row r="1523" spans="1:8" x14ac:dyDescent="0.25">
      <c r="A1523" s="5">
        <v>43578</v>
      </c>
      <c r="B1523">
        <v>1577</v>
      </c>
      <c r="C1523">
        <v>5537.24</v>
      </c>
      <c r="D1523">
        <v>72</v>
      </c>
      <c r="E1523">
        <v>7</v>
      </c>
      <c r="F1523" s="5">
        <v>43578</v>
      </c>
      <c r="G1523" s="6">
        <v>43578</v>
      </c>
    </row>
    <row r="1524" spans="1:8" x14ac:dyDescent="0.25">
      <c r="A1524" s="5">
        <v>43579</v>
      </c>
      <c r="B1524">
        <v>1578</v>
      </c>
      <c r="C1524">
        <v>767.5</v>
      </c>
      <c r="D1524">
        <v>39</v>
      </c>
      <c r="E1524">
        <v>7</v>
      </c>
      <c r="F1524" s="5">
        <v>43585</v>
      </c>
      <c r="G1524" s="6">
        <v>43581</v>
      </c>
      <c r="H1524">
        <v>3403</v>
      </c>
    </row>
    <row r="1525" spans="1:8" x14ac:dyDescent="0.25">
      <c r="A1525" s="5">
        <v>43579</v>
      </c>
      <c r="B1525">
        <v>1580</v>
      </c>
      <c r="C1525">
        <v>161.69999999999999</v>
      </c>
      <c r="D1525">
        <v>40</v>
      </c>
      <c r="E1525">
        <v>7</v>
      </c>
      <c r="F1525" s="5">
        <v>43582</v>
      </c>
      <c r="G1525" s="6">
        <v>43579</v>
      </c>
    </row>
    <row r="1526" spans="1:8" x14ac:dyDescent="0.25">
      <c r="A1526" s="5">
        <v>43581</v>
      </c>
      <c r="B1526">
        <v>1589</v>
      </c>
      <c r="C1526">
        <v>890.61</v>
      </c>
      <c r="D1526">
        <v>34</v>
      </c>
      <c r="E1526">
        <v>7</v>
      </c>
      <c r="F1526" s="5">
        <v>43581</v>
      </c>
      <c r="G1526" s="6">
        <v>43581</v>
      </c>
      <c r="H1526">
        <v>9880</v>
      </c>
    </row>
    <row r="1527" spans="1:8" x14ac:dyDescent="0.25">
      <c r="A1527" s="5">
        <v>43586</v>
      </c>
      <c r="B1527">
        <v>1597</v>
      </c>
      <c r="C1527">
        <v>821.4</v>
      </c>
      <c r="D1527">
        <v>54</v>
      </c>
      <c r="E1527">
        <v>7</v>
      </c>
      <c r="F1527" s="5">
        <v>43595</v>
      </c>
      <c r="G1527" s="6">
        <v>43594</v>
      </c>
    </row>
    <row r="1528" spans="1:8" x14ac:dyDescent="0.25">
      <c r="A1528" s="5">
        <v>43589</v>
      </c>
      <c r="B1528">
        <v>1603</v>
      </c>
      <c r="C1528">
        <v>161.69999999999999</v>
      </c>
      <c r="D1528">
        <v>41</v>
      </c>
      <c r="E1528">
        <v>7</v>
      </c>
      <c r="F1528" s="5">
        <v>43597</v>
      </c>
      <c r="G1528" s="6">
        <v>43595</v>
      </c>
    </row>
    <row r="1529" spans="1:8" x14ac:dyDescent="0.25">
      <c r="A1529" s="5">
        <v>43592</v>
      </c>
      <c r="B1529">
        <v>1610</v>
      </c>
      <c r="C1529">
        <v>43.5</v>
      </c>
      <c r="D1529">
        <v>6</v>
      </c>
      <c r="E1529">
        <v>7</v>
      </c>
      <c r="F1529" s="5">
        <v>43603</v>
      </c>
      <c r="G1529" s="6">
        <v>43597</v>
      </c>
    </row>
    <row r="1530" spans="1:8" x14ac:dyDescent="0.25">
      <c r="A1530" s="5">
        <v>43597</v>
      </c>
      <c r="B1530">
        <v>1623</v>
      </c>
      <c r="C1530">
        <v>5179.9799999999996</v>
      </c>
      <c r="D1530">
        <v>48</v>
      </c>
      <c r="E1530">
        <v>7</v>
      </c>
      <c r="F1530" s="5">
        <v>43608</v>
      </c>
      <c r="G1530" s="6">
        <v>43602</v>
      </c>
    </row>
    <row r="1531" spans="1:8" x14ac:dyDescent="0.25">
      <c r="A1531" s="5">
        <v>43598</v>
      </c>
      <c r="B1531">
        <v>1627</v>
      </c>
      <c r="C1531">
        <v>479.85</v>
      </c>
      <c r="D1531">
        <v>24</v>
      </c>
      <c r="E1531">
        <v>7</v>
      </c>
      <c r="F1531" s="5">
        <v>43611</v>
      </c>
      <c r="G1531" s="6">
        <v>43604</v>
      </c>
    </row>
    <row r="1532" spans="1:8" x14ac:dyDescent="0.25">
      <c r="A1532" s="5">
        <v>43602</v>
      </c>
      <c r="B1532">
        <v>1632</v>
      </c>
      <c r="C1532">
        <v>97.02</v>
      </c>
      <c r="D1532">
        <v>27</v>
      </c>
      <c r="E1532">
        <v>7</v>
      </c>
      <c r="F1532" s="5">
        <v>43609</v>
      </c>
      <c r="G1532" s="6">
        <v>43606</v>
      </c>
      <c r="H1532">
        <v>5284</v>
      </c>
    </row>
    <row r="1533" spans="1:8" x14ac:dyDescent="0.25">
      <c r="A1533" s="5">
        <v>43602</v>
      </c>
      <c r="B1533">
        <v>1633</v>
      </c>
      <c r="C1533">
        <v>5879.7</v>
      </c>
      <c r="D1533">
        <v>2</v>
      </c>
      <c r="E1533">
        <v>7</v>
      </c>
      <c r="F1533" s="5">
        <v>43609</v>
      </c>
      <c r="G1533" s="6">
        <v>43604</v>
      </c>
      <c r="H1533">
        <v>9837</v>
      </c>
    </row>
    <row r="1534" spans="1:8" x14ac:dyDescent="0.25">
      <c r="A1534" s="5">
        <v>43602</v>
      </c>
      <c r="B1534">
        <v>1635</v>
      </c>
      <c r="C1534">
        <v>659.7</v>
      </c>
      <c r="D1534">
        <v>48</v>
      </c>
      <c r="E1534">
        <v>7</v>
      </c>
      <c r="F1534" s="5">
        <v>43612</v>
      </c>
      <c r="G1534" s="6">
        <v>43608</v>
      </c>
    </row>
    <row r="1535" spans="1:8" x14ac:dyDescent="0.25">
      <c r="A1535" s="5">
        <v>43602</v>
      </c>
      <c r="B1535">
        <v>1636</v>
      </c>
      <c r="C1535">
        <v>7874.25</v>
      </c>
      <c r="D1535">
        <v>33</v>
      </c>
      <c r="E1535">
        <v>7</v>
      </c>
      <c r="F1535" s="5">
        <v>43610</v>
      </c>
      <c r="G1535" s="6">
        <v>43608</v>
      </c>
    </row>
    <row r="1536" spans="1:8" x14ac:dyDescent="0.25">
      <c r="A1536" s="5">
        <v>43604</v>
      </c>
      <c r="B1536">
        <v>1642</v>
      </c>
      <c r="C1536">
        <v>8159.4</v>
      </c>
      <c r="D1536">
        <v>65</v>
      </c>
      <c r="E1536">
        <v>7</v>
      </c>
      <c r="F1536" s="5">
        <v>43612</v>
      </c>
      <c r="G1536" s="6">
        <v>43610</v>
      </c>
    </row>
    <row r="1537" spans="1:8" x14ac:dyDescent="0.25">
      <c r="A1537" s="5">
        <v>43608</v>
      </c>
      <c r="B1537">
        <v>1656</v>
      </c>
      <c r="C1537">
        <v>72.900000000000006</v>
      </c>
      <c r="D1537">
        <v>14</v>
      </c>
      <c r="E1537">
        <v>7</v>
      </c>
      <c r="F1537" s="5">
        <v>43620</v>
      </c>
      <c r="G1537" s="6">
        <v>43616</v>
      </c>
      <c r="H1537">
        <v>5215</v>
      </c>
    </row>
    <row r="1538" spans="1:8" x14ac:dyDescent="0.25">
      <c r="A1538" s="5">
        <v>43612</v>
      </c>
      <c r="B1538">
        <v>1661</v>
      </c>
      <c r="C1538">
        <v>67.8</v>
      </c>
      <c r="D1538">
        <v>34</v>
      </c>
      <c r="E1538">
        <v>7</v>
      </c>
      <c r="F1538" s="5">
        <v>43613</v>
      </c>
      <c r="G1538" s="6">
        <v>43612</v>
      </c>
    </row>
    <row r="1539" spans="1:8" x14ac:dyDescent="0.25">
      <c r="A1539" s="5">
        <v>43612</v>
      </c>
      <c r="B1539">
        <v>1664</v>
      </c>
      <c r="C1539">
        <v>556.35</v>
      </c>
      <c r="D1539">
        <v>76</v>
      </c>
      <c r="E1539">
        <v>7</v>
      </c>
      <c r="F1539" s="5">
        <v>43616</v>
      </c>
      <c r="G1539" s="6">
        <v>43614</v>
      </c>
    </row>
    <row r="1540" spans="1:8" x14ac:dyDescent="0.25">
      <c r="A1540" s="5">
        <v>43613</v>
      </c>
      <c r="B1540">
        <v>1667</v>
      </c>
      <c r="C1540">
        <v>959.7</v>
      </c>
      <c r="D1540">
        <v>31</v>
      </c>
      <c r="E1540">
        <v>7</v>
      </c>
      <c r="F1540" s="5">
        <v>43614</v>
      </c>
      <c r="G1540" s="6">
        <v>43613</v>
      </c>
    </row>
    <row r="1541" spans="1:8" x14ac:dyDescent="0.25">
      <c r="A1541" s="5">
        <v>43613</v>
      </c>
      <c r="B1541">
        <v>1670</v>
      </c>
      <c r="C1541">
        <v>67.8</v>
      </c>
      <c r="D1541">
        <v>57</v>
      </c>
      <c r="E1541">
        <v>7</v>
      </c>
      <c r="F1541" s="5">
        <v>43614</v>
      </c>
      <c r="G1541" s="6">
        <v>43613</v>
      </c>
      <c r="H1541">
        <v>5583</v>
      </c>
    </row>
    <row r="1542" spans="1:8" x14ac:dyDescent="0.25">
      <c r="A1542" s="5">
        <v>43614</v>
      </c>
      <c r="B1542">
        <v>1671</v>
      </c>
      <c r="C1542">
        <v>1739.85</v>
      </c>
      <c r="D1542">
        <v>75</v>
      </c>
      <c r="E1542">
        <v>7</v>
      </c>
      <c r="F1542" s="5">
        <v>43614</v>
      </c>
      <c r="G1542" s="6">
        <v>43614</v>
      </c>
      <c r="H1542">
        <v>4422</v>
      </c>
    </row>
    <row r="1543" spans="1:8" x14ac:dyDescent="0.25">
      <c r="A1543" s="5">
        <v>43614</v>
      </c>
      <c r="B1543">
        <v>1673</v>
      </c>
      <c r="C1543">
        <v>1529.7</v>
      </c>
      <c r="D1543">
        <v>46</v>
      </c>
      <c r="E1543">
        <v>7</v>
      </c>
      <c r="F1543" s="5">
        <v>43614</v>
      </c>
      <c r="G1543" s="6">
        <v>43614</v>
      </c>
    </row>
    <row r="1544" spans="1:8" x14ac:dyDescent="0.25">
      <c r="A1544" s="5">
        <v>43617</v>
      </c>
      <c r="B1544">
        <v>1680</v>
      </c>
      <c r="C1544">
        <v>554.35</v>
      </c>
      <c r="D1544">
        <v>58</v>
      </c>
      <c r="E1544">
        <v>7</v>
      </c>
      <c r="F1544" s="5">
        <v>43619</v>
      </c>
      <c r="G1544" s="6">
        <v>43618</v>
      </c>
      <c r="H1544">
        <v>7534</v>
      </c>
    </row>
    <row r="1545" spans="1:8" x14ac:dyDescent="0.25">
      <c r="A1545" s="5">
        <v>43618</v>
      </c>
      <c r="B1545">
        <v>1690</v>
      </c>
      <c r="C1545">
        <v>692.7</v>
      </c>
      <c r="D1545">
        <v>42</v>
      </c>
      <c r="E1545">
        <v>7</v>
      </c>
      <c r="F1545" s="5">
        <v>43629</v>
      </c>
      <c r="G1545" s="6">
        <v>43621</v>
      </c>
    </row>
    <row r="1546" spans="1:8" x14ac:dyDescent="0.25">
      <c r="A1546" s="5">
        <v>43618</v>
      </c>
      <c r="B1546">
        <v>1691</v>
      </c>
      <c r="C1546">
        <v>101.7</v>
      </c>
      <c r="D1546">
        <v>63</v>
      </c>
      <c r="E1546">
        <v>7</v>
      </c>
      <c r="F1546" s="5">
        <v>43622</v>
      </c>
      <c r="G1546" s="6">
        <v>43618</v>
      </c>
      <c r="H1546">
        <v>8256</v>
      </c>
    </row>
    <row r="1547" spans="1:8" x14ac:dyDescent="0.25">
      <c r="A1547" s="5">
        <v>43619</v>
      </c>
      <c r="B1547">
        <v>1693</v>
      </c>
      <c r="C1547">
        <v>53.9</v>
      </c>
      <c r="D1547">
        <v>17</v>
      </c>
      <c r="E1547">
        <v>7</v>
      </c>
      <c r="F1547" s="5">
        <v>43626</v>
      </c>
      <c r="G1547" s="6">
        <v>43624</v>
      </c>
    </row>
    <row r="1548" spans="1:8" x14ac:dyDescent="0.25">
      <c r="A1548" s="5">
        <v>43620</v>
      </c>
      <c r="B1548">
        <v>1694</v>
      </c>
      <c r="C1548">
        <v>101.7</v>
      </c>
      <c r="D1548">
        <v>6</v>
      </c>
      <c r="E1548">
        <v>7</v>
      </c>
      <c r="F1548" s="5">
        <v>43624</v>
      </c>
      <c r="G1548" s="6">
        <v>43621</v>
      </c>
    </row>
    <row r="1549" spans="1:8" x14ac:dyDescent="0.25">
      <c r="A1549" s="5">
        <v>43621</v>
      </c>
      <c r="B1549">
        <v>1699</v>
      </c>
      <c r="C1549">
        <v>29.94</v>
      </c>
      <c r="D1549">
        <v>59</v>
      </c>
      <c r="E1549">
        <v>7</v>
      </c>
      <c r="F1549" s="5">
        <v>43626</v>
      </c>
      <c r="G1549" s="6">
        <v>43623</v>
      </c>
      <c r="H1549">
        <v>8694</v>
      </c>
    </row>
    <row r="1550" spans="1:8" x14ac:dyDescent="0.25">
      <c r="A1550" s="5">
        <v>43625</v>
      </c>
      <c r="B1550">
        <v>1715</v>
      </c>
      <c r="C1550">
        <v>2324.5500000000002</v>
      </c>
      <c r="D1550">
        <v>34</v>
      </c>
      <c r="E1550">
        <v>7</v>
      </c>
      <c r="F1550" s="5">
        <v>43631</v>
      </c>
      <c r="G1550" s="6">
        <v>43629</v>
      </c>
    </row>
    <row r="1551" spans="1:8" x14ac:dyDescent="0.25">
      <c r="A1551" s="5">
        <v>43626</v>
      </c>
      <c r="B1551">
        <v>1717</v>
      </c>
      <c r="C1551">
        <v>70.5</v>
      </c>
      <c r="D1551">
        <v>1</v>
      </c>
      <c r="E1551">
        <v>7</v>
      </c>
      <c r="F1551" s="5">
        <v>43636</v>
      </c>
      <c r="G1551" s="6">
        <v>43627</v>
      </c>
    </row>
    <row r="1552" spans="1:8" x14ac:dyDescent="0.25">
      <c r="A1552" s="5">
        <v>43628</v>
      </c>
      <c r="B1552">
        <v>1719</v>
      </c>
      <c r="C1552">
        <v>36</v>
      </c>
      <c r="D1552">
        <v>42</v>
      </c>
      <c r="E1552">
        <v>7</v>
      </c>
      <c r="F1552" s="5">
        <v>43633</v>
      </c>
      <c r="G1552" s="6">
        <v>43630</v>
      </c>
    </row>
    <row r="1553" spans="1:8" x14ac:dyDescent="0.25">
      <c r="A1553" s="5">
        <v>43628</v>
      </c>
      <c r="B1553">
        <v>1721</v>
      </c>
      <c r="C1553">
        <v>226.23</v>
      </c>
      <c r="D1553">
        <v>33</v>
      </c>
      <c r="E1553">
        <v>7</v>
      </c>
      <c r="F1553" s="5">
        <v>43641</v>
      </c>
      <c r="G1553" s="6">
        <v>43630</v>
      </c>
      <c r="H1553">
        <v>6711</v>
      </c>
    </row>
    <row r="1554" spans="1:8" x14ac:dyDescent="0.25">
      <c r="A1554" s="5">
        <v>43629</v>
      </c>
      <c r="B1554">
        <v>1728</v>
      </c>
      <c r="C1554">
        <v>30</v>
      </c>
      <c r="D1554">
        <v>25</v>
      </c>
      <c r="E1554">
        <v>7</v>
      </c>
      <c r="F1554" s="5">
        <v>43632</v>
      </c>
      <c r="G1554" s="6">
        <v>43630</v>
      </c>
      <c r="H1554">
        <v>8629</v>
      </c>
    </row>
    <row r="1555" spans="1:8" x14ac:dyDescent="0.25">
      <c r="A1555" s="5">
        <v>43630</v>
      </c>
      <c r="B1555">
        <v>1733</v>
      </c>
      <c r="C1555">
        <v>108</v>
      </c>
      <c r="D1555">
        <v>58</v>
      </c>
      <c r="E1555">
        <v>7</v>
      </c>
      <c r="F1555" s="5">
        <v>43641</v>
      </c>
      <c r="G1555" s="6">
        <v>43637</v>
      </c>
      <c r="H1555">
        <v>1247</v>
      </c>
    </row>
    <row r="1556" spans="1:8" x14ac:dyDescent="0.25">
      <c r="A1556" s="5">
        <v>43631</v>
      </c>
      <c r="B1556">
        <v>1735</v>
      </c>
      <c r="C1556">
        <v>896.71</v>
      </c>
      <c r="D1556">
        <v>6</v>
      </c>
      <c r="E1556">
        <v>7</v>
      </c>
      <c r="F1556" s="5">
        <v>43633</v>
      </c>
      <c r="G1556" s="6">
        <v>43631</v>
      </c>
      <c r="H1556">
        <v>1629</v>
      </c>
    </row>
    <row r="1557" spans="1:8" x14ac:dyDescent="0.25">
      <c r="A1557" s="5">
        <v>43632</v>
      </c>
      <c r="B1557">
        <v>1743</v>
      </c>
      <c r="C1557">
        <v>1489.05</v>
      </c>
      <c r="D1557">
        <v>2</v>
      </c>
      <c r="E1557">
        <v>7</v>
      </c>
      <c r="F1557" s="5">
        <v>43643</v>
      </c>
      <c r="G1557" s="6">
        <v>43635</v>
      </c>
      <c r="H1557">
        <v>2149</v>
      </c>
    </row>
    <row r="1558" spans="1:8" x14ac:dyDescent="0.25">
      <c r="A1558" s="5">
        <v>43632</v>
      </c>
      <c r="B1558">
        <v>1746</v>
      </c>
      <c r="C1558">
        <v>6467.35</v>
      </c>
      <c r="D1558">
        <v>19</v>
      </c>
      <c r="E1558">
        <v>7</v>
      </c>
      <c r="F1558" s="5">
        <v>43640</v>
      </c>
      <c r="G1558" s="6">
        <v>43639</v>
      </c>
      <c r="H1558">
        <v>2352</v>
      </c>
    </row>
    <row r="1559" spans="1:8" x14ac:dyDescent="0.25">
      <c r="A1559" s="5">
        <v>43633</v>
      </c>
      <c r="B1559">
        <v>1753</v>
      </c>
      <c r="C1559">
        <v>5879.7</v>
      </c>
      <c r="D1559">
        <v>4</v>
      </c>
      <c r="E1559">
        <v>7</v>
      </c>
      <c r="F1559" s="5">
        <v>43635</v>
      </c>
      <c r="G1559" s="6">
        <v>43633</v>
      </c>
      <c r="H1559">
        <v>8811</v>
      </c>
    </row>
    <row r="1560" spans="1:8" x14ac:dyDescent="0.25">
      <c r="A1560" s="5">
        <v>43636</v>
      </c>
      <c r="B1560">
        <v>1764</v>
      </c>
      <c r="C1560">
        <v>1787.5</v>
      </c>
      <c r="D1560">
        <v>16</v>
      </c>
      <c r="E1560">
        <v>7</v>
      </c>
      <c r="F1560" s="5">
        <v>43648</v>
      </c>
      <c r="G1560" s="6">
        <v>43639</v>
      </c>
      <c r="H1560">
        <v>4062</v>
      </c>
    </row>
    <row r="1561" spans="1:8" x14ac:dyDescent="0.25">
      <c r="A1561" s="5">
        <v>43636</v>
      </c>
      <c r="B1561">
        <v>1767</v>
      </c>
      <c r="C1561">
        <v>2989.35</v>
      </c>
      <c r="D1561">
        <v>9</v>
      </c>
      <c r="E1561">
        <v>7</v>
      </c>
      <c r="F1561" s="5">
        <v>43641</v>
      </c>
      <c r="G1561" s="6">
        <v>43638</v>
      </c>
      <c r="H1561">
        <v>9987</v>
      </c>
    </row>
    <row r="1562" spans="1:8" x14ac:dyDescent="0.25">
      <c r="A1562" s="5">
        <v>43636</v>
      </c>
      <c r="B1562">
        <v>1768</v>
      </c>
      <c r="C1562">
        <v>5994.94</v>
      </c>
      <c r="D1562">
        <v>9</v>
      </c>
      <c r="E1562">
        <v>7</v>
      </c>
      <c r="F1562" s="5">
        <v>43639</v>
      </c>
      <c r="G1562" s="6">
        <v>43636</v>
      </c>
    </row>
    <row r="1563" spans="1:8" x14ac:dyDescent="0.25">
      <c r="A1563" s="5">
        <v>43637</v>
      </c>
      <c r="B1563">
        <v>1773</v>
      </c>
      <c r="C1563">
        <v>8819.5499999999993</v>
      </c>
      <c r="D1563">
        <v>11</v>
      </c>
      <c r="E1563">
        <v>7</v>
      </c>
      <c r="F1563" s="5">
        <v>43640</v>
      </c>
      <c r="G1563" s="6">
        <v>43637</v>
      </c>
    </row>
    <row r="1564" spans="1:8" x14ac:dyDescent="0.25">
      <c r="A1564" s="5">
        <v>43638</v>
      </c>
      <c r="B1564">
        <v>1777</v>
      </c>
      <c r="C1564">
        <v>8819.5499999999993</v>
      </c>
      <c r="D1564">
        <v>38</v>
      </c>
      <c r="E1564">
        <v>7</v>
      </c>
      <c r="F1564" s="5">
        <v>43641</v>
      </c>
      <c r="G1564" s="6">
        <v>43638</v>
      </c>
    </row>
    <row r="1565" spans="1:8" x14ac:dyDescent="0.25">
      <c r="A1565" s="5">
        <v>43638</v>
      </c>
      <c r="B1565">
        <v>1780</v>
      </c>
      <c r="C1565">
        <v>83.8</v>
      </c>
      <c r="D1565">
        <v>30</v>
      </c>
      <c r="E1565">
        <v>7</v>
      </c>
      <c r="F1565" s="5">
        <v>43640</v>
      </c>
      <c r="G1565" s="6">
        <v>43639</v>
      </c>
      <c r="H1565">
        <v>3842</v>
      </c>
    </row>
    <row r="1566" spans="1:8" x14ac:dyDescent="0.25">
      <c r="A1566" s="5">
        <v>43639</v>
      </c>
      <c r="B1566">
        <v>1783</v>
      </c>
      <c r="C1566">
        <v>874.94</v>
      </c>
      <c r="D1566">
        <v>17</v>
      </c>
      <c r="E1566">
        <v>7</v>
      </c>
      <c r="F1566" s="5">
        <v>43649</v>
      </c>
      <c r="G1566" s="6">
        <v>43639</v>
      </c>
    </row>
    <row r="1567" spans="1:8" x14ac:dyDescent="0.25">
      <c r="A1567" s="5">
        <v>43639</v>
      </c>
      <c r="B1567">
        <v>1788</v>
      </c>
      <c r="C1567">
        <v>1406.07</v>
      </c>
      <c r="D1567">
        <v>25</v>
      </c>
      <c r="E1567">
        <v>7</v>
      </c>
      <c r="F1567" s="5">
        <v>43643</v>
      </c>
      <c r="G1567" s="6">
        <v>43639</v>
      </c>
      <c r="H1567">
        <v>8501</v>
      </c>
    </row>
    <row r="1568" spans="1:8" x14ac:dyDescent="0.25">
      <c r="A1568" s="5">
        <v>43640</v>
      </c>
      <c r="B1568">
        <v>1791</v>
      </c>
      <c r="C1568">
        <v>676.04</v>
      </c>
      <c r="D1568">
        <v>10</v>
      </c>
      <c r="E1568">
        <v>7</v>
      </c>
      <c r="F1568" s="5">
        <v>43643</v>
      </c>
      <c r="G1568" s="6">
        <v>43640</v>
      </c>
      <c r="H1568">
        <v>4117</v>
      </c>
    </row>
    <row r="1569" spans="1:8" x14ac:dyDescent="0.25">
      <c r="A1569" s="5">
        <v>43640</v>
      </c>
      <c r="B1569">
        <v>1795</v>
      </c>
      <c r="C1569">
        <v>495.6</v>
      </c>
      <c r="D1569">
        <v>33</v>
      </c>
      <c r="E1569">
        <v>7</v>
      </c>
      <c r="F1569" s="5">
        <v>43646</v>
      </c>
      <c r="G1569" s="6">
        <v>43640</v>
      </c>
      <c r="H1569">
        <v>1376</v>
      </c>
    </row>
    <row r="1570" spans="1:8" x14ac:dyDescent="0.25">
      <c r="A1570" s="5">
        <v>43642</v>
      </c>
      <c r="B1570">
        <v>1798</v>
      </c>
      <c r="C1570">
        <v>798.75</v>
      </c>
      <c r="D1570">
        <v>6</v>
      </c>
      <c r="E1570">
        <v>7</v>
      </c>
      <c r="F1570" s="5">
        <v>43649</v>
      </c>
      <c r="G1570" s="6">
        <v>43647</v>
      </c>
    </row>
    <row r="1571" spans="1:8" x14ac:dyDescent="0.25">
      <c r="A1571" s="5">
        <v>43643</v>
      </c>
      <c r="B1571">
        <v>1799</v>
      </c>
      <c r="C1571">
        <v>389.65</v>
      </c>
      <c r="D1571">
        <v>2</v>
      </c>
      <c r="E1571">
        <v>7</v>
      </c>
      <c r="F1571" s="5">
        <v>43656</v>
      </c>
      <c r="G1571" s="6">
        <v>43654</v>
      </c>
      <c r="H1571">
        <v>3637</v>
      </c>
    </row>
    <row r="1572" spans="1:8" x14ac:dyDescent="0.25">
      <c r="A1572" s="5">
        <v>43644</v>
      </c>
      <c r="B1572">
        <v>1807</v>
      </c>
      <c r="C1572">
        <v>1604.44</v>
      </c>
      <c r="D1572">
        <v>4</v>
      </c>
      <c r="E1572">
        <v>7</v>
      </c>
      <c r="F1572" s="5">
        <v>43648</v>
      </c>
      <c r="G1572" s="6">
        <v>43646</v>
      </c>
    </row>
    <row r="1573" spans="1:8" x14ac:dyDescent="0.25">
      <c r="A1573" s="5">
        <v>43645</v>
      </c>
      <c r="B1573">
        <v>1814</v>
      </c>
      <c r="C1573">
        <v>659.7</v>
      </c>
      <c r="D1573">
        <v>58</v>
      </c>
      <c r="E1573">
        <v>7</v>
      </c>
      <c r="F1573" s="5">
        <v>43646</v>
      </c>
      <c r="G1573" s="6">
        <v>43645</v>
      </c>
      <c r="H1573">
        <v>4525</v>
      </c>
    </row>
    <row r="1574" spans="1:8" x14ac:dyDescent="0.25">
      <c r="A1574" s="5">
        <v>43645</v>
      </c>
      <c r="B1574">
        <v>1817</v>
      </c>
      <c r="C1574">
        <v>2497.0500000000002</v>
      </c>
      <c r="D1574">
        <v>54</v>
      </c>
      <c r="E1574">
        <v>7</v>
      </c>
      <c r="F1574" s="5">
        <v>43654</v>
      </c>
      <c r="G1574" s="6">
        <v>43649</v>
      </c>
    </row>
    <row r="1575" spans="1:8" x14ac:dyDescent="0.25">
      <c r="A1575" s="5">
        <v>43645</v>
      </c>
      <c r="B1575">
        <v>1818</v>
      </c>
      <c r="C1575">
        <v>1154.05</v>
      </c>
      <c r="D1575">
        <v>54</v>
      </c>
      <c r="E1575">
        <v>7</v>
      </c>
      <c r="F1575" s="5">
        <v>43646</v>
      </c>
      <c r="G1575" s="6">
        <v>43645</v>
      </c>
      <c r="H1575">
        <v>2350</v>
      </c>
    </row>
    <row r="1576" spans="1:8" x14ac:dyDescent="0.25">
      <c r="A1576" s="5">
        <v>43646</v>
      </c>
      <c r="B1576">
        <v>1825</v>
      </c>
      <c r="C1576">
        <v>3899.55</v>
      </c>
      <c r="D1576">
        <v>52</v>
      </c>
      <c r="E1576">
        <v>7</v>
      </c>
      <c r="F1576" s="5">
        <v>43657</v>
      </c>
      <c r="G1576" s="6">
        <v>43649</v>
      </c>
      <c r="H1576">
        <v>8815</v>
      </c>
    </row>
    <row r="1577" spans="1:8" x14ac:dyDescent="0.25">
      <c r="A1577" s="5">
        <v>43649</v>
      </c>
      <c r="B1577">
        <v>1835</v>
      </c>
      <c r="C1577">
        <v>1702.36</v>
      </c>
      <c r="D1577">
        <v>50</v>
      </c>
      <c r="E1577">
        <v>7</v>
      </c>
      <c r="F1577" s="5">
        <v>43652</v>
      </c>
      <c r="G1577" s="6">
        <v>43649</v>
      </c>
      <c r="H1577">
        <v>4877</v>
      </c>
    </row>
    <row r="1578" spans="1:8" x14ac:dyDescent="0.25">
      <c r="A1578" s="5">
        <v>43649</v>
      </c>
      <c r="B1578">
        <v>1836</v>
      </c>
      <c r="C1578">
        <v>1799.7</v>
      </c>
      <c r="D1578">
        <v>12</v>
      </c>
      <c r="E1578">
        <v>7</v>
      </c>
      <c r="F1578" s="5">
        <v>43649</v>
      </c>
      <c r="G1578" s="6">
        <v>43649</v>
      </c>
      <c r="H1578">
        <v>1560</v>
      </c>
    </row>
    <row r="1579" spans="1:8" x14ac:dyDescent="0.25">
      <c r="A1579" s="5">
        <v>43649</v>
      </c>
      <c r="B1579">
        <v>1837</v>
      </c>
      <c r="C1579">
        <v>29</v>
      </c>
      <c r="D1579">
        <v>65</v>
      </c>
      <c r="E1579">
        <v>7</v>
      </c>
      <c r="F1579" s="5">
        <v>43662</v>
      </c>
      <c r="G1579" s="6">
        <v>43649</v>
      </c>
    </row>
    <row r="1580" spans="1:8" x14ac:dyDescent="0.25">
      <c r="A1580" s="5">
        <v>43649</v>
      </c>
      <c r="B1580">
        <v>1838</v>
      </c>
      <c r="C1580">
        <v>2699.55</v>
      </c>
      <c r="D1580">
        <v>18</v>
      </c>
      <c r="E1580">
        <v>7</v>
      </c>
      <c r="F1580" s="5">
        <v>43654</v>
      </c>
      <c r="G1580" s="6">
        <v>43652</v>
      </c>
    </row>
    <row r="1581" spans="1:8" x14ac:dyDescent="0.25">
      <c r="A1581" s="5">
        <v>43649</v>
      </c>
      <c r="B1581">
        <v>1839</v>
      </c>
      <c r="C1581">
        <v>241.2</v>
      </c>
      <c r="D1581">
        <v>10</v>
      </c>
      <c r="E1581">
        <v>7</v>
      </c>
      <c r="F1581" s="5">
        <v>43657</v>
      </c>
      <c r="G1581" s="6">
        <v>43656</v>
      </c>
      <c r="H1581">
        <v>5173</v>
      </c>
    </row>
    <row r="1582" spans="1:8" x14ac:dyDescent="0.25">
      <c r="A1582" s="5">
        <v>43649</v>
      </c>
      <c r="B1582">
        <v>1841</v>
      </c>
      <c r="C1582">
        <v>1799.7</v>
      </c>
      <c r="D1582">
        <v>16</v>
      </c>
      <c r="E1582">
        <v>7</v>
      </c>
      <c r="F1582" s="5">
        <v>43660</v>
      </c>
      <c r="G1582" s="6">
        <v>43651</v>
      </c>
      <c r="H1582">
        <v>4853</v>
      </c>
    </row>
    <row r="1583" spans="1:8" x14ac:dyDescent="0.25">
      <c r="A1583" s="5">
        <v>43650</v>
      </c>
      <c r="B1583">
        <v>1842</v>
      </c>
      <c r="C1583">
        <v>1664.7</v>
      </c>
      <c r="D1583">
        <v>64</v>
      </c>
      <c r="E1583">
        <v>7</v>
      </c>
      <c r="F1583" s="5">
        <v>43659</v>
      </c>
      <c r="G1583" s="6">
        <v>43656</v>
      </c>
      <c r="H1583">
        <v>2082</v>
      </c>
    </row>
    <row r="1584" spans="1:8" x14ac:dyDescent="0.25">
      <c r="A1584" s="5">
        <v>43653</v>
      </c>
      <c r="B1584">
        <v>1853</v>
      </c>
      <c r="C1584">
        <v>1664.7</v>
      </c>
      <c r="D1584">
        <v>28</v>
      </c>
      <c r="E1584">
        <v>7</v>
      </c>
      <c r="F1584" s="5">
        <v>43657</v>
      </c>
      <c r="G1584" s="6">
        <v>43653</v>
      </c>
    </row>
    <row r="1585" spans="1:8" x14ac:dyDescent="0.25">
      <c r="A1585" s="5">
        <v>43653</v>
      </c>
      <c r="B1585">
        <v>1855</v>
      </c>
      <c r="C1585">
        <v>3597.9</v>
      </c>
      <c r="D1585">
        <v>50</v>
      </c>
      <c r="E1585">
        <v>7</v>
      </c>
      <c r="F1585" s="5">
        <v>43661</v>
      </c>
      <c r="G1585" s="6">
        <v>43660</v>
      </c>
    </row>
    <row r="1586" spans="1:8" x14ac:dyDescent="0.25">
      <c r="A1586" s="5">
        <v>43654</v>
      </c>
      <c r="B1586">
        <v>1857</v>
      </c>
      <c r="C1586">
        <v>1664.7</v>
      </c>
      <c r="D1586">
        <v>68</v>
      </c>
      <c r="E1586">
        <v>7</v>
      </c>
      <c r="F1586" s="5">
        <v>43664</v>
      </c>
      <c r="G1586" s="6">
        <v>43658</v>
      </c>
      <c r="H1586">
        <v>8839</v>
      </c>
    </row>
    <row r="1587" spans="1:8" x14ac:dyDescent="0.25">
      <c r="A1587" s="5">
        <v>43660</v>
      </c>
      <c r="B1587">
        <v>1868</v>
      </c>
      <c r="C1587">
        <v>1619.55</v>
      </c>
      <c r="D1587">
        <v>19</v>
      </c>
      <c r="E1587">
        <v>7</v>
      </c>
      <c r="F1587" s="5">
        <v>43669</v>
      </c>
      <c r="G1587" s="6">
        <v>43660</v>
      </c>
      <c r="H1587">
        <v>4367</v>
      </c>
    </row>
    <row r="1588" spans="1:8" x14ac:dyDescent="0.25">
      <c r="A1588" s="5">
        <v>43662</v>
      </c>
      <c r="B1588">
        <v>1871</v>
      </c>
      <c r="C1588">
        <v>40.5</v>
      </c>
      <c r="D1588">
        <v>45</v>
      </c>
      <c r="E1588">
        <v>7</v>
      </c>
      <c r="F1588" s="5">
        <v>43674</v>
      </c>
      <c r="G1588" s="6">
        <v>43667</v>
      </c>
      <c r="H1588">
        <v>3678</v>
      </c>
    </row>
    <row r="1589" spans="1:8" x14ac:dyDescent="0.25">
      <c r="A1589" s="5">
        <v>43662</v>
      </c>
      <c r="B1589">
        <v>1873</v>
      </c>
      <c r="C1589">
        <v>959.7</v>
      </c>
      <c r="D1589">
        <v>10</v>
      </c>
      <c r="E1589">
        <v>7</v>
      </c>
      <c r="F1589" s="5">
        <v>43662</v>
      </c>
      <c r="G1589" s="6">
        <v>43662</v>
      </c>
      <c r="H1589">
        <v>5382</v>
      </c>
    </row>
    <row r="1590" spans="1:8" x14ac:dyDescent="0.25">
      <c r="A1590" s="5">
        <v>43663</v>
      </c>
      <c r="B1590">
        <v>1876</v>
      </c>
      <c r="C1590">
        <v>1619.4</v>
      </c>
      <c r="D1590">
        <v>64</v>
      </c>
      <c r="E1590">
        <v>7</v>
      </c>
      <c r="F1590" s="5">
        <v>43674</v>
      </c>
      <c r="G1590" s="6">
        <v>43668</v>
      </c>
      <c r="H1590">
        <v>2234</v>
      </c>
    </row>
    <row r="1591" spans="1:8" x14ac:dyDescent="0.25">
      <c r="A1591" s="5">
        <v>43663</v>
      </c>
      <c r="B1591">
        <v>1878</v>
      </c>
      <c r="C1591">
        <v>11759.4</v>
      </c>
      <c r="D1591">
        <v>13</v>
      </c>
      <c r="E1591">
        <v>7</v>
      </c>
      <c r="F1591" s="5">
        <v>43663</v>
      </c>
      <c r="G1591" s="6">
        <v>43663</v>
      </c>
    </row>
    <row r="1592" spans="1:8" x14ac:dyDescent="0.25">
      <c r="A1592" s="5">
        <v>43665</v>
      </c>
      <c r="B1592">
        <v>1890</v>
      </c>
      <c r="C1592">
        <v>827.3</v>
      </c>
      <c r="D1592">
        <v>42</v>
      </c>
      <c r="E1592">
        <v>7</v>
      </c>
      <c r="F1592" s="5">
        <v>43676</v>
      </c>
      <c r="G1592" s="6">
        <v>43666</v>
      </c>
    </row>
    <row r="1593" spans="1:8" x14ac:dyDescent="0.25">
      <c r="A1593" s="5">
        <v>43666</v>
      </c>
      <c r="B1593">
        <v>1893</v>
      </c>
      <c r="C1593">
        <v>6644.55</v>
      </c>
      <c r="D1593">
        <v>77</v>
      </c>
      <c r="E1593">
        <v>7</v>
      </c>
      <c r="F1593" s="5">
        <v>43679</v>
      </c>
      <c r="G1593" s="6">
        <v>43667</v>
      </c>
      <c r="H1593">
        <v>2570</v>
      </c>
    </row>
    <row r="1594" spans="1:8" x14ac:dyDescent="0.25">
      <c r="A1594" s="5">
        <v>43666</v>
      </c>
      <c r="B1594">
        <v>1896</v>
      </c>
      <c r="C1594">
        <v>2780.28</v>
      </c>
      <c r="D1594">
        <v>61</v>
      </c>
      <c r="E1594">
        <v>7</v>
      </c>
      <c r="F1594" s="5">
        <v>43666</v>
      </c>
      <c r="G1594" s="6">
        <v>43666</v>
      </c>
    </row>
    <row r="1595" spans="1:8" x14ac:dyDescent="0.25">
      <c r="A1595" s="5">
        <v>43666</v>
      </c>
      <c r="B1595">
        <v>1899</v>
      </c>
      <c r="C1595">
        <v>1439.55</v>
      </c>
      <c r="D1595">
        <v>34</v>
      </c>
      <c r="E1595">
        <v>7</v>
      </c>
      <c r="F1595" s="5">
        <v>43677</v>
      </c>
      <c r="G1595" s="6">
        <v>43673</v>
      </c>
      <c r="H1595">
        <v>4112</v>
      </c>
    </row>
    <row r="1596" spans="1:8" x14ac:dyDescent="0.25">
      <c r="A1596" s="5">
        <v>43666</v>
      </c>
      <c r="B1596">
        <v>1902</v>
      </c>
      <c r="C1596">
        <v>1420.24</v>
      </c>
      <c r="D1596">
        <v>76</v>
      </c>
      <c r="E1596">
        <v>7</v>
      </c>
      <c r="F1596" s="5">
        <v>43672</v>
      </c>
      <c r="G1596" s="6">
        <v>43671</v>
      </c>
    </row>
    <row r="1597" spans="1:8" x14ac:dyDescent="0.25">
      <c r="A1597" s="5">
        <v>43669</v>
      </c>
      <c r="B1597">
        <v>1906</v>
      </c>
      <c r="C1597">
        <v>1439.55</v>
      </c>
      <c r="D1597">
        <v>50</v>
      </c>
      <c r="E1597">
        <v>7</v>
      </c>
      <c r="F1597" s="5">
        <v>43672</v>
      </c>
      <c r="G1597" s="6">
        <v>43669</v>
      </c>
      <c r="H1597">
        <v>1228</v>
      </c>
    </row>
    <row r="1598" spans="1:8" x14ac:dyDescent="0.25">
      <c r="A1598" s="5">
        <v>43670</v>
      </c>
      <c r="B1598">
        <v>1909</v>
      </c>
      <c r="C1598">
        <v>164.82</v>
      </c>
      <c r="D1598">
        <v>26</v>
      </c>
      <c r="E1598">
        <v>7</v>
      </c>
      <c r="F1598" s="5">
        <v>43671</v>
      </c>
      <c r="G1598" s="6">
        <v>43670</v>
      </c>
      <c r="H1598">
        <v>8562</v>
      </c>
    </row>
    <row r="1599" spans="1:8" x14ac:dyDescent="0.25">
      <c r="A1599" s="5">
        <v>43671</v>
      </c>
      <c r="B1599">
        <v>1911</v>
      </c>
      <c r="C1599">
        <v>959.7</v>
      </c>
      <c r="D1599">
        <v>32</v>
      </c>
      <c r="E1599">
        <v>7</v>
      </c>
      <c r="F1599" s="5">
        <v>43680</v>
      </c>
      <c r="G1599" s="6">
        <v>43674</v>
      </c>
      <c r="H1599">
        <v>1235</v>
      </c>
    </row>
    <row r="1600" spans="1:8" x14ac:dyDescent="0.25">
      <c r="A1600" s="5">
        <v>43674</v>
      </c>
      <c r="B1600">
        <v>1924</v>
      </c>
      <c r="C1600">
        <v>2818.06</v>
      </c>
      <c r="D1600">
        <v>37</v>
      </c>
      <c r="E1600">
        <v>7</v>
      </c>
      <c r="F1600" s="5">
        <v>43686</v>
      </c>
      <c r="G1600" s="6">
        <v>43677</v>
      </c>
      <c r="H1600">
        <v>4456</v>
      </c>
    </row>
    <row r="1601" spans="1:8" x14ac:dyDescent="0.25">
      <c r="A1601" s="5">
        <v>43674</v>
      </c>
      <c r="B1601">
        <v>1926</v>
      </c>
      <c r="C1601">
        <v>959.7</v>
      </c>
      <c r="D1601">
        <v>16</v>
      </c>
      <c r="E1601">
        <v>7</v>
      </c>
      <c r="F1601" s="5">
        <v>43674</v>
      </c>
      <c r="G1601" s="6">
        <v>43674</v>
      </c>
    </row>
    <row r="1602" spans="1:8" x14ac:dyDescent="0.25">
      <c r="A1602" s="5">
        <v>43679</v>
      </c>
      <c r="B1602">
        <v>1940</v>
      </c>
      <c r="C1602">
        <v>83.8</v>
      </c>
      <c r="D1602">
        <v>51</v>
      </c>
      <c r="E1602">
        <v>7</v>
      </c>
      <c r="F1602" s="5">
        <v>43689</v>
      </c>
      <c r="G1602" s="6">
        <v>43685</v>
      </c>
      <c r="H1602">
        <v>9148</v>
      </c>
    </row>
    <row r="1603" spans="1:8" x14ac:dyDescent="0.25">
      <c r="A1603" s="5">
        <v>43680</v>
      </c>
      <c r="B1603">
        <v>1946</v>
      </c>
      <c r="C1603">
        <v>989.55</v>
      </c>
      <c r="D1603">
        <v>61</v>
      </c>
      <c r="E1603">
        <v>7</v>
      </c>
      <c r="F1603" s="5">
        <v>43691</v>
      </c>
      <c r="G1603" s="6">
        <v>43681</v>
      </c>
      <c r="H1603">
        <v>6537</v>
      </c>
    </row>
    <row r="1604" spans="1:8" x14ac:dyDescent="0.25">
      <c r="A1604" s="5">
        <v>43685</v>
      </c>
      <c r="B1604">
        <v>1961</v>
      </c>
      <c r="C1604">
        <v>1043.5</v>
      </c>
      <c r="D1604">
        <v>9</v>
      </c>
      <c r="E1604">
        <v>7</v>
      </c>
      <c r="F1604" s="5">
        <v>43692</v>
      </c>
      <c r="G1604" s="6">
        <v>43690</v>
      </c>
    </row>
    <row r="1605" spans="1:8" x14ac:dyDescent="0.25">
      <c r="A1605" s="5">
        <v>43686</v>
      </c>
      <c r="B1605">
        <v>1965</v>
      </c>
      <c r="C1605">
        <v>989.55</v>
      </c>
      <c r="D1605">
        <v>72</v>
      </c>
      <c r="E1605">
        <v>7</v>
      </c>
      <c r="F1605" s="5">
        <v>43690</v>
      </c>
      <c r="G1605" s="6">
        <v>43689</v>
      </c>
      <c r="H1605">
        <v>3190</v>
      </c>
    </row>
    <row r="1606" spans="1:8" x14ac:dyDescent="0.25">
      <c r="A1606" s="5">
        <v>43687</v>
      </c>
      <c r="B1606">
        <v>1969</v>
      </c>
      <c r="C1606">
        <v>968.58</v>
      </c>
      <c r="D1606">
        <v>48</v>
      </c>
      <c r="E1606">
        <v>7</v>
      </c>
      <c r="F1606" s="5">
        <v>43694</v>
      </c>
      <c r="G1606" s="6">
        <v>43692</v>
      </c>
    </row>
    <row r="1607" spans="1:8" x14ac:dyDescent="0.25">
      <c r="A1607" s="5">
        <v>43687</v>
      </c>
      <c r="B1607">
        <v>1970</v>
      </c>
      <c r="C1607">
        <v>926.55</v>
      </c>
      <c r="D1607">
        <v>51</v>
      </c>
      <c r="E1607">
        <v>7</v>
      </c>
      <c r="F1607" s="5">
        <v>43693</v>
      </c>
      <c r="G1607" s="6">
        <v>43692</v>
      </c>
      <c r="H1607">
        <v>2261</v>
      </c>
    </row>
    <row r="1608" spans="1:8" x14ac:dyDescent="0.25">
      <c r="A1608" s="5">
        <v>43690</v>
      </c>
      <c r="B1608">
        <v>1975</v>
      </c>
      <c r="C1608">
        <v>2579.25</v>
      </c>
      <c r="D1608">
        <v>60</v>
      </c>
      <c r="E1608">
        <v>7</v>
      </c>
      <c r="F1608" s="5">
        <v>43691</v>
      </c>
      <c r="G1608" s="6">
        <v>43690</v>
      </c>
    </row>
    <row r="1609" spans="1:8" x14ac:dyDescent="0.25">
      <c r="A1609" s="5">
        <v>43690</v>
      </c>
      <c r="B1609">
        <v>1978</v>
      </c>
      <c r="C1609">
        <v>832.35</v>
      </c>
      <c r="D1609">
        <v>26</v>
      </c>
      <c r="E1609">
        <v>7</v>
      </c>
      <c r="F1609" s="5">
        <v>43695</v>
      </c>
      <c r="G1609" s="6">
        <v>43694</v>
      </c>
      <c r="H1609">
        <v>5532</v>
      </c>
    </row>
    <row r="1610" spans="1:8" x14ac:dyDescent="0.25">
      <c r="A1610" s="5">
        <v>43690</v>
      </c>
      <c r="B1610">
        <v>1980</v>
      </c>
      <c r="C1610">
        <v>521.26</v>
      </c>
      <c r="D1610">
        <v>51</v>
      </c>
      <c r="E1610">
        <v>7</v>
      </c>
      <c r="F1610" s="5">
        <v>43700</v>
      </c>
      <c r="G1610" s="6">
        <v>43692</v>
      </c>
      <c r="H1610">
        <v>4985</v>
      </c>
    </row>
    <row r="1611" spans="1:8" x14ac:dyDescent="0.25">
      <c r="A1611" s="5">
        <v>43690</v>
      </c>
      <c r="B1611">
        <v>1984</v>
      </c>
      <c r="C1611">
        <v>563.70000000000005</v>
      </c>
      <c r="D1611">
        <v>58</v>
      </c>
      <c r="E1611">
        <v>7</v>
      </c>
      <c r="F1611" s="5">
        <v>43700</v>
      </c>
      <c r="G1611" s="6">
        <v>43698</v>
      </c>
      <c r="H1611">
        <v>6786</v>
      </c>
    </row>
    <row r="1612" spans="1:8" x14ac:dyDescent="0.25">
      <c r="A1612" s="5">
        <v>43693</v>
      </c>
      <c r="B1612">
        <v>1996</v>
      </c>
      <c r="C1612">
        <v>215.6</v>
      </c>
      <c r="D1612">
        <v>24</v>
      </c>
      <c r="E1612">
        <v>7</v>
      </c>
      <c r="F1612" s="5">
        <v>43704</v>
      </c>
      <c r="G1612" s="6">
        <v>43693</v>
      </c>
      <c r="H1612">
        <v>1463</v>
      </c>
    </row>
    <row r="1613" spans="1:8" x14ac:dyDescent="0.25">
      <c r="A1613" s="5">
        <v>43693</v>
      </c>
      <c r="B1613">
        <v>1998</v>
      </c>
      <c r="C1613">
        <v>6031</v>
      </c>
      <c r="D1613">
        <v>43</v>
      </c>
      <c r="E1613">
        <v>7</v>
      </c>
      <c r="F1613" s="5">
        <v>43703</v>
      </c>
      <c r="G1613" s="6">
        <v>43694</v>
      </c>
    </row>
    <row r="1614" spans="1:8" x14ac:dyDescent="0.25">
      <c r="A1614" s="5">
        <v>43694</v>
      </c>
      <c r="B1614">
        <v>2001</v>
      </c>
      <c r="C1614">
        <v>14.5</v>
      </c>
      <c r="D1614">
        <v>53</v>
      </c>
      <c r="E1614">
        <v>7</v>
      </c>
      <c r="F1614" s="5">
        <v>43699</v>
      </c>
      <c r="G1614" s="6">
        <v>43698</v>
      </c>
    </row>
    <row r="1615" spans="1:8" x14ac:dyDescent="0.25">
      <c r="A1615" s="5">
        <v>43694</v>
      </c>
      <c r="B1615">
        <v>2005</v>
      </c>
      <c r="C1615">
        <v>161.69999999999999</v>
      </c>
      <c r="D1615">
        <v>33</v>
      </c>
      <c r="E1615">
        <v>7</v>
      </c>
      <c r="F1615" s="5">
        <v>43703</v>
      </c>
      <c r="G1615" s="6">
        <v>43702</v>
      </c>
    </row>
    <row r="1616" spans="1:8" x14ac:dyDescent="0.25">
      <c r="A1616" s="5">
        <v>43694</v>
      </c>
      <c r="B1616">
        <v>2007</v>
      </c>
      <c r="C1616">
        <v>1079.7</v>
      </c>
      <c r="D1616">
        <v>68</v>
      </c>
      <c r="E1616">
        <v>7</v>
      </c>
      <c r="F1616" s="5">
        <v>43702</v>
      </c>
      <c r="G1616" s="6">
        <v>43699</v>
      </c>
      <c r="H1616">
        <v>8880</v>
      </c>
    </row>
    <row r="1617" spans="1:8" x14ac:dyDescent="0.25">
      <c r="A1617" s="5">
        <v>43695</v>
      </c>
      <c r="B1617">
        <v>2010</v>
      </c>
      <c r="C1617">
        <v>29</v>
      </c>
      <c r="D1617">
        <v>53</v>
      </c>
      <c r="E1617">
        <v>7</v>
      </c>
      <c r="F1617" s="5">
        <v>43699</v>
      </c>
      <c r="G1617" s="6">
        <v>43698</v>
      </c>
      <c r="H1617">
        <v>1792</v>
      </c>
    </row>
    <row r="1618" spans="1:8" x14ac:dyDescent="0.25">
      <c r="A1618" s="5">
        <v>43695</v>
      </c>
      <c r="B1618">
        <v>2014</v>
      </c>
      <c r="C1618">
        <v>989.55</v>
      </c>
      <c r="D1618">
        <v>66</v>
      </c>
      <c r="E1618">
        <v>7</v>
      </c>
      <c r="F1618" s="5">
        <v>43707</v>
      </c>
      <c r="G1618" s="6">
        <v>43703</v>
      </c>
    </row>
    <row r="1619" spans="1:8" x14ac:dyDescent="0.25">
      <c r="A1619" s="5">
        <v>43697</v>
      </c>
      <c r="B1619">
        <v>2016</v>
      </c>
      <c r="C1619">
        <v>107.8</v>
      </c>
      <c r="D1619">
        <v>18</v>
      </c>
      <c r="E1619">
        <v>7</v>
      </c>
      <c r="F1619" s="5">
        <v>43700</v>
      </c>
      <c r="G1619" s="6">
        <v>43697</v>
      </c>
      <c r="H1619">
        <v>7501</v>
      </c>
    </row>
    <row r="1620" spans="1:8" x14ac:dyDescent="0.25">
      <c r="A1620" s="5">
        <v>43697</v>
      </c>
      <c r="B1620">
        <v>2018</v>
      </c>
      <c r="C1620">
        <v>1932.9</v>
      </c>
      <c r="D1620">
        <v>43</v>
      </c>
      <c r="E1620">
        <v>7</v>
      </c>
      <c r="F1620" s="5">
        <v>43697</v>
      </c>
      <c r="G1620" s="6">
        <v>43697</v>
      </c>
    </row>
    <row r="1621" spans="1:8" x14ac:dyDescent="0.25">
      <c r="A1621" s="5">
        <v>43699</v>
      </c>
      <c r="B1621">
        <v>2032</v>
      </c>
      <c r="C1621">
        <v>1121.4000000000001</v>
      </c>
      <c r="D1621">
        <v>44</v>
      </c>
      <c r="E1621">
        <v>7</v>
      </c>
      <c r="F1621" s="5">
        <v>43707</v>
      </c>
      <c r="G1621" s="6">
        <v>43700</v>
      </c>
    </row>
    <row r="1622" spans="1:8" x14ac:dyDescent="0.25">
      <c r="A1622" s="5">
        <v>43701</v>
      </c>
      <c r="B1622">
        <v>2036</v>
      </c>
      <c r="C1622">
        <v>49.5</v>
      </c>
      <c r="D1622">
        <v>29</v>
      </c>
      <c r="E1622">
        <v>7</v>
      </c>
      <c r="F1622" s="5">
        <v>43707</v>
      </c>
      <c r="G1622" s="6">
        <v>43703</v>
      </c>
      <c r="H1622">
        <v>4948</v>
      </c>
    </row>
    <row r="1623" spans="1:8" x14ac:dyDescent="0.25">
      <c r="A1623" s="5">
        <v>43702</v>
      </c>
      <c r="B1623">
        <v>2043</v>
      </c>
      <c r="C1623">
        <v>296.87</v>
      </c>
      <c r="D1623">
        <v>16</v>
      </c>
      <c r="E1623">
        <v>7</v>
      </c>
      <c r="F1623" s="5">
        <v>43715</v>
      </c>
      <c r="G1623" s="6">
        <v>43705</v>
      </c>
    </row>
    <row r="1624" spans="1:8" x14ac:dyDescent="0.25">
      <c r="A1624" s="5">
        <v>43703</v>
      </c>
      <c r="B1624">
        <v>2045</v>
      </c>
      <c r="C1624">
        <v>479.85</v>
      </c>
      <c r="D1624">
        <v>13</v>
      </c>
      <c r="E1624">
        <v>7</v>
      </c>
      <c r="F1624" s="5">
        <v>43703</v>
      </c>
      <c r="G1624" s="6">
        <v>43703</v>
      </c>
    </row>
    <row r="1625" spans="1:8" x14ac:dyDescent="0.25">
      <c r="A1625" s="5">
        <v>43707</v>
      </c>
      <c r="B1625">
        <v>2065</v>
      </c>
      <c r="C1625">
        <v>121.71</v>
      </c>
      <c r="D1625">
        <v>70</v>
      </c>
      <c r="E1625">
        <v>7</v>
      </c>
      <c r="F1625" s="5">
        <v>43708</v>
      </c>
      <c r="G1625" s="6">
        <v>43707</v>
      </c>
    </row>
    <row r="1626" spans="1:8" x14ac:dyDescent="0.25">
      <c r="A1626" s="5">
        <v>43708</v>
      </c>
      <c r="B1626">
        <v>2068</v>
      </c>
      <c r="C1626">
        <v>617.6</v>
      </c>
      <c r="D1626">
        <v>69</v>
      </c>
      <c r="E1626">
        <v>7</v>
      </c>
      <c r="F1626" s="5">
        <v>43716</v>
      </c>
      <c r="G1626" s="6">
        <v>43715</v>
      </c>
      <c r="H1626">
        <v>9932</v>
      </c>
    </row>
    <row r="1627" spans="1:8" x14ac:dyDescent="0.25">
      <c r="A1627" s="5">
        <v>43716</v>
      </c>
      <c r="B1627">
        <v>2095</v>
      </c>
      <c r="C1627">
        <v>8462.3799999999992</v>
      </c>
      <c r="D1627">
        <v>58</v>
      </c>
      <c r="E1627">
        <v>7</v>
      </c>
      <c r="F1627" s="5">
        <v>43717</v>
      </c>
      <c r="G1627" s="6">
        <v>43716</v>
      </c>
    </row>
    <row r="1628" spans="1:8" x14ac:dyDescent="0.25">
      <c r="A1628" s="5">
        <v>43716</v>
      </c>
      <c r="B1628">
        <v>2096</v>
      </c>
      <c r="C1628">
        <v>2412.92</v>
      </c>
      <c r="D1628">
        <v>28</v>
      </c>
      <c r="E1628">
        <v>7</v>
      </c>
      <c r="F1628" s="5">
        <v>43725</v>
      </c>
      <c r="G1628" s="6">
        <v>43723</v>
      </c>
    </row>
    <row r="1629" spans="1:8" x14ac:dyDescent="0.25">
      <c r="A1629" s="5">
        <v>43717</v>
      </c>
      <c r="B1629">
        <v>2098</v>
      </c>
      <c r="C1629">
        <v>8846.0300000000007</v>
      </c>
      <c r="D1629">
        <v>76</v>
      </c>
      <c r="E1629">
        <v>7</v>
      </c>
      <c r="F1629" s="5">
        <v>43720</v>
      </c>
      <c r="G1629" s="6">
        <v>43717</v>
      </c>
    </row>
    <row r="1630" spans="1:8" x14ac:dyDescent="0.25">
      <c r="A1630" s="5">
        <v>43719</v>
      </c>
      <c r="B1630">
        <v>2106</v>
      </c>
      <c r="C1630">
        <v>12.84</v>
      </c>
      <c r="D1630">
        <v>39</v>
      </c>
      <c r="E1630">
        <v>7</v>
      </c>
      <c r="F1630" s="5">
        <v>43728</v>
      </c>
      <c r="G1630" s="6">
        <v>43719</v>
      </c>
    </row>
    <row r="1631" spans="1:8" x14ac:dyDescent="0.25">
      <c r="A1631" s="5">
        <v>43720</v>
      </c>
      <c r="B1631">
        <v>2110</v>
      </c>
      <c r="C1631">
        <v>8159.4</v>
      </c>
      <c r="D1631">
        <v>67</v>
      </c>
      <c r="E1631">
        <v>7</v>
      </c>
      <c r="F1631" s="5">
        <v>43730</v>
      </c>
      <c r="G1631" s="6">
        <v>43727</v>
      </c>
      <c r="H1631">
        <v>5184</v>
      </c>
    </row>
    <row r="1632" spans="1:8" x14ac:dyDescent="0.25">
      <c r="A1632" s="5">
        <v>43726</v>
      </c>
      <c r="B1632">
        <v>2130</v>
      </c>
      <c r="C1632">
        <v>575.85</v>
      </c>
      <c r="D1632">
        <v>28</v>
      </c>
      <c r="E1632">
        <v>7</v>
      </c>
      <c r="F1632" s="5">
        <v>43734</v>
      </c>
      <c r="G1632" s="6">
        <v>43729</v>
      </c>
    </row>
    <row r="1633" spans="1:8" x14ac:dyDescent="0.25">
      <c r="A1633" s="5">
        <v>43727</v>
      </c>
      <c r="B1633">
        <v>2133</v>
      </c>
      <c r="C1633">
        <v>3284.41</v>
      </c>
      <c r="D1633">
        <v>59</v>
      </c>
      <c r="E1633">
        <v>7</v>
      </c>
      <c r="F1633" s="5">
        <v>43730</v>
      </c>
      <c r="G1633" s="6">
        <v>43727</v>
      </c>
    </row>
    <row r="1634" spans="1:8" x14ac:dyDescent="0.25">
      <c r="A1634" s="5">
        <v>43729</v>
      </c>
      <c r="B1634">
        <v>2139</v>
      </c>
      <c r="C1634">
        <v>1741.2</v>
      </c>
      <c r="D1634">
        <v>18</v>
      </c>
      <c r="E1634">
        <v>7</v>
      </c>
      <c r="F1634" s="5">
        <v>43733</v>
      </c>
      <c r="G1634" s="6">
        <v>43731</v>
      </c>
    </row>
    <row r="1635" spans="1:8" x14ac:dyDescent="0.25">
      <c r="A1635" s="5">
        <v>43729</v>
      </c>
      <c r="B1635">
        <v>2142</v>
      </c>
      <c r="C1635">
        <v>46.5</v>
      </c>
      <c r="D1635">
        <v>1</v>
      </c>
      <c r="E1635">
        <v>7</v>
      </c>
      <c r="F1635" s="5">
        <v>43742</v>
      </c>
      <c r="G1635" s="6">
        <v>43740</v>
      </c>
    </row>
    <row r="1636" spans="1:8" x14ac:dyDescent="0.25">
      <c r="A1636" s="5">
        <v>43730</v>
      </c>
      <c r="B1636">
        <v>2148</v>
      </c>
      <c r="C1636">
        <v>2952.6</v>
      </c>
      <c r="D1636">
        <v>7</v>
      </c>
      <c r="E1636">
        <v>7</v>
      </c>
      <c r="F1636" s="5">
        <v>43740</v>
      </c>
      <c r="G1636" s="6">
        <v>43739</v>
      </c>
    </row>
    <row r="1637" spans="1:8" x14ac:dyDescent="0.25">
      <c r="A1637" s="5">
        <v>43730</v>
      </c>
      <c r="B1637">
        <v>2150</v>
      </c>
      <c r="C1637">
        <v>101.7</v>
      </c>
      <c r="D1637">
        <v>43</v>
      </c>
      <c r="E1637">
        <v>7</v>
      </c>
      <c r="F1637" s="5">
        <v>43737</v>
      </c>
      <c r="G1637" s="6">
        <v>43733</v>
      </c>
      <c r="H1637">
        <v>2008</v>
      </c>
    </row>
    <row r="1638" spans="1:8" x14ac:dyDescent="0.25">
      <c r="A1638" s="5">
        <v>43732</v>
      </c>
      <c r="B1638">
        <v>2161</v>
      </c>
      <c r="C1638">
        <v>431.87</v>
      </c>
      <c r="D1638">
        <v>27</v>
      </c>
      <c r="E1638">
        <v>7</v>
      </c>
      <c r="F1638" s="5">
        <v>43735</v>
      </c>
      <c r="G1638" s="6">
        <v>43734</v>
      </c>
    </row>
    <row r="1639" spans="1:8" x14ac:dyDescent="0.25">
      <c r="A1639" s="5">
        <v>43732</v>
      </c>
      <c r="B1639">
        <v>2162</v>
      </c>
      <c r="C1639">
        <v>1019.7</v>
      </c>
      <c r="D1639">
        <v>3</v>
      </c>
      <c r="E1639">
        <v>7</v>
      </c>
      <c r="F1639" s="5">
        <v>43735</v>
      </c>
      <c r="G1639" s="6">
        <v>43734</v>
      </c>
      <c r="H1639">
        <v>6949</v>
      </c>
    </row>
    <row r="1640" spans="1:8" x14ac:dyDescent="0.25">
      <c r="A1640" s="5">
        <v>43735</v>
      </c>
      <c r="B1640">
        <v>2173</v>
      </c>
      <c r="C1640">
        <v>43.5</v>
      </c>
      <c r="D1640">
        <v>29</v>
      </c>
      <c r="E1640">
        <v>7</v>
      </c>
      <c r="F1640" s="5">
        <v>43736</v>
      </c>
      <c r="G1640" s="6">
        <v>43735</v>
      </c>
      <c r="H1640">
        <v>2661</v>
      </c>
    </row>
    <row r="1641" spans="1:8" x14ac:dyDescent="0.25">
      <c r="A1641" s="5">
        <v>43736</v>
      </c>
      <c r="B1641">
        <v>2179</v>
      </c>
      <c r="C1641">
        <v>5899.6</v>
      </c>
      <c r="D1641">
        <v>74</v>
      </c>
      <c r="E1641">
        <v>7</v>
      </c>
      <c r="F1641" s="5">
        <v>43743</v>
      </c>
      <c r="G1641" s="6">
        <v>43740</v>
      </c>
      <c r="H1641">
        <v>3291</v>
      </c>
    </row>
    <row r="1642" spans="1:8" x14ac:dyDescent="0.25">
      <c r="A1642" s="5">
        <v>43736</v>
      </c>
      <c r="B1642">
        <v>2180</v>
      </c>
      <c r="C1642">
        <v>70.5</v>
      </c>
      <c r="D1642">
        <v>28</v>
      </c>
      <c r="E1642">
        <v>7</v>
      </c>
      <c r="F1642" s="5">
        <v>43741</v>
      </c>
      <c r="G1642" s="6">
        <v>43737</v>
      </c>
      <c r="H1642">
        <v>2229</v>
      </c>
    </row>
    <row r="1643" spans="1:8" x14ac:dyDescent="0.25">
      <c r="A1643" s="5">
        <v>43743</v>
      </c>
      <c r="B1643">
        <v>2203</v>
      </c>
      <c r="C1643">
        <v>709.35</v>
      </c>
      <c r="D1643">
        <v>49</v>
      </c>
      <c r="E1643">
        <v>7</v>
      </c>
      <c r="F1643" s="5">
        <v>43750</v>
      </c>
      <c r="G1643" s="6">
        <v>43749</v>
      </c>
      <c r="H1643">
        <v>8825</v>
      </c>
    </row>
    <row r="1644" spans="1:8" x14ac:dyDescent="0.25">
      <c r="A1644" s="5">
        <v>43744</v>
      </c>
      <c r="B1644">
        <v>2205</v>
      </c>
      <c r="C1644">
        <v>72</v>
      </c>
      <c r="D1644">
        <v>77</v>
      </c>
      <c r="E1644">
        <v>7</v>
      </c>
      <c r="F1644" s="5">
        <v>43752</v>
      </c>
      <c r="G1644" s="6">
        <v>43745</v>
      </c>
    </row>
    <row r="1645" spans="1:8" x14ac:dyDescent="0.25">
      <c r="A1645" s="5">
        <v>43746</v>
      </c>
      <c r="B1645">
        <v>2208</v>
      </c>
      <c r="C1645">
        <v>512.85</v>
      </c>
      <c r="D1645">
        <v>28</v>
      </c>
      <c r="E1645">
        <v>7</v>
      </c>
      <c r="F1645" s="5">
        <v>43754</v>
      </c>
      <c r="G1645" s="6">
        <v>43750</v>
      </c>
    </row>
    <row r="1646" spans="1:8" x14ac:dyDescent="0.25">
      <c r="A1646" s="5">
        <v>43746</v>
      </c>
      <c r="B1646">
        <v>2209</v>
      </c>
      <c r="C1646">
        <v>174.63</v>
      </c>
      <c r="D1646">
        <v>6</v>
      </c>
      <c r="E1646">
        <v>7</v>
      </c>
      <c r="F1646" s="5">
        <v>43748</v>
      </c>
      <c r="G1646" s="6">
        <v>43746</v>
      </c>
    </row>
    <row r="1647" spans="1:8" x14ac:dyDescent="0.25">
      <c r="A1647" s="5">
        <v>43747</v>
      </c>
      <c r="B1647">
        <v>2210</v>
      </c>
      <c r="C1647">
        <v>123.48</v>
      </c>
      <c r="D1647">
        <v>10</v>
      </c>
      <c r="E1647">
        <v>7</v>
      </c>
      <c r="F1647" s="5">
        <v>43754</v>
      </c>
      <c r="G1647" s="6">
        <v>43750</v>
      </c>
    </row>
    <row r="1648" spans="1:8" x14ac:dyDescent="0.25">
      <c r="A1648" s="5">
        <v>43748</v>
      </c>
      <c r="B1648">
        <v>2214</v>
      </c>
      <c r="C1648">
        <v>41.9</v>
      </c>
      <c r="D1648">
        <v>53</v>
      </c>
      <c r="E1648">
        <v>7</v>
      </c>
      <c r="F1648" s="5">
        <v>43756</v>
      </c>
      <c r="G1648" s="6">
        <v>43755</v>
      </c>
    </row>
    <row r="1649" spans="1:8" x14ac:dyDescent="0.25">
      <c r="A1649" s="5">
        <v>43749</v>
      </c>
      <c r="B1649">
        <v>2223</v>
      </c>
      <c r="C1649">
        <v>1863.85</v>
      </c>
      <c r="D1649">
        <v>65</v>
      </c>
      <c r="E1649">
        <v>7</v>
      </c>
      <c r="F1649" s="5">
        <v>43754</v>
      </c>
      <c r="G1649" s="6">
        <v>43751</v>
      </c>
    </row>
    <row r="1650" spans="1:8" x14ac:dyDescent="0.25">
      <c r="A1650" s="5">
        <v>43750</v>
      </c>
      <c r="B1650">
        <v>2226</v>
      </c>
      <c r="C1650">
        <v>3396.9</v>
      </c>
      <c r="D1650">
        <v>45</v>
      </c>
      <c r="E1650">
        <v>7</v>
      </c>
      <c r="F1650" s="5">
        <v>43762</v>
      </c>
      <c r="G1650" s="6">
        <v>43755</v>
      </c>
      <c r="H1650">
        <v>2012</v>
      </c>
    </row>
    <row r="1651" spans="1:8" x14ac:dyDescent="0.25">
      <c r="A1651" s="5">
        <v>43752</v>
      </c>
      <c r="B1651">
        <v>2229</v>
      </c>
      <c r="C1651">
        <v>525.35</v>
      </c>
      <c r="D1651">
        <v>76</v>
      </c>
      <c r="E1651">
        <v>7</v>
      </c>
      <c r="F1651" s="5">
        <v>43763</v>
      </c>
      <c r="G1651" s="6">
        <v>43757</v>
      </c>
      <c r="H1651">
        <v>9636</v>
      </c>
    </row>
    <row r="1652" spans="1:8" x14ac:dyDescent="0.25">
      <c r="A1652" s="5">
        <v>43753</v>
      </c>
      <c r="B1652">
        <v>2241</v>
      </c>
      <c r="C1652">
        <v>29.94</v>
      </c>
      <c r="D1652">
        <v>50</v>
      </c>
      <c r="E1652">
        <v>7</v>
      </c>
      <c r="F1652" s="5">
        <v>43765</v>
      </c>
      <c r="G1652" s="6">
        <v>43756</v>
      </c>
      <c r="H1652">
        <v>1703</v>
      </c>
    </row>
    <row r="1653" spans="1:8" x14ac:dyDescent="0.25">
      <c r="A1653" s="5">
        <v>43753</v>
      </c>
      <c r="B1653">
        <v>2244</v>
      </c>
      <c r="C1653">
        <v>539.85</v>
      </c>
      <c r="D1653">
        <v>30</v>
      </c>
      <c r="E1653">
        <v>7</v>
      </c>
      <c r="F1653" s="5">
        <v>43753</v>
      </c>
      <c r="G1653" s="6">
        <v>43753</v>
      </c>
      <c r="H1653">
        <v>1305</v>
      </c>
    </row>
    <row r="1654" spans="1:8" x14ac:dyDescent="0.25">
      <c r="A1654" s="5">
        <v>43754</v>
      </c>
      <c r="B1654">
        <v>2250</v>
      </c>
      <c r="C1654">
        <v>273</v>
      </c>
      <c r="D1654">
        <v>7</v>
      </c>
      <c r="E1654">
        <v>7</v>
      </c>
      <c r="F1654" s="5">
        <v>43754</v>
      </c>
      <c r="G1654" s="6">
        <v>43754</v>
      </c>
    </row>
    <row r="1655" spans="1:8" x14ac:dyDescent="0.25">
      <c r="A1655" s="5">
        <v>43754</v>
      </c>
      <c r="B1655">
        <v>2252</v>
      </c>
      <c r="C1655">
        <v>114</v>
      </c>
      <c r="D1655">
        <v>39</v>
      </c>
      <c r="E1655">
        <v>7</v>
      </c>
      <c r="F1655" s="5">
        <v>43767</v>
      </c>
      <c r="G1655" s="6">
        <v>43757</v>
      </c>
      <c r="H1655">
        <v>9971</v>
      </c>
    </row>
    <row r="1656" spans="1:8" x14ac:dyDescent="0.25">
      <c r="A1656" s="5">
        <v>43755</v>
      </c>
      <c r="B1656">
        <v>2253</v>
      </c>
      <c r="C1656">
        <v>3479.7</v>
      </c>
      <c r="D1656">
        <v>71</v>
      </c>
      <c r="E1656">
        <v>7</v>
      </c>
      <c r="F1656" s="5">
        <v>43761</v>
      </c>
      <c r="G1656" s="6">
        <v>43759</v>
      </c>
    </row>
    <row r="1657" spans="1:8" x14ac:dyDescent="0.25">
      <c r="A1657" s="5">
        <v>43757</v>
      </c>
      <c r="B1657">
        <v>2256</v>
      </c>
      <c r="C1657">
        <v>3479.7</v>
      </c>
      <c r="D1657">
        <v>65</v>
      </c>
      <c r="E1657">
        <v>7</v>
      </c>
      <c r="F1657" s="5">
        <v>43766</v>
      </c>
      <c r="G1657" s="6">
        <v>43765</v>
      </c>
      <c r="H1657">
        <v>1527</v>
      </c>
    </row>
    <row r="1658" spans="1:8" x14ac:dyDescent="0.25">
      <c r="A1658" s="5">
        <v>43757</v>
      </c>
      <c r="B1658">
        <v>2259</v>
      </c>
      <c r="C1658">
        <v>27</v>
      </c>
      <c r="D1658">
        <v>24</v>
      </c>
      <c r="E1658">
        <v>7</v>
      </c>
      <c r="F1658" s="5">
        <v>43770</v>
      </c>
      <c r="G1658" s="6">
        <v>43761</v>
      </c>
    </row>
    <row r="1659" spans="1:8" x14ac:dyDescent="0.25">
      <c r="A1659" s="5">
        <v>43757</v>
      </c>
      <c r="B1659">
        <v>2261</v>
      </c>
      <c r="C1659">
        <v>136.80000000000001</v>
      </c>
      <c r="D1659">
        <v>13</v>
      </c>
      <c r="E1659">
        <v>7</v>
      </c>
      <c r="F1659" s="5">
        <v>43765</v>
      </c>
      <c r="G1659" s="6">
        <v>43762</v>
      </c>
    </row>
    <row r="1660" spans="1:8" x14ac:dyDescent="0.25">
      <c r="A1660" s="5">
        <v>43759</v>
      </c>
      <c r="B1660">
        <v>2269</v>
      </c>
      <c r="C1660">
        <v>19.899999999999999</v>
      </c>
      <c r="D1660">
        <v>8</v>
      </c>
      <c r="E1660">
        <v>7</v>
      </c>
      <c r="F1660" s="5">
        <v>43770</v>
      </c>
      <c r="G1660" s="6">
        <v>43765</v>
      </c>
      <c r="H1660">
        <v>1466</v>
      </c>
    </row>
    <row r="1661" spans="1:8" x14ac:dyDescent="0.25">
      <c r="A1661" s="5">
        <v>43759</v>
      </c>
      <c r="B1661">
        <v>2270</v>
      </c>
      <c r="C1661">
        <v>3479.7</v>
      </c>
      <c r="D1661">
        <v>32</v>
      </c>
      <c r="E1661">
        <v>7</v>
      </c>
      <c r="F1661" s="5">
        <v>43760</v>
      </c>
      <c r="G1661" s="6">
        <v>43759</v>
      </c>
    </row>
    <row r="1662" spans="1:8" x14ac:dyDescent="0.25">
      <c r="A1662" s="5">
        <v>43761</v>
      </c>
      <c r="B1662">
        <v>2273</v>
      </c>
      <c r="C1662">
        <v>122.8</v>
      </c>
      <c r="D1662">
        <v>72</v>
      </c>
      <c r="E1662">
        <v>7</v>
      </c>
      <c r="F1662" s="5">
        <v>43771</v>
      </c>
      <c r="G1662" s="6">
        <v>43765</v>
      </c>
    </row>
    <row r="1663" spans="1:8" x14ac:dyDescent="0.25">
      <c r="A1663" s="5">
        <v>43761</v>
      </c>
      <c r="B1663">
        <v>2276</v>
      </c>
      <c r="C1663">
        <v>446.72</v>
      </c>
      <c r="D1663">
        <v>25</v>
      </c>
      <c r="E1663">
        <v>7</v>
      </c>
      <c r="F1663" s="5">
        <v>43771</v>
      </c>
      <c r="G1663" s="6">
        <v>43770</v>
      </c>
      <c r="H1663">
        <v>6640</v>
      </c>
    </row>
    <row r="1664" spans="1:8" x14ac:dyDescent="0.25">
      <c r="A1664" s="5">
        <v>43761</v>
      </c>
      <c r="B1664">
        <v>2278</v>
      </c>
      <c r="C1664">
        <v>29</v>
      </c>
      <c r="D1664">
        <v>68</v>
      </c>
      <c r="E1664">
        <v>7</v>
      </c>
      <c r="F1664" s="5">
        <v>43767</v>
      </c>
      <c r="G1664" s="6">
        <v>43764</v>
      </c>
    </row>
    <row r="1665" spans="1:8" x14ac:dyDescent="0.25">
      <c r="A1665" s="5">
        <v>43761</v>
      </c>
      <c r="B1665">
        <v>2279</v>
      </c>
      <c r="C1665">
        <v>1799.7</v>
      </c>
      <c r="D1665">
        <v>58</v>
      </c>
      <c r="E1665">
        <v>7</v>
      </c>
      <c r="F1665" s="5">
        <v>43772</v>
      </c>
      <c r="G1665" s="6">
        <v>43770</v>
      </c>
      <c r="H1665">
        <v>4135</v>
      </c>
    </row>
    <row r="1666" spans="1:8" x14ac:dyDescent="0.25">
      <c r="A1666" s="5">
        <v>43762</v>
      </c>
      <c r="B1666">
        <v>2281</v>
      </c>
      <c r="C1666">
        <v>43.5</v>
      </c>
      <c r="D1666">
        <v>29</v>
      </c>
      <c r="E1666">
        <v>7</v>
      </c>
      <c r="F1666" s="5">
        <v>43771</v>
      </c>
      <c r="G1666" s="6">
        <v>43770</v>
      </c>
      <c r="H1666">
        <v>4321</v>
      </c>
    </row>
    <row r="1667" spans="1:8" x14ac:dyDescent="0.25">
      <c r="A1667" s="5">
        <v>43763</v>
      </c>
      <c r="B1667">
        <v>2286</v>
      </c>
      <c r="C1667">
        <v>1457.61</v>
      </c>
      <c r="D1667">
        <v>51</v>
      </c>
      <c r="E1667">
        <v>7</v>
      </c>
      <c r="F1667" s="5">
        <v>43767</v>
      </c>
      <c r="G1667" s="6">
        <v>43766</v>
      </c>
    </row>
    <row r="1668" spans="1:8" x14ac:dyDescent="0.25">
      <c r="A1668" s="5">
        <v>43763</v>
      </c>
      <c r="B1668">
        <v>2289</v>
      </c>
      <c r="C1668">
        <v>1799.7</v>
      </c>
      <c r="D1668">
        <v>66</v>
      </c>
      <c r="E1668">
        <v>7</v>
      </c>
      <c r="F1668" s="5">
        <v>43766</v>
      </c>
      <c r="G1668" s="6">
        <v>43764</v>
      </c>
    </row>
    <row r="1669" spans="1:8" x14ac:dyDescent="0.25">
      <c r="A1669" s="5">
        <v>43779</v>
      </c>
      <c r="B1669">
        <v>2354</v>
      </c>
      <c r="C1669">
        <v>2294.5500000000002</v>
      </c>
      <c r="D1669">
        <v>59</v>
      </c>
      <c r="E1669">
        <v>7</v>
      </c>
      <c r="F1669" s="5">
        <v>43784</v>
      </c>
      <c r="G1669" s="6">
        <v>43783</v>
      </c>
      <c r="H1669">
        <v>7591</v>
      </c>
    </row>
    <row r="1670" spans="1:8" x14ac:dyDescent="0.25">
      <c r="A1670" s="5">
        <v>43782</v>
      </c>
      <c r="B1670">
        <v>2359</v>
      </c>
      <c r="C1670">
        <v>2979.66</v>
      </c>
      <c r="D1670">
        <v>75</v>
      </c>
      <c r="E1670">
        <v>7</v>
      </c>
      <c r="F1670" s="5">
        <v>43795</v>
      </c>
      <c r="G1670" s="6">
        <v>43788</v>
      </c>
      <c r="H1670">
        <v>4592</v>
      </c>
    </row>
    <row r="1671" spans="1:8" x14ac:dyDescent="0.25">
      <c r="A1671" s="5">
        <v>43782</v>
      </c>
      <c r="B1671">
        <v>2361</v>
      </c>
      <c r="C1671">
        <v>389.65</v>
      </c>
      <c r="D1671">
        <v>14</v>
      </c>
      <c r="E1671">
        <v>7</v>
      </c>
      <c r="F1671" s="5">
        <v>43787</v>
      </c>
      <c r="G1671" s="6">
        <v>43784</v>
      </c>
      <c r="H1671">
        <v>3890</v>
      </c>
    </row>
    <row r="1672" spans="1:8" x14ac:dyDescent="0.25">
      <c r="A1672" s="5">
        <v>43783</v>
      </c>
      <c r="B1672">
        <v>2374</v>
      </c>
      <c r="C1672">
        <v>82.44</v>
      </c>
      <c r="D1672">
        <v>74</v>
      </c>
      <c r="E1672">
        <v>7</v>
      </c>
      <c r="F1672" s="5">
        <v>43795</v>
      </c>
      <c r="G1672" s="6">
        <v>43787</v>
      </c>
    </row>
    <row r="1673" spans="1:8" x14ac:dyDescent="0.25">
      <c r="A1673" s="5">
        <v>43784</v>
      </c>
      <c r="B1673">
        <v>2379</v>
      </c>
      <c r="C1673">
        <v>5253.45</v>
      </c>
      <c r="D1673">
        <v>40</v>
      </c>
      <c r="E1673">
        <v>7</v>
      </c>
      <c r="F1673" s="5">
        <v>43795</v>
      </c>
      <c r="G1673" s="6">
        <v>43791</v>
      </c>
    </row>
    <row r="1674" spans="1:8" x14ac:dyDescent="0.25">
      <c r="A1674" s="5">
        <v>43784</v>
      </c>
      <c r="B1674">
        <v>2386</v>
      </c>
      <c r="C1674">
        <v>1439.55</v>
      </c>
      <c r="D1674">
        <v>21</v>
      </c>
      <c r="E1674">
        <v>7</v>
      </c>
      <c r="F1674" s="5">
        <v>43793</v>
      </c>
      <c r="G1674" s="6">
        <v>43788</v>
      </c>
    </row>
    <row r="1675" spans="1:8" x14ac:dyDescent="0.25">
      <c r="A1675" s="5">
        <v>43784</v>
      </c>
      <c r="B1675">
        <v>2388</v>
      </c>
      <c r="C1675">
        <v>67.8</v>
      </c>
      <c r="D1675">
        <v>9</v>
      </c>
      <c r="E1675">
        <v>7</v>
      </c>
      <c r="F1675" s="5">
        <v>43786</v>
      </c>
      <c r="G1675" s="6">
        <v>43784</v>
      </c>
      <c r="H1675">
        <v>3723</v>
      </c>
    </row>
    <row r="1676" spans="1:8" x14ac:dyDescent="0.25">
      <c r="A1676" s="5">
        <v>43784</v>
      </c>
      <c r="B1676">
        <v>2389</v>
      </c>
      <c r="C1676">
        <v>6903.82</v>
      </c>
      <c r="D1676">
        <v>59</v>
      </c>
      <c r="E1676">
        <v>7</v>
      </c>
      <c r="F1676" s="5">
        <v>43784</v>
      </c>
      <c r="G1676" s="6">
        <v>43784</v>
      </c>
      <c r="H1676">
        <v>4656</v>
      </c>
    </row>
    <row r="1677" spans="1:8" x14ac:dyDescent="0.25">
      <c r="A1677" s="5">
        <v>43785</v>
      </c>
      <c r="B1677">
        <v>2393</v>
      </c>
      <c r="C1677">
        <v>1759.5</v>
      </c>
      <c r="D1677">
        <v>37</v>
      </c>
      <c r="E1677">
        <v>7</v>
      </c>
      <c r="F1677" s="5">
        <v>43787</v>
      </c>
      <c r="G1677" s="6">
        <v>43785</v>
      </c>
      <c r="H1677">
        <v>8401</v>
      </c>
    </row>
    <row r="1678" spans="1:8" x14ac:dyDescent="0.25">
      <c r="A1678" s="5">
        <v>43787</v>
      </c>
      <c r="B1678">
        <v>2399</v>
      </c>
      <c r="C1678">
        <v>959.7</v>
      </c>
      <c r="D1678">
        <v>24</v>
      </c>
      <c r="E1678">
        <v>7</v>
      </c>
      <c r="F1678" s="5">
        <v>43792</v>
      </c>
      <c r="G1678" s="6">
        <v>43790</v>
      </c>
      <c r="H1678">
        <v>9046</v>
      </c>
    </row>
    <row r="1679" spans="1:8" x14ac:dyDescent="0.25">
      <c r="A1679" s="5">
        <v>43788</v>
      </c>
      <c r="B1679">
        <v>2408</v>
      </c>
      <c r="C1679">
        <v>659.7</v>
      </c>
      <c r="D1679">
        <v>43</v>
      </c>
      <c r="E1679">
        <v>7</v>
      </c>
      <c r="F1679" s="5">
        <v>43790</v>
      </c>
      <c r="G1679" s="6">
        <v>43789</v>
      </c>
      <c r="H1679">
        <v>2190</v>
      </c>
    </row>
    <row r="1680" spans="1:8" x14ac:dyDescent="0.25">
      <c r="A1680" s="5">
        <v>43788</v>
      </c>
      <c r="B1680">
        <v>2413</v>
      </c>
      <c r="C1680">
        <v>3505.8</v>
      </c>
      <c r="D1680">
        <v>75</v>
      </c>
      <c r="E1680">
        <v>7</v>
      </c>
      <c r="F1680" s="5">
        <v>43790</v>
      </c>
      <c r="G1680" s="6">
        <v>43788</v>
      </c>
    </row>
    <row r="1681" spans="1:8" x14ac:dyDescent="0.25">
      <c r="A1681" s="5">
        <v>43788</v>
      </c>
      <c r="B1681">
        <v>2414</v>
      </c>
      <c r="C1681">
        <v>6113.1</v>
      </c>
      <c r="D1681">
        <v>4</v>
      </c>
      <c r="E1681">
        <v>7</v>
      </c>
      <c r="F1681" s="5">
        <v>43793</v>
      </c>
      <c r="G1681" s="6">
        <v>43788</v>
      </c>
    </row>
    <row r="1682" spans="1:8" x14ac:dyDescent="0.25">
      <c r="A1682" s="5">
        <v>43788</v>
      </c>
      <c r="B1682">
        <v>2415</v>
      </c>
      <c r="C1682">
        <v>989.55</v>
      </c>
      <c r="D1682">
        <v>51</v>
      </c>
      <c r="E1682">
        <v>7</v>
      </c>
      <c r="F1682" s="5">
        <v>43797</v>
      </c>
      <c r="G1682" s="6">
        <v>43789</v>
      </c>
      <c r="H1682">
        <v>3752</v>
      </c>
    </row>
    <row r="1683" spans="1:8" x14ac:dyDescent="0.25">
      <c r="A1683" s="5">
        <v>43789</v>
      </c>
      <c r="B1683">
        <v>2420</v>
      </c>
      <c r="C1683">
        <v>6252.6</v>
      </c>
      <c r="D1683">
        <v>57</v>
      </c>
      <c r="E1683">
        <v>7</v>
      </c>
      <c r="F1683" s="5">
        <v>43796</v>
      </c>
      <c r="G1683" s="6">
        <v>43793</v>
      </c>
      <c r="H1683">
        <v>7460</v>
      </c>
    </row>
    <row r="1684" spans="1:8" x14ac:dyDescent="0.25">
      <c r="A1684" s="5">
        <v>43793</v>
      </c>
      <c r="B1684">
        <v>2435</v>
      </c>
      <c r="C1684">
        <v>43.16</v>
      </c>
      <c r="D1684">
        <v>7</v>
      </c>
      <c r="E1684">
        <v>7</v>
      </c>
      <c r="F1684" s="5">
        <v>43801</v>
      </c>
      <c r="G1684" s="6">
        <v>43794</v>
      </c>
    </row>
    <row r="1685" spans="1:8" x14ac:dyDescent="0.25">
      <c r="A1685" s="5">
        <v>43797</v>
      </c>
      <c r="B1685">
        <v>2444</v>
      </c>
      <c r="C1685">
        <v>823.05</v>
      </c>
      <c r="D1685">
        <v>62</v>
      </c>
      <c r="E1685">
        <v>7</v>
      </c>
      <c r="F1685" s="5">
        <v>43802</v>
      </c>
      <c r="G1685" s="6">
        <v>43800</v>
      </c>
      <c r="H1685">
        <v>9253</v>
      </c>
    </row>
    <row r="1686" spans="1:8" x14ac:dyDescent="0.25">
      <c r="A1686" s="5">
        <v>43797</v>
      </c>
      <c r="B1686">
        <v>2445</v>
      </c>
      <c r="C1686">
        <v>764.85</v>
      </c>
      <c r="D1686">
        <v>11</v>
      </c>
      <c r="E1686">
        <v>7</v>
      </c>
      <c r="F1686" s="5">
        <v>43798</v>
      </c>
      <c r="G1686" s="6">
        <v>43797</v>
      </c>
    </row>
    <row r="1687" spans="1:8" x14ac:dyDescent="0.25">
      <c r="A1687" s="5">
        <v>43802</v>
      </c>
      <c r="B1687">
        <v>2457</v>
      </c>
      <c r="C1687">
        <v>84.21</v>
      </c>
      <c r="D1687">
        <v>40</v>
      </c>
      <c r="E1687">
        <v>7</v>
      </c>
      <c r="F1687" s="5">
        <v>43815</v>
      </c>
      <c r="G1687" s="6">
        <v>43813</v>
      </c>
    </row>
    <row r="1688" spans="1:8" x14ac:dyDescent="0.25">
      <c r="A1688" s="5">
        <v>43804</v>
      </c>
      <c r="B1688">
        <v>2471</v>
      </c>
      <c r="C1688">
        <v>152.69999999999999</v>
      </c>
      <c r="D1688">
        <v>52</v>
      </c>
      <c r="E1688">
        <v>7</v>
      </c>
      <c r="F1688" s="5">
        <v>43810</v>
      </c>
      <c r="G1688" s="6">
        <v>43808</v>
      </c>
    </row>
    <row r="1689" spans="1:8" x14ac:dyDescent="0.25">
      <c r="A1689" s="5">
        <v>43804</v>
      </c>
      <c r="B1689">
        <v>2472</v>
      </c>
      <c r="C1689">
        <v>5912.7</v>
      </c>
      <c r="D1689">
        <v>63</v>
      </c>
      <c r="E1689">
        <v>7</v>
      </c>
      <c r="F1689" s="5">
        <v>43810</v>
      </c>
      <c r="G1689" s="6">
        <v>43804</v>
      </c>
      <c r="H1689">
        <v>4231</v>
      </c>
    </row>
    <row r="1690" spans="1:8" x14ac:dyDescent="0.25">
      <c r="A1690" s="5">
        <v>43806</v>
      </c>
      <c r="B1690">
        <v>2483</v>
      </c>
      <c r="C1690">
        <v>49.5</v>
      </c>
      <c r="D1690">
        <v>32</v>
      </c>
      <c r="E1690">
        <v>7</v>
      </c>
      <c r="F1690" s="5">
        <v>43817</v>
      </c>
      <c r="G1690" s="6">
        <v>43810</v>
      </c>
    </row>
    <row r="1691" spans="1:8" x14ac:dyDescent="0.25">
      <c r="A1691" s="5">
        <v>43808</v>
      </c>
      <c r="B1691">
        <v>2488</v>
      </c>
      <c r="C1691">
        <v>2555.0500000000002</v>
      </c>
      <c r="D1691">
        <v>7</v>
      </c>
      <c r="E1691">
        <v>7</v>
      </c>
      <c r="F1691" s="5">
        <v>43817</v>
      </c>
      <c r="G1691" s="6">
        <v>43813</v>
      </c>
    </row>
    <row r="1692" spans="1:8" x14ac:dyDescent="0.25">
      <c r="A1692" s="5">
        <v>43811</v>
      </c>
      <c r="B1692">
        <v>2495</v>
      </c>
      <c r="C1692">
        <v>8159.4</v>
      </c>
      <c r="D1692">
        <v>68</v>
      </c>
      <c r="E1692">
        <v>7</v>
      </c>
      <c r="F1692" s="5">
        <v>43820</v>
      </c>
      <c r="G1692" s="6">
        <v>43811</v>
      </c>
      <c r="H1692">
        <v>3542</v>
      </c>
    </row>
    <row r="1693" spans="1:8" x14ac:dyDescent="0.25">
      <c r="A1693" s="5">
        <v>43813</v>
      </c>
      <c r="B1693">
        <v>2503</v>
      </c>
      <c r="C1693">
        <v>206.5</v>
      </c>
      <c r="D1693">
        <v>73</v>
      </c>
      <c r="E1693">
        <v>7</v>
      </c>
      <c r="F1693" s="5">
        <v>43818</v>
      </c>
      <c r="G1693" s="6">
        <v>43813</v>
      </c>
    </row>
    <row r="1694" spans="1:8" x14ac:dyDescent="0.25">
      <c r="A1694" s="5">
        <v>43813</v>
      </c>
      <c r="B1694">
        <v>2506</v>
      </c>
      <c r="C1694">
        <v>539.85</v>
      </c>
      <c r="D1694">
        <v>42</v>
      </c>
      <c r="E1694">
        <v>7</v>
      </c>
      <c r="F1694" s="5">
        <v>43817</v>
      </c>
      <c r="G1694" s="6">
        <v>43816</v>
      </c>
    </row>
    <row r="1695" spans="1:8" x14ac:dyDescent="0.25">
      <c r="A1695" s="5">
        <v>43815</v>
      </c>
      <c r="B1695">
        <v>2513</v>
      </c>
      <c r="C1695">
        <v>521.26</v>
      </c>
      <c r="D1695">
        <v>65</v>
      </c>
      <c r="E1695">
        <v>7</v>
      </c>
      <c r="F1695" s="5">
        <v>43817</v>
      </c>
      <c r="G1695" s="6">
        <v>43815</v>
      </c>
    </row>
    <row r="1696" spans="1:8" x14ac:dyDescent="0.25">
      <c r="A1696" s="5">
        <v>43816</v>
      </c>
      <c r="B1696">
        <v>2517</v>
      </c>
      <c r="C1696">
        <v>108</v>
      </c>
      <c r="D1696">
        <v>66</v>
      </c>
      <c r="E1696">
        <v>7</v>
      </c>
      <c r="F1696" s="5">
        <v>43826</v>
      </c>
      <c r="G1696" s="6">
        <v>43821</v>
      </c>
      <c r="H1696">
        <v>8555</v>
      </c>
    </row>
    <row r="1697" spans="1:8" x14ac:dyDescent="0.25">
      <c r="A1697" s="5">
        <v>43817</v>
      </c>
      <c r="B1697">
        <v>2523</v>
      </c>
      <c r="C1697">
        <v>479.85</v>
      </c>
      <c r="D1697">
        <v>77</v>
      </c>
      <c r="E1697">
        <v>7</v>
      </c>
      <c r="F1697" s="5">
        <v>43818</v>
      </c>
      <c r="G1697" s="6">
        <v>43817</v>
      </c>
      <c r="H1697">
        <v>6164</v>
      </c>
    </row>
    <row r="1698" spans="1:8" x14ac:dyDescent="0.25">
      <c r="A1698" s="5">
        <v>43817</v>
      </c>
      <c r="B1698">
        <v>2524</v>
      </c>
      <c r="C1698">
        <v>14.85</v>
      </c>
      <c r="D1698">
        <v>41</v>
      </c>
      <c r="E1698">
        <v>7</v>
      </c>
      <c r="F1698" s="5">
        <v>43828</v>
      </c>
      <c r="G1698" s="6">
        <v>43820</v>
      </c>
    </row>
    <row r="1699" spans="1:8" x14ac:dyDescent="0.25">
      <c r="A1699" s="5">
        <v>43819</v>
      </c>
      <c r="B1699">
        <v>2532</v>
      </c>
      <c r="C1699">
        <v>416.75</v>
      </c>
      <c r="D1699">
        <v>58</v>
      </c>
      <c r="E1699">
        <v>7</v>
      </c>
      <c r="F1699" s="5">
        <v>43829</v>
      </c>
      <c r="G1699" s="6">
        <v>43821</v>
      </c>
      <c r="H1699">
        <v>2909</v>
      </c>
    </row>
    <row r="1700" spans="1:8" x14ac:dyDescent="0.25">
      <c r="A1700" s="5">
        <v>43821</v>
      </c>
      <c r="B1700">
        <v>2537</v>
      </c>
      <c r="C1700">
        <v>2294.5500000000002</v>
      </c>
      <c r="D1700">
        <v>26</v>
      </c>
      <c r="E1700">
        <v>7</v>
      </c>
      <c r="F1700" s="5">
        <v>43833</v>
      </c>
      <c r="G1700" s="6">
        <v>43821</v>
      </c>
      <c r="H1700">
        <v>2171</v>
      </c>
    </row>
    <row r="1701" spans="1:8" x14ac:dyDescent="0.25">
      <c r="A1701" s="5">
        <v>43822</v>
      </c>
      <c r="B1701">
        <v>2540</v>
      </c>
      <c r="C1701">
        <v>823.05</v>
      </c>
      <c r="D1701">
        <v>29</v>
      </c>
      <c r="E1701">
        <v>7</v>
      </c>
      <c r="F1701" s="5">
        <v>43831</v>
      </c>
      <c r="G1701" s="6">
        <v>43823</v>
      </c>
      <c r="H1701">
        <v>3314</v>
      </c>
    </row>
    <row r="1702" spans="1:8" x14ac:dyDescent="0.25">
      <c r="A1702" s="5">
        <v>43825</v>
      </c>
      <c r="B1702">
        <v>2547</v>
      </c>
      <c r="C1702">
        <v>139.52000000000001</v>
      </c>
      <c r="D1702">
        <v>70</v>
      </c>
      <c r="E1702">
        <v>7</v>
      </c>
      <c r="F1702" s="5">
        <v>43826</v>
      </c>
      <c r="G1702" s="6">
        <v>43825</v>
      </c>
      <c r="H1702">
        <v>9844</v>
      </c>
    </row>
    <row r="1703" spans="1:8" x14ac:dyDescent="0.25">
      <c r="A1703" s="5">
        <v>43825</v>
      </c>
      <c r="B1703">
        <v>2548</v>
      </c>
      <c r="C1703">
        <v>9</v>
      </c>
      <c r="D1703">
        <v>60</v>
      </c>
      <c r="E1703">
        <v>7</v>
      </c>
      <c r="F1703" s="5">
        <v>43835</v>
      </c>
      <c r="G1703" s="6">
        <v>43827</v>
      </c>
      <c r="H1703">
        <v>4838</v>
      </c>
    </row>
    <row r="1704" spans="1:8" x14ac:dyDescent="0.25">
      <c r="A1704" s="5">
        <v>43825</v>
      </c>
      <c r="B1704">
        <v>2551</v>
      </c>
      <c r="C1704">
        <v>5879.7</v>
      </c>
      <c r="D1704">
        <v>8</v>
      </c>
      <c r="E1704">
        <v>7</v>
      </c>
      <c r="F1704" s="5">
        <v>43837</v>
      </c>
      <c r="G1704" s="6">
        <v>43829</v>
      </c>
      <c r="H1704">
        <v>9510</v>
      </c>
    </row>
    <row r="1705" spans="1:8" x14ac:dyDescent="0.25">
      <c r="A1705" s="5">
        <v>43828</v>
      </c>
      <c r="B1705">
        <v>2555</v>
      </c>
      <c r="C1705">
        <v>39.799999999999997</v>
      </c>
      <c r="D1705">
        <v>61</v>
      </c>
      <c r="E1705">
        <v>7</v>
      </c>
      <c r="F1705" s="5">
        <v>43835</v>
      </c>
      <c r="G1705" s="6">
        <v>43831</v>
      </c>
      <c r="H1705">
        <v>1845</v>
      </c>
    </row>
    <row r="1706" spans="1:8" x14ac:dyDescent="0.25">
      <c r="A1706" s="5">
        <v>43830</v>
      </c>
      <c r="B1706">
        <v>2564</v>
      </c>
      <c r="C1706">
        <v>701.54</v>
      </c>
      <c r="D1706">
        <v>43</v>
      </c>
      <c r="E1706">
        <v>7</v>
      </c>
      <c r="F1706" s="5">
        <v>43837</v>
      </c>
      <c r="G1706" s="6">
        <v>43833</v>
      </c>
      <c r="H1706">
        <v>6006</v>
      </c>
    </row>
    <row r="1707" spans="1:8" x14ac:dyDescent="0.25">
      <c r="A1707" s="5">
        <v>43830</v>
      </c>
      <c r="B1707">
        <v>2565</v>
      </c>
      <c r="C1707">
        <v>116.21</v>
      </c>
      <c r="D1707">
        <v>33</v>
      </c>
      <c r="E1707">
        <v>7</v>
      </c>
      <c r="F1707" s="5">
        <v>43842</v>
      </c>
      <c r="G1707" s="6">
        <v>43832</v>
      </c>
      <c r="H1707">
        <v>5119</v>
      </c>
    </row>
    <row r="1708" spans="1:8" x14ac:dyDescent="0.25">
      <c r="A1708" s="5">
        <v>43831</v>
      </c>
      <c r="B1708">
        <v>2573</v>
      </c>
      <c r="C1708">
        <v>6891.94</v>
      </c>
      <c r="D1708">
        <v>18</v>
      </c>
      <c r="E1708">
        <v>7</v>
      </c>
      <c r="F1708" s="5">
        <v>43841</v>
      </c>
      <c r="G1708" s="6">
        <v>43839</v>
      </c>
    </row>
    <row r="1709" spans="1:8" x14ac:dyDescent="0.25">
      <c r="A1709" s="5">
        <v>43832</v>
      </c>
      <c r="B1709">
        <v>2576</v>
      </c>
      <c r="C1709">
        <v>101.7</v>
      </c>
      <c r="D1709">
        <v>29</v>
      </c>
      <c r="E1709">
        <v>7</v>
      </c>
      <c r="F1709" s="5">
        <v>43837</v>
      </c>
      <c r="G1709" s="6">
        <v>43833</v>
      </c>
      <c r="H1709">
        <v>9726</v>
      </c>
    </row>
    <row r="1710" spans="1:8" x14ac:dyDescent="0.25">
      <c r="A1710" s="5">
        <v>43834</v>
      </c>
      <c r="B1710">
        <v>2578</v>
      </c>
      <c r="C1710">
        <v>9446.27</v>
      </c>
      <c r="D1710">
        <v>25</v>
      </c>
      <c r="E1710">
        <v>7</v>
      </c>
      <c r="F1710" s="5">
        <v>43847</v>
      </c>
      <c r="G1710" s="6">
        <v>43840</v>
      </c>
      <c r="H1710">
        <v>8320</v>
      </c>
    </row>
    <row r="1711" spans="1:8" x14ac:dyDescent="0.25">
      <c r="A1711" s="5">
        <v>43835</v>
      </c>
      <c r="B1711">
        <v>2579</v>
      </c>
      <c r="C1711">
        <v>67.8</v>
      </c>
      <c r="D1711">
        <v>35</v>
      </c>
      <c r="E1711">
        <v>7</v>
      </c>
      <c r="F1711" s="5">
        <v>43845</v>
      </c>
      <c r="G1711" s="6">
        <v>43842</v>
      </c>
      <c r="H1711">
        <v>9996</v>
      </c>
    </row>
    <row r="1712" spans="1:8" x14ac:dyDescent="0.25">
      <c r="A1712" s="5">
        <v>43837</v>
      </c>
      <c r="B1712">
        <v>2589</v>
      </c>
      <c r="C1712">
        <v>891.38</v>
      </c>
      <c r="D1712">
        <v>16</v>
      </c>
      <c r="E1712">
        <v>7</v>
      </c>
      <c r="F1712" s="5">
        <v>43843</v>
      </c>
      <c r="G1712" s="6">
        <v>43839</v>
      </c>
    </row>
    <row r="1713" spans="1:8" x14ac:dyDescent="0.25">
      <c r="A1713" s="5">
        <v>43841</v>
      </c>
      <c r="B1713">
        <v>2605</v>
      </c>
      <c r="C1713">
        <v>83.4</v>
      </c>
      <c r="D1713">
        <v>30</v>
      </c>
      <c r="E1713">
        <v>7</v>
      </c>
      <c r="F1713" s="5">
        <v>43846</v>
      </c>
      <c r="G1713" s="6">
        <v>43842</v>
      </c>
      <c r="H1713">
        <v>8853</v>
      </c>
    </row>
    <row r="1714" spans="1:8" x14ac:dyDescent="0.25">
      <c r="A1714" s="5">
        <v>43843</v>
      </c>
      <c r="B1714">
        <v>2612</v>
      </c>
      <c r="C1714">
        <v>814.35</v>
      </c>
      <c r="D1714">
        <v>8</v>
      </c>
      <c r="E1714">
        <v>7</v>
      </c>
      <c r="F1714" s="5">
        <v>43846</v>
      </c>
      <c r="G1714" s="6">
        <v>43844</v>
      </c>
    </row>
    <row r="1715" spans="1:8" x14ac:dyDescent="0.25">
      <c r="A1715" s="5">
        <v>43843</v>
      </c>
      <c r="B1715">
        <v>2614</v>
      </c>
      <c r="C1715">
        <v>8996.75</v>
      </c>
      <c r="D1715">
        <v>27</v>
      </c>
      <c r="E1715">
        <v>7</v>
      </c>
      <c r="F1715" s="5">
        <v>43847</v>
      </c>
      <c r="G1715" s="6">
        <v>43846</v>
      </c>
      <c r="H1715">
        <v>8838</v>
      </c>
    </row>
    <row r="1716" spans="1:8" x14ac:dyDescent="0.25">
      <c r="A1716" s="5">
        <v>43845</v>
      </c>
      <c r="B1716">
        <v>2617</v>
      </c>
      <c r="C1716">
        <v>65.7</v>
      </c>
      <c r="D1716">
        <v>52</v>
      </c>
      <c r="E1716">
        <v>7</v>
      </c>
      <c r="F1716" s="5">
        <v>43846</v>
      </c>
      <c r="G1716" s="6">
        <v>43845</v>
      </c>
    </row>
    <row r="1717" spans="1:8" x14ac:dyDescent="0.25">
      <c r="A1717" s="5">
        <v>43845</v>
      </c>
      <c r="B1717">
        <v>2618</v>
      </c>
      <c r="C1717">
        <v>16.5</v>
      </c>
      <c r="D1717">
        <v>73</v>
      </c>
      <c r="E1717">
        <v>7</v>
      </c>
      <c r="F1717" s="5">
        <v>43852</v>
      </c>
      <c r="G1717" s="6">
        <v>43847</v>
      </c>
      <c r="H1717">
        <v>6799</v>
      </c>
    </row>
    <row r="1718" spans="1:8" x14ac:dyDescent="0.25">
      <c r="A1718" s="5">
        <v>43847</v>
      </c>
      <c r="B1718">
        <v>2622</v>
      </c>
      <c r="C1718">
        <v>2091.21</v>
      </c>
      <c r="D1718">
        <v>20</v>
      </c>
      <c r="E1718">
        <v>7</v>
      </c>
      <c r="F1718" s="5">
        <v>43851</v>
      </c>
      <c r="G1718" s="6">
        <v>43849</v>
      </c>
    </row>
    <row r="1719" spans="1:8" x14ac:dyDescent="0.25">
      <c r="A1719" s="5">
        <v>43850</v>
      </c>
      <c r="B1719">
        <v>2633</v>
      </c>
      <c r="C1719">
        <v>4453.95</v>
      </c>
      <c r="D1719">
        <v>37</v>
      </c>
      <c r="E1719">
        <v>7</v>
      </c>
      <c r="F1719" s="5">
        <v>43852</v>
      </c>
      <c r="G1719" s="6">
        <v>43850</v>
      </c>
    </row>
    <row r="1720" spans="1:8" x14ac:dyDescent="0.25">
      <c r="A1720" s="5">
        <v>43855</v>
      </c>
      <c r="B1720">
        <v>2650</v>
      </c>
      <c r="C1720">
        <v>6729.55</v>
      </c>
      <c r="D1720">
        <v>73</v>
      </c>
      <c r="E1720">
        <v>7</v>
      </c>
      <c r="F1720" s="5">
        <v>43866</v>
      </c>
      <c r="G1720" s="6">
        <v>43855</v>
      </c>
      <c r="H1720">
        <v>4631</v>
      </c>
    </row>
    <row r="1721" spans="1:8" x14ac:dyDescent="0.25">
      <c r="A1721" s="5">
        <v>43856</v>
      </c>
      <c r="B1721">
        <v>2656</v>
      </c>
      <c r="C1721">
        <v>659.7</v>
      </c>
      <c r="D1721">
        <v>48</v>
      </c>
      <c r="E1721">
        <v>7</v>
      </c>
      <c r="F1721" s="5">
        <v>43866</v>
      </c>
      <c r="G1721" s="6">
        <v>43864</v>
      </c>
      <c r="H1721">
        <v>1834</v>
      </c>
    </row>
    <row r="1722" spans="1:8" x14ac:dyDescent="0.25">
      <c r="A1722" s="5">
        <v>43856</v>
      </c>
      <c r="B1722">
        <v>2658</v>
      </c>
      <c r="C1722">
        <v>72</v>
      </c>
      <c r="D1722">
        <v>22</v>
      </c>
      <c r="E1722">
        <v>7</v>
      </c>
      <c r="F1722" s="5">
        <v>43868</v>
      </c>
      <c r="G1722" s="6">
        <v>43856</v>
      </c>
      <c r="H1722">
        <v>7701</v>
      </c>
    </row>
    <row r="1723" spans="1:8" x14ac:dyDescent="0.25">
      <c r="A1723" s="5">
        <v>43856</v>
      </c>
      <c r="B1723">
        <v>2661</v>
      </c>
      <c r="C1723">
        <v>8819.5499999999993</v>
      </c>
      <c r="D1723">
        <v>24</v>
      </c>
      <c r="E1723">
        <v>7</v>
      </c>
      <c r="F1723" s="5">
        <v>43857</v>
      </c>
      <c r="G1723" s="6">
        <v>43856</v>
      </c>
    </row>
    <row r="1724" spans="1:8" x14ac:dyDescent="0.25">
      <c r="A1724" s="5">
        <v>43858</v>
      </c>
      <c r="B1724">
        <v>2665</v>
      </c>
      <c r="C1724">
        <v>11156</v>
      </c>
      <c r="D1724">
        <v>12</v>
      </c>
      <c r="E1724">
        <v>7</v>
      </c>
      <c r="F1724" s="5">
        <v>43859</v>
      </c>
      <c r="G1724" s="6">
        <v>43858</v>
      </c>
      <c r="H1724">
        <v>5579</v>
      </c>
    </row>
    <row r="1725" spans="1:8" x14ac:dyDescent="0.25">
      <c r="A1725" s="5">
        <v>43858</v>
      </c>
      <c r="B1725">
        <v>2666</v>
      </c>
      <c r="C1725">
        <v>5300.74</v>
      </c>
      <c r="D1725">
        <v>5</v>
      </c>
      <c r="E1725">
        <v>7</v>
      </c>
      <c r="F1725" s="5">
        <v>43870</v>
      </c>
      <c r="G1725" s="6">
        <v>43862</v>
      </c>
      <c r="H1725">
        <v>4055</v>
      </c>
    </row>
    <row r="1726" spans="1:8" x14ac:dyDescent="0.25">
      <c r="A1726" s="5">
        <v>43858</v>
      </c>
      <c r="B1726">
        <v>2668</v>
      </c>
      <c r="C1726">
        <v>8902.9500000000007</v>
      </c>
      <c r="D1726">
        <v>77</v>
      </c>
      <c r="E1726">
        <v>7</v>
      </c>
      <c r="F1726" s="5">
        <v>43870</v>
      </c>
      <c r="G1726" s="6">
        <v>43861</v>
      </c>
    </row>
    <row r="1727" spans="1:8" x14ac:dyDescent="0.25">
      <c r="A1727" s="5">
        <v>43858</v>
      </c>
      <c r="B1727">
        <v>2671</v>
      </c>
      <c r="C1727">
        <v>743.4</v>
      </c>
      <c r="D1727">
        <v>56</v>
      </c>
      <c r="E1727">
        <v>7</v>
      </c>
      <c r="F1727" s="5">
        <v>43868</v>
      </c>
      <c r="G1727" s="6">
        <v>43863</v>
      </c>
    </row>
    <row r="1728" spans="1:8" x14ac:dyDescent="0.25">
      <c r="A1728" s="5">
        <v>43858</v>
      </c>
      <c r="B1728">
        <v>2672</v>
      </c>
      <c r="C1728">
        <v>16.5</v>
      </c>
      <c r="D1728">
        <v>51</v>
      </c>
      <c r="E1728">
        <v>7</v>
      </c>
      <c r="F1728" s="5">
        <v>43859</v>
      </c>
      <c r="G1728" s="6">
        <v>43858</v>
      </c>
      <c r="H1728">
        <v>6883</v>
      </c>
    </row>
    <row r="1729" spans="1:8" x14ac:dyDescent="0.25">
      <c r="A1729" s="5">
        <v>43858</v>
      </c>
      <c r="B1729">
        <v>2677</v>
      </c>
      <c r="C1729">
        <v>1565.25</v>
      </c>
      <c r="D1729">
        <v>50</v>
      </c>
      <c r="E1729">
        <v>7</v>
      </c>
      <c r="F1729" s="5">
        <v>43863</v>
      </c>
      <c r="G1729" s="6">
        <v>43858</v>
      </c>
      <c r="H1729">
        <v>3938</v>
      </c>
    </row>
    <row r="1730" spans="1:8" x14ac:dyDescent="0.25">
      <c r="A1730" s="5">
        <v>43859</v>
      </c>
      <c r="B1730">
        <v>2684</v>
      </c>
      <c r="C1730">
        <v>637.54</v>
      </c>
      <c r="D1730">
        <v>13</v>
      </c>
      <c r="E1730">
        <v>7</v>
      </c>
      <c r="F1730" s="5">
        <v>43872</v>
      </c>
      <c r="G1730" s="6">
        <v>43862</v>
      </c>
    </row>
    <row r="1731" spans="1:8" x14ac:dyDescent="0.25">
      <c r="A1731" s="5">
        <v>43860</v>
      </c>
      <c r="B1731">
        <v>2686</v>
      </c>
      <c r="C1731">
        <v>8819.5499999999993</v>
      </c>
      <c r="D1731">
        <v>22</v>
      </c>
      <c r="E1731">
        <v>7</v>
      </c>
      <c r="F1731" s="5">
        <v>43863</v>
      </c>
      <c r="G1731" s="6">
        <v>43861</v>
      </c>
    </row>
    <row r="1732" spans="1:8" x14ac:dyDescent="0.25">
      <c r="A1732" s="5">
        <v>43861</v>
      </c>
      <c r="B1732">
        <v>2689</v>
      </c>
      <c r="C1732">
        <v>1565.25</v>
      </c>
      <c r="D1732">
        <v>66</v>
      </c>
      <c r="E1732">
        <v>7</v>
      </c>
      <c r="F1732" s="5">
        <v>43872</v>
      </c>
      <c r="G1732" s="6">
        <v>43871</v>
      </c>
      <c r="H1732">
        <v>9464</v>
      </c>
    </row>
    <row r="1733" spans="1:8" x14ac:dyDescent="0.25">
      <c r="A1733" s="5">
        <v>43864</v>
      </c>
      <c r="B1733">
        <v>2696</v>
      </c>
      <c r="C1733">
        <v>5219.55</v>
      </c>
      <c r="D1733">
        <v>34</v>
      </c>
      <c r="E1733">
        <v>7</v>
      </c>
      <c r="F1733" s="5">
        <v>43875</v>
      </c>
      <c r="G1733" s="6">
        <v>43870</v>
      </c>
      <c r="H1733">
        <v>2709</v>
      </c>
    </row>
    <row r="1734" spans="1:8" x14ac:dyDescent="0.25">
      <c r="A1734" s="5">
        <v>43869</v>
      </c>
      <c r="B1734">
        <v>2711</v>
      </c>
      <c r="C1734">
        <v>260.63</v>
      </c>
      <c r="D1734">
        <v>69</v>
      </c>
      <c r="E1734">
        <v>7</v>
      </c>
      <c r="F1734" s="5">
        <v>43872</v>
      </c>
      <c r="G1734" s="6">
        <v>43869</v>
      </c>
      <c r="H1734">
        <v>5783</v>
      </c>
    </row>
    <row r="1735" spans="1:8" x14ac:dyDescent="0.25">
      <c r="A1735" s="5">
        <v>43870</v>
      </c>
      <c r="B1735">
        <v>2715</v>
      </c>
      <c r="C1735">
        <v>2339.4</v>
      </c>
      <c r="D1735">
        <v>17</v>
      </c>
      <c r="E1735">
        <v>7</v>
      </c>
      <c r="F1735" s="5">
        <v>43871</v>
      </c>
      <c r="G1735" s="6">
        <v>43870</v>
      </c>
      <c r="H1735">
        <v>2783</v>
      </c>
    </row>
    <row r="1736" spans="1:8" x14ac:dyDescent="0.25">
      <c r="A1736" s="5">
        <v>43870</v>
      </c>
      <c r="B1736">
        <v>2718</v>
      </c>
      <c r="C1736">
        <v>8837.4599999999991</v>
      </c>
      <c r="D1736">
        <v>24</v>
      </c>
      <c r="E1736">
        <v>7</v>
      </c>
      <c r="F1736" s="5">
        <v>43873</v>
      </c>
      <c r="G1736" s="6">
        <v>43871</v>
      </c>
    </row>
    <row r="1737" spans="1:8" x14ac:dyDescent="0.25">
      <c r="A1737" s="5">
        <v>43872</v>
      </c>
      <c r="B1737">
        <v>2724</v>
      </c>
      <c r="C1737">
        <v>113.7</v>
      </c>
      <c r="D1737">
        <v>51</v>
      </c>
      <c r="E1737">
        <v>7</v>
      </c>
      <c r="F1737" s="5">
        <v>43880</v>
      </c>
      <c r="G1737" s="6">
        <v>43874</v>
      </c>
      <c r="H1737">
        <v>4843</v>
      </c>
    </row>
    <row r="1738" spans="1:8" x14ac:dyDescent="0.25">
      <c r="A1738" s="5">
        <v>43873</v>
      </c>
      <c r="B1738">
        <v>2727</v>
      </c>
      <c r="C1738">
        <v>5563.18</v>
      </c>
      <c r="D1738">
        <v>39</v>
      </c>
      <c r="E1738">
        <v>7</v>
      </c>
      <c r="F1738" s="5">
        <v>43880</v>
      </c>
      <c r="G1738" s="6">
        <v>43879</v>
      </c>
      <c r="H1738">
        <v>6882</v>
      </c>
    </row>
    <row r="1739" spans="1:8" x14ac:dyDescent="0.25">
      <c r="A1739" s="5">
        <v>43874</v>
      </c>
      <c r="B1739">
        <v>2728</v>
      </c>
      <c r="C1739">
        <v>1475.55</v>
      </c>
      <c r="D1739">
        <v>33</v>
      </c>
      <c r="E1739">
        <v>7</v>
      </c>
      <c r="F1739" s="5">
        <v>43882</v>
      </c>
      <c r="G1739" s="6">
        <v>43880</v>
      </c>
      <c r="H1739">
        <v>5857</v>
      </c>
    </row>
    <row r="1740" spans="1:8" x14ac:dyDescent="0.25">
      <c r="A1740" s="5">
        <v>43876</v>
      </c>
      <c r="B1740">
        <v>2736</v>
      </c>
      <c r="C1740">
        <v>62.43</v>
      </c>
      <c r="D1740">
        <v>7</v>
      </c>
      <c r="E1740">
        <v>7</v>
      </c>
      <c r="F1740" s="5">
        <v>43882</v>
      </c>
      <c r="G1740" s="6">
        <v>43877</v>
      </c>
      <c r="H1740">
        <v>1307</v>
      </c>
    </row>
    <row r="1741" spans="1:8" x14ac:dyDescent="0.25">
      <c r="A1741" s="5">
        <v>43876</v>
      </c>
      <c r="B1741">
        <v>2740</v>
      </c>
      <c r="C1741">
        <v>2699.55</v>
      </c>
      <c r="D1741">
        <v>21</v>
      </c>
      <c r="E1741">
        <v>7</v>
      </c>
      <c r="F1741" s="5">
        <v>43876</v>
      </c>
      <c r="G1741" s="6">
        <v>43876</v>
      </c>
      <c r="H1741">
        <v>6220</v>
      </c>
    </row>
    <row r="1742" spans="1:8" x14ac:dyDescent="0.25">
      <c r="A1742" s="5">
        <v>43881</v>
      </c>
      <c r="B1742">
        <v>2753</v>
      </c>
      <c r="C1742">
        <v>1619.55</v>
      </c>
      <c r="D1742">
        <v>14</v>
      </c>
      <c r="E1742">
        <v>7</v>
      </c>
      <c r="F1742" s="5">
        <v>43883</v>
      </c>
      <c r="G1742" s="6">
        <v>43881</v>
      </c>
      <c r="H1742">
        <v>4932</v>
      </c>
    </row>
    <row r="1743" spans="1:8" x14ac:dyDescent="0.25">
      <c r="A1743" s="5">
        <v>43882</v>
      </c>
      <c r="B1743">
        <v>2759</v>
      </c>
      <c r="C1743">
        <v>1649.25</v>
      </c>
      <c r="D1743">
        <v>69</v>
      </c>
      <c r="E1743">
        <v>7</v>
      </c>
      <c r="F1743" s="5">
        <v>43890</v>
      </c>
      <c r="G1743" s="6">
        <v>43887</v>
      </c>
      <c r="H1743">
        <v>4332</v>
      </c>
    </row>
    <row r="1744" spans="1:8" x14ac:dyDescent="0.25">
      <c r="A1744" s="5">
        <v>43885</v>
      </c>
      <c r="B1744">
        <v>2765</v>
      </c>
      <c r="C1744">
        <v>86.11</v>
      </c>
      <c r="D1744">
        <v>24</v>
      </c>
      <c r="E1744">
        <v>7</v>
      </c>
      <c r="F1744" s="5">
        <v>43896</v>
      </c>
      <c r="G1744" s="6">
        <v>43888</v>
      </c>
    </row>
    <row r="1745" spans="1:8" x14ac:dyDescent="0.25">
      <c r="A1745" s="5">
        <v>43886</v>
      </c>
      <c r="B1745">
        <v>2774</v>
      </c>
      <c r="C1745">
        <v>2294.5500000000002</v>
      </c>
      <c r="D1745">
        <v>28</v>
      </c>
      <c r="E1745">
        <v>7</v>
      </c>
      <c r="F1745" s="5">
        <v>43889</v>
      </c>
      <c r="G1745" s="6">
        <v>43888</v>
      </c>
    </row>
    <row r="1746" spans="1:8" x14ac:dyDescent="0.25">
      <c r="A1746" s="5">
        <v>43887</v>
      </c>
      <c r="B1746">
        <v>2780</v>
      </c>
      <c r="C1746">
        <v>1453.22</v>
      </c>
      <c r="D1746">
        <v>28</v>
      </c>
      <c r="E1746">
        <v>7</v>
      </c>
      <c r="F1746" s="5">
        <v>43893</v>
      </c>
      <c r="G1746" s="6">
        <v>43891</v>
      </c>
    </row>
    <row r="1747" spans="1:8" x14ac:dyDescent="0.25">
      <c r="A1747" s="5">
        <v>43887</v>
      </c>
      <c r="B1747">
        <v>2782</v>
      </c>
      <c r="C1747">
        <v>1439.55</v>
      </c>
      <c r="D1747">
        <v>40</v>
      </c>
      <c r="E1747">
        <v>7</v>
      </c>
      <c r="F1747" s="5">
        <v>43889</v>
      </c>
      <c r="G1747" s="6">
        <v>43888</v>
      </c>
    </row>
    <row r="1748" spans="1:8" x14ac:dyDescent="0.25">
      <c r="A1748" s="5">
        <v>43887</v>
      </c>
      <c r="B1748">
        <v>2784</v>
      </c>
      <c r="C1748">
        <v>53.9</v>
      </c>
      <c r="D1748">
        <v>27</v>
      </c>
      <c r="E1748">
        <v>7</v>
      </c>
      <c r="F1748" s="5">
        <v>43893</v>
      </c>
      <c r="G1748" s="6">
        <v>43887</v>
      </c>
      <c r="H1748">
        <v>9605</v>
      </c>
    </row>
    <row r="1749" spans="1:8" x14ac:dyDescent="0.25">
      <c r="A1749" s="5">
        <v>43888</v>
      </c>
      <c r="B1749">
        <v>2785</v>
      </c>
      <c r="C1749">
        <v>107.8</v>
      </c>
      <c r="D1749">
        <v>29</v>
      </c>
      <c r="E1749">
        <v>7</v>
      </c>
      <c r="F1749" s="5">
        <v>43894</v>
      </c>
      <c r="G1749" s="6">
        <v>43890</v>
      </c>
    </row>
    <row r="1750" spans="1:8" x14ac:dyDescent="0.25">
      <c r="A1750" s="5">
        <v>43892</v>
      </c>
      <c r="B1750">
        <v>2796</v>
      </c>
      <c r="C1750">
        <v>23.5</v>
      </c>
      <c r="D1750">
        <v>65</v>
      </c>
      <c r="E1750">
        <v>7</v>
      </c>
      <c r="F1750" s="5">
        <v>43893</v>
      </c>
      <c r="G1750" s="6">
        <v>43892</v>
      </c>
    </row>
    <row r="1751" spans="1:8" x14ac:dyDescent="0.25">
      <c r="A1751" s="5">
        <v>43893</v>
      </c>
      <c r="B1751">
        <v>2802</v>
      </c>
      <c r="C1751">
        <v>10877.46</v>
      </c>
      <c r="D1751">
        <v>29</v>
      </c>
      <c r="E1751">
        <v>7</v>
      </c>
      <c r="F1751" s="5">
        <v>43901</v>
      </c>
      <c r="G1751" s="6">
        <v>43893</v>
      </c>
      <c r="H1751">
        <v>1567</v>
      </c>
    </row>
    <row r="1752" spans="1:8" x14ac:dyDescent="0.25">
      <c r="A1752" s="5">
        <v>43894</v>
      </c>
      <c r="B1752">
        <v>2805</v>
      </c>
      <c r="C1752">
        <v>1739.05</v>
      </c>
      <c r="D1752">
        <v>43</v>
      </c>
      <c r="E1752">
        <v>7</v>
      </c>
      <c r="F1752" s="5">
        <v>43903</v>
      </c>
      <c r="G1752" s="6">
        <v>43898</v>
      </c>
      <c r="H1752">
        <v>8136</v>
      </c>
    </row>
    <row r="1753" spans="1:8" x14ac:dyDescent="0.25">
      <c r="A1753" s="5">
        <v>43897</v>
      </c>
      <c r="B1753">
        <v>2809</v>
      </c>
      <c r="C1753">
        <v>1439.55</v>
      </c>
      <c r="D1753">
        <v>10</v>
      </c>
      <c r="E1753">
        <v>7</v>
      </c>
      <c r="F1753" s="5">
        <v>43901</v>
      </c>
      <c r="G1753" s="6">
        <v>43899</v>
      </c>
    </row>
    <row r="1754" spans="1:8" x14ac:dyDescent="0.25">
      <c r="A1754" s="5">
        <v>43897</v>
      </c>
      <c r="B1754">
        <v>2812</v>
      </c>
      <c r="C1754">
        <v>83.8</v>
      </c>
      <c r="D1754">
        <v>20</v>
      </c>
      <c r="E1754">
        <v>7</v>
      </c>
      <c r="F1754" s="5">
        <v>43897</v>
      </c>
      <c r="G1754" s="6">
        <v>43897</v>
      </c>
      <c r="H1754">
        <v>8017</v>
      </c>
    </row>
    <row r="1755" spans="1:8" x14ac:dyDescent="0.25">
      <c r="A1755" s="5">
        <v>43901</v>
      </c>
      <c r="B1755">
        <v>2822</v>
      </c>
      <c r="C1755">
        <v>107.8</v>
      </c>
      <c r="D1755">
        <v>55</v>
      </c>
      <c r="E1755">
        <v>7</v>
      </c>
      <c r="F1755" s="5">
        <v>43903</v>
      </c>
      <c r="G1755" s="6">
        <v>43902</v>
      </c>
    </row>
    <row r="1756" spans="1:8" x14ac:dyDescent="0.25">
      <c r="A1756" s="5">
        <v>43902</v>
      </c>
      <c r="B1756">
        <v>2823</v>
      </c>
      <c r="C1756">
        <v>67.8</v>
      </c>
      <c r="D1756">
        <v>66</v>
      </c>
      <c r="E1756">
        <v>7</v>
      </c>
      <c r="F1756" s="5">
        <v>43913</v>
      </c>
      <c r="G1756" s="6">
        <v>43906</v>
      </c>
    </row>
    <row r="1757" spans="1:8" x14ac:dyDescent="0.25">
      <c r="A1757" s="5">
        <v>43903</v>
      </c>
      <c r="B1757">
        <v>2825</v>
      </c>
      <c r="C1757">
        <v>43.5</v>
      </c>
      <c r="D1757">
        <v>22</v>
      </c>
      <c r="E1757">
        <v>7</v>
      </c>
      <c r="F1757" s="5">
        <v>43914</v>
      </c>
      <c r="G1757" s="6">
        <v>43911</v>
      </c>
      <c r="H1757">
        <v>1327</v>
      </c>
    </row>
    <row r="1758" spans="1:8" x14ac:dyDescent="0.25">
      <c r="A1758" s="5">
        <v>43903</v>
      </c>
      <c r="B1758">
        <v>2829</v>
      </c>
      <c r="C1758">
        <v>989.55</v>
      </c>
      <c r="D1758">
        <v>7</v>
      </c>
      <c r="E1758">
        <v>7</v>
      </c>
      <c r="F1758" s="5">
        <v>43912</v>
      </c>
      <c r="G1758" s="6">
        <v>43907</v>
      </c>
      <c r="H1758">
        <v>5492</v>
      </c>
    </row>
    <row r="1759" spans="1:8" x14ac:dyDescent="0.25">
      <c r="A1759" s="5">
        <v>43903</v>
      </c>
      <c r="B1759">
        <v>2831</v>
      </c>
      <c r="C1759">
        <v>2814.35</v>
      </c>
      <c r="D1759">
        <v>23</v>
      </c>
      <c r="E1759">
        <v>7</v>
      </c>
      <c r="F1759" s="5">
        <v>43903</v>
      </c>
      <c r="G1759" s="6">
        <v>43903</v>
      </c>
    </row>
    <row r="1760" spans="1:8" x14ac:dyDescent="0.25">
      <c r="A1760" s="5">
        <v>43907</v>
      </c>
      <c r="B1760">
        <v>2846</v>
      </c>
      <c r="C1760">
        <v>659.7</v>
      </c>
      <c r="D1760">
        <v>12</v>
      </c>
      <c r="E1760">
        <v>7</v>
      </c>
      <c r="F1760" s="5">
        <v>43908</v>
      </c>
      <c r="G1760" s="6">
        <v>43907</v>
      </c>
      <c r="H1760">
        <v>7983</v>
      </c>
    </row>
    <row r="1761" spans="1:8" x14ac:dyDescent="0.25">
      <c r="A1761" s="5">
        <v>43907</v>
      </c>
      <c r="B1761">
        <v>2848</v>
      </c>
      <c r="C1761">
        <v>4487.25</v>
      </c>
      <c r="D1761">
        <v>73</v>
      </c>
      <c r="E1761">
        <v>7</v>
      </c>
      <c r="F1761" s="5">
        <v>43914</v>
      </c>
      <c r="G1761" s="6">
        <v>43911</v>
      </c>
      <c r="H1761">
        <v>7565</v>
      </c>
    </row>
    <row r="1762" spans="1:8" x14ac:dyDescent="0.25">
      <c r="A1762" s="5">
        <v>43907</v>
      </c>
      <c r="B1762">
        <v>2853</v>
      </c>
      <c r="C1762">
        <v>1510.05</v>
      </c>
      <c r="D1762">
        <v>25</v>
      </c>
      <c r="E1762">
        <v>7</v>
      </c>
      <c r="F1762" s="5">
        <v>43908</v>
      </c>
      <c r="G1762" s="6">
        <v>43907</v>
      </c>
    </row>
    <row r="1763" spans="1:8" x14ac:dyDescent="0.25">
      <c r="A1763" s="5">
        <v>43912</v>
      </c>
      <c r="B1763">
        <v>2865</v>
      </c>
      <c r="C1763">
        <v>832.35</v>
      </c>
      <c r="D1763">
        <v>9</v>
      </c>
      <c r="E1763">
        <v>7</v>
      </c>
      <c r="F1763" s="5">
        <v>43916</v>
      </c>
      <c r="G1763" s="6">
        <v>43913</v>
      </c>
    </row>
    <row r="1764" spans="1:8" x14ac:dyDescent="0.25">
      <c r="A1764" s="5">
        <v>43914</v>
      </c>
      <c r="B1764">
        <v>2873</v>
      </c>
      <c r="C1764">
        <v>533.75</v>
      </c>
      <c r="D1764">
        <v>66</v>
      </c>
      <c r="E1764">
        <v>7</v>
      </c>
      <c r="F1764" s="5">
        <v>43921</v>
      </c>
      <c r="G1764" s="6">
        <v>43914</v>
      </c>
    </row>
    <row r="1765" spans="1:8" x14ac:dyDescent="0.25">
      <c r="A1765" s="5">
        <v>43916</v>
      </c>
      <c r="B1765">
        <v>2878</v>
      </c>
      <c r="C1765">
        <v>876.95</v>
      </c>
      <c r="D1765">
        <v>76</v>
      </c>
      <c r="E1765">
        <v>7</v>
      </c>
      <c r="F1765" s="5">
        <v>43921</v>
      </c>
      <c r="G1765" s="6">
        <v>43918</v>
      </c>
      <c r="H1765">
        <v>5099</v>
      </c>
    </row>
    <row r="1766" spans="1:8" x14ac:dyDescent="0.25">
      <c r="A1766" s="5">
        <v>43921</v>
      </c>
      <c r="B1766">
        <v>2889</v>
      </c>
      <c r="C1766">
        <v>49.5</v>
      </c>
      <c r="D1766">
        <v>48</v>
      </c>
      <c r="E1766">
        <v>7</v>
      </c>
      <c r="F1766" s="5">
        <v>43933</v>
      </c>
      <c r="G1766" s="6">
        <v>43924</v>
      </c>
    </row>
    <row r="1767" spans="1:8" x14ac:dyDescent="0.25">
      <c r="A1767" s="5">
        <v>43922</v>
      </c>
      <c r="B1767">
        <v>2891</v>
      </c>
      <c r="C1767">
        <v>15.5</v>
      </c>
      <c r="D1767">
        <v>35</v>
      </c>
      <c r="E1767">
        <v>7</v>
      </c>
      <c r="F1767" s="5">
        <v>43925</v>
      </c>
      <c r="G1767" s="6">
        <v>43923</v>
      </c>
      <c r="H1767">
        <v>5925</v>
      </c>
    </row>
    <row r="1768" spans="1:8" x14ac:dyDescent="0.25">
      <c r="A1768" s="5">
        <v>43925</v>
      </c>
      <c r="B1768">
        <v>2899</v>
      </c>
      <c r="C1768">
        <v>33</v>
      </c>
      <c r="D1768">
        <v>42</v>
      </c>
      <c r="E1768">
        <v>7</v>
      </c>
      <c r="F1768" s="5">
        <v>43927</v>
      </c>
      <c r="G1768" s="6">
        <v>43925</v>
      </c>
      <c r="H1768">
        <v>9713</v>
      </c>
    </row>
    <row r="1769" spans="1:8" x14ac:dyDescent="0.25">
      <c r="A1769" s="5">
        <v>43925</v>
      </c>
      <c r="B1769">
        <v>2902</v>
      </c>
      <c r="C1769">
        <v>8846.49</v>
      </c>
      <c r="D1769">
        <v>55</v>
      </c>
      <c r="E1769">
        <v>7</v>
      </c>
      <c r="F1769" s="5">
        <v>43935</v>
      </c>
      <c r="G1769" s="6">
        <v>43932</v>
      </c>
      <c r="H1769">
        <v>8024</v>
      </c>
    </row>
    <row r="1770" spans="1:8" x14ac:dyDescent="0.25">
      <c r="A1770" s="5">
        <v>43930</v>
      </c>
      <c r="B1770">
        <v>2914</v>
      </c>
      <c r="C1770">
        <v>373.35</v>
      </c>
      <c r="D1770">
        <v>43</v>
      </c>
      <c r="E1770">
        <v>7</v>
      </c>
      <c r="F1770" s="5">
        <v>43937</v>
      </c>
      <c r="G1770" s="6">
        <v>43932</v>
      </c>
      <c r="H1770">
        <v>9686</v>
      </c>
    </row>
    <row r="1771" spans="1:8" x14ac:dyDescent="0.25">
      <c r="A1771" s="5">
        <v>43934</v>
      </c>
      <c r="B1771">
        <v>2938</v>
      </c>
      <c r="C1771">
        <v>3149.4</v>
      </c>
      <c r="D1771">
        <v>63</v>
      </c>
      <c r="E1771">
        <v>7</v>
      </c>
      <c r="F1771" s="5">
        <v>43946</v>
      </c>
      <c r="G1771" s="6">
        <v>43941</v>
      </c>
    </row>
    <row r="1772" spans="1:8" x14ac:dyDescent="0.25">
      <c r="A1772" s="5">
        <v>43934</v>
      </c>
      <c r="B1772">
        <v>2939</v>
      </c>
      <c r="C1772">
        <v>2084.59</v>
      </c>
      <c r="D1772">
        <v>18</v>
      </c>
      <c r="E1772">
        <v>7</v>
      </c>
      <c r="F1772" s="5">
        <v>43938</v>
      </c>
      <c r="G1772" s="6">
        <v>43936</v>
      </c>
    </row>
    <row r="1773" spans="1:8" x14ac:dyDescent="0.25">
      <c r="A1773" s="5">
        <v>43934</v>
      </c>
      <c r="B1773">
        <v>2940</v>
      </c>
      <c r="C1773">
        <v>161.69999999999999</v>
      </c>
      <c r="D1773">
        <v>45</v>
      </c>
      <c r="E1773">
        <v>7</v>
      </c>
      <c r="F1773" s="5">
        <v>43936</v>
      </c>
      <c r="G1773" s="6">
        <v>43934</v>
      </c>
      <c r="H1773">
        <v>5902</v>
      </c>
    </row>
    <row r="1774" spans="1:8" x14ac:dyDescent="0.25">
      <c r="A1774" s="5">
        <v>43935</v>
      </c>
      <c r="B1774">
        <v>2945</v>
      </c>
      <c r="C1774">
        <v>8759.1</v>
      </c>
      <c r="D1774">
        <v>69</v>
      </c>
      <c r="E1774">
        <v>7</v>
      </c>
      <c r="F1774" s="5">
        <v>43939</v>
      </c>
      <c r="G1774" s="6">
        <v>43937</v>
      </c>
      <c r="H1774">
        <v>5593</v>
      </c>
    </row>
    <row r="1775" spans="1:8" x14ac:dyDescent="0.25">
      <c r="A1775" s="5">
        <v>43935</v>
      </c>
      <c r="B1775">
        <v>2947</v>
      </c>
      <c r="C1775">
        <v>4229.25</v>
      </c>
      <c r="D1775">
        <v>42</v>
      </c>
      <c r="E1775">
        <v>7</v>
      </c>
      <c r="F1775" s="5">
        <v>43948</v>
      </c>
      <c r="G1775" s="6">
        <v>43942</v>
      </c>
    </row>
    <row r="1776" spans="1:8" x14ac:dyDescent="0.25">
      <c r="A1776" s="5">
        <v>43935</v>
      </c>
      <c r="B1776">
        <v>2949</v>
      </c>
      <c r="C1776">
        <v>6008.4</v>
      </c>
      <c r="D1776">
        <v>68</v>
      </c>
      <c r="E1776">
        <v>7</v>
      </c>
      <c r="F1776" s="5">
        <v>43935</v>
      </c>
      <c r="G1776" s="6">
        <v>43935</v>
      </c>
    </row>
    <row r="1777" spans="1:8" x14ac:dyDescent="0.25">
      <c r="A1777" s="5">
        <v>43935</v>
      </c>
      <c r="B1777">
        <v>2950</v>
      </c>
      <c r="C1777">
        <v>1057.0999999999999</v>
      </c>
      <c r="D1777">
        <v>44</v>
      </c>
      <c r="E1777">
        <v>7</v>
      </c>
      <c r="F1777" s="5">
        <v>43940</v>
      </c>
      <c r="G1777" s="6">
        <v>43939</v>
      </c>
      <c r="H1777">
        <v>1209</v>
      </c>
    </row>
    <row r="1778" spans="1:8" x14ac:dyDescent="0.25">
      <c r="A1778" s="5">
        <v>43935</v>
      </c>
      <c r="B1778">
        <v>2951</v>
      </c>
      <c r="C1778">
        <v>11081.41</v>
      </c>
      <c r="D1778">
        <v>4</v>
      </c>
      <c r="E1778">
        <v>7</v>
      </c>
      <c r="F1778" s="5">
        <v>43935</v>
      </c>
      <c r="G1778" s="6">
        <v>43935</v>
      </c>
      <c r="H1778">
        <v>2418</v>
      </c>
    </row>
    <row r="1779" spans="1:8" x14ac:dyDescent="0.25">
      <c r="A1779" s="5">
        <v>43936</v>
      </c>
      <c r="B1779">
        <v>2954</v>
      </c>
      <c r="C1779">
        <v>2426.42</v>
      </c>
      <c r="D1779">
        <v>22</v>
      </c>
      <c r="E1779">
        <v>7</v>
      </c>
      <c r="F1779" s="5">
        <v>43944</v>
      </c>
      <c r="G1779" s="6">
        <v>43940</v>
      </c>
      <c r="H1779">
        <v>3443</v>
      </c>
    </row>
    <row r="1780" spans="1:8" x14ac:dyDescent="0.25">
      <c r="A1780" s="5">
        <v>43941</v>
      </c>
      <c r="B1780">
        <v>2965</v>
      </c>
      <c r="C1780">
        <v>1971.53</v>
      </c>
      <c r="D1780">
        <v>12</v>
      </c>
      <c r="E1780">
        <v>7</v>
      </c>
      <c r="F1780" s="5">
        <v>43943</v>
      </c>
      <c r="G1780" s="6">
        <v>43942</v>
      </c>
      <c r="H1780">
        <v>9995</v>
      </c>
    </row>
    <row r="1781" spans="1:8" x14ac:dyDescent="0.25">
      <c r="A1781" s="5">
        <v>43943</v>
      </c>
      <c r="B1781">
        <v>2970</v>
      </c>
      <c r="C1781">
        <v>2969.55</v>
      </c>
      <c r="D1781">
        <v>68</v>
      </c>
      <c r="E1781">
        <v>7</v>
      </c>
      <c r="F1781" s="5">
        <v>43947</v>
      </c>
      <c r="G1781" s="6">
        <v>43943</v>
      </c>
    </row>
    <row r="1782" spans="1:8" x14ac:dyDescent="0.25">
      <c r="A1782" s="5">
        <v>43944</v>
      </c>
      <c r="B1782">
        <v>2973</v>
      </c>
      <c r="C1782">
        <v>3903.83</v>
      </c>
      <c r="D1782">
        <v>54</v>
      </c>
      <c r="E1782">
        <v>7</v>
      </c>
      <c r="F1782" s="5">
        <v>43948</v>
      </c>
      <c r="G1782" s="6">
        <v>43944</v>
      </c>
    </row>
    <row r="1783" spans="1:8" x14ac:dyDescent="0.25">
      <c r="A1783" s="5">
        <v>43945</v>
      </c>
      <c r="B1783">
        <v>2976</v>
      </c>
      <c r="C1783">
        <v>40.5</v>
      </c>
      <c r="D1783">
        <v>49</v>
      </c>
      <c r="E1783">
        <v>7</v>
      </c>
      <c r="F1783" s="5">
        <v>43945</v>
      </c>
      <c r="G1783" s="6">
        <v>43945</v>
      </c>
      <c r="H1783">
        <v>7298</v>
      </c>
    </row>
    <row r="1784" spans="1:8" x14ac:dyDescent="0.25">
      <c r="A1784" s="5">
        <v>43948</v>
      </c>
      <c r="B1784">
        <v>2997</v>
      </c>
      <c r="C1784">
        <v>43.5</v>
      </c>
      <c r="D1784">
        <v>66</v>
      </c>
      <c r="E1784">
        <v>7</v>
      </c>
      <c r="F1784" s="5">
        <v>43958</v>
      </c>
      <c r="G1784" s="6">
        <v>43951</v>
      </c>
    </row>
    <row r="1785" spans="1:8" x14ac:dyDescent="0.25">
      <c r="A1785" s="5">
        <v>43948</v>
      </c>
      <c r="B1785">
        <v>3000</v>
      </c>
      <c r="C1785">
        <v>5923.2</v>
      </c>
      <c r="D1785">
        <v>15</v>
      </c>
      <c r="E1785">
        <v>7</v>
      </c>
      <c r="F1785" s="5">
        <v>43957</v>
      </c>
      <c r="G1785" s="6">
        <v>43953</v>
      </c>
      <c r="H1785">
        <v>2011</v>
      </c>
    </row>
    <row r="1786" spans="1:8" x14ac:dyDescent="0.25">
      <c r="A1786" s="5">
        <v>43589</v>
      </c>
      <c r="B1786">
        <v>3003</v>
      </c>
      <c r="C1786">
        <v>5879.7</v>
      </c>
      <c r="D1786">
        <v>81</v>
      </c>
      <c r="E1786">
        <v>7</v>
      </c>
      <c r="F1786" s="5">
        <v>43597</v>
      </c>
      <c r="G1786" s="6">
        <v>43595</v>
      </c>
    </row>
    <row r="1787" spans="1:8" x14ac:dyDescent="0.25">
      <c r="A1787" s="5">
        <v>43592</v>
      </c>
      <c r="B1787">
        <v>3010</v>
      </c>
      <c r="C1787">
        <v>101.7</v>
      </c>
      <c r="D1787">
        <v>88</v>
      </c>
      <c r="E1787">
        <v>7</v>
      </c>
      <c r="F1787" s="5">
        <v>43603</v>
      </c>
      <c r="G1787" s="6">
        <v>43597</v>
      </c>
    </row>
    <row r="1788" spans="1:8" x14ac:dyDescent="0.25">
      <c r="A1788" s="5">
        <v>43597</v>
      </c>
      <c r="B1788">
        <v>3023</v>
      </c>
      <c r="C1788">
        <v>41.9</v>
      </c>
      <c r="D1788">
        <v>101</v>
      </c>
      <c r="E1788">
        <v>7</v>
      </c>
      <c r="F1788" s="5">
        <v>43608</v>
      </c>
      <c r="G1788" s="6">
        <v>43602</v>
      </c>
    </row>
    <row r="1789" spans="1:8" x14ac:dyDescent="0.25">
      <c r="A1789" s="5">
        <v>43598</v>
      </c>
      <c r="B1789">
        <v>3027</v>
      </c>
      <c r="C1789">
        <v>832.35</v>
      </c>
      <c r="D1789">
        <v>105</v>
      </c>
      <c r="E1789">
        <v>7</v>
      </c>
      <c r="F1789" s="5">
        <v>43611</v>
      </c>
      <c r="G1789" s="6">
        <v>43604</v>
      </c>
    </row>
    <row r="1790" spans="1:8" x14ac:dyDescent="0.25">
      <c r="A1790" s="5">
        <v>43602</v>
      </c>
      <c r="B1790">
        <v>3032</v>
      </c>
      <c r="C1790">
        <v>431.87</v>
      </c>
      <c r="D1790">
        <v>110</v>
      </c>
      <c r="E1790">
        <v>7</v>
      </c>
      <c r="F1790" s="5">
        <v>43609</v>
      </c>
      <c r="G1790" s="6">
        <v>43606</v>
      </c>
      <c r="H1790">
        <v>5284</v>
      </c>
    </row>
    <row r="1791" spans="1:8" x14ac:dyDescent="0.25">
      <c r="A1791" s="5">
        <v>43602</v>
      </c>
      <c r="B1791">
        <v>3033</v>
      </c>
      <c r="C1791">
        <v>8819.5499999999993</v>
      </c>
      <c r="D1791">
        <v>111</v>
      </c>
      <c r="E1791">
        <v>7</v>
      </c>
      <c r="F1791" s="5">
        <v>43609</v>
      </c>
      <c r="G1791" s="6">
        <v>43604</v>
      </c>
      <c r="H1791">
        <v>9837</v>
      </c>
    </row>
    <row r="1792" spans="1:8" x14ac:dyDescent="0.25">
      <c r="A1792" s="5">
        <v>43602</v>
      </c>
      <c r="B1792">
        <v>3035</v>
      </c>
      <c r="C1792">
        <v>41.9</v>
      </c>
      <c r="D1792">
        <v>113</v>
      </c>
      <c r="E1792">
        <v>7</v>
      </c>
      <c r="F1792" s="5">
        <v>43612</v>
      </c>
      <c r="G1792" s="6">
        <v>43608</v>
      </c>
    </row>
    <row r="1793" spans="1:8" x14ac:dyDescent="0.25">
      <c r="A1793" s="5">
        <v>43602</v>
      </c>
      <c r="B1793">
        <v>3036</v>
      </c>
      <c r="C1793">
        <v>161.69999999999999</v>
      </c>
      <c r="D1793">
        <v>114</v>
      </c>
      <c r="E1793">
        <v>7</v>
      </c>
      <c r="F1793" s="5">
        <v>43610</v>
      </c>
      <c r="G1793" s="6">
        <v>43608</v>
      </c>
    </row>
    <row r="1794" spans="1:8" x14ac:dyDescent="0.25">
      <c r="A1794" s="5">
        <v>43604</v>
      </c>
      <c r="B1794">
        <v>3042</v>
      </c>
      <c r="C1794">
        <v>313.36</v>
      </c>
      <c r="D1794">
        <v>120</v>
      </c>
      <c r="E1794">
        <v>7</v>
      </c>
      <c r="F1794" s="5">
        <v>43612</v>
      </c>
      <c r="G1794" s="6">
        <v>43610</v>
      </c>
    </row>
    <row r="1795" spans="1:8" x14ac:dyDescent="0.25">
      <c r="A1795" s="5">
        <v>43608</v>
      </c>
      <c r="B1795">
        <v>3056</v>
      </c>
      <c r="C1795">
        <v>125.7</v>
      </c>
      <c r="D1795">
        <v>134</v>
      </c>
      <c r="E1795">
        <v>7</v>
      </c>
      <c r="F1795" s="5">
        <v>43620</v>
      </c>
      <c r="G1795" s="6">
        <v>43616</v>
      </c>
      <c r="H1795">
        <v>5215</v>
      </c>
    </row>
    <row r="1796" spans="1:8" x14ac:dyDescent="0.25">
      <c r="A1796" s="5">
        <v>43612</v>
      </c>
      <c r="B1796">
        <v>3061</v>
      </c>
      <c r="C1796">
        <v>39.799999999999997</v>
      </c>
      <c r="D1796">
        <v>139</v>
      </c>
      <c r="E1796">
        <v>7</v>
      </c>
      <c r="F1796" s="5">
        <v>43613</v>
      </c>
      <c r="G1796" s="6">
        <v>43612</v>
      </c>
    </row>
    <row r="1797" spans="1:8" x14ac:dyDescent="0.25">
      <c r="A1797" s="5">
        <v>43612</v>
      </c>
      <c r="B1797">
        <v>3064</v>
      </c>
      <c r="C1797">
        <v>23.5</v>
      </c>
      <c r="D1797">
        <v>142</v>
      </c>
      <c r="E1797">
        <v>7</v>
      </c>
      <c r="F1797" s="5">
        <v>43616</v>
      </c>
      <c r="G1797" s="6">
        <v>43614</v>
      </c>
    </row>
    <row r="1798" spans="1:8" x14ac:dyDescent="0.25">
      <c r="A1798" s="5">
        <v>43613</v>
      </c>
      <c r="B1798">
        <v>3067</v>
      </c>
      <c r="C1798">
        <v>107.8</v>
      </c>
      <c r="D1798">
        <v>145</v>
      </c>
      <c r="E1798">
        <v>7</v>
      </c>
      <c r="F1798" s="5">
        <v>43614</v>
      </c>
      <c r="G1798" s="6">
        <v>43613</v>
      </c>
    </row>
    <row r="1799" spans="1:8" x14ac:dyDescent="0.25">
      <c r="A1799" s="5">
        <v>43613</v>
      </c>
      <c r="B1799">
        <v>3070</v>
      </c>
      <c r="C1799">
        <v>64.42</v>
      </c>
      <c r="D1799">
        <v>148</v>
      </c>
      <c r="E1799">
        <v>7</v>
      </c>
      <c r="F1799" s="5">
        <v>43614</v>
      </c>
      <c r="G1799" s="6">
        <v>43613</v>
      </c>
      <c r="H1799">
        <v>5583</v>
      </c>
    </row>
    <row r="1800" spans="1:8" x14ac:dyDescent="0.25">
      <c r="A1800" s="5">
        <v>43614</v>
      </c>
      <c r="B1800">
        <v>3071</v>
      </c>
      <c r="C1800">
        <v>3305.72</v>
      </c>
      <c r="D1800">
        <v>149</v>
      </c>
      <c r="E1800">
        <v>7</v>
      </c>
      <c r="F1800" s="5">
        <v>43614</v>
      </c>
      <c r="G1800" s="6">
        <v>43614</v>
      </c>
      <c r="H1800">
        <v>4422</v>
      </c>
    </row>
    <row r="1801" spans="1:8" x14ac:dyDescent="0.25">
      <c r="A1801" s="5">
        <v>43614</v>
      </c>
      <c r="B1801">
        <v>3073</v>
      </c>
      <c r="C1801">
        <v>33.9</v>
      </c>
      <c r="D1801">
        <v>151</v>
      </c>
      <c r="E1801">
        <v>7</v>
      </c>
      <c r="F1801" s="5">
        <v>43614</v>
      </c>
      <c r="G1801" s="6">
        <v>43614</v>
      </c>
    </row>
    <row r="1802" spans="1:8" x14ac:dyDescent="0.25">
      <c r="A1802" s="5">
        <v>43617</v>
      </c>
      <c r="B1802">
        <v>3080</v>
      </c>
      <c r="C1802">
        <v>1664.7</v>
      </c>
      <c r="D1802">
        <v>158</v>
      </c>
      <c r="E1802">
        <v>7</v>
      </c>
      <c r="F1802" s="5">
        <v>43619</v>
      </c>
      <c r="G1802" s="6">
        <v>43618</v>
      </c>
      <c r="H1802">
        <v>7534</v>
      </c>
    </row>
    <row r="1803" spans="1:8" x14ac:dyDescent="0.25">
      <c r="A1803" s="5">
        <v>43618</v>
      </c>
      <c r="B1803">
        <v>3090</v>
      </c>
      <c r="C1803">
        <v>2939.85</v>
      </c>
      <c r="D1803">
        <v>168</v>
      </c>
      <c r="E1803">
        <v>7</v>
      </c>
      <c r="F1803" s="5">
        <v>43629</v>
      </c>
      <c r="G1803" s="6">
        <v>43621</v>
      </c>
    </row>
    <row r="1804" spans="1:8" x14ac:dyDescent="0.25">
      <c r="A1804" s="5">
        <v>43618</v>
      </c>
      <c r="B1804">
        <v>3091</v>
      </c>
      <c r="C1804">
        <v>5219.55</v>
      </c>
      <c r="D1804">
        <v>169</v>
      </c>
      <c r="E1804">
        <v>7</v>
      </c>
      <c r="F1804" s="5">
        <v>43622</v>
      </c>
      <c r="G1804" s="6">
        <v>43618</v>
      </c>
      <c r="H1804">
        <v>8256</v>
      </c>
    </row>
    <row r="1805" spans="1:8" x14ac:dyDescent="0.25">
      <c r="A1805" s="5">
        <v>43619</v>
      </c>
      <c r="B1805">
        <v>3093</v>
      </c>
      <c r="C1805">
        <v>2497.0500000000002</v>
      </c>
      <c r="D1805">
        <v>171</v>
      </c>
      <c r="E1805">
        <v>7</v>
      </c>
      <c r="F1805" s="5">
        <v>43626</v>
      </c>
      <c r="G1805" s="6">
        <v>43624</v>
      </c>
    </row>
    <row r="1806" spans="1:8" x14ac:dyDescent="0.25">
      <c r="A1806" s="5">
        <v>43620</v>
      </c>
      <c r="B1806">
        <v>3094</v>
      </c>
      <c r="C1806">
        <v>329.85</v>
      </c>
      <c r="D1806">
        <v>172</v>
      </c>
      <c r="E1806">
        <v>7</v>
      </c>
      <c r="F1806" s="5">
        <v>43624</v>
      </c>
      <c r="G1806" s="6">
        <v>43621</v>
      </c>
    </row>
    <row r="1807" spans="1:8" x14ac:dyDescent="0.25">
      <c r="A1807" s="5">
        <v>43621</v>
      </c>
      <c r="B1807">
        <v>3099</v>
      </c>
      <c r="C1807">
        <v>41.9</v>
      </c>
      <c r="D1807">
        <v>177</v>
      </c>
      <c r="E1807">
        <v>7</v>
      </c>
      <c r="F1807" s="5">
        <v>43626</v>
      </c>
      <c r="G1807" s="6">
        <v>43623</v>
      </c>
      <c r="H1807">
        <v>8694</v>
      </c>
    </row>
    <row r="1808" spans="1:8" x14ac:dyDescent="0.25">
      <c r="A1808" s="5">
        <v>43625</v>
      </c>
      <c r="B1808">
        <v>3115</v>
      </c>
      <c r="C1808">
        <v>14.5</v>
      </c>
      <c r="D1808">
        <v>193</v>
      </c>
      <c r="E1808">
        <v>7</v>
      </c>
      <c r="F1808" s="5">
        <v>43631</v>
      </c>
      <c r="G1808" s="6">
        <v>43629</v>
      </c>
    </row>
    <row r="1809" spans="1:8" x14ac:dyDescent="0.25">
      <c r="A1809" s="5">
        <v>43626</v>
      </c>
      <c r="B1809">
        <v>3117</v>
      </c>
      <c r="C1809">
        <v>329.85</v>
      </c>
      <c r="D1809">
        <v>195</v>
      </c>
      <c r="E1809">
        <v>7</v>
      </c>
      <c r="F1809" s="5">
        <v>43636</v>
      </c>
      <c r="G1809" s="6">
        <v>43627</v>
      </c>
    </row>
    <row r="1810" spans="1:8" x14ac:dyDescent="0.25">
      <c r="A1810" s="5">
        <v>43628</v>
      </c>
      <c r="B1810">
        <v>3119</v>
      </c>
      <c r="C1810">
        <v>16.5</v>
      </c>
      <c r="D1810">
        <v>197</v>
      </c>
      <c r="E1810">
        <v>7</v>
      </c>
      <c r="F1810" s="5">
        <v>43633</v>
      </c>
      <c r="G1810" s="6">
        <v>43630</v>
      </c>
    </row>
    <row r="1811" spans="1:8" x14ac:dyDescent="0.25">
      <c r="A1811" s="5">
        <v>43628</v>
      </c>
      <c r="B1811">
        <v>3121</v>
      </c>
      <c r="C1811">
        <v>101.7</v>
      </c>
      <c r="D1811">
        <v>199</v>
      </c>
      <c r="E1811">
        <v>7</v>
      </c>
      <c r="F1811" s="5">
        <v>43641</v>
      </c>
      <c r="G1811" s="6">
        <v>43630</v>
      </c>
      <c r="H1811">
        <v>6711</v>
      </c>
    </row>
    <row r="1812" spans="1:8" x14ac:dyDescent="0.25">
      <c r="A1812" s="5">
        <v>43629</v>
      </c>
      <c r="B1812">
        <v>3128</v>
      </c>
      <c r="C1812">
        <v>940.08</v>
      </c>
      <c r="D1812">
        <v>206</v>
      </c>
      <c r="E1812">
        <v>7</v>
      </c>
      <c r="F1812" s="5">
        <v>43632</v>
      </c>
      <c r="G1812" s="6">
        <v>43630</v>
      </c>
      <c r="H1812">
        <v>8629</v>
      </c>
    </row>
    <row r="1813" spans="1:8" x14ac:dyDescent="0.25">
      <c r="A1813" s="5">
        <v>43630</v>
      </c>
      <c r="B1813">
        <v>3133</v>
      </c>
      <c r="C1813">
        <v>67.8</v>
      </c>
      <c r="D1813">
        <v>211</v>
      </c>
      <c r="E1813">
        <v>7</v>
      </c>
      <c r="F1813" s="5">
        <v>43641</v>
      </c>
      <c r="G1813" s="6">
        <v>43637</v>
      </c>
      <c r="H1813">
        <v>1247</v>
      </c>
    </row>
    <row r="1814" spans="1:8" x14ac:dyDescent="0.25">
      <c r="A1814" s="5">
        <v>43631</v>
      </c>
      <c r="B1814">
        <v>3135</v>
      </c>
      <c r="C1814">
        <v>16.5</v>
      </c>
      <c r="D1814">
        <v>213</v>
      </c>
      <c r="E1814">
        <v>7</v>
      </c>
      <c r="F1814" s="5">
        <v>43633</v>
      </c>
      <c r="G1814" s="6">
        <v>43631</v>
      </c>
      <c r="H1814">
        <v>1629</v>
      </c>
    </row>
    <row r="1815" spans="1:8" x14ac:dyDescent="0.25">
      <c r="A1815" s="5">
        <v>43632</v>
      </c>
      <c r="B1815">
        <v>3143</v>
      </c>
      <c r="C1815">
        <v>959.7</v>
      </c>
      <c r="D1815">
        <v>221</v>
      </c>
      <c r="E1815">
        <v>7</v>
      </c>
      <c r="F1815" s="5">
        <v>43643</v>
      </c>
      <c r="G1815" s="6">
        <v>43635</v>
      </c>
      <c r="H1815">
        <v>2149</v>
      </c>
    </row>
    <row r="1816" spans="1:8" x14ac:dyDescent="0.25">
      <c r="A1816" s="5">
        <v>43632</v>
      </c>
      <c r="B1816">
        <v>3146</v>
      </c>
      <c r="C1816">
        <v>125.7</v>
      </c>
      <c r="D1816">
        <v>224</v>
      </c>
      <c r="E1816">
        <v>7</v>
      </c>
      <c r="F1816" s="5">
        <v>43640</v>
      </c>
      <c r="G1816" s="6">
        <v>43639</v>
      </c>
      <c r="H1816">
        <v>2352</v>
      </c>
    </row>
    <row r="1817" spans="1:8" x14ac:dyDescent="0.25">
      <c r="A1817" s="5">
        <v>43633</v>
      </c>
      <c r="B1817">
        <v>3153</v>
      </c>
      <c r="C1817">
        <v>101.7</v>
      </c>
      <c r="D1817">
        <v>231</v>
      </c>
      <c r="E1817">
        <v>7</v>
      </c>
      <c r="F1817" s="5">
        <v>43635</v>
      </c>
      <c r="G1817" s="6">
        <v>43633</v>
      </c>
      <c r="H1817">
        <v>8811</v>
      </c>
    </row>
    <row r="1818" spans="1:8" x14ac:dyDescent="0.25">
      <c r="A1818" s="5">
        <v>43636</v>
      </c>
      <c r="B1818">
        <v>3164</v>
      </c>
      <c r="C1818">
        <v>539.85</v>
      </c>
      <c r="D1818">
        <v>242</v>
      </c>
      <c r="E1818">
        <v>7</v>
      </c>
      <c r="F1818" s="5">
        <v>43648</v>
      </c>
      <c r="G1818" s="6">
        <v>43639</v>
      </c>
      <c r="H1818">
        <v>4062</v>
      </c>
    </row>
    <row r="1819" spans="1:8" x14ac:dyDescent="0.25">
      <c r="A1819" s="5">
        <v>43636</v>
      </c>
      <c r="B1819">
        <v>3167</v>
      </c>
      <c r="C1819">
        <v>548.70000000000005</v>
      </c>
      <c r="D1819">
        <v>245</v>
      </c>
      <c r="E1819">
        <v>7</v>
      </c>
      <c r="F1819" s="5">
        <v>43641</v>
      </c>
      <c r="G1819" s="6">
        <v>43638</v>
      </c>
      <c r="H1819">
        <v>9987</v>
      </c>
    </row>
    <row r="1820" spans="1:8" x14ac:dyDescent="0.25">
      <c r="A1820" s="5">
        <v>43636</v>
      </c>
      <c r="B1820">
        <v>3168</v>
      </c>
      <c r="C1820">
        <v>125.7</v>
      </c>
      <c r="D1820">
        <v>246</v>
      </c>
      <c r="E1820">
        <v>7</v>
      </c>
      <c r="F1820" s="5">
        <v>43639</v>
      </c>
      <c r="G1820" s="6">
        <v>43636</v>
      </c>
    </row>
    <row r="1821" spans="1:8" x14ac:dyDescent="0.25">
      <c r="A1821" s="5">
        <v>43637</v>
      </c>
      <c r="B1821">
        <v>3173</v>
      </c>
      <c r="C1821">
        <v>14.5</v>
      </c>
      <c r="D1821">
        <v>251</v>
      </c>
      <c r="E1821">
        <v>7</v>
      </c>
      <c r="F1821" s="5">
        <v>43640</v>
      </c>
      <c r="G1821" s="6">
        <v>43637</v>
      </c>
    </row>
    <row r="1822" spans="1:8" x14ac:dyDescent="0.25">
      <c r="A1822" s="5">
        <v>43638</v>
      </c>
      <c r="B1822">
        <v>3177</v>
      </c>
      <c r="C1822">
        <v>845.55</v>
      </c>
      <c r="D1822">
        <v>255</v>
      </c>
      <c r="E1822">
        <v>7</v>
      </c>
      <c r="F1822" s="5">
        <v>43641</v>
      </c>
      <c r="G1822" s="6">
        <v>43638</v>
      </c>
    </row>
    <row r="1823" spans="1:8" x14ac:dyDescent="0.25">
      <c r="A1823" s="5">
        <v>43638</v>
      </c>
      <c r="B1823">
        <v>3180</v>
      </c>
      <c r="C1823">
        <v>2372.19</v>
      </c>
      <c r="D1823">
        <v>258</v>
      </c>
      <c r="E1823">
        <v>7</v>
      </c>
      <c r="F1823" s="5">
        <v>43640</v>
      </c>
      <c r="G1823" s="6">
        <v>43639</v>
      </c>
      <c r="H1823">
        <v>3842</v>
      </c>
    </row>
    <row r="1824" spans="1:8" x14ac:dyDescent="0.25">
      <c r="A1824" s="5">
        <v>43442</v>
      </c>
      <c r="B1824">
        <v>3189</v>
      </c>
      <c r="C1824">
        <v>31</v>
      </c>
      <c r="D1824">
        <v>266</v>
      </c>
      <c r="E1824">
        <v>7</v>
      </c>
      <c r="F1824" s="5">
        <v>43448</v>
      </c>
      <c r="G1824" s="6">
        <v>43446</v>
      </c>
      <c r="H1824">
        <v>5219</v>
      </c>
    </row>
    <row r="1825" spans="1:8" x14ac:dyDescent="0.25">
      <c r="A1825" s="5">
        <v>43442</v>
      </c>
      <c r="B1825">
        <v>3190</v>
      </c>
      <c r="C1825">
        <v>53.9</v>
      </c>
      <c r="D1825">
        <v>267</v>
      </c>
      <c r="E1825">
        <v>7</v>
      </c>
      <c r="F1825" s="5">
        <v>43444</v>
      </c>
      <c r="G1825" s="6">
        <v>43442</v>
      </c>
    </row>
    <row r="1826" spans="1:8" x14ac:dyDescent="0.25">
      <c r="A1826" s="5">
        <v>43433</v>
      </c>
      <c r="B1826">
        <v>1007</v>
      </c>
      <c r="C1826">
        <v>49.5</v>
      </c>
      <c r="D1826">
        <v>32</v>
      </c>
      <c r="E1826">
        <v>9</v>
      </c>
      <c r="F1826" s="5">
        <v>43433</v>
      </c>
      <c r="G1826" s="6">
        <v>43433.379004629627</v>
      </c>
    </row>
    <row r="1827" spans="1:8" x14ac:dyDescent="0.25">
      <c r="A1827" s="5">
        <v>43434</v>
      </c>
      <c r="B1827">
        <v>1015</v>
      </c>
      <c r="C1827">
        <v>43.5</v>
      </c>
      <c r="D1827">
        <v>72</v>
      </c>
      <c r="E1827">
        <v>9</v>
      </c>
      <c r="F1827" s="5">
        <v>43443</v>
      </c>
      <c r="G1827" s="6">
        <v>43437.041666666664</v>
      </c>
      <c r="H1827">
        <v>7480</v>
      </c>
    </row>
    <row r="1828" spans="1:8" x14ac:dyDescent="0.25">
      <c r="A1828" s="5">
        <v>43435</v>
      </c>
      <c r="B1828">
        <v>1019</v>
      </c>
      <c r="C1828">
        <v>43.5</v>
      </c>
      <c r="D1828">
        <v>30</v>
      </c>
      <c r="E1828">
        <v>9</v>
      </c>
      <c r="F1828" s="5">
        <v>43442</v>
      </c>
      <c r="G1828" s="6">
        <v>43437.500694444447</v>
      </c>
    </row>
    <row r="1829" spans="1:8" x14ac:dyDescent="0.25">
      <c r="A1829" s="5">
        <v>43437</v>
      </c>
      <c r="B1829">
        <v>1024</v>
      </c>
      <c r="C1829">
        <v>33</v>
      </c>
      <c r="D1829">
        <v>55</v>
      </c>
      <c r="E1829">
        <v>9</v>
      </c>
      <c r="F1829" s="5">
        <v>43437</v>
      </c>
      <c r="G1829" s="6">
        <v>43437.355983796297</v>
      </c>
    </row>
    <row r="1830" spans="1:8" x14ac:dyDescent="0.25">
      <c r="A1830" s="5">
        <v>43437</v>
      </c>
      <c r="B1830">
        <v>1026</v>
      </c>
      <c r="C1830">
        <v>33</v>
      </c>
      <c r="D1830">
        <v>39</v>
      </c>
      <c r="E1830">
        <v>9</v>
      </c>
      <c r="F1830" s="5">
        <v>43442</v>
      </c>
      <c r="G1830" s="6">
        <v>43441.706273148149</v>
      </c>
    </row>
    <row r="1831" spans="1:8" x14ac:dyDescent="0.25">
      <c r="A1831" s="5">
        <v>43438</v>
      </c>
      <c r="B1831">
        <v>1029</v>
      </c>
      <c r="C1831">
        <v>49.5</v>
      </c>
      <c r="D1831">
        <v>7</v>
      </c>
      <c r="E1831">
        <v>9</v>
      </c>
      <c r="F1831" s="5">
        <v>43446</v>
      </c>
      <c r="G1831" s="6">
        <v>43438.800520833334</v>
      </c>
    </row>
    <row r="1832" spans="1:8" x14ac:dyDescent="0.25">
      <c r="A1832" s="5">
        <v>43438</v>
      </c>
      <c r="B1832">
        <v>1031</v>
      </c>
      <c r="C1832">
        <v>33</v>
      </c>
      <c r="D1832">
        <v>30</v>
      </c>
      <c r="E1832">
        <v>9</v>
      </c>
      <c r="F1832" s="5">
        <v>43442</v>
      </c>
      <c r="G1832" s="6">
        <v>43440.142847222225</v>
      </c>
    </row>
    <row r="1833" spans="1:8" x14ac:dyDescent="0.25">
      <c r="A1833" s="5">
        <v>43442</v>
      </c>
      <c r="B1833">
        <v>1050</v>
      </c>
      <c r="C1833">
        <v>1739.85</v>
      </c>
      <c r="D1833">
        <v>22</v>
      </c>
      <c r="E1833">
        <v>9</v>
      </c>
      <c r="F1833" s="5">
        <v>43453</v>
      </c>
      <c r="G1833" s="6">
        <v>43457</v>
      </c>
    </row>
    <row r="1834" spans="1:8" x14ac:dyDescent="0.25">
      <c r="A1834" s="5">
        <v>43442</v>
      </c>
      <c r="B1834">
        <v>1053</v>
      </c>
      <c r="C1834">
        <v>29</v>
      </c>
      <c r="D1834">
        <v>59</v>
      </c>
      <c r="E1834">
        <v>9</v>
      </c>
      <c r="F1834" s="5">
        <v>43446</v>
      </c>
      <c r="G1834" s="6">
        <v>43444.265648148146</v>
      </c>
      <c r="H1834">
        <v>5783</v>
      </c>
    </row>
    <row r="1835" spans="1:8" x14ac:dyDescent="0.25">
      <c r="A1835" s="5">
        <v>43442</v>
      </c>
      <c r="B1835">
        <v>1054</v>
      </c>
      <c r="C1835">
        <v>106.3</v>
      </c>
      <c r="D1835">
        <v>67</v>
      </c>
      <c r="E1835">
        <v>9</v>
      </c>
      <c r="F1835" s="5">
        <v>43447</v>
      </c>
      <c r="G1835" s="6">
        <v>43444.656550925924</v>
      </c>
    </row>
    <row r="1836" spans="1:8" x14ac:dyDescent="0.25">
      <c r="A1836" s="5">
        <v>43442</v>
      </c>
      <c r="B1836">
        <v>1056</v>
      </c>
      <c r="C1836">
        <v>329.85</v>
      </c>
      <c r="D1836">
        <v>18</v>
      </c>
      <c r="E1836">
        <v>9</v>
      </c>
      <c r="F1836" s="5">
        <v>43452</v>
      </c>
      <c r="G1836" s="6">
        <v>43442.480613425927</v>
      </c>
    </row>
    <row r="1837" spans="1:8" x14ac:dyDescent="0.25">
      <c r="A1837" s="5">
        <v>43442</v>
      </c>
      <c r="B1837">
        <v>1060</v>
      </c>
      <c r="C1837">
        <v>113.4</v>
      </c>
      <c r="D1837">
        <v>70</v>
      </c>
      <c r="E1837">
        <v>9</v>
      </c>
      <c r="F1837" s="5">
        <v>43448</v>
      </c>
      <c r="G1837" s="6">
        <v>43443.814479166664</v>
      </c>
    </row>
    <row r="1838" spans="1:8" x14ac:dyDescent="0.25">
      <c r="A1838" s="5">
        <v>43442</v>
      </c>
      <c r="B1838">
        <v>1063</v>
      </c>
      <c r="C1838">
        <v>2497.0500000000002</v>
      </c>
      <c r="D1838">
        <v>31</v>
      </c>
      <c r="E1838">
        <v>9</v>
      </c>
      <c r="F1838" s="5">
        <v>43443</v>
      </c>
      <c r="G1838" s="6">
        <v>43442.314062500001</v>
      </c>
      <c r="H1838">
        <v>4756</v>
      </c>
    </row>
    <row r="1839" spans="1:8" x14ac:dyDescent="0.25">
      <c r="A1839" s="5">
        <v>43444</v>
      </c>
      <c r="B1839">
        <v>1066</v>
      </c>
      <c r="C1839">
        <v>161.69999999999999</v>
      </c>
      <c r="D1839">
        <v>44</v>
      </c>
      <c r="E1839">
        <v>9</v>
      </c>
      <c r="F1839" s="5">
        <v>43452</v>
      </c>
      <c r="G1839" s="6">
        <v>43446.084618055553</v>
      </c>
      <c r="H1839">
        <v>2315</v>
      </c>
    </row>
    <row r="1840" spans="1:8" x14ac:dyDescent="0.25">
      <c r="A1840" s="5">
        <v>43445</v>
      </c>
      <c r="B1840">
        <v>1068</v>
      </c>
      <c r="C1840">
        <v>83.8</v>
      </c>
      <c r="D1840">
        <v>18</v>
      </c>
      <c r="E1840">
        <v>9</v>
      </c>
      <c r="F1840" s="5">
        <v>43452</v>
      </c>
      <c r="G1840" s="6">
        <v>43451.666921296295</v>
      </c>
      <c r="H1840">
        <v>8301</v>
      </c>
    </row>
    <row r="1841" spans="1:8" x14ac:dyDescent="0.25">
      <c r="A1841" s="5">
        <v>43447</v>
      </c>
      <c r="B1841">
        <v>1076</v>
      </c>
      <c r="C1841">
        <v>3580.59</v>
      </c>
      <c r="D1841">
        <v>55</v>
      </c>
      <c r="E1841">
        <v>9</v>
      </c>
      <c r="F1841" s="5">
        <v>43452</v>
      </c>
      <c r="G1841" s="6">
        <v>43448.224340277775</v>
      </c>
      <c r="H1841">
        <v>3487</v>
      </c>
    </row>
    <row r="1842" spans="1:8" x14ac:dyDescent="0.25">
      <c r="A1842" s="5">
        <v>43454</v>
      </c>
      <c r="B1842">
        <v>1092</v>
      </c>
      <c r="C1842">
        <v>42</v>
      </c>
      <c r="D1842">
        <v>1</v>
      </c>
      <c r="E1842">
        <v>9</v>
      </c>
      <c r="F1842" s="5">
        <v>43460</v>
      </c>
      <c r="G1842" s="6">
        <v>43456.280543981484</v>
      </c>
      <c r="H1842">
        <v>8415</v>
      </c>
    </row>
    <row r="1843" spans="1:8" x14ac:dyDescent="0.25">
      <c r="A1843" s="5">
        <v>43457</v>
      </c>
      <c r="B1843">
        <v>1101</v>
      </c>
      <c r="C1843">
        <v>982.65</v>
      </c>
      <c r="D1843">
        <v>33</v>
      </c>
      <c r="E1843">
        <v>9</v>
      </c>
      <c r="F1843" s="5">
        <v>43463</v>
      </c>
      <c r="G1843" s="6">
        <v>43458.522430555553</v>
      </c>
    </row>
    <row r="1844" spans="1:8" x14ac:dyDescent="0.25">
      <c r="A1844" s="5">
        <v>43459</v>
      </c>
      <c r="B1844">
        <v>1112</v>
      </c>
      <c r="C1844">
        <v>161.69999999999999</v>
      </c>
      <c r="D1844">
        <v>5</v>
      </c>
      <c r="E1844">
        <v>9</v>
      </c>
      <c r="F1844" s="5">
        <v>43460</v>
      </c>
      <c r="G1844" s="6">
        <v>43459.798032407409</v>
      </c>
      <c r="H1844">
        <v>9695</v>
      </c>
    </row>
    <row r="1845" spans="1:8" x14ac:dyDescent="0.25">
      <c r="A1845" s="5">
        <v>43460</v>
      </c>
      <c r="B1845">
        <v>1115</v>
      </c>
      <c r="C1845">
        <v>9</v>
      </c>
      <c r="D1845">
        <v>5</v>
      </c>
      <c r="E1845">
        <v>9</v>
      </c>
      <c r="F1845" s="5">
        <v>43462</v>
      </c>
      <c r="G1845" s="6">
        <v>43460.520810185182</v>
      </c>
      <c r="H1845">
        <v>1768</v>
      </c>
    </row>
    <row r="1846" spans="1:8" x14ac:dyDescent="0.25">
      <c r="A1846" s="5">
        <v>43462</v>
      </c>
      <c r="B1846">
        <v>1121</v>
      </c>
      <c r="C1846">
        <v>851.77</v>
      </c>
      <c r="D1846">
        <v>53</v>
      </c>
      <c r="E1846">
        <v>9</v>
      </c>
      <c r="F1846" s="5">
        <v>43464</v>
      </c>
      <c r="G1846" s="6">
        <v>43462.313437500001</v>
      </c>
    </row>
    <row r="1847" spans="1:8" x14ac:dyDescent="0.25">
      <c r="A1847" s="5">
        <v>43463</v>
      </c>
      <c r="B1847">
        <v>1125</v>
      </c>
      <c r="C1847">
        <v>75.42</v>
      </c>
      <c r="D1847">
        <v>36</v>
      </c>
      <c r="E1847">
        <v>9</v>
      </c>
      <c r="F1847" s="5">
        <v>43469</v>
      </c>
      <c r="G1847" s="6">
        <v>43464.134363425925</v>
      </c>
    </row>
    <row r="1848" spans="1:8" x14ac:dyDescent="0.25">
      <c r="A1848" s="5">
        <v>43463</v>
      </c>
      <c r="B1848">
        <v>1126</v>
      </c>
      <c r="C1848">
        <v>3842.55</v>
      </c>
      <c r="D1848">
        <v>65</v>
      </c>
      <c r="E1848">
        <v>9</v>
      </c>
      <c r="F1848" s="5">
        <v>43470</v>
      </c>
      <c r="G1848" s="6">
        <v>43463.062488425923</v>
      </c>
    </row>
    <row r="1849" spans="1:8" x14ac:dyDescent="0.25">
      <c r="A1849" s="5">
        <v>43466</v>
      </c>
      <c r="B1849">
        <v>1134</v>
      </c>
      <c r="C1849">
        <v>43.8</v>
      </c>
      <c r="D1849">
        <v>67</v>
      </c>
      <c r="E1849">
        <v>9</v>
      </c>
      <c r="F1849" s="5">
        <v>43468</v>
      </c>
      <c r="G1849" s="6">
        <v>43467.436574074076</v>
      </c>
      <c r="H1849">
        <v>1014</v>
      </c>
    </row>
    <row r="1850" spans="1:8" x14ac:dyDescent="0.25">
      <c r="A1850" s="5">
        <v>43467</v>
      </c>
      <c r="B1850">
        <v>1141</v>
      </c>
      <c r="C1850">
        <v>21.6</v>
      </c>
      <c r="D1850">
        <v>67</v>
      </c>
      <c r="E1850">
        <v>9</v>
      </c>
      <c r="F1850" s="5">
        <v>43469</v>
      </c>
      <c r="G1850" s="6">
        <v>43467.723275462966</v>
      </c>
    </row>
    <row r="1851" spans="1:8" x14ac:dyDescent="0.25">
      <c r="A1851" s="5">
        <v>43467</v>
      </c>
      <c r="B1851">
        <v>1145</v>
      </c>
      <c r="C1851">
        <v>27</v>
      </c>
      <c r="D1851">
        <v>2</v>
      </c>
      <c r="E1851">
        <v>9</v>
      </c>
      <c r="F1851" s="5">
        <v>43479</v>
      </c>
      <c r="G1851" s="6">
        <v>43478.773043981484</v>
      </c>
    </row>
    <row r="1852" spans="1:8" x14ac:dyDescent="0.25">
      <c r="A1852" s="5">
        <v>43468</v>
      </c>
      <c r="B1852">
        <v>1149</v>
      </c>
      <c r="C1852">
        <v>329.85</v>
      </c>
      <c r="D1852">
        <v>48</v>
      </c>
      <c r="E1852">
        <v>9</v>
      </c>
      <c r="F1852" s="5">
        <v>43476</v>
      </c>
      <c r="G1852" s="6">
        <v>43471.137256944443</v>
      </c>
      <c r="H1852">
        <v>9744</v>
      </c>
    </row>
    <row r="1853" spans="1:8" x14ac:dyDescent="0.25">
      <c r="A1853" s="5">
        <v>43472</v>
      </c>
      <c r="B1853">
        <v>1160</v>
      </c>
      <c r="C1853">
        <v>5219.55</v>
      </c>
      <c r="D1853">
        <v>74</v>
      </c>
      <c r="E1853">
        <v>9</v>
      </c>
      <c r="F1853" s="5">
        <v>43481</v>
      </c>
      <c r="G1853" s="6">
        <v>43474.643969907411</v>
      </c>
      <c r="H1853">
        <v>3421</v>
      </c>
    </row>
    <row r="1854" spans="1:8" x14ac:dyDescent="0.25">
      <c r="A1854" s="5">
        <v>43472</v>
      </c>
      <c r="B1854">
        <v>1161</v>
      </c>
      <c r="C1854">
        <v>1799.7</v>
      </c>
      <c r="D1854">
        <v>6</v>
      </c>
      <c r="E1854">
        <v>9</v>
      </c>
      <c r="F1854" s="5">
        <v>43479</v>
      </c>
      <c r="G1854" s="6">
        <v>43476.262129629627</v>
      </c>
    </row>
    <row r="1855" spans="1:8" x14ac:dyDescent="0.25">
      <c r="A1855" s="5">
        <v>43473</v>
      </c>
      <c r="B1855">
        <v>1163</v>
      </c>
      <c r="C1855">
        <v>31</v>
      </c>
      <c r="D1855">
        <v>20</v>
      </c>
      <c r="E1855">
        <v>9</v>
      </c>
      <c r="F1855" s="5">
        <v>43483</v>
      </c>
      <c r="G1855" s="6">
        <v>43482.645150462966</v>
      </c>
      <c r="H1855">
        <v>7318</v>
      </c>
    </row>
    <row r="1856" spans="1:8" x14ac:dyDescent="0.25">
      <c r="A1856" s="5">
        <v>43473</v>
      </c>
      <c r="B1856">
        <v>1164</v>
      </c>
      <c r="C1856">
        <v>66.989999999999995</v>
      </c>
      <c r="D1856">
        <v>36</v>
      </c>
      <c r="E1856">
        <v>9</v>
      </c>
      <c r="F1856" s="5">
        <v>43479</v>
      </c>
      <c r="G1856" s="6">
        <v>43478.264733796299</v>
      </c>
    </row>
    <row r="1857" spans="1:8" x14ac:dyDescent="0.25">
      <c r="A1857" s="5">
        <v>43475</v>
      </c>
      <c r="B1857">
        <v>1172</v>
      </c>
      <c r="C1857">
        <v>101.7</v>
      </c>
      <c r="D1857">
        <v>38</v>
      </c>
      <c r="E1857">
        <v>9</v>
      </c>
      <c r="F1857" s="5">
        <v>43484</v>
      </c>
      <c r="G1857" s="6">
        <v>43478.773287037038</v>
      </c>
      <c r="H1857">
        <v>2856</v>
      </c>
    </row>
    <row r="1858" spans="1:8" x14ac:dyDescent="0.25">
      <c r="A1858" s="5">
        <v>43476</v>
      </c>
      <c r="B1858">
        <v>1176</v>
      </c>
      <c r="C1858">
        <v>101.7</v>
      </c>
      <c r="D1858">
        <v>54</v>
      </c>
      <c r="E1858">
        <v>9</v>
      </c>
      <c r="F1858" s="5">
        <v>43480</v>
      </c>
      <c r="G1858" s="6">
        <v>43476.304444444446</v>
      </c>
    </row>
    <row r="1859" spans="1:8" x14ac:dyDescent="0.25">
      <c r="A1859" s="5">
        <v>43476</v>
      </c>
      <c r="B1859">
        <v>1182</v>
      </c>
      <c r="C1859">
        <v>161.69999999999999</v>
      </c>
      <c r="D1859">
        <v>67</v>
      </c>
      <c r="E1859">
        <v>9</v>
      </c>
      <c r="F1859" s="5">
        <v>43479</v>
      </c>
      <c r="G1859" s="6">
        <v>43476.501388888886</v>
      </c>
      <c r="H1859">
        <v>4641</v>
      </c>
    </row>
    <row r="1860" spans="1:8" x14ac:dyDescent="0.25">
      <c r="A1860" s="5">
        <v>43476</v>
      </c>
      <c r="B1860">
        <v>1190</v>
      </c>
      <c r="C1860">
        <v>2478.6</v>
      </c>
      <c r="D1860">
        <v>16</v>
      </c>
      <c r="E1860">
        <v>9</v>
      </c>
      <c r="F1860" s="5">
        <v>43488</v>
      </c>
      <c r="G1860" s="6">
        <v>43481.932337962964</v>
      </c>
      <c r="H1860">
        <v>5587</v>
      </c>
    </row>
    <row r="1861" spans="1:8" x14ac:dyDescent="0.25">
      <c r="A1861" s="5">
        <v>43477</v>
      </c>
      <c r="B1861">
        <v>1191</v>
      </c>
      <c r="C1861">
        <v>1409.55</v>
      </c>
      <c r="D1861">
        <v>77</v>
      </c>
      <c r="E1861">
        <v>9</v>
      </c>
      <c r="F1861" s="5">
        <v>43488</v>
      </c>
      <c r="G1861" s="6">
        <v>43485.643645833334</v>
      </c>
      <c r="H1861">
        <v>8352</v>
      </c>
    </row>
    <row r="1862" spans="1:8" x14ac:dyDescent="0.25">
      <c r="A1862" s="5">
        <v>43477</v>
      </c>
      <c r="B1862">
        <v>1192</v>
      </c>
      <c r="C1862">
        <v>2987.2</v>
      </c>
      <c r="D1862">
        <v>27</v>
      </c>
      <c r="E1862">
        <v>9</v>
      </c>
      <c r="F1862" s="5">
        <v>43482</v>
      </c>
      <c r="G1862" s="6">
        <v>43480.320891203701</v>
      </c>
      <c r="H1862">
        <v>9617</v>
      </c>
    </row>
    <row r="1863" spans="1:8" x14ac:dyDescent="0.25">
      <c r="A1863" s="5">
        <v>43480</v>
      </c>
      <c r="B1863">
        <v>1203</v>
      </c>
      <c r="C1863">
        <v>14.5</v>
      </c>
      <c r="D1863">
        <v>26</v>
      </c>
      <c r="E1863">
        <v>9</v>
      </c>
      <c r="F1863" s="5">
        <v>43492</v>
      </c>
      <c r="G1863" s="6">
        <v>43488.435740740744</v>
      </c>
    </row>
    <row r="1864" spans="1:8" x14ac:dyDescent="0.25">
      <c r="A1864" s="5">
        <v>43480</v>
      </c>
      <c r="B1864">
        <v>1212</v>
      </c>
      <c r="C1864">
        <v>70.5</v>
      </c>
      <c r="D1864">
        <v>15</v>
      </c>
      <c r="E1864">
        <v>9</v>
      </c>
      <c r="F1864" s="5">
        <v>43488</v>
      </c>
      <c r="G1864" s="6">
        <v>43484.936562499999</v>
      </c>
    </row>
    <row r="1865" spans="1:8" x14ac:dyDescent="0.25">
      <c r="A1865" s="5">
        <v>43481</v>
      </c>
      <c r="B1865">
        <v>1215</v>
      </c>
      <c r="C1865">
        <v>43.5</v>
      </c>
      <c r="D1865">
        <v>62</v>
      </c>
      <c r="E1865">
        <v>9</v>
      </c>
      <c r="F1865" s="5">
        <v>43491</v>
      </c>
      <c r="G1865" s="6">
        <v>43489.827407407407</v>
      </c>
    </row>
    <row r="1866" spans="1:8" x14ac:dyDescent="0.25">
      <c r="A1866" s="5">
        <v>43483</v>
      </c>
      <c r="B1866">
        <v>1221</v>
      </c>
      <c r="C1866">
        <v>5341.24</v>
      </c>
      <c r="D1866">
        <v>59</v>
      </c>
      <c r="E1866">
        <v>9</v>
      </c>
      <c r="F1866" s="5">
        <v>43486</v>
      </c>
      <c r="G1866" s="6">
        <v>43484.140335648146</v>
      </c>
      <c r="H1866">
        <v>9933</v>
      </c>
    </row>
    <row r="1867" spans="1:8" x14ac:dyDescent="0.25">
      <c r="A1867" s="5">
        <v>43484</v>
      </c>
      <c r="B1867">
        <v>1222</v>
      </c>
      <c r="C1867">
        <v>6116.82</v>
      </c>
      <c r="D1867">
        <v>47</v>
      </c>
      <c r="E1867">
        <v>9</v>
      </c>
      <c r="F1867" s="5">
        <v>43487</v>
      </c>
      <c r="G1867" s="6">
        <v>43485.688576388886</v>
      </c>
      <c r="H1867">
        <v>7604</v>
      </c>
    </row>
    <row r="1868" spans="1:8" x14ac:dyDescent="0.25">
      <c r="A1868" s="5">
        <v>43484</v>
      </c>
      <c r="B1868">
        <v>1224</v>
      </c>
      <c r="C1868">
        <v>70.5</v>
      </c>
      <c r="D1868">
        <v>8</v>
      </c>
      <c r="E1868">
        <v>9</v>
      </c>
      <c r="F1868" s="5">
        <v>43485</v>
      </c>
      <c r="G1868" s="6">
        <v>43484.653796296298</v>
      </c>
      <c r="H1868">
        <v>8589</v>
      </c>
    </row>
    <row r="1869" spans="1:8" x14ac:dyDescent="0.25">
      <c r="A1869" s="5">
        <v>43488</v>
      </c>
      <c r="B1869">
        <v>1232</v>
      </c>
      <c r="C1869">
        <v>8174.25</v>
      </c>
      <c r="D1869">
        <v>72</v>
      </c>
      <c r="E1869">
        <v>9</v>
      </c>
      <c r="F1869" s="5">
        <v>43500</v>
      </c>
      <c r="G1869" s="6">
        <v>43498.590590277781</v>
      </c>
      <c r="H1869">
        <v>7718</v>
      </c>
    </row>
    <row r="1870" spans="1:8" x14ac:dyDescent="0.25">
      <c r="A1870" s="5">
        <v>43488</v>
      </c>
      <c r="B1870">
        <v>1235</v>
      </c>
      <c r="C1870">
        <v>1642.05</v>
      </c>
      <c r="D1870">
        <v>70</v>
      </c>
      <c r="E1870">
        <v>9</v>
      </c>
      <c r="F1870" s="5">
        <v>43492</v>
      </c>
      <c r="G1870" s="6">
        <v>43489.102673611109</v>
      </c>
    </row>
    <row r="1871" spans="1:8" x14ac:dyDescent="0.25">
      <c r="A1871" s="5">
        <v>43495</v>
      </c>
      <c r="B1871">
        <v>1252</v>
      </c>
      <c r="C1871">
        <v>70.5</v>
      </c>
      <c r="D1871">
        <v>40</v>
      </c>
      <c r="E1871">
        <v>9</v>
      </c>
      <c r="F1871" s="5">
        <v>43496</v>
      </c>
      <c r="G1871" s="6">
        <v>43495.147187499999</v>
      </c>
    </row>
    <row r="1872" spans="1:8" x14ac:dyDescent="0.25">
      <c r="A1872" s="5">
        <v>43496</v>
      </c>
      <c r="B1872">
        <v>1263</v>
      </c>
      <c r="C1872">
        <v>4595.29</v>
      </c>
      <c r="D1872">
        <v>6</v>
      </c>
      <c r="E1872">
        <v>9</v>
      </c>
      <c r="F1872" s="5">
        <v>43506</v>
      </c>
      <c r="G1872" s="6">
        <v>43499.771840277775</v>
      </c>
    </row>
    <row r="1873" spans="1:8" x14ac:dyDescent="0.25">
      <c r="A1873" s="5">
        <v>43499</v>
      </c>
      <c r="B1873">
        <v>1269</v>
      </c>
      <c r="C1873">
        <v>2939.85</v>
      </c>
      <c r="D1873">
        <v>64</v>
      </c>
      <c r="E1873">
        <v>9</v>
      </c>
      <c r="F1873" s="5">
        <v>43508</v>
      </c>
      <c r="G1873" s="6">
        <v>43506.723229166666</v>
      </c>
    </row>
    <row r="1874" spans="1:8" x14ac:dyDescent="0.25">
      <c r="A1874" s="5">
        <v>43499</v>
      </c>
      <c r="B1874">
        <v>1271</v>
      </c>
      <c r="C1874">
        <v>832.35</v>
      </c>
      <c r="D1874">
        <v>52</v>
      </c>
      <c r="E1874">
        <v>9</v>
      </c>
      <c r="F1874" s="5">
        <v>43511</v>
      </c>
      <c r="G1874" s="6">
        <v>43510</v>
      </c>
    </row>
    <row r="1875" spans="1:8" x14ac:dyDescent="0.25">
      <c r="A1875" s="5">
        <v>43500</v>
      </c>
      <c r="B1875">
        <v>1274</v>
      </c>
      <c r="C1875">
        <v>319</v>
      </c>
      <c r="D1875">
        <v>25</v>
      </c>
      <c r="E1875">
        <v>9</v>
      </c>
      <c r="F1875" s="5">
        <v>43500</v>
      </c>
      <c r="G1875" s="6">
        <v>43500</v>
      </c>
    </row>
    <row r="1876" spans="1:8" x14ac:dyDescent="0.25">
      <c r="A1876" s="5">
        <v>43500</v>
      </c>
      <c r="B1876">
        <v>1279</v>
      </c>
      <c r="C1876">
        <v>3544.2</v>
      </c>
      <c r="D1876">
        <v>46</v>
      </c>
      <c r="E1876">
        <v>9</v>
      </c>
      <c r="F1876" s="5">
        <v>43510</v>
      </c>
      <c r="G1876" s="6">
        <v>43501</v>
      </c>
      <c r="H1876">
        <v>5836</v>
      </c>
    </row>
    <row r="1877" spans="1:8" x14ac:dyDescent="0.25">
      <c r="A1877" s="5">
        <v>43501</v>
      </c>
      <c r="B1877">
        <v>1280</v>
      </c>
      <c r="C1877">
        <v>8819.5499999999993</v>
      </c>
      <c r="D1877">
        <v>7</v>
      </c>
      <c r="E1877">
        <v>9</v>
      </c>
      <c r="F1877" s="5">
        <v>43513</v>
      </c>
      <c r="G1877" s="6">
        <v>43511</v>
      </c>
      <c r="H1877">
        <v>2031</v>
      </c>
    </row>
    <row r="1878" spans="1:8" x14ac:dyDescent="0.25">
      <c r="A1878" s="5">
        <v>43504</v>
      </c>
      <c r="B1878">
        <v>1287</v>
      </c>
      <c r="C1878">
        <v>112.3</v>
      </c>
      <c r="D1878">
        <v>11</v>
      </c>
      <c r="E1878">
        <v>9</v>
      </c>
      <c r="F1878" s="5">
        <v>43516</v>
      </c>
      <c r="G1878" s="6">
        <v>43515</v>
      </c>
    </row>
    <row r="1879" spans="1:8" x14ac:dyDescent="0.25">
      <c r="A1879" s="5">
        <v>43507</v>
      </c>
      <c r="B1879">
        <v>1294</v>
      </c>
      <c r="C1879">
        <v>5879.7</v>
      </c>
      <c r="D1879">
        <v>3</v>
      </c>
      <c r="E1879">
        <v>9</v>
      </c>
      <c r="F1879" s="5">
        <v>43516</v>
      </c>
      <c r="G1879" s="6">
        <v>43507</v>
      </c>
    </row>
    <row r="1880" spans="1:8" x14ac:dyDescent="0.25">
      <c r="A1880" s="5">
        <v>43508</v>
      </c>
      <c r="B1880">
        <v>1297</v>
      </c>
      <c r="C1880">
        <v>8819.5499999999993</v>
      </c>
      <c r="D1880">
        <v>5</v>
      </c>
      <c r="E1880">
        <v>9</v>
      </c>
      <c r="F1880" s="5">
        <v>43509</v>
      </c>
      <c r="G1880" s="6">
        <v>43508</v>
      </c>
    </row>
    <row r="1881" spans="1:8" x14ac:dyDescent="0.25">
      <c r="A1881" s="5">
        <v>43509</v>
      </c>
      <c r="B1881">
        <v>1301</v>
      </c>
      <c r="C1881">
        <v>8819.5499999999993</v>
      </c>
      <c r="D1881">
        <v>65</v>
      </c>
      <c r="E1881">
        <v>9</v>
      </c>
      <c r="F1881" s="5">
        <v>43518</v>
      </c>
      <c r="G1881" s="6">
        <v>43517</v>
      </c>
      <c r="H1881">
        <v>3690</v>
      </c>
    </row>
    <row r="1882" spans="1:8" x14ac:dyDescent="0.25">
      <c r="A1882" s="5">
        <v>43510</v>
      </c>
      <c r="B1882">
        <v>1306</v>
      </c>
      <c r="C1882">
        <v>3194.74</v>
      </c>
      <c r="D1882">
        <v>56</v>
      </c>
      <c r="E1882">
        <v>9</v>
      </c>
      <c r="F1882" s="5">
        <v>43520</v>
      </c>
      <c r="G1882" s="6">
        <v>43511</v>
      </c>
      <c r="H1882">
        <v>2636</v>
      </c>
    </row>
    <row r="1883" spans="1:8" x14ac:dyDescent="0.25">
      <c r="A1883" s="5">
        <v>43511</v>
      </c>
      <c r="B1883">
        <v>1308</v>
      </c>
      <c r="C1883">
        <v>949.35</v>
      </c>
      <c r="D1883">
        <v>30</v>
      </c>
      <c r="E1883">
        <v>9</v>
      </c>
      <c r="F1883" s="5">
        <v>43517</v>
      </c>
      <c r="G1883" s="6">
        <v>43513</v>
      </c>
      <c r="H1883">
        <v>2709</v>
      </c>
    </row>
    <row r="1884" spans="1:8" x14ac:dyDescent="0.25">
      <c r="A1884" s="5">
        <v>43145</v>
      </c>
      <c r="B1884">
        <v>1313</v>
      </c>
      <c r="C1884">
        <v>3479.7</v>
      </c>
      <c r="D1884">
        <v>68</v>
      </c>
      <c r="E1884">
        <v>9</v>
      </c>
      <c r="F1884" s="5">
        <v>43158</v>
      </c>
      <c r="G1884" s="6">
        <v>43154</v>
      </c>
      <c r="H1884">
        <v>4565</v>
      </c>
    </row>
    <row r="1885" spans="1:8" x14ac:dyDescent="0.25">
      <c r="A1885" s="5">
        <v>43147</v>
      </c>
      <c r="B1885">
        <v>1322</v>
      </c>
      <c r="C1885">
        <v>3479.7</v>
      </c>
      <c r="D1885">
        <v>14</v>
      </c>
      <c r="E1885">
        <v>9</v>
      </c>
      <c r="F1885" s="5">
        <v>43158</v>
      </c>
      <c r="G1885" s="6">
        <v>43156</v>
      </c>
    </row>
    <row r="1886" spans="1:8" x14ac:dyDescent="0.25">
      <c r="A1886" s="5">
        <v>43148</v>
      </c>
      <c r="B1886">
        <v>1326</v>
      </c>
      <c r="C1886">
        <v>29</v>
      </c>
      <c r="D1886">
        <v>57</v>
      </c>
      <c r="E1886">
        <v>9</v>
      </c>
      <c r="F1886" s="5">
        <v>43159</v>
      </c>
      <c r="G1886" s="6">
        <v>43154</v>
      </c>
      <c r="H1886">
        <v>5501</v>
      </c>
    </row>
    <row r="1887" spans="1:8" x14ac:dyDescent="0.25">
      <c r="A1887" s="5">
        <v>43514</v>
      </c>
      <c r="B1887">
        <v>1327</v>
      </c>
      <c r="C1887">
        <v>3479.7</v>
      </c>
      <c r="D1887">
        <v>47</v>
      </c>
      <c r="E1887">
        <v>9</v>
      </c>
      <c r="F1887" s="5">
        <v>43514</v>
      </c>
      <c r="G1887" s="6">
        <v>43514</v>
      </c>
    </row>
    <row r="1888" spans="1:8" x14ac:dyDescent="0.25">
      <c r="A1888" s="5">
        <v>43148</v>
      </c>
      <c r="B1888">
        <v>1328</v>
      </c>
      <c r="C1888">
        <v>2447.34</v>
      </c>
      <c r="D1888">
        <v>31</v>
      </c>
      <c r="E1888">
        <v>9</v>
      </c>
      <c r="F1888" s="5">
        <v>43156</v>
      </c>
      <c r="G1888" s="6">
        <v>43151</v>
      </c>
    </row>
    <row r="1889" spans="1:8" x14ac:dyDescent="0.25">
      <c r="A1889" s="5">
        <v>43148</v>
      </c>
      <c r="B1889">
        <v>1329</v>
      </c>
      <c r="C1889">
        <v>149.5</v>
      </c>
      <c r="D1889">
        <v>34</v>
      </c>
      <c r="E1889">
        <v>9</v>
      </c>
      <c r="F1889" s="5">
        <v>43156</v>
      </c>
      <c r="G1889" s="6">
        <v>43150</v>
      </c>
    </row>
    <row r="1890" spans="1:8" x14ac:dyDescent="0.25">
      <c r="A1890" s="5">
        <v>43148</v>
      </c>
      <c r="B1890">
        <v>1331</v>
      </c>
      <c r="C1890">
        <v>178.2</v>
      </c>
      <c r="D1890">
        <v>3</v>
      </c>
      <c r="E1890">
        <v>9</v>
      </c>
      <c r="F1890" s="5">
        <v>43161</v>
      </c>
      <c r="G1890" s="6">
        <v>43153</v>
      </c>
    </row>
    <row r="1891" spans="1:8" x14ac:dyDescent="0.25">
      <c r="A1891" s="5">
        <v>43514</v>
      </c>
      <c r="B1891">
        <v>1336</v>
      </c>
      <c r="C1891">
        <v>1799.7</v>
      </c>
      <c r="D1891">
        <v>28</v>
      </c>
      <c r="E1891">
        <v>9</v>
      </c>
      <c r="F1891" s="5">
        <v>43516</v>
      </c>
      <c r="G1891" s="6">
        <v>43515</v>
      </c>
      <c r="H1891">
        <v>9374</v>
      </c>
    </row>
    <row r="1892" spans="1:8" x14ac:dyDescent="0.25">
      <c r="A1892" s="5">
        <v>43514</v>
      </c>
      <c r="B1892">
        <v>1338</v>
      </c>
      <c r="C1892">
        <v>1799.7</v>
      </c>
      <c r="D1892">
        <v>33</v>
      </c>
      <c r="E1892">
        <v>9</v>
      </c>
      <c r="F1892" s="5">
        <v>43517</v>
      </c>
      <c r="G1892" s="6">
        <v>43515</v>
      </c>
      <c r="H1892">
        <v>3718</v>
      </c>
    </row>
    <row r="1893" spans="1:8" x14ac:dyDescent="0.25">
      <c r="A1893" s="5">
        <v>43150</v>
      </c>
      <c r="B1893">
        <v>1343</v>
      </c>
      <c r="C1893">
        <v>3545.1</v>
      </c>
      <c r="D1893">
        <v>41</v>
      </c>
      <c r="E1893">
        <v>9</v>
      </c>
      <c r="F1893" s="5">
        <v>43159</v>
      </c>
      <c r="G1893" s="6">
        <v>43157</v>
      </c>
    </row>
    <row r="1894" spans="1:8" x14ac:dyDescent="0.25">
      <c r="A1894" s="5">
        <v>43152</v>
      </c>
      <c r="B1894">
        <v>1346</v>
      </c>
      <c r="C1894">
        <v>888.48</v>
      </c>
      <c r="D1894">
        <v>25</v>
      </c>
      <c r="E1894">
        <v>9</v>
      </c>
      <c r="F1894" s="5">
        <v>43157</v>
      </c>
      <c r="G1894" s="6">
        <v>43156</v>
      </c>
      <c r="H1894">
        <v>9689</v>
      </c>
    </row>
    <row r="1895" spans="1:8" x14ac:dyDescent="0.25">
      <c r="A1895" s="5">
        <v>43152</v>
      </c>
      <c r="B1895">
        <v>1347</v>
      </c>
      <c r="C1895">
        <v>1664.7</v>
      </c>
      <c r="D1895">
        <v>5</v>
      </c>
      <c r="E1895">
        <v>9</v>
      </c>
      <c r="F1895" s="5">
        <v>43158</v>
      </c>
      <c r="G1895" s="6">
        <v>43156</v>
      </c>
      <c r="H1895">
        <v>2779</v>
      </c>
    </row>
    <row r="1896" spans="1:8" x14ac:dyDescent="0.25">
      <c r="A1896" s="5">
        <v>43152</v>
      </c>
      <c r="B1896">
        <v>1349</v>
      </c>
      <c r="C1896">
        <v>70.5</v>
      </c>
      <c r="D1896">
        <v>41</v>
      </c>
      <c r="E1896">
        <v>9</v>
      </c>
      <c r="F1896" s="5">
        <v>43159</v>
      </c>
      <c r="G1896" s="6">
        <v>43156</v>
      </c>
    </row>
    <row r="1897" spans="1:8" x14ac:dyDescent="0.25">
      <c r="A1897" s="5">
        <v>43518</v>
      </c>
      <c r="B1897">
        <v>1353</v>
      </c>
      <c r="C1897">
        <v>1664.7</v>
      </c>
      <c r="D1897">
        <v>44</v>
      </c>
      <c r="E1897">
        <v>9</v>
      </c>
      <c r="F1897" s="5">
        <v>43518</v>
      </c>
      <c r="G1897" s="6">
        <v>43518</v>
      </c>
      <c r="H1897">
        <v>7946</v>
      </c>
    </row>
    <row r="1898" spans="1:8" x14ac:dyDescent="0.25">
      <c r="A1898" s="5">
        <v>43152</v>
      </c>
      <c r="B1898">
        <v>1356</v>
      </c>
      <c r="C1898">
        <v>1391.08</v>
      </c>
      <c r="D1898">
        <v>51</v>
      </c>
      <c r="E1898">
        <v>9</v>
      </c>
      <c r="F1898" s="5">
        <v>43165</v>
      </c>
      <c r="G1898" s="6">
        <v>43154</v>
      </c>
      <c r="H1898">
        <v>6689</v>
      </c>
    </row>
    <row r="1899" spans="1:8" x14ac:dyDescent="0.25">
      <c r="A1899" s="5">
        <v>43153</v>
      </c>
      <c r="B1899">
        <v>1366</v>
      </c>
      <c r="C1899">
        <v>764.85</v>
      </c>
      <c r="D1899">
        <v>1</v>
      </c>
      <c r="E1899">
        <v>9</v>
      </c>
      <c r="F1899" s="5">
        <v>43166</v>
      </c>
      <c r="G1899" s="6">
        <v>43154</v>
      </c>
    </row>
    <row r="1900" spans="1:8" x14ac:dyDescent="0.25">
      <c r="A1900" s="5">
        <v>43153</v>
      </c>
      <c r="B1900">
        <v>1368</v>
      </c>
      <c r="C1900">
        <v>31</v>
      </c>
      <c r="D1900">
        <v>54</v>
      </c>
      <c r="E1900">
        <v>9</v>
      </c>
      <c r="F1900" s="5">
        <v>43158</v>
      </c>
      <c r="G1900" s="6">
        <v>43154</v>
      </c>
    </row>
    <row r="1901" spans="1:8" x14ac:dyDescent="0.25">
      <c r="A1901" s="5">
        <v>43521</v>
      </c>
      <c r="B1901">
        <v>1378</v>
      </c>
      <c r="C1901">
        <v>959.7</v>
      </c>
      <c r="D1901">
        <v>40</v>
      </c>
      <c r="E1901">
        <v>9</v>
      </c>
      <c r="F1901" s="5">
        <v>43531</v>
      </c>
      <c r="G1901" s="6">
        <v>43526</v>
      </c>
      <c r="H1901">
        <v>1132</v>
      </c>
    </row>
    <row r="1902" spans="1:8" x14ac:dyDescent="0.25">
      <c r="A1902" s="5">
        <v>43521</v>
      </c>
      <c r="B1902">
        <v>1386</v>
      </c>
      <c r="C1902">
        <v>34.11</v>
      </c>
      <c r="D1902">
        <v>34</v>
      </c>
      <c r="E1902">
        <v>9</v>
      </c>
      <c r="F1902" s="5">
        <v>43532</v>
      </c>
      <c r="G1902" s="6">
        <v>43525</v>
      </c>
      <c r="H1902">
        <v>1466</v>
      </c>
    </row>
    <row r="1903" spans="1:8" x14ac:dyDescent="0.25">
      <c r="A1903" s="5">
        <v>43522</v>
      </c>
      <c r="B1903">
        <v>1399</v>
      </c>
      <c r="C1903">
        <v>53.9</v>
      </c>
      <c r="D1903">
        <v>2</v>
      </c>
      <c r="E1903">
        <v>9</v>
      </c>
      <c r="F1903" s="5">
        <v>43524</v>
      </c>
      <c r="G1903" s="6">
        <v>43522</v>
      </c>
      <c r="H1903">
        <v>5479</v>
      </c>
    </row>
    <row r="1904" spans="1:8" x14ac:dyDescent="0.25">
      <c r="A1904" s="5">
        <v>43524</v>
      </c>
      <c r="B1904">
        <v>1401</v>
      </c>
      <c r="C1904">
        <v>14.5</v>
      </c>
      <c r="D1904">
        <v>23</v>
      </c>
      <c r="E1904">
        <v>9</v>
      </c>
      <c r="F1904" s="5">
        <v>43537</v>
      </c>
      <c r="G1904" s="6">
        <v>43532</v>
      </c>
    </row>
    <row r="1905" spans="1:8" x14ac:dyDescent="0.25">
      <c r="A1905" s="5">
        <v>43524</v>
      </c>
      <c r="B1905">
        <v>1402</v>
      </c>
      <c r="C1905">
        <v>515.66999999999996</v>
      </c>
      <c r="D1905">
        <v>22</v>
      </c>
      <c r="E1905">
        <v>9</v>
      </c>
      <c r="F1905" s="5">
        <v>43531</v>
      </c>
      <c r="G1905" s="6">
        <v>43526</v>
      </c>
    </row>
    <row r="1906" spans="1:8" x14ac:dyDescent="0.25">
      <c r="A1906" s="5">
        <v>43526</v>
      </c>
      <c r="B1906">
        <v>1404</v>
      </c>
      <c r="C1906">
        <v>95.4</v>
      </c>
      <c r="D1906">
        <v>70</v>
      </c>
      <c r="E1906">
        <v>9</v>
      </c>
      <c r="F1906" s="5">
        <v>43527</v>
      </c>
      <c r="G1906" s="6">
        <v>43526</v>
      </c>
      <c r="H1906">
        <v>1358</v>
      </c>
    </row>
    <row r="1907" spans="1:8" x14ac:dyDescent="0.25">
      <c r="A1907" s="5">
        <v>43527</v>
      </c>
      <c r="B1907">
        <v>1406</v>
      </c>
      <c r="C1907">
        <v>10472.41</v>
      </c>
      <c r="D1907">
        <v>25</v>
      </c>
      <c r="E1907">
        <v>9</v>
      </c>
      <c r="F1907" s="5">
        <v>43529</v>
      </c>
      <c r="G1907" s="6">
        <v>43528</v>
      </c>
      <c r="H1907">
        <v>9405</v>
      </c>
    </row>
    <row r="1908" spans="1:8" x14ac:dyDescent="0.25">
      <c r="A1908" s="5">
        <v>43529</v>
      </c>
      <c r="B1908">
        <v>1408</v>
      </c>
      <c r="C1908">
        <v>959.7</v>
      </c>
      <c r="D1908">
        <v>22</v>
      </c>
      <c r="E1908">
        <v>9</v>
      </c>
      <c r="F1908" s="5">
        <v>43532</v>
      </c>
      <c r="G1908" s="6">
        <v>43531</v>
      </c>
      <c r="H1908">
        <v>5781</v>
      </c>
    </row>
    <row r="1909" spans="1:8" x14ac:dyDescent="0.25">
      <c r="A1909" s="5">
        <v>43531</v>
      </c>
      <c r="B1909">
        <v>1410</v>
      </c>
      <c r="C1909">
        <v>2972.85</v>
      </c>
      <c r="D1909">
        <v>58</v>
      </c>
      <c r="E1909">
        <v>9</v>
      </c>
      <c r="F1909" s="5">
        <v>43541</v>
      </c>
      <c r="G1909" s="6">
        <v>43531</v>
      </c>
      <c r="H1909">
        <v>5449</v>
      </c>
    </row>
    <row r="1910" spans="1:8" x14ac:dyDescent="0.25">
      <c r="A1910" s="5">
        <v>43532</v>
      </c>
      <c r="B1910">
        <v>1412</v>
      </c>
      <c r="C1910">
        <v>9187.2999999999993</v>
      </c>
      <c r="D1910">
        <v>58</v>
      </c>
      <c r="E1910">
        <v>9</v>
      </c>
      <c r="F1910" s="5">
        <v>43539</v>
      </c>
      <c r="G1910" s="6">
        <v>43533</v>
      </c>
    </row>
    <row r="1911" spans="1:8" x14ac:dyDescent="0.25">
      <c r="A1911" s="5">
        <v>43533</v>
      </c>
      <c r="B1911">
        <v>1415</v>
      </c>
      <c r="C1911">
        <v>220.2</v>
      </c>
      <c r="D1911">
        <v>26</v>
      </c>
      <c r="E1911">
        <v>9</v>
      </c>
      <c r="F1911" s="5">
        <v>43537</v>
      </c>
      <c r="G1911" s="6">
        <v>43534</v>
      </c>
    </row>
    <row r="1912" spans="1:8" x14ac:dyDescent="0.25">
      <c r="A1912" s="5">
        <v>43536</v>
      </c>
      <c r="B1912">
        <v>1429</v>
      </c>
      <c r="C1912">
        <v>2294.5500000000002</v>
      </c>
      <c r="D1912">
        <v>47</v>
      </c>
      <c r="E1912">
        <v>9</v>
      </c>
      <c r="F1912" s="5">
        <v>43545</v>
      </c>
      <c r="G1912" s="6">
        <v>43540</v>
      </c>
    </row>
    <row r="1913" spans="1:8" x14ac:dyDescent="0.25">
      <c r="A1913" s="5">
        <v>43537</v>
      </c>
      <c r="B1913">
        <v>1431</v>
      </c>
      <c r="C1913">
        <v>1702.6</v>
      </c>
      <c r="D1913">
        <v>20</v>
      </c>
      <c r="E1913">
        <v>9</v>
      </c>
      <c r="F1913" s="5">
        <v>43541</v>
      </c>
      <c r="G1913" s="6">
        <v>43537</v>
      </c>
    </row>
    <row r="1914" spans="1:8" x14ac:dyDescent="0.25">
      <c r="A1914" s="5">
        <v>43767</v>
      </c>
      <c r="B1914">
        <v>2313</v>
      </c>
      <c r="C1914">
        <v>821.85</v>
      </c>
      <c r="D1914">
        <v>4</v>
      </c>
      <c r="E1914">
        <v>9</v>
      </c>
      <c r="F1914" s="5">
        <v>43776</v>
      </c>
      <c r="G1914" s="6">
        <v>43774</v>
      </c>
      <c r="H1914">
        <v>8798</v>
      </c>
    </row>
    <row r="1915" spans="1:8" x14ac:dyDescent="0.25">
      <c r="A1915" s="5">
        <v>43768</v>
      </c>
      <c r="B1915">
        <v>2314</v>
      </c>
      <c r="C1915">
        <v>1842.27</v>
      </c>
      <c r="D1915">
        <v>61</v>
      </c>
      <c r="E1915">
        <v>9</v>
      </c>
      <c r="F1915" s="5">
        <v>43776</v>
      </c>
      <c r="G1915" s="6">
        <v>43772</v>
      </c>
    </row>
    <row r="1916" spans="1:8" x14ac:dyDescent="0.25">
      <c r="A1916" s="5">
        <v>43768</v>
      </c>
      <c r="B1916">
        <v>2317</v>
      </c>
      <c r="C1916">
        <v>1619.55</v>
      </c>
      <c r="D1916">
        <v>43</v>
      </c>
      <c r="E1916">
        <v>9</v>
      </c>
      <c r="F1916" s="5">
        <v>43771</v>
      </c>
      <c r="G1916" s="6">
        <v>43769</v>
      </c>
    </row>
    <row r="1917" spans="1:8" x14ac:dyDescent="0.25">
      <c r="A1917" s="5">
        <v>43768</v>
      </c>
      <c r="B1917">
        <v>2320</v>
      </c>
      <c r="C1917">
        <v>1550.25</v>
      </c>
      <c r="D1917">
        <v>22</v>
      </c>
      <c r="E1917">
        <v>9</v>
      </c>
      <c r="F1917" s="5">
        <v>43778</v>
      </c>
      <c r="G1917" s="6">
        <v>43775</v>
      </c>
    </row>
    <row r="1918" spans="1:8" x14ac:dyDescent="0.25">
      <c r="A1918" s="5">
        <v>43768</v>
      </c>
      <c r="B1918">
        <v>2321</v>
      </c>
      <c r="C1918">
        <v>1084.48</v>
      </c>
      <c r="D1918">
        <v>41</v>
      </c>
      <c r="E1918">
        <v>9</v>
      </c>
      <c r="F1918" s="5">
        <v>43772</v>
      </c>
      <c r="G1918" s="6">
        <v>43771</v>
      </c>
    </row>
    <row r="1919" spans="1:8" x14ac:dyDescent="0.25">
      <c r="A1919" s="5">
        <v>43769</v>
      </c>
      <c r="B1919">
        <v>2324</v>
      </c>
      <c r="C1919">
        <v>5498.88</v>
      </c>
      <c r="D1919">
        <v>26</v>
      </c>
      <c r="E1919">
        <v>9</v>
      </c>
      <c r="F1919" s="5">
        <v>43781</v>
      </c>
      <c r="G1919" s="6">
        <v>43777</v>
      </c>
    </row>
    <row r="1920" spans="1:8" x14ac:dyDescent="0.25">
      <c r="A1920" s="5">
        <v>43770</v>
      </c>
      <c r="B1920">
        <v>2326</v>
      </c>
      <c r="C1920">
        <v>3612.3</v>
      </c>
      <c r="D1920">
        <v>40</v>
      </c>
      <c r="E1920">
        <v>9</v>
      </c>
      <c r="F1920" s="5">
        <v>43781</v>
      </c>
      <c r="G1920" s="6">
        <v>43772</v>
      </c>
    </row>
    <row r="1921" spans="1:8" x14ac:dyDescent="0.25">
      <c r="A1921" s="5">
        <v>43771</v>
      </c>
      <c r="B1921">
        <v>2331</v>
      </c>
      <c r="C1921">
        <v>44.66</v>
      </c>
      <c r="D1921">
        <v>42</v>
      </c>
      <c r="E1921">
        <v>9</v>
      </c>
      <c r="F1921" s="5">
        <v>43783</v>
      </c>
      <c r="G1921" s="6">
        <v>43773</v>
      </c>
      <c r="H1921">
        <v>6527</v>
      </c>
    </row>
    <row r="1922" spans="1:8" x14ac:dyDescent="0.25">
      <c r="A1922" s="5">
        <v>43774</v>
      </c>
      <c r="B1922">
        <v>2342</v>
      </c>
      <c r="C1922">
        <v>1529.7</v>
      </c>
      <c r="D1922">
        <v>52</v>
      </c>
      <c r="E1922">
        <v>9</v>
      </c>
      <c r="F1922" s="5">
        <v>43775</v>
      </c>
      <c r="G1922" s="6">
        <v>43774</v>
      </c>
    </row>
    <row r="1923" spans="1:8" x14ac:dyDescent="0.25">
      <c r="A1923" s="5">
        <v>43776</v>
      </c>
      <c r="B1923">
        <v>2345</v>
      </c>
      <c r="C1923">
        <v>83.8</v>
      </c>
      <c r="D1923">
        <v>62</v>
      </c>
      <c r="E1923">
        <v>9</v>
      </c>
      <c r="F1923" s="5">
        <v>43784</v>
      </c>
      <c r="G1923" s="6">
        <v>43791</v>
      </c>
      <c r="H1923">
        <v>9359</v>
      </c>
    </row>
    <row r="1924" spans="1:8" x14ac:dyDescent="0.25">
      <c r="A1924" s="5">
        <v>43548</v>
      </c>
      <c r="B1924">
        <v>1457</v>
      </c>
      <c r="C1924">
        <v>659.7</v>
      </c>
      <c r="D1924">
        <v>3</v>
      </c>
      <c r="E1924">
        <v>9</v>
      </c>
      <c r="F1924" s="5">
        <v>43552</v>
      </c>
      <c r="G1924" s="6">
        <v>43551</v>
      </c>
    </row>
    <row r="1925" spans="1:8" x14ac:dyDescent="0.25">
      <c r="A1925" s="5">
        <v>43548</v>
      </c>
      <c r="B1925">
        <v>1459</v>
      </c>
      <c r="C1925">
        <v>2489.4</v>
      </c>
      <c r="D1925">
        <v>24</v>
      </c>
      <c r="E1925">
        <v>9</v>
      </c>
      <c r="F1925" s="5">
        <v>43561</v>
      </c>
      <c r="G1925" s="6">
        <v>43558</v>
      </c>
    </row>
    <row r="1926" spans="1:8" x14ac:dyDescent="0.25">
      <c r="A1926" s="5">
        <v>43549</v>
      </c>
      <c r="B1926">
        <v>1467</v>
      </c>
      <c r="C1926">
        <v>151.5</v>
      </c>
      <c r="D1926">
        <v>34</v>
      </c>
      <c r="E1926">
        <v>9</v>
      </c>
      <c r="F1926" s="5">
        <v>43549</v>
      </c>
      <c r="G1926" s="6">
        <v>43549</v>
      </c>
    </row>
    <row r="1927" spans="1:8" x14ac:dyDescent="0.25">
      <c r="A1927" s="5">
        <v>43551</v>
      </c>
      <c r="B1927">
        <v>1473</v>
      </c>
      <c r="C1927">
        <v>989.55</v>
      </c>
      <c r="D1927">
        <v>40</v>
      </c>
      <c r="E1927">
        <v>9</v>
      </c>
      <c r="F1927" s="5">
        <v>43564</v>
      </c>
      <c r="G1927" s="6">
        <v>43551</v>
      </c>
      <c r="H1927">
        <v>4067</v>
      </c>
    </row>
    <row r="1928" spans="1:8" x14ac:dyDescent="0.25">
      <c r="A1928" s="5">
        <v>43554</v>
      </c>
      <c r="B1928">
        <v>1478</v>
      </c>
      <c r="C1928">
        <v>29</v>
      </c>
      <c r="D1928">
        <v>51</v>
      </c>
      <c r="E1928">
        <v>9</v>
      </c>
      <c r="F1928" s="5">
        <v>43565</v>
      </c>
      <c r="G1928" s="6">
        <v>43558</v>
      </c>
      <c r="H1928">
        <v>4712</v>
      </c>
    </row>
    <row r="1929" spans="1:8" x14ac:dyDescent="0.25">
      <c r="A1929" s="5">
        <v>43556</v>
      </c>
      <c r="B1929">
        <v>1483</v>
      </c>
      <c r="C1929">
        <v>125.7</v>
      </c>
      <c r="D1929">
        <v>76</v>
      </c>
      <c r="E1929">
        <v>9</v>
      </c>
      <c r="F1929" s="5">
        <v>43563</v>
      </c>
      <c r="G1929" s="6">
        <v>43561</v>
      </c>
    </row>
    <row r="1930" spans="1:8" x14ac:dyDescent="0.25">
      <c r="A1930" s="5">
        <v>43556</v>
      </c>
      <c r="B1930">
        <v>1484</v>
      </c>
      <c r="C1930">
        <v>2294.5500000000002</v>
      </c>
      <c r="D1930">
        <v>44</v>
      </c>
      <c r="E1930">
        <v>9</v>
      </c>
      <c r="F1930" s="5">
        <v>43556</v>
      </c>
      <c r="G1930" s="6">
        <v>43556</v>
      </c>
      <c r="H1930">
        <v>2393</v>
      </c>
    </row>
    <row r="1931" spans="1:8" x14ac:dyDescent="0.25">
      <c r="A1931" s="5">
        <v>43556</v>
      </c>
      <c r="B1931">
        <v>1488</v>
      </c>
      <c r="C1931">
        <v>43.5</v>
      </c>
      <c r="D1931">
        <v>59</v>
      </c>
      <c r="E1931">
        <v>9</v>
      </c>
      <c r="F1931" s="5">
        <v>43559</v>
      </c>
      <c r="G1931" s="6">
        <v>43558</v>
      </c>
      <c r="H1931">
        <v>5857</v>
      </c>
    </row>
    <row r="1932" spans="1:8" x14ac:dyDescent="0.25">
      <c r="A1932" s="5">
        <v>43557</v>
      </c>
      <c r="B1932">
        <v>1493</v>
      </c>
      <c r="C1932">
        <v>2294.5500000000002</v>
      </c>
      <c r="D1932">
        <v>20</v>
      </c>
      <c r="E1932">
        <v>9</v>
      </c>
      <c r="F1932" s="5">
        <v>43569</v>
      </c>
      <c r="G1932" s="6">
        <v>43565</v>
      </c>
      <c r="H1932">
        <v>9074</v>
      </c>
    </row>
    <row r="1933" spans="1:8" x14ac:dyDescent="0.25">
      <c r="A1933" s="5">
        <v>43558</v>
      </c>
      <c r="B1933">
        <v>1496</v>
      </c>
      <c r="C1933">
        <v>1697.76</v>
      </c>
      <c r="D1933">
        <v>25</v>
      </c>
      <c r="E1933">
        <v>9</v>
      </c>
      <c r="F1933" s="5">
        <v>43570</v>
      </c>
      <c r="G1933" s="6">
        <v>43558</v>
      </c>
      <c r="H1933">
        <v>8477</v>
      </c>
    </row>
    <row r="1934" spans="1:8" x14ac:dyDescent="0.25">
      <c r="A1934" s="5">
        <v>43558</v>
      </c>
      <c r="B1934">
        <v>1497</v>
      </c>
      <c r="C1934">
        <v>5879.7</v>
      </c>
      <c r="D1934">
        <v>38</v>
      </c>
      <c r="E1934">
        <v>9</v>
      </c>
      <c r="F1934" s="5">
        <v>43570</v>
      </c>
      <c r="G1934" s="6">
        <v>43566</v>
      </c>
    </row>
    <row r="1935" spans="1:8" x14ac:dyDescent="0.25">
      <c r="A1935" s="5">
        <v>43558</v>
      </c>
      <c r="B1935">
        <v>1498</v>
      </c>
      <c r="C1935">
        <v>49.5</v>
      </c>
      <c r="D1935">
        <v>47</v>
      </c>
      <c r="E1935">
        <v>9</v>
      </c>
      <c r="F1935" s="5">
        <v>43567</v>
      </c>
      <c r="G1935" s="6">
        <v>43561</v>
      </c>
    </row>
    <row r="1936" spans="1:8" x14ac:dyDescent="0.25">
      <c r="A1936" s="5">
        <v>43559</v>
      </c>
      <c r="B1936">
        <v>1501</v>
      </c>
      <c r="C1936">
        <v>43.5</v>
      </c>
      <c r="D1936">
        <v>20</v>
      </c>
      <c r="E1936">
        <v>9</v>
      </c>
      <c r="F1936" s="5">
        <v>43567</v>
      </c>
      <c r="G1936" s="6">
        <v>43565</v>
      </c>
    </row>
    <row r="1937" spans="1:8" x14ac:dyDescent="0.25">
      <c r="A1937" s="5">
        <v>43559</v>
      </c>
      <c r="B1937">
        <v>1502</v>
      </c>
      <c r="C1937">
        <v>9689.25</v>
      </c>
      <c r="D1937">
        <v>4</v>
      </c>
      <c r="E1937">
        <v>9</v>
      </c>
      <c r="F1937" s="5">
        <v>43569</v>
      </c>
      <c r="G1937" s="6">
        <v>43561</v>
      </c>
    </row>
    <row r="1938" spans="1:8" x14ac:dyDescent="0.25">
      <c r="A1938" s="5">
        <v>43560</v>
      </c>
      <c r="B1938">
        <v>1507</v>
      </c>
      <c r="C1938">
        <v>49.5</v>
      </c>
      <c r="D1938">
        <v>23</v>
      </c>
      <c r="E1938">
        <v>9</v>
      </c>
      <c r="F1938" s="5">
        <v>43561</v>
      </c>
      <c r="G1938" s="6">
        <v>43560</v>
      </c>
      <c r="H1938">
        <v>2446</v>
      </c>
    </row>
    <row r="1939" spans="1:8" x14ac:dyDescent="0.25">
      <c r="A1939" s="5">
        <v>43562</v>
      </c>
      <c r="B1939">
        <v>1518</v>
      </c>
      <c r="C1939">
        <v>2699.55</v>
      </c>
      <c r="D1939">
        <v>56</v>
      </c>
      <c r="E1939">
        <v>9</v>
      </c>
      <c r="F1939" s="5">
        <v>43565</v>
      </c>
      <c r="G1939" s="6">
        <v>43563</v>
      </c>
      <c r="H1939">
        <v>9332</v>
      </c>
    </row>
    <row r="1940" spans="1:8" x14ac:dyDescent="0.25">
      <c r="A1940" s="5">
        <v>43565</v>
      </c>
      <c r="B1940">
        <v>1524</v>
      </c>
      <c r="C1940">
        <v>7153.86</v>
      </c>
      <c r="D1940">
        <v>54</v>
      </c>
      <c r="E1940">
        <v>9</v>
      </c>
      <c r="F1940" s="5">
        <v>43576</v>
      </c>
      <c r="G1940" s="6">
        <v>43568</v>
      </c>
      <c r="H1940">
        <v>7040</v>
      </c>
    </row>
    <row r="1941" spans="1:8" x14ac:dyDescent="0.25">
      <c r="A1941" s="5">
        <v>43566</v>
      </c>
      <c r="B1941">
        <v>1529</v>
      </c>
      <c r="C1941">
        <v>5879.7</v>
      </c>
      <c r="D1941">
        <v>4</v>
      </c>
      <c r="E1941">
        <v>9</v>
      </c>
      <c r="F1941" s="5">
        <v>43577</v>
      </c>
      <c r="G1941" s="6">
        <v>43569</v>
      </c>
    </row>
    <row r="1942" spans="1:8" x14ac:dyDescent="0.25">
      <c r="A1942" s="5">
        <v>43568</v>
      </c>
      <c r="B1942">
        <v>1536</v>
      </c>
      <c r="C1942">
        <v>172.6</v>
      </c>
      <c r="D1942">
        <v>11</v>
      </c>
      <c r="E1942">
        <v>9</v>
      </c>
      <c r="F1942" s="5">
        <v>43569</v>
      </c>
      <c r="G1942" s="6">
        <v>43568</v>
      </c>
    </row>
    <row r="1943" spans="1:8" x14ac:dyDescent="0.25">
      <c r="A1943" s="5">
        <v>43568</v>
      </c>
      <c r="B1943">
        <v>1537</v>
      </c>
      <c r="C1943">
        <v>1944.9</v>
      </c>
      <c r="D1943">
        <v>63</v>
      </c>
      <c r="E1943">
        <v>9</v>
      </c>
      <c r="F1943" s="5">
        <v>43568</v>
      </c>
      <c r="G1943" s="6">
        <v>43568</v>
      </c>
    </row>
    <row r="1944" spans="1:8" x14ac:dyDescent="0.25">
      <c r="A1944" s="5">
        <v>43569</v>
      </c>
      <c r="B1944">
        <v>1538</v>
      </c>
      <c r="C1944">
        <v>872.65</v>
      </c>
      <c r="D1944">
        <v>3</v>
      </c>
      <c r="E1944">
        <v>9</v>
      </c>
      <c r="F1944" s="5">
        <v>43570</v>
      </c>
      <c r="G1944" s="6">
        <v>43569</v>
      </c>
    </row>
    <row r="1945" spans="1:8" x14ac:dyDescent="0.25">
      <c r="A1945" s="5">
        <v>43569</v>
      </c>
      <c r="B1945">
        <v>1542</v>
      </c>
      <c r="C1945">
        <v>70.5</v>
      </c>
      <c r="D1945">
        <v>74</v>
      </c>
      <c r="E1945">
        <v>9</v>
      </c>
      <c r="F1945" s="5">
        <v>43572</v>
      </c>
      <c r="G1945" s="6">
        <v>43571</v>
      </c>
      <c r="H1945">
        <v>8186</v>
      </c>
    </row>
    <row r="1946" spans="1:8" x14ac:dyDescent="0.25">
      <c r="A1946" s="5">
        <v>43572</v>
      </c>
      <c r="B1946">
        <v>1554</v>
      </c>
      <c r="C1946">
        <v>4.5</v>
      </c>
      <c r="D1946">
        <v>10</v>
      </c>
      <c r="E1946">
        <v>9</v>
      </c>
      <c r="F1946" s="5">
        <v>43577</v>
      </c>
      <c r="G1946" s="6">
        <v>43572</v>
      </c>
    </row>
    <row r="1947" spans="1:8" x14ac:dyDescent="0.25">
      <c r="A1947" s="5">
        <v>43573</v>
      </c>
      <c r="B1947">
        <v>1555</v>
      </c>
      <c r="C1947">
        <v>125.7</v>
      </c>
      <c r="D1947">
        <v>25</v>
      </c>
      <c r="E1947">
        <v>9</v>
      </c>
      <c r="F1947" s="5">
        <v>43585</v>
      </c>
      <c r="G1947" s="6">
        <v>43582</v>
      </c>
    </row>
    <row r="1948" spans="1:8" x14ac:dyDescent="0.25">
      <c r="A1948" s="5">
        <v>43573</v>
      </c>
      <c r="B1948">
        <v>1559</v>
      </c>
      <c r="C1948">
        <v>303.39999999999998</v>
      </c>
      <c r="D1948">
        <v>56</v>
      </c>
      <c r="E1948">
        <v>9</v>
      </c>
      <c r="F1948" s="5">
        <v>43578</v>
      </c>
      <c r="G1948" s="6">
        <v>43575</v>
      </c>
    </row>
    <row r="1949" spans="1:8" x14ac:dyDescent="0.25">
      <c r="A1949" s="5">
        <v>43574</v>
      </c>
      <c r="B1949">
        <v>1563</v>
      </c>
      <c r="C1949">
        <v>659.7</v>
      </c>
      <c r="D1949">
        <v>72</v>
      </c>
      <c r="E1949">
        <v>9</v>
      </c>
      <c r="F1949" s="5">
        <v>43582</v>
      </c>
      <c r="G1949" s="6">
        <v>43576</v>
      </c>
    </row>
    <row r="1950" spans="1:8" x14ac:dyDescent="0.25">
      <c r="A1950" s="5">
        <v>43575</v>
      </c>
      <c r="B1950">
        <v>1564</v>
      </c>
      <c r="C1950">
        <v>161.69999999999999</v>
      </c>
      <c r="D1950">
        <v>35</v>
      </c>
      <c r="E1950">
        <v>9</v>
      </c>
      <c r="F1950" s="5">
        <v>43576</v>
      </c>
      <c r="G1950" s="6">
        <v>43575</v>
      </c>
    </row>
    <row r="1951" spans="1:8" x14ac:dyDescent="0.25">
      <c r="A1951" s="5">
        <v>43576</v>
      </c>
      <c r="B1951">
        <v>1570</v>
      </c>
      <c r="C1951">
        <v>161.69999999999999</v>
      </c>
      <c r="D1951">
        <v>74</v>
      </c>
      <c r="E1951">
        <v>9</v>
      </c>
      <c r="F1951" s="5">
        <v>43589</v>
      </c>
      <c r="G1951" s="6">
        <v>43588</v>
      </c>
    </row>
    <row r="1952" spans="1:8" x14ac:dyDescent="0.25">
      <c r="A1952" s="5">
        <v>43577</v>
      </c>
      <c r="B1952">
        <v>1573</v>
      </c>
      <c r="C1952">
        <v>329.85</v>
      </c>
      <c r="D1952">
        <v>2</v>
      </c>
      <c r="E1952">
        <v>9</v>
      </c>
      <c r="F1952" s="5">
        <v>43578</v>
      </c>
      <c r="G1952" s="6">
        <v>43577</v>
      </c>
      <c r="H1952">
        <v>7793</v>
      </c>
    </row>
    <row r="1953" spans="1:8" x14ac:dyDescent="0.25">
      <c r="A1953" s="5">
        <v>43578</v>
      </c>
      <c r="B1953">
        <v>1575</v>
      </c>
      <c r="C1953">
        <v>1315.42</v>
      </c>
      <c r="D1953">
        <v>10</v>
      </c>
      <c r="E1953">
        <v>9</v>
      </c>
      <c r="F1953" s="5">
        <v>43585</v>
      </c>
      <c r="G1953" s="6">
        <v>43582</v>
      </c>
      <c r="H1953">
        <v>1880</v>
      </c>
    </row>
    <row r="1954" spans="1:8" x14ac:dyDescent="0.25">
      <c r="A1954" s="5">
        <v>43581</v>
      </c>
      <c r="B1954">
        <v>1586</v>
      </c>
      <c r="C1954">
        <v>4919.25</v>
      </c>
      <c r="D1954">
        <v>64</v>
      </c>
      <c r="E1954">
        <v>9</v>
      </c>
      <c r="F1954" s="5">
        <v>43583</v>
      </c>
      <c r="G1954" s="6">
        <v>43582</v>
      </c>
      <c r="H1954">
        <v>8027</v>
      </c>
    </row>
    <row r="1955" spans="1:8" x14ac:dyDescent="0.25">
      <c r="A1955" s="5">
        <v>43582</v>
      </c>
      <c r="B1955">
        <v>1593</v>
      </c>
      <c r="C1955">
        <v>1862.46</v>
      </c>
      <c r="D1955">
        <v>68</v>
      </c>
      <c r="E1955">
        <v>9</v>
      </c>
      <c r="F1955" s="5">
        <v>43591</v>
      </c>
      <c r="G1955" s="6">
        <v>43584</v>
      </c>
      <c r="H1955">
        <v>8252</v>
      </c>
    </row>
    <row r="1956" spans="1:8" x14ac:dyDescent="0.25">
      <c r="A1956" s="5">
        <v>43585</v>
      </c>
      <c r="B1956">
        <v>1596</v>
      </c>
      <c r="C1956">
        <v>3138.15</v>
      </c>
      <c r="D1956">
        <v>58</v>
      </c>
      <c r="E1956">
        <v>9</v>
      </c>
      <c r="F1956" s="5">
        <v>43588</v>
      </c>
      <c r="G1956" s="6">
        <v>43587</v>
      </c>
      <c r="H1956">
        <v>4770</v>
      </c>
    </row>
    <row r="1957" spans="1:8" x14ac:dyDescent="0.25">
      <c r="A1957" s="5">
        <v>43587</v>
      </c>
      <c r="B1957">
        <v>1598</v>
      </c>
      <c r="C1957">
        <v>107.8</v>
      </c>
      <c r="D1957">
        <v>69</v>
      </c>
      <c r="E1957">
        <v>9</v>
      </c>
      <c r="F1957" s="5">
        <v>43599</v>
      </c>
      <c r="G1957" s="6">
        <v>43592</v>
      </c>
      <c r="H1957">
        <v>5415</v>
      </c>
    </row>
    <row r="1958" spans="1:8" x14ac:dyDescent="0.25">
      <c r="A1958" s="5">
        <v>43588</v>
      </c>
      <c r="B1958">
        <v>1600</v>
      </c>
      <c r="C1958">
        <v>4726.7</v>
      </c>
      <c r="D1958">
        <v>23</v>
      </c>
      <c r="E1958">
        <v>9</v>
      </c>
      <c r="F1958" s="5">
        <v>43593</v>
      </c>
      <c r="G1958" s="6">
        <v>43590</v>
      </c>
    </row>
    <row r="1959" spans="1:8" x14ac:dyDescent="0.25">
      <c r="A1959" s="5">
        <v>43588</v>
      </c>
      <c r="B1959">
        <v>1601</v>
      </c>
      <c r="C1959">
        <v>68.900000000000006</v>
      </c>
      <c r="D1959">
        <v>64</v>
      </c>
      <c r="E1959">
        <v>9</v>
      </c>
      <c r="F1959" s="5">
        <v>43597</v>
      </c>
      <c r="G1959" s="6">
        <v>43593</v>
      </c>
      <c r="H1959">
        <v>1147</v>
      </c>
    </row>
    <row r="1960" spans="1:8" x14ac:dyDescent="0.25">
      <c r="A1960" s="5">
        <v>43590</v>
      </c>
      <c r="B1960">
        <v>1604</v>
      </c>
      <c r="C1960">
        <v>107.8</v>
      </c>
      <c r="D1960">
        <v>74</v>
      </c>
      <c r="E1960">
        <v>9</v>
      </c>
      <c r="F1960" s="5">
        <v>43592</v>
      </c>
      <c r="G1960" s="6">
        <v>43590</v>
      </c>
      <c r="H1960">
        <v>3228</v>
      </c>
    </row>
    <row r="1961" spans="1:8" x14ac:dyDescent="0.25">
      <c r="A1961" s="5">
        <v>43591</v>
      </c>
      <c r="B1961">
        <v>1605</v>
      </c>
      <c r="C1961">
        <v>1799.7</v>
      </c>
      <c r="D1961">
        <v>64</v>
      </c>
      <c r="E1961">
        <v>9</v>
      </c>
      <c r="F1961" s="5">
        <v>43596</v>
      </c>
      <c r="G1961" s="6">
        <v>43594</v>
      </c>
      <c r="H1961">
        <v>3055</v>
      </c>
    </row>
    <row r="1962" spans="1:8" x14ac:dyDescent="0.25">
      <c r="A1962" s="5">
        <v>43591</v>
      </c>
      <c r="B1962">
        <v>1606</v>
      </c>
      <c r="C1962">
        <v>3371.72</v>
      </c>
      <c r="D1962">
        <v>22</v>
      </c>
      <c r="E1962">
        <v>9</v>
      </c>
      <c r="F1962" s="5">
        <v>43601</v>
      </c>
      <c r="G1962" s="6">
        <v>43596</v>
      </c>
      <c r="H1962">
        <v>3646</v>
      </c>
    </row>
    <row r="1963" spans="1:8" x14ac:dyDescent="0.25">
      <c r="A1963" s="5">
        <v>43613</v>
      </c>
      <c r="B1963">
        <v>1665</v>
      </c>
      <c r="C1963">
        <v>161.19999999999999</v>
      </c>
      <c r="D1963">
        <v>31</v>
      </c>
      <c r="E1963">
        <v>9</v>
      </c>
      <c r="F1963" s="5">
        <v>43623</v>
      </c>
      <c r="G1963" s="6">
        <v>43616</v>
      </c>
      <c r="H1963">
        <v>7663</v>
      </c>
    </row>
    <row r="1964" spans="1:8" x14ac:dyDescent="0.25">
      <c r="A1964" s="5">
        <v>43613</v>
      </c>
      <c r="B1964">
        <v>1669</v>
      </c>
      <c r="C1964">
        <v>8945.25</v>
      </c>
      <c r="D1964">
        <v>55</v>
      </c>
      <c r="E1964">
        <v>9</v>
      </c>
      <c r="F1964" s="5">
        <v>43621</v>
      </c>
      <c r="G1964" s="6">
        <v>43617</v>
      </c>
      <c r="H1964">
        <v>2174</v>
      </c>
    </row>
    <row r="1965" spans="1:8" x14ac:dyDescent="0.25">
      <c r="A1965" s="5">
        <v>43615</v>
      </c>
      <c r="B1965">
        <v>1675</v>
      </c>
      <c r="C1965">
        <v>6269.25</v>
      </c>
      <c r="D1965">
        <v>26</v>
      </c>
      <c r="E1965">
        <v>9</v>
      </c>
      <c r="F1965" s="5">
        <v>43615</v>
      </c>
      <c r="G1965" s="6">
        <v>43615</v>
      </c>
    </row>
    <row r="1966" spans="1:8" x14ac:dyDescent="0.25">
      <c r="A1966" s="5">
        <v>43615</v>
      </c>
      <c r="B1966">
        <v>1676</v>
      </c>
      <c r="C1966">
        <v>3493.65</v>
      </c>
      <c r="D1966">
        <v>45</v>
      </c>
      <c r="E1966">
        <v>9</v>
      </c>
      <c r="F1966" s="5">
        <v>43627</v>
      </c>
      <c r="G1966" s="6">
        <v>43615</v>
      </c>
      <c r="H1966">
        <v>7136</v>
      </c>
    </row>
    <row r="1967" spans="1:8" x14ac:dyDescent="0.25">
      <c r="A1967" s="5">
        <v>43616</v>
      </c>
      <c r="B1967">
        <v>1677</v>
      </c>
      <c r="C1967">
        <v>43.5</v>
      </c>
      <c r="D1967">
        <v>37</v>
      </c>
      <c r="E1967">
        <v>9</v>
      </c>
      <c r="F1967" s="5">
        <v>43620</v>
      </c>
      <c r="G1967" s="6">
        <v>43618</v>
      </c>
      <c r="H1967">
        <v>7113</v>
      </c>
    </row>
    <row r="1968" spans="1:8" x14ac:dyDescent="0.25">
      <c r="A1968" s="5">
        <v>43617</v>
      </c>
      <c r="B1968">
        <v>1683</v>
      </c>
      <c r="C1968">
        <v>1025.55</v>
      </c>
      <c r="D1968">
        <v>37</v>
      </c>
      <c r="E1968">
        <v>9</v>
      </c>
      <c r="F1968" s="5">
        <v>43623</v>
      </c>
      <c r="G1968" s="6">
        <v>43622</v>
      </c>
    </row>
    <row r="1969" spans="1:8" x14ac:dyDescent="0.25">
      <c r="A1969" s="5">
        <v>43618</v>
      </c>
      <c r="B1969">
        <v>1689</v>
      </c>
      <c r="C1969">
        <v>4096.74</v>
      </c>
      <c r="D1969">
        <v>31</v>
      </c>
      <c r="E1969">
        <v>9</v>
      </c>
      <c r="F1969" s="5">
        <v>43624</v>
      </c>
      <c r="G1969" s="6">
        <v>43622</v>
      </c>
    </row>
    <row r="1970" spans="1:8" x14ac:dyDescent="0.25">
      <c r="A1970" s="5">
        <v>43620</v>
      </c>
      <c r="B1970">
        <v>1696</v>
      </c>
      <c r="C1970">
        <v>23.8</v>
      </c>
      <c r="D1970">
        <v>10</v>
      </c>
      <c r="E1970">
        <v>9</v>
      </c>
      <c r="F1970" s="5">
        <v>43632</v>
      </c>
      <c r="G1970" s="6">
        <v>43625</v>
      </c>
    </row>
    <row r="1971" spans="1:8" x14ac:dyDescent="0.25">
      <c r="A1971" s="5">
        <v>43624</v>
      </c>
      <c r="B1971">
        <v>1707</v>
      </c>
      <c r="C1971">
        <v>3985.13</v>
      </c>
      <c r="D1971">
        <v>73</v>
      </c>
      <c r="E1971">
        <v>9</v>
      </c>
      <c r="F1971" s="5">
        <v>43624</v>
      </c>
      <c r="G1971" s="6">
        <v>43624</v>
      </c>
    </row>
    <row r="1972" spans="1:8" x14ac:dyDescent="0.25">
      <c r="A1972" s="5">
        <v>43629</v>
      </c>
      <c r="B1972">
        <v>1723</v>
      </c>
      <c r="C1972">
        <v>845.55</v>
      </c>
      <c r="D1972">
        <v>45</v>
      </c>
      <c r="E1972">
        <v>9</v>
      </c>
      <c r="F1972" s="5">
        <v>43632</v>
      </c>
      <c r="G1972" s="6">
        <v>43629</v>
      </c>
      <c r="H1972">
        <v>8136</v>
      </c>
    </row>
    <row r="1973" spans="1:8" x14ac:dyDescent="0.25">
      <c r="A1973" s="5">
        <v>43630</v>
      </c>
      <c r="B1973">
        <v>1729</v>
      </c>
      <c r="C1973">
        <v>47</v>
      </c>
      <c r="D1973">
        <v>76</v>
      </c>
      <c r="E1973">
        <v>9</v>
      </c>
      <c r="F1973" s="5">
        <v>43643</v>
      </c>
      <c r="G1973" s="6">
        <v>43630</v>
      </c>
    </row>
    <row r="1974" spans="1:8" x14ac:dyDescent="0.25">
      <c r="A1974" s="5">
        <v>43630</v>
      </c>
      <c r="B1974">
        <v>1730</v>
      </c>
      <c r="C1974">
        <v>44.19</v>
      </c>
      <c r="D1974">
        <v>26</v>
      </c>
      <c r="E1974">
        <v>9</v>
      </c>
      <c r="F1974" s="5">
        <v>43638</v>
      </c>
      <c r="G1974" s="6">
        <v>43635</v>
      </c>
    </row>
    <row r="1975" spans="1:8" x14ac:dyDescent="0.25">
      <c r="A1975" s="5">
        <v>43630</v>
      </c>
      <c r="B1975">
        <v>1732</v>
      </c>
      <c r="C1975">
        <v>35</v>
      </c>
      <c r="D1975">
        <v>46</v>
      </c>
      <c r="E1975">
        <v>9</v>
      </c>
      <c r="F1975" s="5">
        <v>43633</v>
      </c>
      <c r="G1975" s="6">
        <v>43630</v>
      </c>
      <c r="H1975">
        <v>1261</v>
      </c>
    </row>
    <row r="1976" spans="1:8" x14ac:dyDescent="0.25">
      <c r="A1976" s="5">
        <v>43631</v>
      </c>
      <c r="B1976">
        <v>1734</v>
      </c>
      <c r="C1976">
        <v>277.3</v>
      </c>
      <c r="D1976">
        <v>50</v>
      </c>
      <c r="E1976">
        <v>9</v>
      </c>
      <c r="F1976" s="5">
        <v>43633</v>
      </c>
      <c r="G1976" s="6">
        <v>43632</v>
      </c>
    </row>
    <row r="1977" spans="1:8" x14ac:dyDescent="0.25">
      <c r="A1977" s="5">
        <v>43631</v>
      </c>
      <c r="B1977">
        <v>1740</v>
      </c>
      <c r="C1977">
        <v>8819.5499999999993</v>
      </c>
      <c r="D1977">
        <v>71</v>
      </c>
      <c r="E1977">
        <v>9</v>
      </c>
      <c r="F1977" s="5">
        <v>43635</v>
      </c>
      <c r="G1977" s="6">
        <v>43631</v>
      </c>
    </row>
    <row r="1978" spans="1:8" x14ac:dyDescent="0.25">
      <c r="A1978" s="5">
        <v>43632</v>
      </c>
      <c r="B1978">
        <v>1747</v>
      </c>
      <c r="C1978">
        <v>1334.9</v>
      </c>
      <c r="D1978">
        <v>7</v>
      </c>
      <c r="E1978">
        <v>9</v>
      </c>
      <c r="F1978" s="5">
        <v>43637</v>
      </c>
      <c r="G1978" s="6">
        <v>43633</v>
      </c>
    </row>
    <row r="1979" spans="1:8" x14ac:dyDescent="0.25">
      <c r="A1979" s="5">
        <v>43633</v>
      </c>
      <c r="B1979">
        <v>1752</v>
      </c>
      <c r="C1979">
        <v>2546.12</v>
      </c>
      <c r="D1979">
        <v>52</v>
      </c>
      <c r="E1979">
        <v>9</v>
      </c>
      <c r="F1979" s="5">
        <v>43633</v>
      </c>
      <c r="G1979" s="6">
        <v>43633</v>
      </c>
      <c r="H1979">
        <v>8692</v>
      </c>
    </row>
    <row r="1980" spans="1:8" x14ac:dyDescent="0.25">
      <c r="A1980" s="5">
        <v>43633</v>
      </c>
      <c r="B1980">
        <v>1754</v>
      </c>
      <c r="C1980">
        <v>4751.2700000000004</v>
      </c>
      <c r="D1980">
        <v>38</v>
      </c>
      <c r="E1980">
        <v>9</v>
      </c>
      <c r="F1980" s="5">
        <v>43640</v>
      </c>
      <c r="G1980" s="6">
        <v>43636</v>
      </c>
      <c r="H1980">
        <v>3819</v>
      </c>
    </row>
    <row r="1981" spans="1:8" x14ac:dyDescent="0.25">
      <c r="A1981" s="5">
        <v>43635</v>
      </c>
      <c r="B1981">
        <v>1760</v>
      </c>
      <c r="C1981">
        <v>16.5</v>
      </c>
      <c r="D1981">
        <v>60</v>
      </c>
      <c r="E1981">
        <v>9</v>
      </c>
      <c r="F1981" s="5">
        <v>43642</v>
      </c>
      <c r="G1981" s="6">
        <v>43637</v>
      </c>
      <c r="H1981">
        <v>5473</v>
      </c>
    </row>
    <row r="1982" spans="1:8" x14ac:dyDescent="0.25">
      <c r="A1982" s="5">
        <v>43637</v>
      </c>
      <c r="B1982">
        <v>1775</v>
      </c>
      <c r="C1982">
        <v>140.80000000000001</v>
      </c>
      <c r="D1982">
        <v>19</v>
      </c>
      <c r="E1982">
        <v>9</v>
      </c>
      <c r="F1982" s="5">
        <v>43646</v>
      </c>
      <c r="G1982" s="6">
        <v>43645</v>
      </c>
      <c r="H1982">
        <v>8265</v>
      </c>
    </row>
    <row r="1983" spans="1:8" x14ac:dyDescent="0.25">
      <c r="A1983" s="5">
        <v>43638</v>
      </c>
      <c r="B1983">
        <v>1781</v>
      </c>
      <c r="C1983">
        <v>376.85</v>
      </c>
      <c r="D1983">
        <v>40</v>
      </c>
      <c r="E1983">
        <v>9</v>
      </c>
      <c r="F1983" s="5">
        <v>43649</v>
      </c>
      <c r="G1983" s="6">
        <v>43639</v>
      </c>
    </row>
    <row r="1984" spans="1:8" x14ac:dyDescent="0.25">
      <c r="A1984" s="5">
        <v>43640</v>
      </c>
      <c r="B1984">
        <v>1792</v>
      </c>
      <c r="C1984">
        <v>1813.48</v>
      </c>
      <c r="D1984">
        <v>39</v>
      </c>
      <c r="E1984">
        <v>9</v>
      </c>
      <c r="F1984" s="5">
        <v>43645</v>
      </c>
      <c r="G1984" s="6">
        <v>43642</v>
      </c>
      <c r="H1984">
        <v>3814</v>
      </c>
    </row>
    <row r="1985" spans="1:8" x14ac:dyDescent="0.25">
      <c r="A1985" s="5">
        <v>43644</v>
      </c>
      <c r="B1985">
        <v>1802</v>
      </c>
      <c r="C1985">
        <v>3479.7</v>
      </c>
      <c r="D1985">
        <v>46</v>
      </c>
      <c r="E1985">
        <v>9</v>
      </c>
      <c r="F1985" s="5">
        <v>43649</v>
      </c>
      <c r="G1985" s="6">
        <v>43646</v>
      </c>
    </row>
    <row r="1986" spans="1:8" x14ac:dyDescent="0.25">
      <c r="A1986" s="5">
        <v>43644</v>
      </c>
      <c r="B1986">
        <v>1803</v>
      </c>
      <c r="C1986">
        <v>823.05</v>
      </c>
      <c r="D1986">
        <v>51</v>
      </c>
      <c r="E1986">
        <v>9</v>
      </c>
      <c r="F1986" s="5">
        <v>43651</v>
      </c>
      <c r="G1986" s="6">
        <v>43646</v>
      </c>
      <c r="H1986">
        <v>4189</v>
      </c>
    </row>
    <row r="1987" spans="1:8" x14ac:dyDescent="0.25">
      <c r="A1987" s="5">
        <v>43644</v>
      </c>
      <c r="B1987">
        <v>1810</v>
      </c>
      <c r="C1987">
        <v>489.87</v>
      </c>
      <c r="D1987">
        <v>75</v>
      </c>
      <c r="E1987">
        <v>9</v>
      </c>
      <c r="F1987" s="5">
        <v>43648</v>
      </c>
      <c r="G1987" s="6">
        <v>43645</v>
      </c>
      <c r="H1987">
        <v>5178</v>
      </c>
    </row>
    <row r="1988" spans="1:8" x14ac:dyDescent="0.25">
      <c r="A1988" s="5">
        <v>43645</v>
      </c>
      <c r="B1988">
        <v>1813</v>
      </c>
      <c r="C1988">
        <v>5219.55</v>
      </c>
      <c r="D1988">
        <v>20</v>
      </c>
      <c r="E1988">
        <v>9</v>
      </c>
      <c r="F1988" s="5">
        <v>43645</v>
      </c>
      <c r="G1988" s="6">
        <v>43645</v>
      </c>
      <c r="H1988">
        <v>7870</v>
      </c>
    </row>
    <row r="1989" spans="1:8" x14ac:dyDescent="0.25">
      <c r="A1989" s="5">
        <v>43645</v>
      </c>
      <c r="B1989">
        <v>1816</v>
      </c>
      <c r="C1989">
        <v>1786.89</v>
      </c>
      <c r="D1989">
        <v>52</v>
      </c>
      <c r="E1989">
        <v>9</v>
      </c>
      <c r="F1989" s="5">
        <v>43655</v>
      </c>
      <c r="G1989" s="6">
        <v>43646</v>
      </c>
      <c r="H1989">
        <v>8076</v>
      </c>
    </row>
    <row r="1990" spans="1:8" x14ac:dyDescent="0.25">
      <c r="A1990" s="5">
        <v>43645</v>
      </c>
      <c r="B1990">
        <v>1819</v>
      </c>
      <c r="C1990">
        <v>116.8</v>
      </c>
      <c r="D1990">
        <v>76</v>
      </c>
      <c r="E1990">
        <v>9</v>
      </c>
      <c r="F1990" s="5">
        <v>43652</v>
      </c>
      <c r="G1990" s="6">
        <v>43648</v>
      </c>
      <c r="H1990">
        <v>8478</v>
      </c>
    </row>
    <row r="1991" spans="1:8" x14ac:dyDescent="0.25">
      <c r="A1991" s="5">
        <v>43649</v>
      </c>
      <c r="B1991">
        <v>1833</v>
      </c>
      <c r="C1991">
        <v>17658.810000000001</v>
      </c>
      <c r="D1991">
        <v>43</v>
      </c>
      <c r="E1991">
        <v>9</v>
      </c>
      <c r="F1991" s="5">
        <v>43652</v>
      </c>
      <c r="G1991" s="6">
        <v>43649</v>
      </c>
      <c r="H1991">
        <v>2746</v>
      </c>
    </row>
    <row r="1992" spans="1:8" x14ac:dyDescent="0.25">
      <c r="A1992" s="5">
        <v>43651</v>
      </c>
      <c r="B1992">
        <v>1843</v>
      </c>
      <c r="C1992">
        <v>89.31</v>
      </c>
      <c r="D1992">
        <v>50</v>
      </c>
      <c r="E1992">
        <v>9</v>
      </c>
      <c r="F1992" s="5">
        <v>43660</v>
      </c>
      <c r="G1992" s="6">
        <v>43658</v>
      </c>
      <c r="H1992">
        <v>4902</v>
      </c>
    </row>
    <row r="1993" spans="1:8" x14ac:dyDescent="0.25">
      <c r="A1993" s="5">
        <v>43652</v>
      </c>
      <c r="B1993">
        <v>1851</v>
      </c>
      <c r="C1993">
        <v>35</v>
      </c>
      <c r="D1993">
        <v>31</v>
      </c>
      <c r="E1993">
        <v>9</v>
      </c>
      <c r="F1993" s="5">
        <v>43662</v>
      </c>
      <c r="G1993" s="6">
        <v>43661</v>
      </c>
    </row>
    <row r="1994" spans="1:8" x14ac:dyDescent="0.25">
      <c r="A1994" s="5">
        <v>43654</v>
      </c>
      <c r="B1994">
        <v>1856</v>
      </c>
      <c r="C1994">
        <v>9024.8700000000008</v>
      </c>
      <c r="D1994">
        <v>32</v>
      </c>
      <c r="E1994">
        <v>9</v>
      </c>
      <c r="F1994" s="5">
        <v>43655</v>
      </c>
      <c r="G1994" s="6">
        <v>43654</v>
      </c>
      <c r="H1994">
        <v>9968</v>
      </c>
    </row>
    <row r="1995" spans="1:8" x14ac:dyDescent="0.25">
      <c r="A1995" s="5">
        <v>43654</v>
      </c>
      <c r="B1995">
        <v>1858</v>
      </c>
      <c r="C1995">
        <v>2955.35</v>
      </c>
      <c r="D1995">
        <v>43</v>
      </c>
      <c r="E1995">
        <v>9</v>
      </c>
      <c r="F1995" s="5">
        <v>43667</v>
      </c>
      <c r="G1995" s="6">
        <v>43655</v>
      </c>
      <c r="H1995">
        <v>8064</v>
      </c>
    </row>
    <row r="1996" spans="1:8" x14ac:dyDescent="0.25">
      <c r="A1996" s="5">
        <v>43657</v>
      </c>
      <c r="B1996">
        <v>1863</v>
      </c>
      <c r="C1996">
        <v>1739.85</v>
      </c>
      <c r="D1996">
        <v>41</v>
      </c>
      <c r="E1996">
        <v>9</v>
      </c>
      <c r="F1996" s="5">
        <v>43663</v>
      </c>
      <c r="G1996" s="6">
        <v>43659</v>
      </c>
    </row>
    <row r="1997" spans="1:8" x14ac:dyDescent="0.25">
      <c r="A1997" s="5">
        <v>43659</v>
      </c>
      <c r="B1997">
        <v>1865</v>
      </c>
      <c r="C1997">
        <v>1619.55</v>
      </c>
      <c r="D1997">
        <v>46</v>
      </c>
      <c r="E1997">
        <v>9</v>
      </c>
      <c r="F1997" s="5">
        <v>43669</v>
      </c>
      <c r="G1997" s="6">
        <v>43662</v>
      </c>
    </row>
    <row r="1998" spans="1:8" x14ac:dyDescent="0.25">
      <c r="A1998" s="5">
        <v>43663</v>
      </c>
      <c r="B1998">
        <v>1877</v>
      </c>
      <c r="C1998">
        <v>1205.24</v>
      </c>
      <c r="D1998">
        <v>22</v>
      </c>
      <c r="E1998">
        <v>9</v>
      </c>
      <c r="F1998" s="5">
        <v>43665</v>
      </c>
      <c r="G1998" s="6">
        <v>43664</v>
      </c>
      <c r="H1998">
        <v>2066</v>
      </c>
    </row>
    <row r="1999" spans="1:8" x14ac:dyDescent="0.25">
      <c r="A1999" s="5">
        <v>43666</v>
      </c>
      <c r="B1999">
        <v>1901</v>
      </c>
      <c r="C1999">
        <v>635.45000000000005</v>
      </c>
      <c r="D1999">
        <v>31</v>
      </c>
      <c r="E1999">
        <v>9</v>
      </c>
      <c r="F1999" s="5">
        <v>43667</v>
      </c>
      <c r="G1999" s="6">
        <v>43666</v>
      </c>
    </row>
    <row r="2000" spans="1:8" x14ac:dyDescent="0.25">
      <c r="A2000" s="5">
        <v>43670</v>
      </c>
      <c r="B2000">
        <v>1908</v>
      </c>
      <c r="C2000">
        <v>343.35</v>
      </c>
      <c r="D2000">
        <v>44</v>
      </c>
      <c r="E2000">
        <v>9</v>
      </c>
      <c r="F2000" s="5">
        <v>43677</v>
      </c>
      <c r="G2000" s="6">
        <v>43676</v>
      </c>
      <c r="H2000">
        <v>3209</v>
      </c>
    </row>
    <row r="2001" spans="1:8" x14ac:dyDescent="0.25">
      <c r="A2001" s="5">
        <v>43671</v>
      </c>
      <c r="B2001">
        <v>1912</v>
      </c>
      <c r="C2001">
        <v>10859.17</v>
      </c>
      <c r="D2001">
        <v>50</v>
      </c>
      <c r="E2001">
        <v>9</v>
      </c>
      <c r="F2001" s="5">
        <v>43682</v>
      </c>
      <c r="G2001" s="6">
        <v>43681</v>
      </c>
    </row>
    <row r="2002" spans="1:8" x14ac:dyDescent="0.25">
      <c r="A2002" s="5">
        <v>43671</v>
      </c>
      <c r="B2002">
        <v>1913</v>
      </c>
      <c r="C2002">
        <v>14.85</v>
      </c>
      <c r="D2002">
        <v>16</v>
      </c>
      <c r="E2002">
        <v>9</v>
      </c>
      <c r="F2002" s="5">
        <v>43677</v>
      </c>
      <c r="G2002" s="6">
        <v>43671</v>
      </c>
      <c r="H2002">
        <v>2798</v>
      </c>
    </row>
    <row r="2003" spans="1:8" x14ac:dyDescent="0.25">
      <c r="A2003" s="5">
        <v>43672</v>
      </c>
      <c r="B2003">
        <v>1918</v>
      </c>
      <c r="C2003">
        <v>2328.4499999999998</v>
      </c>
      <c r="D2003">
        <v>48</v>
      </c>
      <c r="E2003">
        <v>9</v>
      </c>
      <c r="F2003" s="5">
        <v>43673</v>
      </c>
      <c r="G2003" s="6">
        <v>43672</v>
      </c>
      <c r="H2003">
        <v>6168</v>
      </c>
    </row>
    <row r="2004" spans="1:8" x14ac:dyDescent="0.25">
      <c r="A2004" s="5">
        <v>43680</v>
      </c>
      <c r="B2004">
        <v>1943</v>
      </c>
      <c r="C2004">
        <v>55.31</v>
      </c>
      <c r="D2004">
        <v>50</v>
      </c>
      <c r="E2004">
        <v>9</v>
      </c>
      <c r="F2004" s="5">
        <v>43689</v>
      </c>
      <c r="G2004" s="6">
        <v>43688</v>
      </c>
      <c r="H2004">
        <v>3395</v>
      </c>
    </row>
    <row r="2005" spans="1:8" x14ac:dyDescent="0.25">
      <c r="A2005" s="5">
        <v>43681</v>
      </c>
      <c r="B2005">
        <v>1948</v>
      </c>
      <c r="C2005">
        <v>2944.35</v>
      </c>
      <c r="D2005">
        <v>62</v>
      </c>
      <c r="E2005">
        <v>9</v>
      </c>
      <c r="F2005" s="5">
        <v>43687</v>
      </c>
      <c r="G2005" s="6">
        <v>43681</v>
      </c>
      <c r="H2005">
        <v>3214</v>
      </c>
    </row>
    <row r="2006" spans="1:8" x14ac:dyDescent="0.25">
      <c r="A2006" s="5">
        <v>43682</v>
      </c>
      <c r="B2006">
        <v>1951</v>
      </c>
      <c r="C2006">
        <v>1529.7</v>
      </c>
      <c r="D2006">
        <v>19</v>
      </c>
      <c r="E2006">
        <v>9</v>
      </c>
      <c r="F2006" s="5">
        <v>43688</v>
      </c>
      <c r="G2006" s="6">
        <v>43685</v>
      </c>
      <c r="H2006">
        <v>4875</v>
      </c>
    </row>
    <row r="2007" spans="1:8" x14ac:dyDescent="0.25">
      <c r="A2007" s="5">
        <v>43684</v>
      </c>
      <c r="B2007">
        <v>1957</v>
      </c>
      <c r="C2007">
        <v>1035.45</v>
      </c>
      <c r="D2007">
        <v>13</v>
      </c>
      <c r="E2007">
        <v>9</v>
      </c>
      <c r="F2007" s="5">
        <v>43694</v>
      </c>
      <c r="G2007" s="6">
        <v>43689</v>
      </c>
    </row>
    <row r="2008" spans="1:8" x14ac:dyDescent="0.25">
      <c r="A2008" s="5">
        <v>43684</v>
      </c>
      <c r="B2008">
        <v>1959</v>
      </c>
      <c r="C2008">
        <v>989.55</v>
      </c>
      <c r="D2008">
        <v>16</v>
      </c>
      <c r="E2008">
        <v>9</v>
      </c>
      <c r="F2008" s="5">
        <v>43684</v>
      </c>
      <c r="G2008" s="6">
        <v>43684</v>
      </c>
      <c r="H2008">
        <v>6968</v>
      </c>
    </row>
    <row r="2009" spans="1:8" x14ac:dyDescent="0.25">
      <c r="A2009" s="5">
        <v>43684</v>
      </c>
      <c r="B2009">
        <v>1960</v>
      </c>
      <c r="C2009">
        <v>2753.45</v>
      </c>
      <c r="D2009">
        <v>75</v>
      </c>
      <c r="E2009">
        <v>9</v>
      </c>
      <c r="F2009" s="5">
        <v>43691</v>
      </c>
      <c r="G2009" s="6">
        <v>43689</v>
      </c>
    </row>
    <row r="2010" spans="1:8" x14ac:dyDescent="0.25">
      <c r="A2010" s="5">
        <v>43685</v>
      </c>
      <c r="B2010">
        <v>1962</v>
      </c>
      <c r="C2010">
        <v>2294.5500000000002</v>
      </c>
      <c r="D2010">
        <v>36</v>
      </c>
      <c r="E2010">
        <v>9</v>
      </c>
      <c r="F2010" s="5">
        <v>43696</v>
      </c>
      <c r="G2010" s="6">
        <v>43693</v>
      </c>
    </row>
    <row r="2011" spans="1:8" x14ac:dyDescent="0.25">
      <c r="A2011" s="5">
        <v>43685</v>
      </c>
      <c r="B2011">
        <v>1963</v>
      </c>
      <c r="C2011">
        <v>659.7</v>
      </c>
      <c r="D2011">
        <v>59</v>
      </c>
      <c r="E2011">
        <v>9</v>
      </c>
      <c r="F2011" s="5">
        <v>43692</v>
      </c>
      <c r="G2011" s="6">
        <v>43691</v>
      </c>
      <c r="H2011">
        <v>4249</v>
      </c>
    </row>
    <row r="2012" spans="1:8" x14ac:dyDescent="0.25">
      <c r="A2012" s="5">
        <v>43687</v>
      </c>
      <c r="B2012">
        <v>1966</v>
      </c>
      <c r="C2012">
        <v>5409.84</v>
      </c>
      <c r="D2012">
        <v>70</v>
      </c>
      <c r="E2012">
        <v>9</v>
      </c>
      <c r="F2012" s="5">
        <v>43697</v>
      </c>
      <c r="G2012" s="6">
        <v>43688</v>
      </c>
      <c r="H2012">
        <v>6117</v>
      </c>
    </row>
    <row r="2013" spans="1:8" x14ac:dyDescent="0.25">
      <c r="A2013" s="5">
        <v>43688</v>
      </c>
      <c r="B2013">
        <v>1973</v>
      </c>
      <c r="C2013">
        <v>1956.27</v>
      </c>
      <c r="D2013">
        <v>13</v>
      </c>
      <c r="E2013">
        <v>9</v>
      </c>
      <c r="F2013" s="5">
        <v>43689</v>
      </c>
      <c r="G2013" s="6">
        <v>43688</v>
      </c>
      <c r="H2013">
        <v>8175</v>
      </c>
    </row>
    <row r="2014" spans="1:8" x14ac:dyDescent="0.25">
      <c r="A2014" s="5">
        <v>43689</v>
      </c>
      <c r="B2014">
        <v>1974</v>
      </c>
      <c r="C2014">
        <v>4837.8100000000004</v>
      </c>
      <c r="D2014">
        <v>56</v>
      </c>
      <c r="E2014">
        <v>9</v>
      </c>
      <c r="F2014" s="5">
        <v>43690</v>
      </c>
      <c r="G2014" s="6">
        <v>43689</v>
      </c>
      <c r="H2014">
        <v>1151</v>
      </c>
    </row>
    <row r="2015" spans="1:8" x14ac:dyDescent="0.25">
      <c r="A2015" s="5">
        <v>43690</v>
      </c>
      <c r="B2015">
        <v>1987</v>
      </c>
      <c r="C2015">
        <v>107.6</v>
      </c>
      <c r="D2015">
        <v>38</v>
      </c>
      <c r="E2015">
        <v>9</v>
      </c>
      <c r="F2015" s="5">
        <v>43697</v>
      </c>
      <c r="G2015" s="6">
        <v>43692</v>
      </c>
      <c r="H2015">
        <v>6431</v>
      </c>
    </row>
    <row r="2016" spans="1:8" x14ac:dyDescent="0.25">
      <c r="A2016" s="5">
        <v>43691</v>
      </c>
      <c r="B2016">
        <v>1991</v>
      </c>
      <c r="C2016">
        <v>426.27</v>
      </c>
      <c r="D2016">
        <v>64</v>
      </c>
      <c r="E2016">
        <v>9</v>
      </c>
      <c r="F2016" s="5">
        <v>43699</v>
      </c>
      <c r="G2016" s="6">
        <v>43697</v>
      </c>
      <c r="H2016">
        <v>7182</v>
      </c>
    </row>
    <row r="2017" spans="1:8" x14ac:dyDescent="0.25">
      <c r="A2017" s="5">
        <v>43695</v>
      </c>
      <c r="B2017">
        <v>2008</v>
      </c>
      <c r="C2017">
        <v>208.2</v>
      </c>
      <c r="D2017">
        <v>33</v>
      </c>
      <c r="E2017">
        <v>9</v>
      </c>
      <c r="F2017" s="5">
        <v>43701</v>
      </c>
      <c r="G2017" s="6">
        <v>43695</v>
      </c>
    </row>
    <row r="2018" spans="1:8" x14ac:dyDescent="0.25">
      <c r="A2018" s="5">
        <v>43695</v>
      </c>
      <c r="B2018">
        <v>2009</v>
      </c>
      <c r="C2018">
        <v>5585.72</v>
      </c>
      <c r="D2018">
        <v>39</v>
      </c>
      <c r="E2018">
        <v>9</v>
      </c>
      <c r="F2018" s="5">
        <v>43697</v>
      </c>
      <c r="G2018" s="6">
        <v>43695</v>
      </c>
    </row>
    <row r="2019" spans="1:8" x14ac:dyDescent="0.25">
      <c r="A2019" s="5">
        <v>43695</v>
      </c>
      <c r="B2019">
        <v>2013</v>
      </c>
      <c r="C2019">
        <v>43.5</v>
      </c>
      <c r="D2019">
        <v>31</v>
      </c>
      <c r="E2019">
        <v>9</v>
      </c>
      <c r="F2019" s="5">
        <v>43706</v>
      </c>
      <c r="G2019" s="6">
        <v>43696</v>
      </c>
      <c r="H2019">
        <v>9480</v>
      </c>
    </row>
    <row r="2020" spans="1:8" x14ac:dyDescent="0.25">
      <c r="A2020" s="5">
        <v>43699</v>
      </c>
      <c r="B2020">
        <v>2031</v>
      </c>
      <c r="C2020">
        <v>33</v>
      </c>
      <c r="D2020">
        <v>75</v>
      </c>
      <c r="E2020">
        <v>9</v>
      </c>
      <c r="F2020" s="5">
        <v>43703</v>
      </c>
      <c r="G2020" s="6">
        <v>43701</v>
      </c>
      <c r="H2020">
        <v>7064</v>
      </c>
    </row>
    <row r="2021" spans="1:8" x14ac:dyDescent="0.25">
      <c r="A2021" s="5">
        <v>43701</v>
      </c>
      <c r="B2021">
        <v>2039</v>
      </c>
      <c r="C2021">
        <v>49.5</v>
      </c>
      <c r="D2021">
        <v>10</v>
      </c>
      <c r="E2021">
        <v>9</v>
      </c>
      <c r="F2021" s="5">
        <v>43711</v>
      </c>
      <c r="G2021" s="6">
        <v>43705</v>
      </c>
    </row>
    <row r="2022" spans="1:8" x14ac:dyDescent="0.25">
      <c r="A2022" s="5">
        <v>43701</v>
      </c>
      <c r="B2022">
        <v>2040</v>
      </c>
      <c r="C2022">
        <v>334.58</v>
      </c>
      <c r="D2022">
        <v>65</v>
      </c>
      <c r="E2022">
        <v>9</v>
      </c>
      <c r="F2022" s="5">
        <v>43706</v>
      </c>
      <c r="G2022" s="6">
        <v>43701</v>
      </c>
    </row>
    <row r="2023" spans="1:8" x14ac:dyDescent="0.25">
      <c r="A2023" s="5">
        <v>43702</v>
      </c>
      <c r="B2023">
        <v>2041</v>
      </c>
      <c r="C2023">
        <v>49.5</v>
      </c>
      <c r="D2023">
        <v>72</v>
      </c>
      <c r="E2023">
        <v>9</v>
      </c>
      <c r="F2023" s="5">
        <v>43705</v>
      </c>
      <c r="G2023" s="6">
        <v>43702</v>
      </c>
    </row>
    <row r="2024" spans="1:8" x14ac:dyDescent="0.25">
      <c r="A2024" s="5">
        <v>43702</v>
      </c>
      <c r="B2024">
        <v>2042</v>
      </c>
      <c r="C2024">
        <v>125.7</v>
      </c>
      <c r="D2024">
        <v>61</v>
      </c>
      <c r="E2024">
        <v>9</v>
      </c>
      <c r="F2024" s="5">
        <v>43704</v>
      </c>
      <c r="G2024" s="6">
        <v>43703</v>
      </c>
    </row>
    <row r="2025" spans="1:8" x14ac:dyDescent="0.25">
      <c r="A2025" s="5">
        <v>43703</v>
      </c>
      <c r="B2025">
        <v>2046</v>
      </c>
      <c r="C2025">
        <v>2758.4</v>
      </c>
      <c r="D2025">
        <v>69</v>
      </c>
      <c r="E2025">
        <v>9</v>
      </c>
      <c r="F2025" s="5">
        <v>43704</v>
      </c>
      <c r="G2025" s="6">
        <v>43703</v>
      </c>
      <c r="H2025">
        <v>7584</v>
      </c>
    </row>
    <row r="2026" spans="1:8" x14ac:dyDescent="0.25">
      <c r="A2026" s="5">
        <v>43705</v>
      </c>
      <c r="B2026">
        <v>2055</v>
      </c>
      <c r="C2026">
        <v>1457.61</v>
      </c>
      <c r="D2026">
        <v>74</v>
      </c>
      <c r="E2026">
        <v>9</v>
      </c>
      <c r="F2026" s="5">
        <v>43717</v>
      </c>
      <c r="G2026" s="6">
        <v>43716</v>
      </c>
      <c r="H2026">
        <v>5825</v>
      </c>
    </row>
    <row r="2027" spans="1:8" x14ac:dyDescent="0.25">
      <c r="A2027" s="5">
        <v>43705</v>
      </c>
      <c r="B2027">
        <v>2056</v>
      </c>
      <c r="C2027">
        <v>83.8</v>
      </c>
      <c r="D2027">
        <v>68</v>
      </c>
      <c r="E2027">
        <v>9</v>
      </c>
      <c r="F2027" s="5">
        <v>43709</v>
      </c>
      <c r="G2027" s="6">
        <v>43708</v>
      </c>
      <c r="H2027">
        <v>8462</v>
      </c>
    </row>
    <row r="2028" spans="1:8" x14ac:dyDescent="0.25">
      <c r="A2028" s="5">
        <v>43709</v>
      </c>
      <c r="B2028">
        <v>2069</v>
      </c>
      <c r="C2028">
        <v>33</v>
      </c>
      <c r="D2028">
        <v>63</v>
      </c>
      <c r="E2028">
        <v>9</v>
      </c>
      <c r="F2028" s="5">
        <v>43709</v>
      </c>
      <c r="G2028" s="6">
        <v>43709</v>
      </c>
    </row>
    <row r="2029" spans="1:8" x14ac:dyDescent="0.25">
      <c r="A2029" s="5">
        <v>43711</v>
      </c>
      <c r="B2029">
        <v>2073</v>
      </c>
      <c r="C2029">
        <v>107.8</v>
      </c>
      <c r="D2029">
        <v>25</v>
      </c>
      <c r="E2029">
        <v>9</v>
      </c>
      <c r="F2029" s="5">
        <v>43717</v>
      </c>
      <c r="G2029" s="6">
        <v>43715</v>
      </c>
      <c r="H2029">
        <v>9868</v>
      </c>
    </row>
    <row r="2030" spans="1:8" x14ac:dyDescent="0.25">
      <c r="A2030" s="5">
        <v>43711</v>
      </c>
      <c r="B2030">
        <v>2075</v>
      </c>
      <c r="C2030">
        <v>1709.72</v>
      </c>
      <c r="D2030">
        <v>72</v>
      </c>
      <c r="E2030">
        <v>9</v>
      </c>
      <c r="F2030" s="5">
        <v>43715</v>
      </c>
      <c r="G2030" s="6">
        <v>43714</v>
      </c>
      <c r="H2030">
        <v>7041</v>
      </c>
    </row>
    <row r="2031" spans="1:8" x14ac:dyDescent="0.25">
      <c r="A2031" s="5">
        <v>43711</v>
      </c>
      <c r="B2031">
        <v>2076</v>
      </c>
      <c r="C2031">
        <v>7431.84</v>
      </c>
      <c r="D2031">
        <v>73</v>
      </c>
      <c r="E2031">
        <v>9</v>
      </c>
      <c r="F2031" s="5">
        <v>43719</v>
      </c>
      <c r="G2031" s="6">
        <v>43717</v>
      </c>
    </row>
    <row r="2032" spans="1:8" x14ac:dyDescent="0.25">
      <c r="A2032" s="5">
        <v>43711</v>
      </c>
      <c r="B2032">
        <v>2077</v>
      </c>
      <c r="C2032">
        <v>431.87</v>
      </c>
      <c r="D2032">
        <v>36</v>
      </c>
      <c r="E2032">
        <v>9</v>
      </c>
      <c r="F2032" s="5">
        <v>43716</v>
      </c>
      <c r="G2032" s="6">
        <v>43713</v>
      </c>
    </row>
    <row r="2033" spans="1:8" x14ac:dyDescent="0.25">
      <c r="A2033" s="5">
        <v>43713</v>
      </c>
      <c r="B2033">
        <v>2085</v>
      </c>
      <c r="C2033">
        <v>161.69999999999999</v>
      </c>
      <c r="D2033">
        <v>52</v>
      </c>
      <c r="E2033">
        <v>9</v>
      </c>
      <c r="F2033" s="5">
        <v>43725</v>
      </c>
      <c r="G2033" s="6">
        <v>43717</v>
      </c>
    </row>
    <row r="2034" spans="1:8" x14ac:dyDescent="0.25">
      <c r="A2034" s="5">
        <v>43714</v>
      </c>
      <c r="B2034">
        <v>2086</v>
      </c>
      <c r="C2034">
        <v>107.8</v>
      </c>
      <c r="D2034">
        <v>8</v>
      </c>
      <c r="E2034">
        <v>9</v>
      </c>
      <c r="F2034" s="5">
        <v>43714</v>
      </c>
      <c r="G2034" s="6">
        <v>43714</v>
      </c>
      <c r="H2034">
        <v>5283</v>
      </c>
    </row>
    <row r="2035" spans="1:8" x14ac:dyDescent="0.25">
      <c r="A2035" s="5">
        <v>43715</v>
      </c>
      <c r="B2035">
        <v>2089</v>
      </c>
      <c r="C2035">
        <v>6443.4</v>
      </c>
      <c r="D2035">
        <v>16</v>
      </c>
      <c r="E2035">
        <v>9</v>
      </c>
      <c r="F2035" s="5">
        <v>43721</v>
      </c>
      <c r="G2035" s="6">
        <v>43719</v>
      </c>
      <c r="H2035">
        <v>4266</v>
      </c>
    </row>
    <row r="2036" spans="1:8" x14ac:dyDescent="0.25">
      <c r="A2036" s="5">
        <v>43716</v>
      </c>
      <c r="B2036">
        <v>2094</v>
      </c>
      <c r="C2036">
        <v>23.5</v>
      </c>
      <c r="D2036">
        <v>43</v>
      </c>
      <c r="E2036">
        <v>9</v>
      </c>
      <c r="F2036" s="5">
        <v>43720</v>
      </c>
      <c r="G2036" s="6">
        <v>43717</v>
      </c>
    </row>
    <row r="2037" spans="1:8" x14ac:dyDescent="0.25">
      <c r="A2037" s="5">
        <v>43718</v>
      </c>
      <c r="B2037">
        <v>2099</v>
      </c>
      <c r="C2037">
        <v>59.7</v>
      </c>
      <c r="D2037">
        <v>41</v>
      </c>
      <c r="E2037">
        <v>9</v>
      </c>
      <c r="F2037" s="5">
        <v>43722</v>
      </c>
      <c r="G2037" s="6">
        <v>43718</v>
      </c>
      <c r="H2037">
        <v>2517</v>
      </c>
    </row>
    <row r="2038" spans="1:8" x14ac:dyDescent="0.25">
      <c r="A2038" s="5">
        <v>43718</v>
      </c>
      <c r="B2038">
        <v>2102</v>
      </c>
      <c r="C2038">
        <v>8846.5499999999993</v>
      </c>
      <c r="D2038">
        <v>4</v>
      </c>
      <c r="E2038">
        <v>9</v>
      </c>
      <c r="F2038" s="5">
        <v>43731</v>
      </c>
      <c r="G2038" s="6">
        <v>43720</v>
      </c>
    </row>
    <row r="2039" spans="1:8" x14ac:dyDescent="0.25">
      <c r="A2039" s="5">
        <v>43719</v>
      </c>
      <c r="B2039">
        <v>2107</v>
      </c>
      <c r="C2039">
        <v>112.4</v>
      </c>
      <c r="D2039">
        <v>73</v>
      </c>
      <c r="E2039">
        <v>9</v>
      </c>
      <c r="F2039" s="5">
        <v>43729</v>
      </c>
      <c r="G2039" s="6">
        <v>43725</v>
      </c>
    </row>
    <row r="2040" spans="1:8" x14ac:dyDescent="0.25">
      <c r="A2040" s="5">
        <v>43719</v>
      </c>
      <c r="B2040">
        <v>2108</v>
      </c>
      <c r="C2040">
        <v>774.9</v>
      </c>
      <c r="D2040">
        <v>44</v>
      </c>
      <c r="E2040">
        <v>9</v>
      </c>
      <c r="F2040" s="5">
        <v>43723</v>
      </c>
      <c r="G2040" s="6">
        <v>43720</v>
      </c>
    </row>
    <row r="2041" spans="1:8" x14ac:dyDescent="0.25">
      <c r="A2041" s="5">
        <v>43726</v>
      </c>
      <c r="B2041">
        <v>2129</v>
      </c>
      <c r="C2041">
        <v>5617.93</v>
      </c>
      <c r="D2041">
        <v>74</v>
      </c>
      <c r="E2041">
        <v>9</v>
      </c>
      <c r="F2041" s="5">
        <v>43727</v>
      </c>
      <c r="G2041" s="6">
        <v>43726</v>
      </c>
    </row>
    <row r="2042" spans="1:8" x14ac:dyDescent="0.25">
      <c r="A2042" s="5">
        <v>43726</v>
      </c>
      <c r="B2042">
        <v>2132</v>
      </c>
      <c r="C2042">
        <v>6125.2</v>
      </c>
      <c r="D2042">
        <v>18</v>
      </c>
      <c r="E2042">
        <v>9</v>
      </c>
      <c r="F2042" s="5">
        <v>43727</v>
      </c>
      <c r="G2042" s="6">
        <v>43726</v>
      </c>
    </row>
    <row r="2043" spans="1:8" x14ac:dyDescent="0.25">
      <c r="A2043" s="5">
        <v>43728</v>
      </c>
      <c r="B2043">
        <v>2137</v>
      </c>
      <c r="C2043">
        <v>67.8</v>
      </c>
      <c r="D2043">
        <v>77</v>
      </c>
      <c r="E2043">
        <v>9</v>
      </c>
      <c r="F2043" s="5">
        <v>43741</v>
      </c>
      <c r="G2043" s="6">
        <v>43733</v>
      </c>
    </row>
    <row r="2044" spans="1:8" x14ac:dyDescent="0.25">
      <c r="A2044" s="5">
        <v>43729</v>
      </c>
      <c r="B2044">
        <v>2145</v>
      </c>
      <c r="C2044">
        <v>5651.42</v>
      </c>
      <c r="D2044">
        <v>54</v>
      </c>
      <c r="E2044">
        <v>9</v>
      </c>
      <c r="F2044" s="5">
        <v>43742</v>
      </c>
      <c r="G2044" s="6">
        <v>43731</v>
      </c>
      <c r="H2044">
        <v>6916</v>
      </c>
    </row>
    <row r="2045" spans="1:8" x14ac:dyDescent="0.25">
      <c r="A2045" s="5">
        <v>43731</v>
      </c>
      <c r="B2045">
        <v>2151</v>
      </c>
      <c r="C2045">
        <v>2497.0500000000002</v>
      </c>
      <c r="D2045">
        <v>21</v>
      </c>
      <c r="E2045">
        <v>9</v>
      </c>
      <c r="F2045" s="5">
        <v>43739</v>
      </c>
      <c r="G2045" s="6">
        <v>43738</v>
      </c>
      <c r="H2045">
        <v>5462</v>
      </c>
    </row>
    <row r="2046" spans="1:8" x14ac:dyDescent="0.25">
      <c r="A2046" s="5">
        <v>43732</v>
      </c>
      <c r="B2046">
        <v>2154</v>
      </c>
      <c r="C2046">
        <v>33</v>
      </c>
      <c r="D2046">
        <v>66</v>
      </c>
      <c r="E2046">
        <v>9</v>
      </c>
      <c r="F2046" s="5">
        <v>43745</v>
      </c>
      <c r="G2046" s="6">
        <v>43735</v>
      </c>
      <c r="H2046">
        <v>1750</v>
      </c>
    </row>
    <row r="2047" spans="1:8" x14ac:dyDescent="0.25">
      <c r="A2047" s="5">
        <v>43732</v>
      </c>
      <c r="B2047">
        <v>2156</v>
      </c>
      <c r="C2047">
        <v>595.70000000000005</v>
      </c>
      <c r="D2047">
        <v>53</v>
      </c>
      <c r="E2047">
        <v>9</v>
      </c>
      <c r="F2047" s="5">
        <v>43741</v>
      </c>
      <c r="G2047" s="6">
        <v>43733</v>
      </c>
      <c r="H2047">
        <v>5905</v>
      </c>
    </row>
    <row r="2048" spans="1:8" x14ac:dyDescent="0.25">
      <c r="A2048" s="5">
        <v>43733</v>
      </c>
      <c r="B2048">
        <v>2163</v>
      </c>
      <c r="C2048">
        <v>101.7</v>
      </c>
      <c r="D2048">
        <v>22</v>
      </c>
      <c r="E2048">
        <v>9</v>
      </c>
      <c r="F2048" s="5">
        <v>43737</v>
      </c>
      <c r="G2048" s="6">
        <v>43735</v>
      </c>
      <c r="H2048">
        <v>7320</v>
      </c>
    </row>
    <row r="2049" spans="1:8" x14ac:dyDescent="0.25">
      <c r="A2049" s="5">
        <v>43734</v>
      </c>
      <c r="B2049">
        <v>2169</v>
      </c>
      <c r="C2049">
        <v>1751.02</v>
      </c>
      <c r="D2049">
        <v>75</v>
      </c>
      <c r="E2049">
        <v>9</v>
      </c>
      <c r="F2049" s="5">
        <v>43734</v>
      </c>
      <c r="G2049" s="6">
        <v>43734</v>
      </c>
      <c r="H2049">
        <v>5257</v>
      </c>
    </row>
    <row r="2050" spans="1:8" x14ac:dyDescent="0.25">
      <c r="A2050" s="5">
        <v>43735</v>
      </c>
      <c r="B2050">
        <v>2172</v>
      </c>
      <c r="C2050">
        <v>29</v>
      </c>
      <c r="D2050">
        <v>72</v>
      </c>
      <c r="E2050">
        <v>9</v>
      </c>
      <c r="F2050" s="5">
        <v>43742</v>
      </c>
      <c r="G2050" s="6">
        <v>43740</v>
      </c>
      <c r="H2050">
        <v>9697</v>
      </c>
    </row>
    <row r="2051" spans="1:8" x14ac:dyDescent="0.25">
      <c r="A2051" s="5">
        <v>43736</v>
      </c>
      <c r="B2051">
        <v>2181</v>
      </c>
      <c r="C2051">
        <v>36</v>
      </c>
      <c r="D2051">
        <v>40</v>
      </c>
      <c r="E2051">
        <v>9</v>
      </c>
      <c r="F2051" s="5">
        <v>43744</v>
      </c>
      <c r="G2051" s="6">
        <v>43737</v>
      </c>
    </row>
    <row r="2052" spans="1:8" x14ac:dyDescent="0.25">
      <c r="A2052" s="5">
        <v>43739</v>
      </c>
      <c r="B2052">
        <v>2187</v>
      </c>
      <c r="C2052">
        <v>45</v>
      </c>
      <c r="D2052">
        <v>3</v>
      </c>
      <c r="E2052">
        <v>9</v>
      </c>
      <c r="F2052" s="5">
        <v>43750</v>
      </c>
      <c r="G2052" s="6">
        <v>43741</v>
      </c>
    </row>
    <row r="2053" spans="1:8" x14ac:dyDescent="0.25">
      <c r="A2053" s="5">
        <v>43743</v>
      </c>
      <c r="B2053">
        <v>2201</v>
      </c>
      <c r="C2053">
        <v>2444.25</v>
      </c>
      <c r="D2053">
        <v>76</v>
      </c>
      <c r="E2053">
        <v>9</v>
      </c>
      <c r="F2053" s="5">
        <v>43746</v>
      </c>
      <c r="G2053" s="6">
        <v>43743</v>
      </c>
      <c r="H2053">
        <v>2663</v>
      </c>
    </row>
    <row r="2054" spans="1:8" x14ac:dyDescent="0.25">
      <c r="A2054" s="5">
        <v>43752</v>
      </c>
      <c r="B2054">
        <v>2232</v>
      </c>
      <c r="C2054">
        <v>131.6</v>
      </c>
      <c r="D2054">
        <v>51</v>
      </c>
      <c r="E2054">
        <v>9</v>
      </c>
      <c r="F2054" s="5">
        <v>43765</v>
      </c>
      <c r="G2054" s="6">
        <v>43762</v>
      </c>
      <c r="H2054">
        <v>9723</v>
      </c>
    </row>
    <row r="2055" spans="1:8" x14ac:dyDescent="0.25">
      <c r="A2055" s="5">
        <v>43753</v>
      </c>
      <c r="B2055">
        <v>2235</v>
      </c>
      <c r="C2055">
        <v>2467.9899999999998</v>
      </c>
      <c r="D2055">
        <v>28</v>
      </c>
      <c r="E2055">
        <v>9</v>
      </c>
      <c r="F2055" s="5">
        <v>43763</v>
      </c>
      <c r="G2055" s="6">
        <v>43754</v>
      </c>
      <c r="H2055">
        <v>7015</v>
      </c>
    </row>
    <row r="2056" spans="1:8" x14ac:dyDescent="0.25">
      <c r="A2056" s="5">
        <v>43753</v>
      </c>
      <c r="B2056">
        <v>2238</v>
      </c>
      <c r="C2056">
        <v>863.74</v>
      </c>
      <c r="D2056">
        <v>46</v>
      </c>
      <c r="E2056">
        <v>9</v>
      </c>
      <c r="F2056" s="5">
        <v>43763</v>
      </c>
      <c r="G2056" s="6">
        <v>43753</v>
      </c>
      <c r="H2056">
        <v>8766</v>
      </c>
    </row>
    <row r="2057" spans="1:8" x14ac:dyDescent="0.25">
      <c r="A2057" s="5">
        <v>43753</v>
      </c>
      <c r="B2057">
        <v>2242</v>
      </c>
      <c r="C2057">
        <v>8819.5499999999993</v>
      </c>
      <c r="D2057">
        <v>2</v>
      </c>
      <c r="E2057">
        <v>9</v>
      </c>
      <c r="F2057" s="5">
        <v>43757</v>
      </c>
      <c r="G2057" s="6">
        <v>43753</v>
      </c>
      <c r="H2057">
        <v>6699</v>
      </c>
    </row>
    <row r="2058" spans="1:8" x14ac:dyDescent="0.25">
      <c r="A2058" s="5">
        <v>43756</v>
      </c>
      <c r="B2058">
        <v>2254</v>
      </c>
      <c r="C2058">
        <v>4235.46</v>
      </c>
      <c r="D2058">
        <v>21</v>
      </c>
      <c r="E2058">
        <v>9</v>
      </c>
      <c r="F2058" s="5">
        <v>43757</v>
      </c>
      <c r="G2058" s="6">
        <v>43756</v>
      </c>
    </row>
    <row r="2059" spans="1:8" x14ac:dyDescent="0.25">
      <c r="A2059" s="5">
        <v>43757</v>
      </c>
      <c r="B2059">
        <v>2257</v>
      </c>
      <c r="C2059">
        <v>1813.35</v>
      </c>
      <c r="D2059">
        <v>19</v>
      </c>
      <c r="E2059">
        <v>9</v>
      </c>
      <c r="F2059" s="5">
        <v>43769</v>
      </c>
      <c r="G2059" s="6">
        <v>43766</v>
      </c>
      <c r="H2059">
        <v>2737</v>
      </c>
    </row>
    <row r="2060" spans="1:8" x14ac:dyDescent="0.25">
      <c r="A2060" s="5">
        <v>43760</v>
      </c>
      <c r="B2060">
        <v>2271</v>
      </c>
      <c r="C2060">
        <v>1761.33</v>
      </c>
      <c r="D2060">
        <v>12</v>
      </c>
      <c r="E2060">
        <v>9</v>
      </c>
      <c r="F2060" s="5">
        <v>43761</v>
      </c>
      <c r="G2060" s="6">
        <v>43760</v>
      </c>
    </row>
    <row r="2061" spans="1:8" x14ac:dyDescent="0.25">
      <c r="A2061" s="5">
        <v>43763</v>
      </c>
      <c r="B2061">
        <v>2288</v>
      </c>
      <c r="C2061">
        <v>1799.7</v>
      </c>
      <c r="D2061">
        <v>29</v>
      </c>
      <c r="E2061">
        <v>9</v>
      </c>
      <c r="F2061" s="5">
        <v>43774</v>
      </c>
      <c r="G2061" s="6">
        <v>43765</v>
      </c>
      <c r="H2061">
        <v>8695</v>
      </c>
    </row>
    <row r="2062" spans="1:8" x14ac:dyDescent="0.25">
      <c r="A2062" s="5">
        <v>43764</v>
      </c>
      <c r="B2062">
        <v>2296</v>
      </c>
      <c r="C2062">
        <v>8857.5499999999993</v>
      </c>
      <c r="D2062">
        <v>76</v>
      </c>
      <c r="E2062">
        <v>9</v>
      </c>
      <c r="F2062" s="5">
        <v>43765</v>
      </c>
      <c r="G2062" s="6">
        <v>43764</v>
      </c>
      <c r="H2062">
        <v>6487</v>
      </c>
    </row>
    <row r="2063" spans="1:8" x14ac:dyDescent="0.25">
      <c r="A2063" s="5">
        <v>43764</v>
      </c>
      <c r="B2063">
        <v>2297</v>
      </c>
      <c r="C2063">
        <v>70.5</v>
      </c>
      <c r="D2063">
        <v>11</v>
      </c>
      <c r="E2063">
        <v>9</v>
      </c>
      <c r="F2063" s="5">
        <v>43776</v>
      </c>
      <c r="G2063" s="6">
        <v>43765</v>
      </c>
      <c r="H2063">
        <v>5396</v>
      </c>
    </row>
    <row r="2064" spans="1:8" x14ac:dyDescent="0.25">
      <c r="A2064" s="5">
        <v>43764</v>
      </c>
      <c r="B2064">
        <v>2298</v>
      </c>
      <c r="C2064">
        <v>659.7</v>
      </c>
      <c r="D2064">
        <v>49</v>
      </c>
      <c r="E2064">
        <v>9</v>
      </c>
      <c r="F2064" s="5">
        <v>43772</v>
      </c>
      <c r="G2064" s="6">
        <v>43765</v>
      </c>
      <c r="H2064">
        <v>3843</v>
      </c>
    </row>
    <row r="2065" spans="1:8" x14ac:dyDescent="0.25">
      <c r="A2065" s="5">
        <v>43766</v>
      </c>
      <c r="B2065">
        <v>2302</v>
      </c>
      <c r="C2065">
        <v>135.35</v>
      </c>
      <c r="D2065">
        <v>19</v>
      </c>
      <c r="E2065">
        <v>9</v>
      </c>
      <c r="F2065" s="5">
        <v>43767</v>
      </c>
      <c r="G2065" s="6">
        <v>43766</v>
      </c>
    </row>
    <row r="2066" spans="1:8" x14ac:dyDescent="0.25">
      <c r="A2066" s="5">
        <v>43766</v>
      </c>
      <c r="B2066">
        <v>2305</v>
      </c>
      <c r="C2066">
        <v>2497.0500000000002</v>
      </c>
      <c r="D2066">
        <v>26</v>
      </c>
      <c r="E2066">
        <v>9</v>
      </c>
      <c r="F2066" s="5">
        <v>43772</v>
      </c>
      <c r="G2066" s="6">
        <v>43770</v>
      </c>
      <c r="H2066">
        <v>8769</v>
      </c>
    </row>
    <row r="2067" spans="1:8" x14ac:dyDescent="0.25">
      <c r="A2067" s="5">
        <v>43766</v>
      </c>
      <c r="B2067">
        <v>2309</v>
      </c>
      <c r="C2067">
        <v>1079.7</v>
      </c>
      <c r="D2067">
        <v>7</v>
      </c>
      <c r="E2067">
        <v>9</v>
      </c>
      <c r="F2067" s="5">
        <v>43766</v>
      </c>
      <c r="G2067" s="6">
        <v>43766</v>
      </c>
    </row>
    <row r="2068" spans="1:8" x14ac:dyDescent="0.25">
      <c r="A2068" s="5">
        <v>43782</v>
      </c>
      <c r="B2068">
        <v>2365</v>
      </c>
      <c r="C2068">
        <v>77.900000000000006</v>
      </c>
      <c r="D2068">
        <v>69</v>
      </c>
      <c r="E2068">
        <v>9</v>
      </c>
      <c r="F2068" s="5">
        <v>43786</v>
      </c>
      <c r="G2068" s="6">
        <v>43782</v>
      </c>
      <c r="H2068">
        <v>2430</v>
      </c>
    </row>
    <row r="2069" spans="1:8" x14ac:dyDescent="0.25">
      <c r="A2069" s="5">
        <v>43782</v>
      </c>
      <c r="B2069">
        <v>2366</v>
      </c>
      <c r="C2069">
        <v>8819.5499999999993</v>
      </c>
      <c r="D2069">
        <v>19</v>
      </c>
      <c r="E2069">
        <v>9</v>
      </c>
      <c r="F2069" s="5">
        <v>43793</v>
      </c>
      <c r="G2069" s="6">
        <v>43790</v>
      </c>
      <c r="H2069">
        <v>2567</v>
      </c>
    </row>
    <row r="2070" spans="1:8" x14ac:dyDescent="0.25">
      <c r="A2070" s="5">
        <v>43783</v>
      </c>
      <c r="B2070">
        <v>2370</v>
      </c>
      <c r="C2070">
        <v>9169.36</v>
      </c>
      <c r="D2070">
        <v>26</v>
      </c>
      <c r="E2070">
        <v>9</v>
      </c>
      <c r="F2070" s="5">
        <v>43788</v>
      </c>
      <c r="G2070" s="6">
        <v>43785</v>
      </c>
      <c r="H2070">
        <v>6040</v>
      </c>
    </row>
    <row r="2071" spans="1:8" x14ac:dyDescent="0.25">
      <c r="A2071" s="5">
        <v>43783</v>
      </c>
      <c r="B2071">
        <v>2375</v>
      </c>
      <c r="C2071">
        <v>706.7</v>
      </c>
      <c r="D2071">
        <v>5</v>
      </c>
      <c r="E2071">
        <v>9</v>
      </c>
      <c r="F2071" s="5">
        <v>43793</v>
      </c>
      <c r="G2071" s="6">
        <v>43784</v>
      </c>
    </row>
    <row r="2072" spans="1:8" x14ac:dyDescent="0.25">
      <c r="A2072" s="5">
        <v>43786</v>
      </c>
      <c r="B2072">
        <v>2396</v>
      </c>
      <c r="C2072">
        <v>659.7</v>
      </c>
      <c r="D2072">
        <v>65</v>
      </c>
      <c r="E2072">
        <v>9</v>
      </c>
      <c r="F2072" s="5">
        <v>43787</v>
      </c>
      <c r="G2072" s="6">
        <v>43786</v>
      </c>
      <c r="H2072">
        <v>8626</v>
      </c>
    </row>
    <row r="2073" spans="1:8" x14ac:dyDescent="0.25">
      <c r="A2073" s="5">
        <v>43788</v>
      </c>
      <c r="B2073">
        <v>2411</v>
      </c>
      <c r="C2073">
        <v>659.7</v>
      </c>
      <c r="D2073">
        <v>76</v>
      </c>
      <c r="E2073">
        <v>9</v>
      </c>
      <c r="F2073" s="5">
        <v>43799</v>
      </c>
      <c r="G2073" s="6">
        <v>43793</v>
      </c>
    </row>
    <row r="2074" spans="1:8" x14ac:dyDescent="0.25">
      <c r="A2074" s="5">
        <v>43789</v>
      </c>
      <c r="B2074">
        <v>2423</v>
      </c>
      <c r="C2074">
        <v>79.62</v>
      </c>
      <c r="D2074">
        <v>13</v>
      </c>
      <c r="E2074">
        <v>9</v>
      </c>
      <c r="F2074" s="5">
        <v>43799</v>
      </c>
      <c r="G2074" s="6">
        <v>43794</v>
      </c>
    </row>
    <row r="2075" spans="1:8" x14ac:dyDescent="0.25">
      <c r="A2075" s="5">
        <v>43790</v>
      </c>
      <c r="B2075">
        <v>2429</v>
      </c>
      <c r="C2075">
        <v>329.85</v>
      </c>
      <c r="D2075">
        <v>46</v>
      </c>
      <c r="E2075">
        <v>9</v>
      </c>
      <c r="F2075" s="5">
        <v>43801</v>
      </c>
      <c r="G2075" s="6">
        <v>43800</v>
      </c>
      <c r="H2075">
        <v>4888</v>
      </c>
    </row>
    <row r="2076" spans="1:8" x14ac:dyDescent="0.25">
      <c r="A2076" s="5">
        <v>43791</v>
      </c>
      <c r="B2076">
        <v>2430</v>
      </c>
      <c r="C2076">
        <v>31</v>
      </c>
      <c r="D2076">
        <v>77</v>
      </c>
      <c r="E2076">
        <v>9</v>
      </c>
      <c r="F2076" s="5">
        <v>43795</v>
      </c>
      <c r="G2076" s="6">
        <v>43793</v>
      </c>
      <c r="H2076">
        <v>9193</v>
      </c>
    </row>
    <row r="2077" spans="1:8" x14ac:dyDescent="0.25">
      <c r="A2077" s="5">
        <v>43793</v>
      </c>
      <c r="B2077">
        <v>2437</v>
      </c>
      <c r="C2077">
        <v>563.70000000000005</v>
      </c>
      <c r="D2077">
        <v>6</v>
      </c>
      <c r="E2077">
        <v>9</v>
      </c>
      <c r="F2077" s="5">
        <v>43799</v>
      </c>
      <c r="G2077" s="6">
        <v>43798</v>
      </c>
    </row>
    <row r="2078" spans="1:8" x14ac:dyDescent="0.25">
      <c r="A2078" s="5">
        <v>43794</v>
      </c>
      <c r="B2078">
        <v>2439</v>
      </c>
      <c r="C2078">
        <v>226.2</v>
      </c>
      <c r="D2078">
        <v>39</v>
      </c>
      <c r="E2078">
        <v>9</v>
      </c>
      <c r="F2078" s="5">
        <v>43797</v>
      </c>
      <c r="G2078" s="6">
        <v>43796</v>
      </c>
      <c r="H2078">
        <v>3155</v>
      </c>
    </row>
    <row r="2079" spans="1:8" x14ac:dyDescent="0.25">
      <c r="A2079" s="5">
        <v>43797</v>
      </c>
      <c r="B2079">
        <v>2446</v>
      </c>
      <c r="C2079">
        <v>701.2</v>
      </c>
      <c r="D2079">
        <v>45</v>
      </c>
      <c r="E2079">
        <v>9</v>
      </c>
      <c r="F2079" s="5">
        <v>43807</v>
      </c>
      <c r="G2079" s="6">
        <v>43804</v>
      </c>
    </row>
    <row r="2080" spans="1:8" x14ac:dyDescent="0.25">
      <c r="A2080" s="5">
        <v>43800</v>
      </c>
      <c r="B2080">
        <v>2453</v>
      </c>
      <c r="C2080">
        <v>129.31</v>
      </c>
      <c r="D2080">
        <v>2</v>
      </c>
      <c r="E2080">
        <v>9</v>
      </c>
      <c r="F2080" s="5">
        <v>43809</v>
      </c>
      <c r="G2080" s="6">
        <v>43804</v>
      </c>
    </row>
    <row r="2081" spans="1:8" x14ac:dyDescent="0.25">
      <c r="A2081" s="5">
        <v>43806</v>
      </c>
      <c r="B2081">
        <v>2484</v>
      </c>
      <c r="C2081">
        <v>2645.87</v>
      </c>
      <c r="D2081">
        <v>40</v>
      </c>
      <c r="E2081">
        <v>9</v>
      </c>
      <c r="F2081" s="5">
        <v>43814</v>
      </c>
      <c r="G2081" s="6">
        <v>43812</v>
      </c>
      <c r="H2081">
        <v>6563</v>
      </c>
    </row>
    <row r="2082" spans="1:8" x14ac:dyDescent="0.25">
      <c r="A2082" s="5">
        <v>43808</v>
      </c>
      <c r="B2082">
        <v>2489</v>
      </c>
      <c r="C2082">
        <v>5947.5</v>
      </c>
      <c r="D2082">
        <v>22</v>
      </c>
      <c r="E2082">
        <v>9</v>
      </c>
      <c r="F2082" s="5">
        <v>43810</v>
      </c>
      <c r="G2082" s="6">
        <v>43809</v>
      </c>
      <c r="H2082">
        <v>8901</v>
      </c>
    </row>
    <row r="2083" spans="1:8" x14ac:dyDescent="0.25">
      <c r="A2083" s="5">
        <v>43809</v>
      </c>
      <c r="B2083">
        <v>2492</v>
      </c>
      <c r="C2083">
        <v>837.3</v>
      </c>
      <c r="D2083">
        <v>62</v>
      </c>
      <c r="E2083">
        <v>9</v>
      </c>
      <c r="F2083" s="5">
        <v>43820</v>
      </c>
      <c r="G2083" s="6">
        <v>43809</v>
      </c>
    </row>
    <row r="2084" spans="1:8" x14ac:dyDescent="0.25">
      <c r="A2084" s="5">
        <v>43811</v>
      </c>
      <c r="B2084">
        <v>2496</v>
      </c>
      <c r="C2084">
        <v>83.8</v>
      </c>
      <c r="D2084">
        <v>48</v>
      </c>
      <c r="E2084">
        <v>9</v>
      </c>
      <c r="F2084" s="5">
        <v>43817</v>
      </c>
      <c r="G2084" s="6">
        <v>43816</v>
      </c>
    </row>
    <row r="2085" spans="1:8" x14ac:dyDescent="0.25">
      <c r="A2085" s="5">
        <v>43813</v>
      </c>
      <c r="B2085">
        <v>2501</v>
      </c>
      <c r="C2085">
        <v>5639.4</v>
      </c>
      <c r="D2085">
        <v>68</v>
      </c>
      <c r="E2085">
        <v>9</v>
      </c>
      <c r="F2085" s="5">
        <v>43824</v>
      </c>
      <c r="G2085" s="6">
        <v>43814</v>
      </c>
      <c r="H2085">
        <v>2430</v>
      </c>
    </row>
    <row r="2086" spans="1:8" x14ac:dyDescent="0.25">
      <c r="A2086" s="5">
        <v>43813</v>
      </c>
      <c r="B2086">
        <v>2502</v>
      </c>
      <c r="C2086">
        <v>29</v>
      </c>
      <c r="D2086">
        <v>77</v>
      </c>
      <c r="E2086">
        <v>9</v>
      </c>
      <c r="F2086" s="5">
        <v>43825</v>
      </c>
      <c r="G2086" s="6">
        <v>43822</v>
      </c>
    </row>
    <row r="2087" spans="1:8" x14ac:dyDescent="0.25">
      <c r="A2087" s="5">
        <v>43816</v>
      </c>
      <c r="B2087">
        <v>2519</v>
      </c>
      <c r="C2087">
        <v>107.8</v>
      </c>
      <c r="D2087">
        <v>37</v>
      </c>
      <c r="E2087">
        <v>9</v>
      </c>
      <c r="F2087" s="5">
        <v>43822</v>
      </c>
      <c r="G2087" s="6">
        <v>43821</v>
      </c>
    </row>
    <row r="2088" spans="1:8" x14ac:dyDescent="0.25">
      <c r="A2088" s="5">
        <v>43818</v>
      </c>
      <c r="B2088">
        <v>2527</v>
      </c>
      <c r="C2088">
        <v>67.8</v>
      </c>
      <c r="D2088">
        <v>27</v>
      </c>
      <c r="E2088">
        <v>9</v>
      </c>
      <c r="F2088" s="5">
        <v>43828</v>
      </c>
      <c r="G2088" s="6">
        <v>43821</v>
      </c>
      <c r="H2088">
        <v>1354</v>
      </c>
    </row>
    <row r="2089" spans="1:8" x14ac:dyDescent="0.25">
      <c r="A2089" s="5">
        <v>43825</v>
      </c>
      <c r="B2089">
        <v>2549</v>
      </c>
      <c r="C2089">
        <v>35</v>
      </c>
      <c r="D2089">
        <v>11</v>
      </c>
      <c r="E2089">
        <v>9</v>
      </c>
      <c r="F2089" s="5">
        <v>43834</v>
      </c>
      <c r="G2089" s="6">
        <v>43829</v>
      </c>
    </row>
    <row r="2090" spans="1:8" x14ac:dyDescent="0.25">
      <c r="A2090" s="5">
        <v>43827</v>
      </c>
      <c r="B2090">
        <v>2553</v>
      </c>
      <c r="C2090">
        <v>2645.87</v>
      </c>
      <c r="D2090">
        <v>55</v>
      </c>
      <c r="E2090">
        <v>9</v>
      </c>
      <c r="F2090" s="5">
        <v>43836</v>
      </c>
      <c r="G2090" s="6">
        <v>43829</v>
      </c>
      <c r="H2090">
        <v>4742</v>
      </c>
    </row>
    <row r="2091" spans="1:8" x14ac:dyDescent="0.25">
      <c r="A2091" s="5">
        <v>43827</v>
      </c>
      <c r="B2091">
        <v>2554</v>
      </c>
      <c r="C2091">
        <v>8908.0499999999993</v>
      </c>
      <c r="D2091">
        <v>39</v>
      </c>
      <c r="E2091">
        <v>9</v>
      </c>
      <c r="F2091" s="5">
        <v>43833</v>
      </c>
      <c r="G2091" s="6">
        <v>43830</v>
      </c>
      <c r="H2091">
        <v>8908</v>
      </c>
    </row>
    <row r="2092" spans="1:8" x14ac:dyDescent="0.25">
      <c r="A2092" s="5">
        <v>43830</v>
      </c>
      <c r="B2092">
        <v>2572</v>
      </c>
      <c r="C2092">
        <v>659.7</v>
      </c>
      <c r="D2092">
        <v>33</v>
      </c>
      <c r="E2092">
        <v>9</v>
      </c>
      <c r="F2092" s="5">
        <v>43835</v>
      </c>
      <c r="G2092" s="6">
        <v>43834</v>
      </c>
      <c r="H2092">
        <v>3877</v>
      </c>
    </row>
    <row r="2093" spans="1:8" x14ac:dyDescent="0.25">
      <c r="A2093" s="5">
        <v>43833</v>
      </c>
      <c r="B2093">
        <v>2577</v>
      </c>
      <c r="C2093">
        <v>43.8</v>
      </c>
      <c r="D2093">
        <v>2</v>
      </c>
      <c r="E2093">
        <v>9</v>
      </c>
      <c r="F2093" s="5">
        <v>43837</v>
      </c>
      <c r="G2093" s="6">
        <v>43835</v>
      </c>
      <c r="H2093">
        <v>8118</v>
      </c>
    </row>
    <row r="2094" spans="1:8" x14ac:dyDescent="0.25">
      <c r="A2094" s="5">
        <v>43836</v>
      </c>
      <c r="B2094">
        <v>2580</v>
      </c>
      <c r="C2094">
        <v>101.7</v>
      </c>
      <c r="D2094">
        <v>50</v>
      </c>
      <c r="E2094">
        <v>9</v>
      </c>
      <c r="F2094" s="5">
        <v>43837</v>
      </c>
      <c r="G2094" s="6">
        <v>43836</v>
      </c>
    </row>
    <row r="2095" spans="1:8" x14ac:dyDescent="0.25">
      <c r="A2095" s="5">
        <v>43837</v>
      </c>
      <c r="B2095">
        <v>2582</v>
      </c>
      <c r="C2095">
        <v>67.8</v>
      </c>
      <c r="D2095">
        <v>74</v>
      </c>
      <c r="E2095">
        <v>9</v>
      </c>
      <c r="F2095" s="5">
        <v>43842</v>
      </c>
      <c r="G2095" s="6">
        <v>43837</v>
      </c>
    </row>
    <row r="2096" spans="1:8" x14ac:dyDescent="0.25">
      <c r="A2096" s="5">
        <v>43837</v>
      </c>
      <c r="B2096">
        <v>2586</v>
      </c>
      <c r="C2096">
        <v>101.7</v>
      </c>
      <c r="D2096">
        <v>74</v>
      </c>
      <c r="E2096">
        <v>9</v>
      </c>
      <c r="F2096" s="5">
        <v>43843</v>
      </c>
      <c r="G2096" s="6">
        <v>43841</v>
      </c>
      <c r="H2096">
        <v>3254</v>
      </c>
    </row>
    <row r="2097" spans="1:8" x14ac:dyDescent="0.25">
      <c r="A2097" s="5">
        <v>43838</v>
      </c>
      <c r="B2097">
        <v>2592</v>
      </c>
      <c r="C2097">
        <v>844.9</v>
      </c>
      <c r="D2097">
        <v>65</v>
      </c>
      <c r="E2097">
        <v>9</v>
      </c>
      <c r="F2097" s="5">
        <v>43840</v>
      </c>
      <c r="G2097" s="6">
        <v>43839</v>
      </c>
      <c r="H2097">
        <v>6342</v>
      </c>
    </row>
    <row r="2098" spans="1:8" x14ac:dyDescent="0.25">
      <c r="A2098" s="5">
        <v>43839</v>
      </c>
      <c r="B2098">
        <v>2593</v>
      </c>
      <c r="C2098">
        <v>3977.26</v>
      </c>
      <c r="D2098">
        <v>6</v>
      </c>
      <c r="E2098">
        <v>9</v>
      </c>
      <c r="F2098" s="5">
        <v>43842</v>
      </c>
      <c r="G2098" s="6">
        <v>43839</v>
      </c>
    </row>
    <row r="2099" spans="1:8" x14ac:dyDescent="0.25">
      <c r="A2099" s="5">
        <v>43840</v>
      </c>
      <c r="B2099">
        <v>2598</v>
      </c>
      <c r="C2099">
        <v>2939.85</v>
      </c>
      <c r="D2099">
        <v>30</v>
      </c>
      <c r="E2099">
        <v>9</v>
      </c>
      <c r="F2099" s="5">
        <v>43843</v>
      </c>
      <c r="G2099" s="6">
        <v>43840</v>
      </c>
    </row>
    <row r="2100" spans="1:8" x14ac:dyDescent="0.25">
      <c r="A2100" s="5">
        <v>43840</v>
      </c>
      <c r="B2100">
        <v>2599</v>
      </c>
      <c r="C2100">
        <v>19.96</v>
      </c>
      <c r="D2100">
        <v>71</v>
      </c>
      <c r="E2100">
        <v>9</v>
      </c>
      <c r="F2100" s="5">
        <v>43846</v>
      </c>
      <c r="G2100" s="6">
        <v>43843</v>
      </c>
      <c r="H2100">
        <v>6500</v>
      </c>
    </row>
    <row r="2101" spans="1:8" x14ac:dyDescent="0.25">
      <c r="A2101" s="5">
        <v>43840</v>
      </c>
      <c r="B2101">
        <v>2602</v>
      </c>
      <c r="C2101">
        <v>1911.22</v>
      </c>
      <c r="D2101">
        <v>29</v>
      </c>
      <c r="E2101">
        <v>9</v>
      </c>
      <c r="F2101" s="5">
        <v>43840</v>
      </c>
      <c r="G2101" s="6">
        <v>43840</v>
      </c>
      <c r="H2101">
        <v>9593</v>
      </c>
    </row>
    <row r="2102" spans="1:8" x14ac:dyDescent="0.25">
      <c r="A2102" s="5">
        <v>43841</v>
      </c>
      <c r="B2102">
        <v>2606</v>
      </c>
      <c r="C2102">
        <v>1083.04</v>
      </c>
      <c r="D2102">
        <v>2</v>
      </c>
      <c r="E2102">
        <v>9</v>
      </c>
      <c r="F2102" s="5">
        <v>43842</v>
      </c>
      <c r="G2102" s="6">
        <v>43841</v>
      </c>
      <c r="H2102">
        <v>7751</v>
      </c>
    </row>
    <row r="2103" spans="1:8" x14ac:dyDescent="0.25">
      <c r="A2103" s="5">
        <v>43842</v>
      </c>
      <c r="B2103">
        <v>2608</v>
      </c>
      <c r="C2103">
        <v>113.7</v>
      </c>
      <c r="D2103">
        <v>69</v>
      </c>
      <c r="E2103">
        <v>9</v>
      </c>
      <c r="F2103" s="5">
        <v>43852</v>
      </c>
      <c r="G2103" s="6">
        <v>43845</v>
      </c>
      <c r="H2103">
        <v>6286</v>
      </c>
    </row>
    <row r="2104" spans="1:8" x14ac:dyDescent="0.25">
      <c r="A2104" s="5">
        <v>43843</v>
      </c>
      <c r="B2104">
        <v>2611</v>
      </c>
      <c r="C2104">
        <v>357.91</v>
      </c>
      <c r="D2104">
        <v>25</v>
      </c>
      <c r="E2104">
        <v>9</v>
      </c>
      <c r="F2104" s="5">
        <v>43856</v>
      </c>
      <c r="G2104" s="6">
        <v>43855</v>
      </c>
      <c r="H2104">
        <v>6421</v>
      </c>
    </row>
    <row r="2105" spans="1:8" x14ac:dyDescent="0.25">
      <c r="A2105" s="5">
        <v>43847</v>
      </c>
      <c r="B2105">
        <v>2623</v>
      </c>
      <c r="C2105">
        <v>3316.2</v>
      </c>
      <c r="D2105">
        <v>8</v>
      </c>
      <c r="E2105">
        <v>9</v>
      </c>
      <c r="F2105" s="5">
        <v>43851</v>
      </c>
      <c r="G2105" s="6">
        <v>43850</v>
      </c>
    </row>
    <row r="2106" spans="1:8" x14ac:dyDescent="0.25">
      <c r="A2106" s="5">
        <v>43847</v>
      </c>
      <c r="B2106">
        <v>2624</v>
      </c>
      <c r="C2106">
        <v>27.56</v>
      </c>
      <c r="D2106">
        <v>59</v>
      </c>
      <c r="E2106">
        <v>9</v>
      </c>
      <c r="F2106" s="5">
        <v>43852</v>
      </c>
      <c r="G2106" s="6">
        <v>43848</v>
      </c>
    </row>
    <row r="2107" spans="1:8" x14ac:dyDescent="0.25">
      <c r="A2107" s="5">
        <v>43848</v>
      </c>
      <c r="B2107">
        <v>2625</v>
      </c>
      <c r="C2107">
        <v>75.8</v>
      </c>
      <c r="D2107">
        <v>50</v>
      </c>
      <c r="E2107">
        <v>9</v>
      </c>
      <c r="F2107" s="5">
        <v>43859</v>
      </c>
      <c r="G2107" s="6">
        <v>43855</v>
      </c>
    </row>
    <row r="2108" spans="1:8" x14ac:dyDescent="0.25">
      <c r="A2108" s="5">
        <v>43850</v>
      </c>
      <c r="B2108">
        <v>2631</v>
      </c>
      <c r="C2108">
        <v>70.5</v>
      </c>
      <c r="D2108">
        <v>36</v>
      </c>
      <c r="E2108">
        <v>9</v>
      </c>
      <c r="F2108" s="5">
        <v>43851</v>
      </c>
      <c r="G2108" s="6">
        <v>43850</v>
      </c>
      <c r="H2108">
        <v>2450</v>
      </c>
    </row>
    <row r="2109" spans="1:8" x14ac:dyDescent="0.25">
      <c r="A2109" s="5">
        <v>43852</v>
      </c>
      <c r="B2109">
        <v>2642</v>
      </c>
      <c r="C2109">
        <v>1703.35</v>
      </c>
      <c r="D2109">
        <v>21</v>
      </c>
      <c r="E2109">
        <v>9</v>
      </c>
      <c r="F2109" s="5">
        <v>43864</v>
      </c>
      <c r="G2109" s="6">
        <v>43862</v>
      </c>
    </row>
    <row r="2110" spans="1:8" x14ac:dyDescent="0.25">
      <c r="A2110" s="5">
        <v>43854</v>
      </c>
      <c r="B2110">
        <v>2646</v>
      </c>
      <c r="C2110">
        <v>1121.4000000000001</v>
      </c>
      <c r="D2110">
        <v>60</v>
      </c>
      <c r="E2110">
        <v>9</v>
      </c>
      <c r="F2110" s="5">
        <v>43860</v>
      </c>
      <c r="G2110" s="6">
        <v>43855</v>
      </c>
    </row>
    <row r="2111" spans="1:8" x14ac:dyDescent="0.25">
      <c r="A2111" s="5">
        <v>43855</v>
      </c>
      <c r="B2111">
        <v>2654</v>
      </c>
      <c r="C2111">
        <v>108</v>
      </c>
      <c r="D2111">
        <v>48</v>
      </c>
      <c r="E2111">
        <v>9</v>
      </c>
      <c r="F2111" s="5">
        <v>43859</v>
      </c>
      <c r="G2111" s="6">
        <v>43858</v>
      </c>
    </row>
    <row r="2112" spans="1:8" x14ac:dyDescent="0.25">
      <c r="A2112" s="5">
        <v>43857</v>
      </c>
      <c r="B2112">
        <v>2664</v>
      </c>
      <c r="C2112">
        <v>9290.2999999999993</v>
      </c>
      <c r="D2112">
        <v>14</v>
      </c>
      <c r="E2112">
        <v>9</v>
      </c>
      <c r="F2112" s="5">
        <v>43863</v>
      </c>
      <c r="G2112" s="6">
        <v>43860</v>
      </c>
      <c r="H2112">
        <v>8741</v>
      </c>
    </row>
    <row r="2113" spans="1:8" x14ac:dyDescent="0.25">
      <c r="A2113" s="5">
        <v>43858</v>
      </c>
      <c r="B2113">
        <v>2667</v>
      </c>
      <c r="C2113">
        <v>5879.7</v>
      </c>
      <c r="D2113">
        <v>41</v>
      </c>
      <c r="E2113">
        <v>9</v>
      </c>
      <c r="F2113" s="5">
        <v>43864</v>
      </c>
      <c r="G2113" s="6">
        <v>43862</v>
      </c>
    </row>
    <row r="2114" spans="1:8" x14ac:dyDescent="0.25">
      <c r="A2114" s="5">
        <v>43858</v>
      </c>
      <c r="B2114">
        <v>2670</v>
      </c>
      <c r="C2114">
        <v>5879.7</v>
      </c>
      <c r="D2114">
        <v>55</v>
      </c>
      <c r="E2114">
        <v>9</v>
      </c>
      <c r="F2114" s="5">
        <v>43866</v>
      </c>
      <c r="G2114" s="6">
        <v>43858</v>
      </c>
      <c r="H2114">
        <v>7257</v>
      </c>
    </row>
    <row r="2115" spans="1:8" x14ac:dyDescent="0.25">
      <c r="A2115" s="5">
        <v>43858</v>
      </c>
      <c r="B2115">
        <v>2676</v>
      </c>
      <c r="C2115">
        <v>8819.5499999999993</v>
      </c>
      <c r="D2115">
        <v>29</v>
      </c>
      <c r="E2115">
        <v>9</v>
      </c>
      <c r="F2115" s="5">
        <v>43870</v>
      </c>
      <c r="G2115" s="6">
        <v>43865</v>
      </c>
      <c r="H2115">
        <v>4378</v>
      </c>
    </row>
    <row r="2116" spans="1:8" x14ac:dyDescent="0.25">
      <c r="A2116" s="5">
        <v>43859</v>
      </c>
      <c r="B2116">
        <v>2678</v>
      </c>
      <c r="C2116">
        <v>2657.4</v>
      </c>
      <c r="D2116">
        <v>23</v>
      </c>
      <c r="E2116">
        <v>9</v>
      </c>
      <c r="F2116" s="5">
        <v>43871</v>
      </c>
      <c r="G2116" s="6">
        <v>43862</v>
      </c>
      <c r="H2116">
        <v>7998</v>
      </c>
    </row>
    <row r="2117" spans="1:8" x14ac:dyDescent="0.25">
      <c r="A2117" s="5">
        <v>43859</v>
      </c>
      <c r="B2117">
        <v>2681</v>
      </c>
      <c r="C2117">
        <v>70.5</v>
      </c>
      <c r="D2117">
        <v>33</v>
      </c>
      <c r="E2117">
        <v>9</v>
      </c>
      <c r="F2117" s="5">
        <v>43861</v>
      </c>
      <c r="G2117" s="6">
        <v>43859</v>
      </c>
      <c r="H2117">
        <v>7268</v>
      </c>
    </row>
    <row r="2118" spans="1:8" x14ac:dyDescent="0.25">
      <c r="A2118" s="5">
        <v>43861</v>
      </c>
      <c r="B2118">
        <v>2688</v>
      </c>
      <c r="C2118">
        <v>3479.7</v>
      </c>
      <c r="D2118">
        <v>50</v>
      </c>
      <c r="E2118">
        <v>9</v>
      </c>
      <c r="F2118" s="5">
        <v>43864</v>
      </c>
      <c r="G2118" s="6">
        <v>43861</v>
      </c>
    </row>
    <row r="2119" spans="1:8" x14ac:dyDescent="0.25">
      <c r="A2119" s="5">
        <v>43863</v>
      </c>
      <c r="B2119">
        <v>2693</v>
      </c>
      <c r="C2119">
        <v>3479.7</v>
      </c>
      <c r="D2119">
        <v>49</v>
      </c>
      <c r="E2119">
        <v>9</v>
      </c>
      <c r="F2119" s="5">
        <v>43874</v>
      </c>
      <c r="G2119" s="6">
        <v>43866</v>
      </c>
    </row>
    <row r="2120" spans="1:8" x14ac:dyDescent="0.25">
      <c r="A2120" s="5">
        <v>43863</v>
      </c>
      <c r="B2120">
        <v>2694</v>
      </c>
      <c r="C2120">
        <v>3468.92</v>
      </c>
      <c r="D2120">
        <v>48</v>
      </c>
      <c r="E2120">
        <v>9</v>
      </c>
      <c r="F2120" s="5">
        <v>43865</v>
      </c>
      <c r="G2120" s="6">
        <v>43863</v>
      </c>
    </row>
    <row r="2121" spans="1:8" x14ac:dyDescent="0.25">
      <c r="A2121" s="5">
        <v>43868</v>
      </c>
      <c r="B2121">
        <v>2706</v>
      </c>
      <c r="C2121">
        <v>2699.55</v>
      </c>
      <c r="D2121">
        <v>59</v>
      </c>
      <c r="E2121">
        <v>9</v>
      </c>
      <c r="F2121" s="5">
        <v>43876</v>
      </c>
      <c r="G2121" s="6">
        <v>43870</v>
      </c>
      <c r="H2121">
        <v>3754</v>
      </c>
    </row>
    <row r="2122" spans="1:8" x14ac:dyDescent="0.25">
      <c r="A2122" s="5">
        <v>43869</v>
      </c>
      <c r="B2122">
        <v>2709</v>
      </c>
      <c r="C2122">
        <v>1003.2</v>
      </c>
      <c r="D2122">
        <v>11</v>
      </c>
      <c r="E2122">
        <v>9</v>
      </c>
      <c r="F2122" s="5">
        <v>43881</v>
      </c>
      <c r="G2122" s="6">
        <v>43878</v>
      </c>
    </row>
    <row r="2123" spans="1:8" x14ac:dyDescent="0.25">
      <c r="A2123" s="5">
        <v>43871</v>
      </c>
      <c r="B2123">
        <v>2723</v>
      </c>
      <c r="C2123">
        <v>3510.21</v>
      </c>
      <c r="D2123">
        <v>55</v>
      </c>
      <c r="E2123">
        <v>9</v>
      </c>
      <c r="F2123" s="5">
        <v>43879</v>
      </c>
      <c r="G2123" s="6">
        <v>43871</v>
      </c>
      <c r="H2123">
        <v>8016</v>
      </c>
    </row>
    <row r="2124" spans="1:8" x14ac:dyDescent="0.25">
      <c r="A2124" s="5">
        <v>43875</v>
      </c>
      <c r="B2124">
        <v>2730</v>
      </c>
      <c r="C2124">
        <v>1799.7</v>
      </c>
      <c r="D2124">
        <v>12</v>
      </c>
      <c r="E2124">
        <v>9</v>
      </c>
      <c r="F2124" s="5">
        <v>43885</v>
      </c>
      <c r="G2124" s="6">
        <v>43882</v>
      </c>
    </row>
    <row r="2125" spans="1:8" x14ac:dyDescent="0.25">
      <c r="A2125" s="5">
        <v>43875</v>
      </c>
      <c r="B2125">
        <v>2731</v>
      </c>
      <c r="C2125">
        <v>3959.55</v>
      </c>
      <c r="D2125">
        <v>50</v>
      </c>
      <c r="E2125">
        <v>9</v>
      </c>
      <c r="F2125" s="5">
        <v>43877</v>
      </c>
      <c r="G2125" s="6">
        <v>43875</v>
      </c>
    </row>
    <row r="2126" spans="1:8" x14ac:dyDescent="0.25">
      <c r="A2126" s="5">
        <v>43875</v>
      </c>
      <c r="B2126">
        <v>2732</v>
      </c>
      <c r="C2126">
        <v>145.30000000000001</v>
      </c>
      <c r="D2126">
        <v>67</v>
      </c>
      <c r="E2126">
        <v>9</v>
      </c>
      <c r="F2126" s="5">
        <v>43882</v>
      </c>
      <c r="G2126" s="6">
        <v>43881</v>
      </c>
    </row>
    <row r="2127" spans="1:8" x14ac:dyDescent="0.25">
      <c r="A2127" s="5">
        <v>43878</v>
      </c>
      <c r="B2127">
        <v>2745</v>
      </c>
      <c r="C2127">
        <v>35.700000000000003</v>
      </c>
      <c r="D2127">
        <v>52</v>
      </c>
      <c r="E2127">
        <v>9</v>
      </c>
      <c r="F2127" s="5">
        <v>43885</v>
      </c>
      <c r="G2127" s="6">
        <v>43878</v>
      </c>
      <c r="H2127">
        <v>3827</v>
      </c>
    </row>
    <row r="2128" spans="1:8" x14ac:dyDescent="0.25">
      <c r="A2128" s="5">
        <v>43878</v>
      </c>
      <c r="B2128">
        <v>2747</v>
      </c>
      <c r="C2128">
        <v>1664.7</v>
      </c>
      <c r="D2128">
        <v>9</v>
      </c>
      <c r="E2128">
        <v>9</v>
      </c>
      <c r="F2128" s="5">
        <v>43885</v>
      </c>
      <c r="G2128" s="6">
        <v>43881</v>
      </c>
      <c r="H2128">
        <v>1314</v>
      </c>
    </row>
    <row r="2129" spans="1:8" x14ac:dyDescent="0.25">
      <c r="A2129" s="5">
        <v>43882</v>
      </c>
      <c r="B2129">
        <v>2755</v>
      </c>
      <c r="C2129">
        <v>1619.55</v>
      </c>
      <c r="D2129">
        <v>63</v>
      </c>
      <c r="E2129">
        <v>9</v>
      </c>
      <c r="F2129" s="5">
        <v>43887</v>
      </c>
      <c r="G2129" s="6">
        <v>43885</v>
      </c>
      <c r="H2129">
        <v>5118</v>
      </c>
    </row>
    <row r="2130" spans="1:8" x14ac:dyDescent="0.25">
      <c r="A2130" s="5">
        <v>43882</v>
      </c>
      <c r="B2130">
        <v>2756</v>
      </c>
      <c r="C2130">
        <v>1873.05</v>
      </c>
      <c r="D2130">
        <v>64</v>
      </c>
      <c r="E2130">
        <v>9</v>
      </c>
      <c r="F2130" s="5">
        <v>43892</v>
      </c>
      <c r="G2130" s="6">
        <v>43891</v>
      </c>
      <c r="H2130">
        <v>7739</v>
      </c>
    </row>
    <row r="2131" spans="1:8" x14ac:dyDescent="0.25">
      <c r="A2131" s="5">
        <v>43883</v>
      </c>
      <c r="B2131">
        <v>2760</v>
      </c>
      <c r="C2131">
        <v>5879.7</v>
      </c>
      <c r="D2131">
        <v>76</v>
      </c>
      <c r="E2131">
        <v>9</v>
      </c>
      <c r="F2131" s="5">
        <v>43892</v>
      </c>
      <c r="G2131" s="6">
        <v>43889</v>
      </c>
      <c r="H2131">
        <v>3223</v>
      </c>
    </row>
    <row r="2132" spans="1:8" x14ac:dyDescent="0.25">
      <c r="A2132" s="5">
        <v>43885</v>
      </c>
      <c r="B2132">
        <v>2766</v>
      </c>
      <c r="C2132">
        <v>1644.72</v>
      </c>
      <c r="D2132">
        <v>39</v>
      </c>
      <c r="E2132">
        <v>9</v>
      </c>
      <c r="F2132" s="5">
        <v>43889</v>
      </c>
      <c r="G2132" s="6">
        <v>43885</v>
      </c>
    </row>
    <row r="2133" spans="1:8" x14ac:dyDescent="0.25">
      <c r="A2133" s="5">
        <v>43886</v>
      </c>
      <c r="B2133">
        <v>2777</v>
      </c>
      <c r="C2133">
        <v>1529.7</v>
      </c>
      <c r="D2133">
        <v>2</v>
      </c>
      <c r="E2133">
        <v>9</v>
      </c>
      <c r="F2133" s="5">
        <v>43894</v>
      </c>
      <c r="G2133" s="6">
        <v>43893</v>
      </c>
      <c r="H2133">
        <v>2340</v>
      </c>
    </row>
    <row r="2134" spans="1:8" x14ac:dyDescent="0.25">
      <c r="A2134" s="5">
        <v>43893</v>
      </c>
      <c r="B2134">
        <v>2803</v>
      </c>
      <c r="C2134">
        <v>563.70000000000005</v>
      </c>
      <c r="D2134">
        <v>45</v>
      </c>
      <c r="E2134">
        <v>9</v>
      </c>
      <c r="F2134" s="5">
        <v>43902</v>
      </c>
      <c r="G2134" s="6">
        <v>43894</v>
      </c>
    </row>
    <row r="2135" spans="1:8" x14ac:dyDescent="0.25">
      <c r="A2135" s="5">
        <v>43897</v>
      </c>
      <c r="B2135">
        <v>2811</v>
      </c>
      <c r="C2135">
        <v>2322.4499999999998</v>
      </c>
      <c r="D2135">
        <v>44</v>
      </c>
      <c r="E2135">
        <v>9</v>
      </c>
      <c r="F2135" s="5">
        <v>43900</v>
      </c>
      <c r="G2135" s="6">
        <v>43899</v>
      </c>
      <c r="H2135">
        <v>2800</v>
      </c>
    </row>
    <row r="2136" spans="1:8" x14ac:dyDescent="0.25">
      <c r="A2136" s="5">
        <v>43899</v>
      </c>
      <c r="B2136">
        <v>2820</v>
      </c>
      <c r="C2136">
        <v>49.5</v>
      </c>
      <c r="D2136">
        <v>57</v>
      </c>
      <c r="E2136">
        <v>9</v>
      </c>
      <c r="F2136" s="5">
        <v>43903</v>
      </c>
      <c r="G2136" s="6">
        <v>43902</v>
      </c>
    </row>
    <row r="2137" spans="1:8" x14ac:dyDescent="0.25">
      <c r="A2137" s="5">
        <v>43904</v>
      </c>
      <c r="B2137">
        <v>2835</v>
      </c>
      <c r="C2137">
        <v>9677.4599999999991</v>
      </c>
      <c r="D2137">
        <v>40</v>
      </c>
      <c r="E2137">
        <v>9</v>
      </c>
      <c r="F2137" s="5">
        <v>43908</v>
      </c>
      <c r="G2137" s="6">
        <v>43907</v>
      </c>
    </row>
    <row r="2138" spans="1:8" x14ac:dyDescent="0.25">
      <c r="A2138" s="5">
        <v>43905</v>
      </c>
      <c r="B2138">
        <v>2837</v>
      </c>
      <c r="C2138">
        <v>659.7</v>
      </c>
      <c r="D2138">
        <v>2</v>
      </c>
      <c r="E2138">
        <v>9</v>
      </c>
      <c r="F2138" s="5">
        <v>43913</v>
      </c>
      <c r="G2138" s="6">
        <v>43905</v>
      </c>
      <c r="H2138">
        <v>9760</v>
      </c>
    </row>
    <row r="2139" spans="1:8" x14ac:dyDescent="0.25">
      <c r="A2139" s="5">
        <v>43907</v>
      </c>
      <c r="B2139">
        <v>2849</v>
      </c>
      <c r="C2139">
        <v>1721.25</v>
      </c>
      <c r="D2139">
        <v>63</v>
      </c>
      <c r="E2139">
        <v>9</v>
      </c>
      <c r="F2139" s="5">
        <v>43911</v>
      </c>
      <c r="G2139" s="6">
        <v>43909</v>
      </c>
    </row>
    <row r="2140" spans="1:8" x14ac:dyDescent="0.25">
      <c r="A2140" s="5">
        <v>43913</v>
      </c>
      <c r="B2140">
        <v>2866</v>
      </c>
      <c r="C2140">
        <v>845.55</v>
      </c>
      <c r="D2140">
        <v>18</v>
      </c>
      <c r="E2140">
        <v>9</v>
      </c>
      <c r="F2140" s="5">
        <v>43924</v>
      </c>
      <c r="G2140" s="6">
        <v>43921</v>
      </c>
    </row>
    <row r="2141" spans="1:8" x14ac:dyDescent="0.25">
      <c r="A2141" s="5">
        <v>43916</v>
      </c>
      <c r="B2141">
        <v>2877</v>
      </c>
      <c r="C2141">
        <v>38.4</v>
      </c>
      <c r="D2141">
        <v>40</v>
      </c>
      <c r="E2141">
        <v>9</v>
      </c>
      <c r="F2141" s="5">
        <v>43928</v>
      </c>
      <c r="G2141" s="6">
        <v>43918</v>
      </c>
    </row>
    <row r="2142" spans="1:8" x14ac:dyDescent="0.25">
      <c r="A2142" s="5">
        <v>43917</v>
      </c>
      <c r="B2142">
        <v>2880</v>
      </c>
      <c r="C2142">
        <v>13.5</v>
      </c>
      <c r="D2142">
        <v>9</v>
      </c>
      <c r="E2142">
        <v>9</v>
      </c>
      <c r="F2142" s="5">
        <v>43921</v>
      </c>
      <c r="G2142" s="6">
        <v>43919</v>
      </c>
      <c r="H2142">
        <v>5365</v>
      </c>
    </row>
    <row r="2143" spans="1:8" x14ac:dyDescent="0.25">
      <c r="A2143" s="5">
        <v>43919</v>
      </c>
      <c r="B2143">
        <v>2884</v>
      </c>
      <c r="C2143">
        <v>43.5</v>
      </c>
      <c r="D2143">
        <v>63</v>
      </c>
      <c r="E2143">
        <v>9</v>
      </c>
      <c r="F2143" s="5">
        <v>43922</v>
      </c>
      <c r="G2143" s="6">
        <v>43920</v>
      </c>
      <c r="H2143">
        <v>1925</v>
      </c>
    </row>
    <row r="2144" spans="1:8" x14ac:dyDescent="0.25">
      <c r="A2144" s="5">
        <v>43919</v>
      </c>
      <c r="B2144">
        <v>2887</v>
      </c>
      <c r="C2144">
        <v>49.5</v>
      </c>
      <c r="D2144">
        <v>4</v>
      </c>
      <c r="E2144">
        <v>9</v>
      </c>
      <c r="F2144" s="5">
        <v>43926</v>
      </c>
      <c r="G2144" s="6">
        <v>43923</v>
      </c>
    </row>
    <row r="2145" spans="1:8" x14ac:dyDescent="0.25">
      <c r="A2145" s="5">
        <v>43922</v>
      </c>
      <c r="B2145">
        <v>2893</v>
      </c>
      <c r="C2145">
        <v>33</v>
      </c>
      <c r="D2145">
        <v>26</v>
      </c>
      <c r="E2145">
        <v>9</v>
      </c>
      <c r="F2145" s="5">
        <v>43935</v>
      </c>
      <c r="G2145" s="6">
        <v>43926</v>
      </c>
      <c r="H2145">
        <v>9791</v>
      </c>
    </row>
    <row r="2146" spans="1:8" x14ac:dyDescent="0.25">
      <c r="A2146" s="5">
        <v>43925</v>
      </c>
      <c r="B2146">
        <v>2898</v>
      </c>
      <c r="C2146">
        <v>1000.96</v>
      </c>
      <c r="D2146">
        <v>14</v>
      </c>
      <c r="E2146">
        <v>9</v>
      </c>
      <c r="F2146" s="5">
        <v>43935</v>
      </c>
      <c r="G2146" s="6">
        <v>43931</v>
      </c>
    </row>
    <row r="2147" spans="1:8" x14ac:dyDescent="0.25">
      <c r="A2147" s="5">
        <v>43928</v>
      </c>
      <c r="B2147">
        <v>2908</v>
      </c>
      <c r="C2147">
        <v>47</v>
      </c>
      <c r="D2147">
        <v>62</v>
      </c>
      <c r="E2147">
        <v>9</v>
      </c>
      <c r="F2147" s="5">
        <v>43938</v>
      </c>
      <c r="G2147" s="6">
        <v>43937</v>
      </c>
    </row>
    <row r="2148" spans="1:8" x14ac:dyDescent="0.25">
      <c r="A2148" s="5">
        <v>43930</v>
      </c>
      <c r="B2148">
        <v>2912</v>
      </c>
      <c r="C2148">
        <v>541.04999999999995</v>
      </c>
      <c r="D2148">
        <v>26</v>
      </c>
      <c r="E2148">
        <v>9</v>
      </c>
      <c r="F2148" s="5">
        <v>43937</v>
      </c>
      <c r="G2148" s="6">
        <v>43935</v>
      </c>
    </row>
    <row r="2149" spans="1:8" x14ac:dyDescent="0.25">
      <c r="A2149" s="5">
        <v>43930</v>
      </c>
      <c r="B2149">
        <v>2913</v>
      </c>
      <c r="C2149">
        <v>125.7</v>
      </c>
      <c r="D2149">
        <v>58</v>
      </c>
      <c r="E2149">
        <v>9</v>
      </c>
      <c r="F2149" s="5">
        <v>43942</v>
      </c>
      <c r="G2149" s="6">
        <v>43939</v>
      </c>
      <c r="H2149">
        <v>8849</v>
      </c>
    </row>
    <row r="2150" spans="1:8" x14ac:dyDescent="0.25">
      <c r="A2150" s="5">
        <v>43932</v>
      </c>
      <c r="B2150">
        <v>2929</v>
      </c>
      <c r="C2150">
        <v>2939.85</v>
      </c>
      <c r="D2150">
        <v>35</v>
      </c>
      <c r="E2150">
        <v>9</v>
      </c>
      <c r="F2150" s="5">
        <v>43942</v>
      </c>
      <c r="G2150" s="6">
        <v>43937</v>
      </c>
      <c r="H2150">
        <v>3501</v>
      </c>
    </row>
    <row r="2151" spans="1:8" x14ac:dyDescent="0.25">
      <c r="A2151" s="5">
        <v>43933</v>
      </c>
      <c r="B2151">
        <v>2930</v>
      </c>
      <c r="C2151">
        <v>1694.97</v>
      </c>
      <c r="D2151">
        <v>68</v>
      </c>
      <c r="E2151">
        <v>9</v>
      </c>
      <c r="F2151" s="5">
        <v>43943</v>
      </c>
      <c r="G2151" s="6">
        <v>43941</v>
      </c>
    </row>
    <row r="2152" spans="1:8" x14ac:dyDescent="0.25">
      <c r="A2152" s="5">
        <v>43934</v>
      </c>
      <c r="B2152">
        <v>2934</v>
      </c>
      <c r="C2152">
        <v>521.86</v>
      </c>
      <c r="D2152">
        <v>29</v>
      </c>
      <c r="E2152">
        <v>9</v>
      </c>
      <c r="F2152" s="5">
        <v>43938</v>
      </c>
      <c r="G2152" s="6">
        <v>43935</v>
      </c>
    </row>
    <row r="2153" spans="1:8" x14ac:dyDescent="0.25">
      <c r="A2153" s="5">
        <v>43935</v>
      </c>
      <c r="B2153">
        <v>2948</v>
      </c>
      <c r="C2153">
        <v>2402.35</v>
      </c>
      <c r="D2153">
        <v>38</v>
      </c>
      <c r="E2153">
        <v>9</v>
      </c>
      <c r="F2153" s="5">
        <v>43936</v>
      </c>
      <c r="G2153" s="6">
        <v>43935</v>
      </c>
      <c r="H2153">
        <v>2450</v>
      </c>
    </row>
    <row r="2154" spans="1:8" x14ac:dyDescent="0.25">
      <c r="A2154" s="5">
        <v>43936</v>
      </c>
      <c r="B2154">
        <v>2955</v>
      </c>
      <c r="C2154">
        <v>161.69999999999999</v>
      </c>
      <c r="D2154">
        <v>41</v>
      </c>
      <c r="E2154">
        <v>9</v>
      </c>
      <c r="F2154" s="5">
        <v>43937</v>
      </c>
      <c r="G2154" s="6">
        <v>43936</v>
      </c>
    </row>
    <row r="2155" spans="1:8" x14ac:dyDescent="0.25">
      <c r="A2155" s="5">
        <v>43938</v>
      </c>
      <c r="B2155">
        <v>2960</v>
      </c>
      <c r="C2155">
        <v>491.55</v>
      </c>
      <c r="D2155">
        <v>28</v>
      </c>
      <c r="E2155">
        <v>9</v>
      </c>
      <c r="F2155" s="5">
        <v>43948</v>
      </c>
      <c r="G2155" s="6">
        <v>43944</v>
      </c>
    </row>
    <row r="2156" spans="1:8" x14ac:dyDescent="0.25">
      <c r="A2156" s="5">
        <v>43939</v>
      </c>
      <c r="B2156">
        <v>2961</v>
      </c>
      <c r="C2156">
        <v>329.85</v>
      </c>
      <c r="D2156">
        <v>67</v>
      </c>
      <c r="E2156">
        <v>9</v>
      </c>
      <c r="F2156" s="5">
        <v>43945</v>
      </c>
      <c r="G2156" s="6">
        <v>43940</v>
      </c>
    </row>
    <row r="2157" spans="1:8" x14ac:dyDescent="0.25">
      <c r="A2157" s="5">
        <v>43940</v>
      </c>
      <c r="B2157">
        <v>2962</v>
      </c>
      <c r="C2157">
        <v>3299.21</v>
      </c>
      <c r="D2157">
        <v>63</v>
      </c>
      <c r="E2157">
        <v>9</v>
      </c>
      <c r="F2157" s="5">
        <v>43952</v>
      </c>
      <c r="G2157" s="6">
        <v>43945</v>
      </c>
      <c r="H2157">
        <v>5499</v>
      </c>
    </row>
    <row r="2158" spans="1:8" x14ac:dyDescent="0.25">
      <c r="A2158" s="5">
        <v>43940</v>
      </c>
      <c r="B2158">
        <v>2963</v>
      </c>
      <c r="C2158">
        <v>1079.7</v>
      </c>
      <c r="D2158">
        <v>29</v>
      </c>
      <c r="E2158">
        <v>9</v>
      </c>
      <c r="F2158" s="5">
        <v>43947</v>
      </c>
      <c r="G2158" s="6">
        <v>43942</v>
      </c>
    </row>
    <row r="2159" spans="1:8" x14ac:dyDescent="0.25">
      <c r="A2159" s="5">
        <v>43943</v>
      </c>
      <c r="B2159">
        <v>2971</v>
      </c>
      <c r="C2159">
        <v>43.8</v>
      </c>
      <c r="D2159">
        <v>22</v>
      </c>
      <c r="E2159">
        <v>9</v>
      </c>
      <c r="F2159" s="5">
        <v>43952</v>
      </c>
      <c r="G2159" s="6">
        <v>43948</v>
      </c>
      <c r="H2159">
        <v>8747</v>
      </c>
    </row>
    <row r="2160" spans="1:8" x14ac:dyDescent="0.25">
      <c r="A2160" s="5">
        <v>43945</v>
      </c>
      <c r="B2160">
        <v>2979</v>
      </c>
      <c r="C2160">
        <v>40.5</v>
      </c>
      <c r="D2160">
        <v>52</v>
      </c>
      <c r="E2160">
        <v>9</v>
      </c>
      <c r="F2160" s="5">
        <v>43950</v>
      </c>
      <c r="G2160" s="6">
        <v>43947</v>
      </c>
      <c r="H2160">
        <v>2382</v>
      </c>
    </row>
    <row r="2161" spans="1:8" x14ac:dyDescent="0.25">
      <c r="A2161" s="5">
        <v>43945</v>
      </c>
      <c r="B2161">
        <v>2985</v>
      </c>
      <c r="C2161">
        <v>3542.6</v>
      </c>
      <c r="D2161">
        <v>27</v>
      </c>
      <c r="E2161">
        <v>9</v>
      </c>
      <c r="F2161" s="5">
        <v>43950</v>
      </c>
      <c r="G2161" s="6">
        <v>43947</v>
      </c>
    </row>
    <row r="2162" spans="1:8" x14ac:dyDescent="0.25">
      <c r="A2162" s="5">
        <v>43947</v>
      </c>
      <c r="B2162">
        <v>2988</v>
      </c>
      <c r="C2162">
        <v>2110.1999999999998</v>
      </c>
      <c r="D2162">
        <v>57</v>
      </c>
      <c r="E2162">
        <v>9</v>
      </c>
      <c r="F2162" s="5">
        <v>43956</v>
      </c>
      <c r="G2162" s="6">
        <v>43955</v>
      </c>
    </row>
    <row r="2163" spans="1:8" x14ac:dyDescent="0.25">
      <c r="A2163" s="5">
        <v>43947</v>
      </c>
      <c r="B2163">
        <v>2991</v>
      </c>
      <c r="C2163">
        <v>3047.88</v>
      </c>
      <c r="D2163">
        <v>34</v>
      </c>
      <c r="E2163">
        <v>9</v>
      </c>
      <c r="F2163" s="5">
        <v>43948</v>
      </c>
      <c r="G2163" s="6">
        <v>43947</v>
      </c>
    </row>
    <row r="2164" spans="1:8" x14ac:dyDescent="0.25">
      <c r="A2164" s="5">
        <v>43947</v>
      </c>
      <c r="B2164">
        <v>2993</v>
      </c>
      <c r="C2164">
        <v>196.2</v>
      </c>
      <c r="D2164">
        <v>37</v>
      </c>
      <c r="E2164">
        <v>9</v>
      </c>
      <c r="F2164" s="5">
        <v>43952</v>
      </c>
      <c r="G2164" s="6">
        <v>43950</v>
      </c>
      <c r="H2164">
        <v>9884</v>
      </c>
    </row>
    <row r="2165" spans="1:8" x14ac:dyDescent="0.25">
      <c r="A2165" s="5">
        <v>43947</v>
      </c>
      <c r="B2165">
        <v>2994</v>
      </c>
      <c r="C2165">
        <v>29.94</v>
      </c>
      <c r="D2165">
        <v>55</v>
      </c>
      <c r="E2165">
        <v>9</v>
      </c>
      <c r="F2165" s="5">
        <v>43955</v>
      </c>
      <c r="G2165" s="6">
        <v>43949</v>
      </c>
      <c r="H2165">
        <v>4646</v>
      </c>
    </row>
    <row r="2166" spans="1:8" x14ac:dyDescent="0.25">
      <c r="A2166" s="5">
        <v>43588</v>
      </c>
      <c r="B2166">
        <v>3001</v>
      </c>
      <c r="C2166">
        <v>989.55</v>
      </c>
      <c r="D2166">
        <v>79</v>
      </c>
      <c r="E2166">
        <v>9</v>
      </c>
      <c r="F2166" s="5">
        <v>43597</v>
      </c>
      <c r="G2166" s="6">
        <v>43593</v>
      </c>
      <c r="H2166">
        <v>1147</v>
      </c>
    </row>
    <row r="2167" spans="1:8" x14ac:dyDescent="0.25">
      <c r="A2167" s="5">
        <v>43590</v>
      </c>
      <c r="B2167">
        <v>3004</v>
      </c>
      <c r="C2167">
        <v>2497.0500000000002</v>
      </c>
      <c r="D2167">
        <v>82</v>
      </c>
      <c r="E2167">
        <v>9</v>
      </c>
      <c r="F2167" s="5">
        <v>43592</v>
      </c>
      <c r="G2167" s="6">
        <v>43590</v>
      </c>
      <c r="H2167">
        <v>3228</v>
      </c>
    </row>
    <row r="2168" spans="1:8" x14ac:dyDescent="0.25">
      <c r="A2168" s="5">
        <v>43591</v>
      </c>
      <c r="B2168">
        <v>3005</v>
      </c>
      <c r="C2168">
        <v>27</v>
      </c>
      <c r="D2168">
        <v>83</v>
      </c>
      <c r="E2168">
        <v>9</v>
      </c>
      <c r="F2168" s="5">
        <v>43596</v>
      </c>
      <c r="G2168" s="6">
        <v>43594</v>
      </c>
      <c r="H2168">
        <v>3055</v>
      </c>
    </row>
    <row r="2169" spans="1:8" x14ac:dyDescent="0.25">
      <c r="A2169" s="5">
        <v>43591</v>
      </c>
      <c r="B2169">
        <v>3006</v>
      </c>
      <c r="C2169">
        <v>539.85</v>
      </c>
      <c r="D2169">
        <v>84</v>
      </c>
      <c r="E2169">
        <v>9</v>
      </c>
      <c r="F2169" s="5">
        <v>43601</v>
      </c>
      <c r="G2169" s="6">
        <v>43596</v>
      </c>
      <c r="H2169">
        <v>3646</v>
      </c>
    </row>
    <row r="2170" spans="1:8" x14ac:dyDescent="0.25">
      <c r="A2170" s="5">
        <v>43613</v>
      </c>
      <c r="B2170">
        <v>3065</v>
      </c>
      <c r="C2170">
        <v>45</v>
      </c>
      <c r="D2170">
        <v>143</v>
      </c>
      <c r="E2170">
        <v>9</v>
      </c>
      <c r="F2170" s="5">
        <v>43623</v>
      </c>
      <c r="G2170" s="6">
        <v>43616</v>
      </c>
      <c r="H2170">
        <v>7663</v>
      </c>
    </row>
    <row r="2171" spans="1:8" x14ac:dyDescent="0.25">
      <c r="A2171" s="5">
        <v>43613</v>
      </c>
      <c r="B2171">
        <v>3069</v>
      </c>
      <c r="C2171">
        <v>5879.7</v>
      </c>
      <c r="D2171">
        <v>147</v>
      </c>
      <c r="E2171">
        <v>9</v>
      </c>
      <c r="F2171" s="5">
        <v>43621</v>
      </c>
      <c r="G2171" s="6">
        <v>43617</v>
      </c>
      <c r="H2171">
        <v>2174</v>
      </c>
    </row>
    <row r="2172" spans="1:8" x14ac:dyDescent="0.25">
      <c r="A2172" s="5">
        <v>43615</v>
      </c>
      <c r="B2172">
        <v>3075</v>
      </c>
      <c r="C2172">
        <v>97.02</v>
      </c>
      <c r="D2172">
        <v>153</v>
      </c>
      <c r="E2172">
        <v>9</v>
      </c>
      <c r="F2172" s="5">
        <v>43615</v>
      </c>
      <c r="G2172" s="6">
        <v>43615</v>
      </c>
    </row>
    <row r="2173" spans="1:8" x14ac:dyDescent="0.25">
      <c r="A2173" s="5">
        <v>43615</v>
      </c>
      <c r="B2173">
        <v>3076</v>
      </c>
      <c r="C2173">
        <v>5879.7</v>
      </c>
      <c r="D2173">
        <v>154</v>
      </c>
      <c r="E2173">
        <v>9</v>
      </c>
      <c r="F2173" s="5">
        <v>43627</v>
      </c>
      <c r="G2173" s="6">
        <v>43615</v>
      </c>
      <c r="H2173">
        <v>7136</v>
      </c>
    </row>
    <row r="2174" spans="1:8" x14ac:dyDescent="0.25">
      <c r="A2174" s="5">
        <v>43616</v>
      </c>
      <c r="B2174">
        <v>3077</v>
      </c>
      <c r="C2174">
        <v>65.7</v>
      </c>
      <c r="D2174">
        <v>155</v>
      </c>
      <c r="E2174">
        <v>9</v>
      </c>
      <c r="F2174" s="5">
        <v>43620</v>
      </c>
      <c r="G2174" s="6">
        <v>43618</v>
      </c>
      <c r="H2174">
        <v>7113</v>
      </c>
    </row>
    <row r="2175" spans="1:8" x14ac:dyDescent="0.25">
      <c r="A2175" s="5">
        <v>43617</v>
      </c>
      <c r="B2175">
        <v>3083</v>
      </c>
      <c r="C2175">
        <v>40.5</v>
      </c>
      <c r="D2175">
        <v>161</v>
      </c>
      <c r="E2175">
        <v>9</v>
      </c>
      <c r="F2175" s="5">
        <v>43623</v>
      </c>
      <c r="G2175" s="6">
        <v>43622</v>
      </c>
    </row>
    <row r="2176" spans="1:8" x14ac:dyDescent="0.25">
      <c r="A2176" s="5">
        <v>43618</v>
      </c>
      <c r="B2176">
        <v>3089</v>
      </c>
      <c r="C2176">
        <v>764.85</v>
      </c>
      <c r="D2176">
        <v>167</v>
      </c>
      <c r="E2176">
        <v>9</v>
      </c>
      <c r="F2176" s="5">
        <v>43624</v>
      </c>
      <c r="G2176" s="6">
        <v>43622</v>
      </c>
    </row>
    <row r="2177" spans="1:8" x14ac:dyDescent="0.25">
      <c r="A2177" s="5">
        <v>43620</v>
      </c>
      <c r="B2177">
        <v>3096</v>
      </c>
      <c r="C2177">
        <v>33.9</v>
      </c>
      <c r="D2177">
        <v>174</v>
      </c>
      <c r="E2177">
        <v>9</v>
      </c>
      <c r="F2177" s="5">
        <v>43632</v>
      </c>
      <c r="G2177" s="6">
        <v>43625</v>
      </c>
    </row>
    <row r="2178" spans="1:8" x14ac:dyDescent="0.25">
      <c r="A2178" s="5">
        <v>43624</v>
      </c>
      <c r="B2178">
        <v>3107</v>
      </c>
      <c r="C2178">
        <v>46.5</v>
      </c>
      <c r="D2178">
        <v>185</v>
      </c>
      <c r="E2178">
        <v>9</v>
      </c>
      <c r="F2178" s="5">
        <v>43624</v>
      </c>
      <c r="G2178" s="6">
        <v>43624</v>
      </c>
    </row>
    <row r="2179" spans="1:8" x14ac:dyDescent="0.25">
      <c r="A2179" s="5">
        <v>43629</v>
      </c>
      <c r="B2179">
        <v>3123</v>
      </c>
      <c r="C2179">
        <v>1664.7</v>
      </c>
      <c r="D2179">
        <v>201</v>
      </c>
      <c r="E2179">
        <v>9</v>
      </c>
      <c r="F2179" s="5">
        <v>43632</v>
      </c>
      <c r="G2179" s="6">
        <v>43629</v>
      </c>
      <c r="H2179">
        <v>8136</v>
      </c>
    </row>
    <row r="2180" spans="1:8" x14ac:dyDescent="0.25">
      <c r="A2180" s="5">
        <v>43630</v>
      </c>
      <c r="B2180">
        <v>3129</v>
      </c>
      <c r="C2180">
        <v>845.55</v>
      </c>
      <c r="D2180">
        <v>207</v>
      </c>
      <c r="E2180">
        <v>9</v>
      </c>
      <c r="F2180" s="5">
        <v>43643</v>
      </c>
      <c r="G2180" s="6">
        <v>43630</v>
      </c>
    </row>
    <row r="2181" spans="1:8" x14ac:dyDescent="0.25">
      <c r="A2181" s="5">
        <v>43630</v>
      </c>
      <c r="B2181">
        <v>3130</v>
      </c>
      <c r="C2181">
        <v>23.5</v>
      </c>
      <c r="D2181">
        <v>208</v>
      </c>
      <c r="E2181">
        <v>9</v>
      </c>
      <c r="F2181" s="5">
        <v>43638</v>
      </c>
      <c r="G2181" s="6">
        <v>43635</v>
      </c>
    </row>
    <row r="2182" spans="1:8" x14ac:dyDescent="0.25">
      <c r="A2182" s="5">
        <v>43630</v>
      </c>
      <c r="B2182">
        <v>3132</v>
      </c>
      <c r="C2182">
        <v>67.8</v>
      </c>
      <c r="D2182">
        <v>210</v>
      </c>
      <c r="E2182">
        <v>9</v>
      </c>
      <c r="F2182" s="5">
        <v>43633</v>
      </c>
      <c r="G2182" s="6">
        <v>43630</v>
      </c>
      <c r="H2182">
        <v>1261</v>
      </c>
    </row>
    <row r="2183" spans="1:8" x14ac:dyDescent="0.25">
      <c r="A2183" s="5">
        <v>43631</v>
      </c>
      <c r="B2183">
        <v>3134</v>
      </c>
      <c r="C2183">
        <v>101.7</v>
      </c>
      <c r="D2183">
        <v>212</v>
      </c>
      <c r="E2183">
        <v>9</v>
      </c>
      <c r="F2183" s="5">
        <v>43633</v>
      </c>
      <c r="G2183" s="6">
        <v>43632</v>
      </c>
    </row>
    <row r="2184" spans="1:8" x14ac:dyDescent="0.25">
      <c r="A2184" s="5">
        <v>43631</v>
      </c>
      <c r="B2184">
        <v>3140</v>
      </c>
      <c r="C2184">
        <v>43.5</v>
      </c>
      <c r="D2184">
        <v>218</v>
      </c>
      <c r="E2184">
        <v>9</v>
      </c>
      <c r="F2184" s="5">
        <v>43635</v>
      </c>
      <c r="G2184" s="6">
        <v>43631</v>
      </c>
    </row>
    <row r="2185" spans="1:8" x14ac:dyDescent="0.25">
      <c r="A2185" s="5">
        <v>43632</v>
      </c>
      <c r="B2185">
        <v>3147</v>
      </c>
      <c r="C2185">
        <v>5879.7</v>
      </c>
      <c r="D2185">
        <v>225</v>
      </c>
      <c r="E2185">
        <v>9</v>
      </c>
      <c r="F2185" s="5">
        <v>43637</v>
      </c>
      <c r="G2185" s="6">
        <v>43633</v>
      </c>
    </row>
    <row r="2186" spans="1:8" x14ac:dyDescent="0.25">
      <c r="A2186" s="5">
        <v>43633</v>
      </c>
      <c r="B2186">
        <v>3152</v>
      </c>
      <c r="C2186">
        <v>1529.7</v>
      </c>
      <c r="D2186">
        <v>230</v>
      </c>
      <c r="E2186">
        <v>9</v>
      </c>
      <c r="F2186" s="5">
        <v>43633</v>
      </c>
      <c r="G2186" s="6">
        <v>43633</v>
      </c>
      <c r="H2186">
        <v>8692</v>
      </c>
    </row>
    <row r="2187" spans="1:8" x14ac:dyDescent="0.25">
      <c r="A2187" s="5">
        <v>43633</v>
      </c>
      <c r="B2187">
        <v>3154</v>
      </c>
      <c r="C2187">
        <v>2939.85</v>
      </c>
      <c r="D2187">
        <v>232</v>
      </c>
      <c r="E2187">
        <v>9</v>
      </c>
      <c r="F2187" s="5">
        <v>43640</v>
      </c>
      <c r="G2187" s="6">
        <v>43636</v>
      </c>
      <c r="H2187">
        <v>3819</v>
      </c>
    </row>
    <row r="2188" spans="1:8" x14ac:dyDescent="0.25">
      <c r="A2188" s="5">
        <v>43635</v>
      </c>
      <c r="B2188">
        <v>3160</v>
      </c>
      <c r="C2188">
        <v>23.8</v>
      </c>
      <c r="D2188">
        <v>238</v>
      </c>
      <c r="E2188">
        <v>9</v>
      </c>
      <c r="F2188" s="5">
        <v>43642</v>
      </c>
      <c r="G2188" s="6">
        <v>43637</v>
      </c>
      <c r="H2188">
        <v>5473</v>
      </c>
    </row>
    <row r="2189" spans="1:8" x14ac:dyDescent="0.25">
      <c r="A2189" s="5">
        <v>43637</v>
      </c>
      <c r="B2189">
        <v>3175</v>
      </c>
      <c r="C2189">
        <v>15</v>
      </c>
      <c r="D2189">
        <v>253</v>
      </c>
      <c r="E2189">
        <v>9</v>
      </c>
      <c r="F2189" s="5">
        <v>43646</v>
      </c>
      <c r="G2189" s="6">
        <v>43645</v>
      </c>
      <c r="H2189">
        <v>8265</v>
      </c>
    </row>
    <row r="2190" spans="1:8" x14ac:dyDescent="0.25">
      <c r="A2190" s="5">
        <v>43442</v>
      </c>
      <c r="B2190">
        <v>3184</v>
      </c>
      <c r="C2190">
        <v>33</v>
      </c>
      <c r="D2190">
        <v>261</v>
      </c>
      <c r="E2190">
        <v>9</v>
      </c>
      <c r="F2190" s="5">
        <v>43446</v>
      </c>
      <c r="G2190" s="6">
        <v>43444</v>
      </c>
      <c r="H2190">
        <v>5783</v>
      </c>
    </row>
    <row r="2191" spans="1:8" x14ac:dyDescent="0.25">
      <c r="A2191" s="5">
        <v>43442</v>
      </c>
      <c r="B2191">
        <v>3185</v>
      </c>
      <c r="C2191">
        <v>659.7</v>
      </c>
      <c r="D2191">
        <v>262</v>
      </c>
      <c r="E2191">
        <v>9</v>
      </c>
      <c r="F2191" s="5">
        <v>43447</v>
      </c>
      <c r="G2191" s="6">
        <v>43444</v>
      </c>
    </row>
    <row r="2192" spans="1:8" x14ac:dyDescent="0.25">
      <c r="A2192" s="5">
        <v>43442</v>
      </c>
      <c r="B2192">
        <v>3187</v>
      </c>
      <c r="C2192">
        <v>14.5</v>
      </c>
      <c r="D2192">
        <v>264</v>
      </c>
      <c r="E2192">
        <v>9</v>
      </c>
      <c r="F2192" s="5">
        <v>43452</v>
      </c>
      <c r="G2192" s="6">
        <v>43442</v>
      </c>
    </row>
    <row r="2193" spans="1:7" x14ac:dyDescent="0.25">
      <c r="A2193" s="5">
        <v>43442</v>
      </c>
      <c r="B2193">
        <v>3191</v>
      </c>
      <c r="C2193">
        <v>101.7</v>
      </c>
      <c r="D2193">
        <v>268</v>
      </c>
      <c r="E2193">
        <v>9</v>
      </c>
      <c r="F2193" s="5">
        <v>43448</v>
      </c>
      <c r="G2193" s="6">
        <v>43443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9C0A-67D4-45F1-BFD6-C091EE434B2C}">
  <dimension ref="A1:H2193"/>
  <sheetViews>
    <sheetView workbookViewId="0"/>
  </sheetViews>
  <sheetFormatPr defaultRowHeight="15" x14ac:dyDescent="0.25"/>
  <cols>
    <col min="1" max="1" width="12.85546875" customWidth="1"/>
    <col min="2" max="2" width="10.5703125" customWidth="1"/>
    <col min="3" max="3" width="15.85546875" customWidth="1"/>
    <col min="4" max="4" width="14" customWidth="1"/>
    <col min="5" max="5" width="14.28515625" customWidth="1"/>
    <col min="6" max="6" width="14.140625" customWidth="1"/>
    <col min="7" max="7" width="18.85546875" bestFit="1" customWidth="1"/>
    <col min="8" max="8" width="10.42578125" customWidth="1"/>
  </cols>
  <sheetData>
    <row r="1" spans="1:8" x14ac:dyDescent="0.25">
      <c r="A1" s="5" t="s">
        <v>30</v>
      </c>
      <c r="B1" t="s">
        <v>26</v>
      </c>
      <c r="C1" t="s">
        <v>27</v>
      </c>
      <c r="D1" t="s">
        <v>28</v>
      </c>
      <c r="E1" t="s">
        <v>29</v>
      </c>
      <c r="F1" s="5" t="s">
        <v>31</v>
      </c>
      <c r="G1" s="6" t="s">
        <v>32</v>
      </c>
      <c r="H1" t="s">
        <v>33</v>
      </c>
    </row>
    <row r="2" spans="1:8" x14ac:dyDescent="0.25">
      <c r="A2" s="5">
        <v>43432</v>
      </c>
      <c r="B2">
        <v>1001</v>
      </c>
      <c r="C2">
        <v>41.9</v>
      </c>
      <c r="D2">
        <v>1</v>
      </c>
      <c r="E2">
        <v>1</v>
      </c>
      <c r="F2" s="5">
        <v>43445</v>
      </c>
      <c r="G2" s="6">
        <v>43440.730821759258</v>
      </c>
    </row>
    <row r="3" spans="1:8" x14ac:dyDescent="0.25">
      <c r="A3" s="5">
        <v>43433</v>
      </c>
      <c r="B3">
        <v>1010</v>
      </c>
      <c r="C3">
        <v>14872.3</v>
      </c>
      <c r="D3">
        <v>54</v>
      </c>
      <c r="E3">
        <v>1</v>
      </c>
      <c r="F3" s="5">
        <v>43435</v>
      </c>
      <c r="G3" s="6">
        <v>43433.966099537036</v>
      </c>
    </row>
    <row r="4" spans="1:8" x14ac:dyDescent="0.25">
      <c r="A4" s="5">
        <v>43433</v>
      </c>
      <c r="B4">
        <v>1012</v>
      </c>
      <c r="C4">
        <v>10259.1</v>
      </c>
      <c r="D4">
        <v>66</v>
      </c>
      <c r="E4">
        <v>1</v>
      </c>
      <c r="F4" s="5">
        <v>43437</v>
      </c>
      <c r="G4" s="6">
        <v>43435.707638888889</v>
      </c>
      <c r="H4">
        <v>3126</v>
      </c>
    </row>
    <row r="5" spans="1:8" x14ac:dyDescent="0.25">
      <c r="A5" s="5">
        <v>43434</v>
      </c>
      <c r="B5">
        <v>1014</v>
      </c>
      <c r="C5">
        <v>29</v>
      </c>
      <c r="D5">
        <v>8</v>
      </c>
      <c r="E5">
        <v>1</v>
      </c>
      <c r="F5" s="5">
        <v>43438</v>
      </c>
      <c r="G5" s="6">
        <v>43434.202916666669</v>
      </c>
      <c r="H5">
        <v>3026</v>
      </c>
    </row>
    <row r="6" spans="1:8" x14ac:dyDescent="0.25">
      <c r="A6" s="5">
        <v>43437</v>
      </c>
      <c r="B6">
        <v>1023</v>
      </c>
      <c r="C6">
        <v>890.61</v>
      </c>
      <c r="D6">
        <v>73</v>
      </c>
      <c r="E6">
        <v>1</v>
      </c>
      <c r="F6" s="5">
        <v>43439</v>
      </c>
      <c r="G6" s="6">
        <v>43438.791666666664</v>
      </c>
      <c r="H6">
        <v>6676</v>
      </c>
    </row>
    <row r="7" spans="1:8" x14ac:dyDescent="0.25">
      <c r="A7" s="5">
        <v>43437</v>
      </c>
      <c r="B7">
        <v>1025</v>
      </c>
      <c r="C7">
        <v>8819.5499999999993</v>
      </c>
      <c r="D7">
        <v>64</v>
      </c>
      <c r="E7">
        <v>1</v>
      </c>
      <c r="F7" s="5">
        <v>43441</v>
      </c>
      <c r="G7" s="6">
        <v>43438.474803240744</v>
      </c>
    </row>
    <row r="8" spans="1:8" x14ac:dyDescent="0.25">
      <c r="A8" s="5">
        <v>43438</v>
      </c>
      <c r="B8">
        <v>1030</v>
      </c>
      <c r="C8">
        <v>890.55</v>
      </c>
      <c r="D8">
        <v>52</v>
      </c>
      <c r="E8">
        <v>1</v>
      </c>
      <c r="F8" s="5">
        <v>43447</v>
      </c>
      <c r="G8" s="6">
        <v>43438.334270833337</v>
      </c>
      <c r="H8">
        <v>2902</v>
      </c>
    </row>
    <row r="9" spans="1:8" x14ac:dyDescent="0.25">
      <c r="A9" s="5">
        <v>43438</v>
      </c>
      <c r="B9">
        <v>1032</v>
      </c>
      <c r="C9">
        <v>12323.1</v>
      </c>
      <c r="D9">
        <v>9</v>
      </c>
      <c r="E9">
        <v>1</v>
      </c>
      <c r="F9" s="5">
        <v>43446</v>
      </c>
      <c r="G9" s="6">
        <v>43444.676469907405</v>
      </c>
    </row>
    <row r="10" spans="1:8" x14ac:dyDescent="0.25">
      <c r="A10" s="5">
        <v>43440</v>
      </c>
      <c r="B10">
        <v>1037</v>
      </c>
      <c r="C10">
        <v>49.5</v>
      </c>
      <c r="D10">
        <v>73</v>
      </c>
      <c r="E10">
        <v>1</v>
      </c>
      <c r="F10" s="5">
        <v>43447</v>
      </c>
      <c r="G10" s="6">
        <v>43445.315254629626</v>
      </c>
    </row>
    <row r="11" spans="1:8" x14ac:dyDescent="0.25">
      <c r="A11" s="5">
        <v>43441</v>
      </c>
      <c r="B11">
        <v>1041</v>
      </c>
      <c r="C11">
        <v>764.85</v>
      </c>
      <c r="D11">
        <v>1</v>
      </c>
      <c r="E11">
        <v>1</v>
      </c>
      <c r="F11" s="5">
        <v>43445</v>
      </c>
      <c r="G11" s="6">
        <v>43443.478912037041</v>
      </c>
      <c r="H11">
        <v>3785</v>
      </c>
    </row>
    <row r="12" spans="1:8" x14ac:dyDescent="0.25">
      <c r="A12" s="5">
        <v>43442</v>
      </c>
      <c r="B12">
        <v>1047</v>
      </c>
      <c r="C12">
        <v>67.8</v>
      </c>
      <c r="D12">
        <v>59</v>
      </c>
      <c r="E12">
        <v>1</v>
      </c>
      <c r="F12" s="5">
        <v>43453</v>
      </c>
      <c r="G12" s="6">
        <v>43444.109201388892</v>
      </c>
    </row>
    <row r="13" spans="1:8" x14ac:dyDescent="0.25">
      <c r="A13" s="5">
        <v>43442</v>
      </c>
      <c r="B13">
        <v>1048</v>
      </c>
      <c r="C13">
        <v>329.85</v>
      </c>
      <c r="D13">
        <v>46</v>
      </c>
      <c r="E13">
        <v>1</v>
      </c>
      <c r="F13" s="5">
        <v>43450</v>
      </c>
      <c r="G13" s="6">
        <v>43449.900601851848</v>
      </c>
      <c r="H13">
        <v>2906</v>
      </c>
    </row>
    <row r="14" spans="1:8" x14ac:dyDescent="0.25">
      <c r="A14" s="5">
        <v>43442</v>
      </c>
      <c r="B14">
        <v>1055</v>
      </c>
      <c r="C14">
        <v>2459.4</v>
      </c>
      <c r="D14">
        <v>72</v>
      </c>
      <c r="E14">
        <v>1</v>
      </c>
      <c r="F14" s="5">
        <v>43454</v>
      </c>
      <c r="G14" s="6">
        <v>43447.435798611114</v>
      </c>
    </row>
    <row r="15" spans="1:8" x14ac:dyDescent="0.25">
      <c r="A15" s="5">
        <v>43442</v>
      </c>
      <c r="B15">
        <v>1061</v>
      </c>
      <c r="C15">
        <v>83.8</v>
      </c>
      <c r="D15">
        <v>54</v>
      </c>
      <c r="E15">
        <v>1</v>
      </c>
      <c r="F15" s="5">
        <v>43448</v>
      </c>
      <c r="G15" s="6">
        <v>43442.51258101852</v>
      </c>
    </row>
    <row r="16" spans="1:8" x14ac:dyDescent="0.25">
      <c r="A16" s="5">
        <v>43442</v>
      </c>
      <c r="B16">
        <v>1062</v>
      </c>
      <c r="C16">
        <v>65.7</v>
      </c>
      <c r="D16">
        <v>37</v>
      </c>
      <c r="E16">
        <v>1</v>
      </c>
      <c r="F16" s="5">
        <v>43443</v>
      </c>
      <c r="G16" s="6">
        <v>43442.595439814817</v>
      </c>
      <c r="H16">
        <v>7310</v>
      </c>
    </row>
    <row r="17" spans="1:8" x14ac:dyDescent="0.25">
      <c r="A17" s="5">
        <v>43445</v>
      </c>
      <c r="B17">
        <v>1069</v>
      </c>
      <c r="C17">
        <v>1498.24</v>
      </c>
      <c r="D17">
        <v>8</v>
      </c>
      <c r="E17">
        <v>1</v>
      </c>
      <c r="F17" s="5">
        <v>43458</v>
      </c>
      <c r="G17" s="6">
        <v>43452.340289351851</v>
      </c>
    </row>
    <row r="18" spans="1:8" x14ac:dyDescent="0.25">
      <c r="A18" s="5">
        <v>43446</v>
      </c>
      <c r="B18">
        <v>1072</v>
      </c>
      <c r="C18">
        <v>47</v>
      </c>
      <c r="D18">
        <v>25</v>
      </c>
      <c r="E18">
        <v>1</v>
      </c>
      <c r="F18" s="5">
        <v>43448</v>
      </c>
      <c r="G18" s="6">
        <v>43447.222939814812</v>
      </c>
      <c r="H18">
        <v>1366</v>
      </c>
    </row>
    <row r="19" spans="1:8" x14ac:dyDescent="0.25">
      <c r="A19" s="5">
        <v>43446</v>
      </c>
      <c r="B19">
        <v>1075</v>
      </c>
      <c r="C19">
        <v>125.7</v>
      </c>
      <c r="D19">
        <v>15</v>
      </c>
      <c r="E19">
        <v>1</v>
      </c>
      <c r="F19" s="5">
        <v>43455</v>
      </c>
      <c r="G19" s="6">
        <v>43448.807789351849</v>
      </c>
    </row>
    <row r="20" spans="1:8" x14ac:dyDescent="0.25">
      <c r="A20" s="5">
        <v>43450</v>
      </c>
      <c r="B20">
        <v>1084</v>
      </c>
      <c r="C20">
        <v>548.70000000000005</v>
      </c>
      <c r="D20">
        <v>45</v>
      </c>
      <c r="E20">
        <v>1</v>
      </c>
      <c r="F20" s="5">
        <v>43453</v>
      </c>
      <c r="G20" s="6">
        <v>43451.307129629633</v>
      </c>
    </row>
    <row r="21" spans="1:8" x14ac:dyDescent="0.25">
      <c r="A21" s="5">
        <v>43451</v>
      </c>
      <c r="B21">
        <v>1085</v>
      </c>
      <c r="C21">
        <v>764.85</v>
      </c>
      <c r="D21">
        <v>34</v>
      </c>
      <c r="E21">
        <v>1</v>
      </c>
      <c r="F21" s="5">
        <v>43460</v>
      </c>
      <c r="G21" s="6">
        <v>43456.425057870372</v>
      </c>
      <c r="H21">
        <v>3624</v>
      </c>
    </row>
    <row r="22" spans="1:8" x14ac:dyDescent="0.25">
      <c r="A22" s="5">
        <v>43451</v>
      </c>
      <c r="B22">
        <v>1086</v>
      </c>
      <c r="C22">
        <v>2362.9699999999998</v>
      </c>
      <c r="D22">
        <v>13</v>
      </c>
      <c r="E22">
        <v>1</v>
      </c>
      <c r="F22" s="5">
        <v>43460</v>
      </c>
      <c r="G22" s="6">
        <v>43454.584270833337</v>
      </c>
      <c r="H22">
        <v>2680</v>
      </c>
    </row>
    <row r="23" spans="1:8" x14ac:dyDescent="0.25">
      <c r="A23" s="5">
        <v>43457</v>
      </c>
      <c r="B23">
        <v>1098</v>
      </c>
      <c r="C23">
        <v>5811.96</v>
      </c>
      <c r="D23">
        <v>24</v>
      </c>
      <c r="E23">
        <v>1</v>
      </c>
      <c r="F23" s="5">
        <v>43469</v>
      </c>
      <c r="G23" s="6">
        <v>43466.328020833331</v>
      </c>
      <c r="H23">
        <v>2751</v>
      </c>
    </row>
    <row r="24" spans="1:8" x14ac:dyDescent="0.25">
      <c r="A24" s="5">
        <v>43457</v>
      </c>
      <c r="B24">
        <v>1102</v>
      </c>
      <c r="C24">
        <v>989.55</v>
      </c>
      <c r="D24">
        <v>59</v>
      </c>
      <c r="E24">
        <v>1</v>
      </c>
      <c r="F24" s="5">
        <v>43460</v>
      </c>
      <c r="G24" s="6">
        <v>43459.896770833337</v>
      </c>
      <c r="H24">
        <v>9101</v>
      </c>
    </row>
    <row r="25" spans="1:8" x14ac:dyDescent="0.25">
      <c r="A25" s="5">
        <v>43457</v>
      </c>
      <c r="B25">
        <v>1103</v>
      </c>
      <c r="C25">
        <v>107.8</v>
      </c>
      <c r="D25">
        <v>77</v>
      </c>
      <c r="E25">
        <v>1</v>
      </c>
      <c r="F25" s="5">
        <v>43462</v>
      </c>
      <c r="G25" s="6">
        <v>43460.151608796295</v>
      </c>
    </row>
    <row r="26" spans="1:8" x14ac:dyDescent="0.25">
      <c r="A26" s="5">
        <v>43458</v>
      </c>
      <c r="B26">
        <v>1109</v>
      </c>
      <c r="C26">
        <v>25.98</v>
      </c>
      <c r="D26">
        <v>66</v>
      </c>
      <c r="E26">
        <v>1</v>
      </c>
      <c r="F26" s="5">
        <v>43468</v>
      </c>
      <c r="G26" s="6">
        <v>43460.182511574072</v>
      </c>
    </row>
    <row r="27" spans="1:8" x14ac:dyDescent="0.25">
      <c r="A27" s="5">
        <v>43458</v>
      </c>
      <c r="B27">
        <v>1110</v>
      </c>
      <c r="C27">
        <v>161.69999999999999</v>
      </c>
      <c r="D27">
        <v>7</v>
      </c>
      <c r="E27">
        <v>1</v>
      </c>
      <c r="F27" s="5">
        <v>43458</v>
      </c>
      <c r="G27" s="6">
        <v>43458.606354166666</v>
      </c>
    </row>
    <row r="28" spans="1:8" x14ac:dyDescent="0.25">
      <c r="A28" s="5">
        <v>43458</v>
      </c>
      <c r="B28">
        <v>1111</v>
      </c>
      <c r="C28">
        <v>161.69999999999999</v>
      </c>
      <c r="D28">
        <v>34</v>
      </c>
      <c r="E28">
        <v>1</v>
      </c>
      <c r="F28" s="5">
        <v>43459</v>
      </c>
      <c r="G28" s="6">
        <v>43458.347430555557</v>
      </c>
      <c r="H28">
        <v>9864</v>
      </c>
    </row>
    <row r="29" spans="1:8" x14ac:dyDescent="0.25">
      <c r="A29" s="5">
        <v>43463</v>
      </c>
      <c r="B29">
        <v>1129</v>
      </c>
      <c r="C29">
        <v>2997.25</v>
      </c>
      <c r="D29">
        <v>15</v>
      </c>
      <c r="E29">
        <v>1</v>
      </c>
      <c r="F29" s="5">
        <v>43471</v>
      </c>
      <c r="G29" s="6">
        <v>43463.390682870369</v>
      </c>
    </row>
    <row r="30" spans="1:8" x14ac:dyDescent="0.25">
      <c r="A30" s="5">
        <v>43464</v>
      </c>
      <c r="B30">
        <v>1130</v>
      </c>
      <c r="C30">
        <v>23.5</v>
      </c>
      <c r="D30">
        <v>10</v>
      </c>
      <c r="E30">
        <v>1</v>
      </c>
      <c r="F30" s="5">
        <v>43466</v>
      </c>
      <c r="G30" s="6">
        <v>43465.157754629632</v>
      </c>
      <c r="H30">
        <v>6847</v>
      </c>
    </row>
    <row r="31" spans="1:8" x14ac:dyDescent="0.25">
      <c r="A31" s="5">
        <v>43465</v>
      </c>
      <c r="B31">
        <v>1133</v>
      </c>
      <c r="C31">
        <v>43.5</v>
      </c>
      <c r="D31">
        <v>30</v>
      </c>
      <c r="E31">
        <v>1</v>
      </c>
      <c r="F31" s="5">
        <v>43477</v>
      </c>
      <c r="G31" s="6">
        <v>43471.657962962963</v>
      </c>
      <c r="H31">
        <v>7474</v>
      </c>
    </row>
    <row r="32" spans="1:8" x14ac:dyDescent="0.25">
      <c r="A32" s="5">
        <v>43467</v>
      </c>
      <c r="B32">
        <v>1140</v>
      </c>
      <c r="C32">
        <v>27</v>
      </c>
      <c r="D32">
        <v>52</v>
      </c>
      <c r="E32">
        <v>1</v>
      </c>
      <c r="F32" s="5">
        <v>43476</v>
      </c>
      <c r="G32" s="6">
        <v>43472.764780092592</v>
      </c>
      <c r="H32">
        <v>6854</v>
      </c>
    </row>
    <row r="33" spans="1:8" x14ac:dyDescent="0.25">
      <c r="A33" s="5">
        <v>43467</v>
      </c>
      <c r="B33">
        <v>1143</v>
      </c>
      <c r="C33">
        <v>62.33</v>
      </c>
      <c r="D33">
        <v>1</v>
      </c>
      <c r="E33">
        <v>1</v>
      </c>
      <c r="F33" s="5">
        <v>43470</v>
      </c>
      <c r="G33" s="6">
        <v>43469.187245370369</v>
      </c>
    </row>
    <row r="34" spans="1:8" x14ac:dyDescent="0.25">
      <c r="A34" s="5">
        <v>43470</v>
      </c>
      <c r="B34">
        <v>1152</v>
      </c>
      <c r="C34">
        <v>27</v>
      </c>
      <c r="D34">
        <v>43</v>
      </c>
      <c r="E34">
        <v>1</v>
      </c>
      <c r="F34" s="5">
        <v>43479</v>
      </c>
      <c r="G34" s="6">
        <v>43471.635671296295</v>
      </c>
      <c r="H34">
        <v>7417</v>
      </c>
    </row>
    <row r="35" spans="1:8" x14ac:dyDescent="0.25">
      <c r="A35" s="5">
        <v>43470</v>
      </c>
      <c r="B35">
        <v>1154</v>
      </c>
      <c r="C35">
        <v>1709.72</v>
      </c>
      <c r="D35">
        <v>26</v>
      </c>
      <c r="E35">
        <v>1</v>
      </c>
      <c r="F35" s="5">
        <v>43473</v>
      </c>
      <c r="G35" s="6">
        <v>43470.435312499998</v>
      </c>
      <c r="H35">
        <v>7299</v>
      </c>
    </row>
    <row r="36" spans="1:8" x14ac:dyDescent="0.25">
      <c r="A36" s="5">
        <v>43471</v>
      </c>
      <c r="B36">
        <v>1155</v>
      </c>
      <c r="C36">
        <v>5219.55</v>
      </c>
      <c r="D36">
        <v>44</v>
      </c>
      <c r="E36">
        <v>1</v>
      </c>
      <c r="F36" s="5">
        <v>43477</v>
      </c>
      <c r="G36" s="6">
        <v>43473.882094907407</v>
      </c>
    </row>
    <row r="37" spans="1:8" x14ac:dyDescent="0.25">
      <c r="A37" s="5">
        <v>43471</v>
      </c>
      <c r="B37">
        <v>1158</v>
      </c>
      <c r="C37">
        <v>9</v>
      </c>
      <c r="D37">
        <v>39</v>
      </c>
      <c r="E37">
        <v>1</v>
      </c>
      <c r="F37" s="5">
        <v>43477</v>
      </c>
      <c r="G37" s="6">
        <v>43476.314803240741</v>
      </c>
    </row>
    <row r="38" spans="1:8" x14ac:dyDescent="0.25">
      <c r="A38" s="5">
        <v>43473</v>
      </c>
      <c r="B38">
        <v>1165</v>
      </c>
      <c r="C38">
        <v>3712.6</v>
      </c>
      <c r="D38">
        <v>58</v>
      </c>
      <c r="E38">
        <v>1</v>
      </c>
      <c r="F38" s="5">
        <v>43474</v>
      </c>
      <c r="G38" s="6">
        <v>43473.31517361111</v>
      </c>
      <c r="H38">
        <v>8882</v>
      </c>
    </row>
    <row r="39" spans="1:8" x14ac:dyDescent="0.25">
      <c r="A39" s="5">
        <v>43473</v>
      </c>
      <c r="B39">
        <v>1166</v>
      </c>
      <c r="C39">
        <v>67.8</v>
      </c>
      <c r="D39">
        <v>49</v>
      </c>
      <c r="E39">
        <v>1</v>
      </c>
      <c r="F39" s="5">
        <v>43485</v>
      </c>
      <c r="G39" s="6">
        <v>43483.118784722225</v>
      </c>
      <c r="H39">
        <v>8014</v>
      </c>
    </row>
    <row r="40" spans="1:8" x14ac:dyDescent="0.25">
      <c r="A40" s="5">
        <v>43474</v>
      </c>
      <c r="B40">
        <v>1168</v>
      </c>
      <c r="C40">
        <v>659.7</v>
      </c>
      <c r="D40">
        <v>65</v>
      </c>
      <c r="E40">
        <v>1</v>
      </c>
      <c r="F40" s="5">
        <v>43487</v>
      </c>
      <c r="G40" s="6">
        <v>43482.769317129627</v>
      </c>
    </row>
    <row r="41" spans="1:8" x14ac:dyDescent="0.25">
      <c r="A41" s="5">
        <v>43476</v>
      </c>
      <c r="B41">
        <v>1173</v>
      </c>
      <c r="C41">
        <v>67.8</v>
      </c>
      <c r="D41">
        <v>36</v>
      </c>
      <c r="E41">
        <v>1</v>
      </c>
      <c r="F41" s="5">
        <v>43484</v>
      </c>
      <c r="G41" s="6">
        <v>43483.723090277781</v>
      </c>
      <c r="H41">
        <v>9083</v>
      </c>
    </row>
    <row r="42" spans="1:8" x14ac:dyDescent="0.25">
      <c r="A42" s="5">
        <v>43476</v>
      </c>
      <c r="B42">
        <v>1180</v>
      </c>
      <c r="C42">
        <v>67.8</v>
      </c>
      <c r="D42">
        <v>45</v>
      </c>
      <c r="E42">
        <v>1</v>
      </c>
      <c r="F42" s="5">
        <v>43478</v>
      </c>
      <c r="G42" s="6">
        <v>43477.304178240738</v>
      </c>
      <c r="H42">
        <v>4115</v>
      </c>
    </row>
    <row r="43" spans="1:8" x14ac:dyDescent="0.25">
      <c r="A43" s="5">
        <v>43480</v>
      </c>
      <c r="B43">
        <v>1200</v>
      </c>
      <c r="C43">
        <v>35.700000000000003</v>
      </c>
      <c r="D43">
        <v>24</v>
      </c>
      <c r="E43">
        <v>1</v>
      </c>
      <c r="F43" s="5">
        <v>43485</v>
      </c>
      <c r="G43" s="6">
        <v>43484.27071759259</v>
      </c>
    </row>
    <row r="44" spans="1:8" x14ac:dyDescent="0.25">
      <c r="A44" s="5">
        <v>43480</v>
      </c>
      <c r="B44">
        <v>1206</v>
      </c>
      <c r="C44">
        <v>491.55</v>
      </c>
      <c r="D44">
        <v>13</v>
      </c>
      <c r="E44">
        <v>1</v>
      </c>
      <c r="F44" s="5">
        <v>43484</v>
      </c>
      <c r="G44" s="6">
        <v>43480.404340277775</v>
      </c>
    </row>
    <row r="45" spans="1:8" x14ac:dyDescent="0.25">
      <c r="A45" s="5">
        <v>43482</v>
      </c>
      <c r="B45">
        <v>1216</v>
      </c>
      <c r="C45">
        <v>749.12</v>
      </c>
      <c r="D45">
        <v>50</v>
      </c>
      <c r="E45">
        <v>1</v>
      </c>
      <c r="F45" s="5">
        <v>43490</v>
      </c>
      <c r="G45" s="6">
        <v>43483.618831018517</v>
      </c>
    </row>
    <row r="46" spans="1:8" x14ac:dyDescent="0.25">
      <c r="A46" s="5">
        <v>43483</v>
      </c>
      <c r="B46">
        <v>1220</v>
      </c>
      <c r="C46">
        <v>5879.7</v>
      </c>
      <c r="D46">
        <v>5</v>
      </c>
      <c r="E46">
        <v>1</v>
      </c>
      <c r="F46" s="5">
        <v>43496</v>
      </c>
      <c r="G46" s="6">
        <v>43487.522233796299</v>
      </c>
    </row>
    <row r="47" spans="1:8" x14ac:dyDescent="0.25">
      <c r="A47" s="5">
        <v>43484</v>
      </c>
      <c r="B47">
        <v>1223</v>
      </c>
      <c r="C47">
        <v>5362.48</v>
      </c>
      <c r="D47">
        <v>72</v>
      </c>
      <c r="E47">
        <v>1</v>
      </c>
      <c r="F47" s="5">
        <v>43492</v>
      </c>
      <c r="G47" s="6">
        <v>43490.455150462964</v>
      </c>
    </row>
    <row r="48" spans="1:8" x14ac:dyDescent="0.25">
      <c r="A48" s="5">
        <v>43486</v>
      </c>
      <c r="B48">
        <v>1228</v>
      </c>
      <c r="C48">
        <v>2181.86</v>
      </c>
      <c r="D48">
        <v>11</v>
      </c>
      <c r="E48">
        <v>1</v>
      </c>
      <c r="F48" s="5">
        <v>43492</v>
      </c>
      <c r="G48" s="6">
        <v>43490.269502314812</v>
      </c>
    </row>
    <row r="49" spans="1:8" x14ac:dyDescent="0.25">
      <c r="A49" s="5">
        <v>43486</v>
      </c>
      <c r="B49">
        <v>1230</v>
      </c>
      <c r="C49">
        <v>1668.36</v>
      </c>
      <c r="D49">
        <v>37</v>
      </c>
      <c r="E49">
        <v>1</v>
      </c>
      <c r="F49" s="5">
        <v>43493</v>
      </c>
      <c r="G49" s="6">
        <v>43487.806689814817</v>
      </c>
    </row>
    <row r="50" spans="1:8" x14ac:dyDescent="0.25">
      <c r="A50" s="5">
        <v>43495</v>
      </c>
      <c r="B50">
        <v>1255</v>
      </c>
      <c r="C50">
        <v>33</v>
      </c>
      <c r="D50">
        <v>42</v>
      </c>
      <c r="E50">
        <v>1</v>
      </c>
      <c r="F50" s="5">
        <v>43501</v>
      </c>
      <c r="G50" s="6">
        <v>43499.93608796296</v>
      </c>
      <c r="H50">
        <v>2338</v>
      </c>
    </row>
    <row r="51" spans="1:8" x14ac:dyDescent="0.25">
      <c r="A51" s="5">
        <v>43497</v>
      </c>
      <c r="B51">
        <v>1266</v>
      </c>
      <c r="C51">
        <v>1538.2</v>
      </c>
      <c r="D51">
        <v>74</v>
      </c>
      <c r="E51">
        <v>1</v>
      </c>
      <c r="F51" s="5">
        <v>43508</v>
      </c>
      <c r="G51" s="6">
        <v>43501.137141203704</v>
      </c>
    </row>
    <row r="52" spans="1:8" x14ac:dyDescent="0.25">
      <c r="A52" s="5">
        <v>43498</v>
      </c>
      <c r="B52">
        <v>1267</v>
      </c>
      <c r="C52">
        <v>845.55</v>
      </c>
      <c r="D52">
        <v>36</v>
      </c>
      <c r="E52">
        <v>1</v>
      </c>
      <c r="F52" s="5">
        <v>43511</v>
      </c>
      <c r="G52" s="6">
        <v>43498.143969907411</v>
      </c>
    </row>
    <row r="53" spans="1:8" x14ac:dyDescent="0.25">
      <c r="A53" s="5">
        <v>43500</v>
      </c>
      <c r="B53">
        <v>1278</v>
      </c>
      <c r="C53">
        <v>1007.65</v>
      </c>
      <c r="D53">
        <v>73</v>
      </c>
      <c r="E53">
        <v>1</v>
      </c>
      <c r="F53" s="5">
        <v>43511</v>
      </c>
      <c r="G53" s="6">
        <v>43506</v>
      </c>
      <c r="H53">
        <v>5984</v>
      </c>
    </row>
    <row r="54" spans="1:8" x14ac:dyDescent="0.25">
      <c r="A54" s="5">
        <v>43501</v>
      </c>
      <c r="B54">
        <v>1282</v>
      </c>
      <c r="C54">
        <v>2319.36</v>
      </c>
      <c r="D54">
        <v>71</v>
      </c>
      <c r="E54">
        <v>1</v>
      </c>
      <c r="F54" s="5">
        <v>43504</v>
      </c>
      <c r="G54" s="6">
        <v>43503</v>
      </c>
      <c r="H54">
        <v>3949</v>
      </c>
    </row>
    <row r="55" spans="1:8" x14ac:dyDescent="0.25">
      <c r="A55" s="5">
        <v>43503</v>
      </c>
      <c r="B55">
        <v>1284</v>
      </c>
      <c r="C55">
        <v>100.4</v>
      </c>
      <c r="D55">
        <v>4</v>
      </c>
      <c r="E55">
        <v>1</v>
      </c>
      <c r="F55" s="5">
        <v>43509</v>
      </c>
      <c r="G55" s="6">
        <v>43505</v>
      </c>
    </row>
    <row r="56" spans="1:8" x14ac:dyDescent="0.25">
      <c r="A56" s="5">
        <v>43503</v>
      </c>
      <c r="B56">
        <v>1286</v>
      </c>
      <c r="C56">
        <v>6743.27</v>
      </c>
      <c r="D56">
        <v>19</v>
      </c>
      <c r="E56">
        <v>1</v>
      </c>
      <c r="F56" s="5">
        <v>43511</v>
      </c>
      <c r="G56" s="6">
        <v>43506</v>
      </c>
      <c r="H56">
        <v>2936</v>
      </c>
    </row>
    <row r="57" spans="1:8" x14ac:dyDescent="0.25">
      <c r="A57" s="5">
        <v>43506</v>
      </c>
      <c r="B57">
        <v>1290</v>
      </c>
      <c r="C57">
        <v>78.349999999999994</v>
      </c>
      <c r="D57">
        <v>54</v>
      </c>
      <c r="E57">
        <v>1</v>
      </c>
      <c r="F57" s="5">
        <v>43511</v>
      </c>
      <c r="G57" s="6">
        <v>43508</v>
      </c>
      <c r="H57">
        <v>9608</v>
      </c>
    </row>
    <row r="58" spans="1:8" x14ac:dyDescent="0.25">
      <c r="A58" s="5">
        <v>43506</v>
      </c>
      <c r="B58">
        <v>1291</v>
      </c>
      <c r="C58">
        <v>344.35</v>
      </c>
      <c r="D58">
        <v>70</v>
      </c>
      <c r="E58">
        <v>1</v>
      </c>
      <c r="F58" s="5">
        <v>43517</v>
      </c>
      <c r="G58" s="6">
        <v>43510</v>
      </c>
      <c r="H58">
        <v>4495</v>
      </c>
    </row>
    <row r="59" spans="1:8" x14ac:dyDescent="0.25">
      <c r="A59" s="5">
        <v>43508</v>
      </c>
      <c r="B59">
        <v>1296</v>
      </c>
      <c r="C59">
        <v>6682.98</v>
      </c>
      <c r="D59">
        <v>1</v>
      </c>
      <c r="E59">
        <v>1</v>
      </c>
      <c r="F59" s="5">
        <v>43510</v>
      </c>
      <c r="G59" s="6">
        <v>43508</v>
      </c>
    </row>
    <row r="60" spans="1:8" x14ac:dyDescent="0.25">
      <c r="A60" s="5">
        <v>43145</v>
      </c>
      <c r="B60">
        <v>1310</v>
      </c>
      <c r="C60">
        <v>58</v>
      </c>
      <c r="D60">
        <v>30</v>
      </c>
      <c r="E60">
        <v>1</v>
      </c>
      <c r="F60" s="5">
        <v>43157</v>
      </c>
      <c r="G60" s="6">
        <v>43152</v>
      </c>
    </row>
    <row r="61" spans="1:8" x14ac:dyDescent="0.25">
      <c r="A61" s="5">
        <v>43145</v>
      </c>
      <c r="B61">
        <v>1312</v>
      </c>
      <c r="C61">
        <v>789.51</v>
      </c>
      <c r="D61">
        <v>75</v>
      </c>
      <c r="E61">
        <v>1</v>
      </c>
      <c r="F61" s="5">
        <v>43157</v>
      </c>
      <c r="G61" s="6">
        <v>43153</v>
      </c>
      <c r="H61">
        <v>6022</v>
      </c>
    </row>
    <row r="62" spans="1:8" x14ac:dyDescent="0.25">
      <c r="A62" s="5">
        <v>43152</v>
      </c>
      <c r="B62">
        <v>1354</v>
      </c>
      <c r="C62">
        <v>68.900000000000006</v>
      </c>
      <c r="D62">
        <v>48</v>
      </c>
      <c r="E62">
        <v>1</v>
      </c>
      <c r="F62" s="5">
        <v>43159</v>
      </c>
      <c r="G62" s="6">
        <v>43156</v>
      </c>
    </row>
    <row r="63" spans="1:8" x14ac:dyDescent="0.25">
      <c r="A63" s="5">
        <v>43153</v>
      </c>
      <c r="B63">
        <v>1362</v>
      </c>
      <c r="C63">
        <v>2698.53</v>
      </c>
      <c r="D63">
        <v>28</v>
      </c>
      <c r="E63">
        <v>1</v>
      </c>
      <c r="F63" s="5">
        <v>43158</v>
      </c>
      <c r="G63" s="6">
        <v>43157</v>
      </c>
      <c r="H63">
        <v>4144</v>
      </c>
    </row>
    <row r="64" spans="1:8" x14ac:dyDescent="0.25">
      <c r="A64" s="5">
        <v>43153</v>
      </c>
      <c r="B64">
        <v>1363</v>
      </c>
      <c r="C64">
        <v>1079.7</v>
      </c>
      <c r="D64">
        <v>48</v>
      </c>
      <c r="E64">
        <v>1</v>
      </c>
      <c r="F64" s="5">
        <v>43165</v>
      </c>
      <c r="G64" s="6">
        <v>43158</v>
      </c>
      <c r="H64">
        <v>6376</v>
      </c>
    </row>
    <row r="65" spans="1:8" x14ac:dyDescent="0.25">
      <c r="A65" s="5">
        <v>43153</v>
      </c>
      <c r="B65">
        <v>1373</v>
      </c>
      <c r="C65">
        <v>1529.7</v>
      </c>
      <c r="D65">
        <v>72</v>
      </c>
      <c r="E65">
        <v>1</v>
      </c>
      <c r="F65" s="5">
        <v>43160</v>
      </c>
      <c r="G65" s="6">
        <v>43156</v>
      </c>
      <c r="H65">
        <v>5251</v>
      </c>
    </row>
    <row r="66" spans="1:8" x14ac:dyDescent="0.25">
      <c r="A66" s="5">
        <v>43521</v>
      </c>
      <c r="B66">
        <v>1380</v>
      </c>
      <c r="C66">
        <v>41.9</v>
      </c>
      <c r="D66">
        <v>41</v>
      </c>
      <c r="E66">
        <v>1</v>
      </c>
      <c r="F66" s="5">
        <v>43532</v>
      </c>
      <c r="G66" s="6">
        <v>43521</v>
      </c>
    </row>
    <row r="67" spans="1:8" x14ac:dyDescent="0.25">
      <c r="A67" s="5">
        <v>43521</v>
      </c>
      <c r="B67">
        <v>1385</v>
      </c>
      <c r="C67">
        <v>109.7</v>
      </c>
      <c r="D67">
        <v>71</v>
      </c>
      <c r="E67">
        <v>1</v>
      </c>
      <c r="F67" s="5">
        <v>43525</v>
      </c>
      <c r="G67" s="6">
        <v>43522</v>
      </c>
    </row>
    <row r="68" spans="1:8" x14ac:dyDescent="0.25">
      <c r="A68" s="5">
        <v>43522</v>
      </c>
      <c r="B68">
        <v>1393</v>
      </c>
      <c r="C68">
        <v>83.4</v>
      </c>
      <c r="D68">
        <v>77</v>
      </c>
      <c r="E68">
        <v>1</v>
      </c>
      <c r="F68" s="5">
        <v>43522</v>
      </c>
      <c r="G68" s="6">
        <v>43522</v>
      </c>
    </row>
    <row r="69" spans="1:8" x14ac:dyDescent="0.25">
      <c r="A69" s="5">
        <v>43522</v>
      </c>
      <c r="B69">
        <v>1398</v>
      </c>
      <c r="C69">
        <v>3147.21</v>
      </c>
      <c r="D69">
        <v>4</v>
      </c>
      <c r="E69">
        <v>1</v>
      </c>
      <c r="F69" s="5">
        <v>43524</v>
      </c>
      <c r="G69" s="6">
        <v>43523</v>
      </c>
      <c r="H69">
        <v>6375</v>
      </c>
    </row>
    <row r="70" spans="1:8" x14ac:dyDescent="0.25">
      <c r="A70" s="5">
        <v>43534</v>
      </c>
      <c r="B70">
        <v>1417</v>
      </c>
      <c r="C70">
        <v>1813.48</v>
      </c>
      <c r="D70">
        <v>21</v>
      </c>
      <c r="E70">
        <v>1</v>
      </c>
      <c r="F70" s="5">
        <v>43540</v>
      </c>
      <c r="G70" s="6">
        <v>43538</v>
      </c>
      <c r="H70">
        <v>4436</v>
      </c>
    </row>
    <row r="71" spans="1:8" x14ac:dyDescent="0.25">
      <c r="A71" s="5">
        <v>43536</v>
      </c>
      <c r="B71">
        <v>1425</v>
      </c>
      <c r="C71">
        <v>1118.5</v>
      </c>
      <c r="D71">
        <v>41</v>
      </c>
      <c r="E71">
        <v>1</v>
      </c>
      <c r="F71" s="5">
        <v>43542</v>
      </c>
      <c r="G71" s="6">
        <v>43539</v>
      </c>
    </row>
    <row r="72" spans="1:8" x14ac:dyDescent="0.25">
      <c r="A72" s="5">
        <v>43536</v>
      </c>
      <c r="B72">
        <v>1426</v>
      </c>
      <c r="C72">
        <v>989.55</v>
      </c>
      <c r="D72">
        <v>17</v>
      </c>
      <c r="E72">
        <v>1</v>
      </c>
      <c r="F72" s="5">
        <v>43536</v>
      </c>
      <c r="G72" s="6">
        <v>43536</v>
      </c>
      <c r="H72">
        <v>4860</v>
      </c>
    </row>
    <row r="73" spans="1:8" x14ac:dyDescent="0.25">
      <c r="A73" s="5">
        <v>43536</v>
      </c>
      <c r="B73">
        <v>1428</v>
      </c>
      <c r="C73">
        <v>31.36</v>
      </c>
      <c r="D73">
        <v>46</v>
      </c>
      <c r="E73">
        <v>1</v>
      </c>
      <c r="F73" s="5">
        <v>43542</v>
      </c>
      <c r="G73" s="6">
        <v>43541</v>
      </c>
      <c r="H73">
        <v>4463</v>
      </c>
    </row>
    <row r="74" spans="1:8" x14ac:dyDescent="0.25">
      <c r="A74" s="5">
        <v>43538</v>
      </c>
      <c r="B74">
        <v>1432</v>
      </c>
      <c r="C74">
        <v>2233.42</v>
      </c>
      <c r="D74">
        <v>52</v>
      </c>
      <c r="E74">
        <v>1</v>
      </c>
      <c r="F74" s="5">
        <v>43541</v>
      </c>
      <c r="G74" s="6">
        <v>43539</v>
      </c>
    </row>
    <row r="75" spans="1:8" x14ac:dyDescent="0.25">
      <c r="A75" s="5">
        <v>43539</v>
      </c>
      <c r="B75">
        <v>1433</v>
      </c>
      <c r="C75">
        <v>95.51</v>
      </c>
      <c r="D75">
        <v>77</v>
      </c>
      <c r="E75">
        <v>1</v>
      </c>
      <c r="F75" s="5">
        <v>43550</v>
      </c>
      <c r="G75" s="6">
        <v>43541</v>
      </c>
      <c r="H75">
        <v>5387</v>
      </c>
    </row>
    <row r="76" spans="1:8" x14ac:dyDescent="0.25">
      <c r="A76" s="5">
        <v>43540</v>
      </c>
      <c r="B76">
        <v>1435</v>
      </c>
      <c r="C76">
        <v>764.85</v>
      </c>
      <c r="D76">
        <v>45</v>
      </c>
      <c r="E76">
        <v>1</v>
      </c>
      <c r="F76" s="5">
        <v>43553</v>
      </c>
      <c r="G76" s="6">
        <v>43545</v>
      </c>
    </row>
    <row r="77" spans="1:8" x14ac:dyDescent="0.25">
      <c r="A77" s="5">
        <v>43540</v>
      </c>
      <c r="B77">
        <v>1440</v>
      </c>
      <c r="C77">
        <v>8890.0499999999993</v>
      </c>
      <c r="D77">
        <v>55</v>
      </c>
      <c r="E77">
        <v>1</v>
      </c>
      <c r="F77" s="5">
        <v>43540</v>
      </c>
      <c r="G77" s="6">
        <v>43540</v>
      </c>
    </row>
    <row r="78" spans="1:8" x14ac:dyDescent="0.25">
      <c r="A78" s="5">
        <v>43541</v>
      </c>
      <c r="B78">
        <v>1441</v>
      </c>
      <c r="C78">
        <v>9872.0300000000007</v>
      </c>
      <c r="D78">
        <v>36</v>
      </c>
      <c r="E78">
        <v>1</v>
      </c>
      <c r="F78" s="5">
        <v>43541</v>
      </c>
      <c r="G78" s="6">
        <v>43541</v>
      </c>
    </row>
    <row r="79" spans="1:8" x14ac:dyDescent="0.25">
      <c r="A79" s="5">
        <v>43541</v>
      </c>
      <c r="B79">
        <v>1442</v>
      </c>
      <c r="C79">
        <v>989.55</v>
      </c>
      <c r="D79">
        <v>60</v>
      </c>
      <c r="E79">
        <v>1</v>
      </c>
      <c r="F79" s="5">
        <v>43543</v>
      </c>
      <c r="G79" s="6">
        <v>43542</v>
      </c>
      <c r="H79">
        <v>8639</v>
      </c>
    </row>
    <row r="80" spans="1:8" x14ac:dyDescent="0.25">
      <c r="A80" s="5">
        <v>43542</v>
      </c>
      <c r="B80">
        <v>1443</v>
      </c>
      <c r="C80">
        <v>989.55</v>
      </c>
      <c r="D80">
        <v>7</v>
      </c>
      <c r="E80">
        <v>1</v>
      </c>
      <c r="F80" s="5">
        <v>43547</v>
      </c>
      <c r="G80" s="6">
        <v>43542</v>
      </c>
    </row>
    <row r="81" spans="1:8" x14ac:dyDescent="0.25">
      <c r="A81" s="5">
        <v>43543</v>
      </c>
      <c r="B81">
        <v>1444</v>
      </c>
      <c r="C81">
        <v>1439.55</v>
      </c>
      <c r="D81">
        <v>56</v>
      </c>
      <c r="E81">
        <v>1</v>
      </c>
      <c r="F81" s="5">
        <v>43546</v>
      </c>
      <c r="G81" s="6">
        <v>43544</v>
      </c>
      <c r="H81">
        <v>8645</v>
      </c>
    </row>
    <row r="82" spans="1:8" x14ac:dyDescent="0.25">
      <c r="A82" s="5">
        <v>43544</v>
      </c>
      <c r="B82">
        <v>1446</v>
      </c>
      <c r="C82">
        <v>3065.55</v>
      </c>
      <c r="D82">
        <v>50</v>
      </c>
      <c r="E82">
        <v>1</v>
      </c>
      <c r="F82" s="5">
        <v>43552</v>
      </c>
      <c r="G82" s="6">
        <v>43551</v>
      </c>
    </row>
    <row r="83" spans="1:8" x14ac:dyDescent="0.25">
      <c r="A83" s="5">
        <v>43771</v>
      </c>
      <c r="B83">
        <v>2334</v>
      </c>
      <c r="C83">
        <v>230.1</v>
      </c>
      <c r="D83">
        <v>22</v>
      </c>
      <c r="E83">
        <v>1</v>
      </c>
      <c r="F83" s="5">
        <v>43779</v>
      </c>
      <c r="G83" s="6">
        <v>43777</v>
      </c>
    </row>
    <row r="84" spans="1:8" x14ac:dyDescent="0.25">
      <c r="A84" s="5">
        <v>43772</v>
      </c>
      <c r="B84">
        <v>2336</v>
      </c>
      <c r="C84">
        <v>2294.5500000000002</v>
      </c>
      <c r="D84">
        <v>38</v>
      </c>
      <c r="E84">
        <v>1</v>
      </c>
      <c r="F84" s="5">
        <v>43774</v>
      </c>
      <c r="G84" s="6">
        <v>43772</v>
      </c>
      <c r="H84">
        <v>8926</v>
      </c>
    </row>
    <row r="85" spans="1:8" x14ac:dyDescent="0.25">
      <c r="A85" s="5">
        <v>43772</v>
      </c>
      <c r="B85">
        <v>2338</v>
      </c>
      <c r="C85">
        <v>1043.45</v>
      </c>
      <c r="D85">
        <v>77</v>
      </c>
      <c r="E85">
        <v>1</v>
      </c>
      <c r="F85" s="5">
        <v>43780</v>
      </c>
      <c r="G85" s="6">
        <v>43773</v>
      </c>
      <c r="H85">
        <v>6214</v>
      </c>
    </row>
    <row r="86" spans="1:8" x14ac:dyDescent="0.25">
      <c r="A86" s="5">
        <v>43774</v>
      </c>
      <c r="B86">
        <v>2343</v>
      </c>
      <c r="C86">
        <v>479.85</v>
      </c>
      <c r="D86">
        <v>7</v>
      </c>
      <c r="E86">
        <v>1</v>
      </c>
      <c r="F86" s="5">
        <v>43781</v>
      </c>
      <c r="G86" s="6">
        <v>43774</v>
      </c>
      <c r="H86">
        <v>9974</v>
      </c>
    </row>
    <row r="87" spans="1:8" x14ac:dyDescent="0.25">
      <c r="A87" s="5">
        <v>43775</v>
      </c>
      <c r="B87">
        <v>2344</v>
      </c>
      <c r="C87">
        <v>468.01</v>
      </c>
      <c r="D87">
        <v>59</v>
      </c>
      <c r="E87">
        <v>1</v>
      </c>
      <c r="F87" s="5">
        <v>43777</v>
      </c>
      <c r="G87" s="6">
        <v>43776</v>
      </c>
      <c r="H87">
        <v>6633</v>
      </c>
    </row>
    <row r="88" spans="1:8" x14ac:dyDescent="0.25">
      <c r="A88" s="5">
        <v>43777</v>
      </c>
      <c r="B88">
        <v>2347</v>
      </c>
      <c r="C88">
        <v>6419.55</v>
      </c>
      <c r="D88">
        <v>51</v>
      </c>
      <c r="E88">
        <v>1</v>
      </c>
      <c r="F88" s="5">
        <v>43788</v>
      </c>
      <c r="G88" s="6">
        <v>43787</v>
      </c>
    </row>
    <row r="89" spans="1:8" x14ac:dyDescent="0.25">
      <c r="A89" s="5">
        <v>43778</v>
      </c>
      <c r="B89">
        <v>2350</v>
      </c>
      <c r="C89">
        <v>1039.8599999999999</v>
      </c>
      <c r="D89">
        <v>8</v>
      </c>
      <c r="E89">
        <v>1</v>
      </c>
      <c r="F89" s="5">
        <v>43789</v>
      </c>
      <c r="G89" s="6">
        <v>43786</v>
      </c>
    </row>
    <row r="90" spans="1:8" x14ac:dyDescent="0.25">
      <c r="A90" s="5">
        <v>43779</v>
      </c>
      <c r="B90">
        <v>2352</v>
      </c>
      <c r="C90">
        <v>989.55</v>
      </c>
      <c r="D90">
        <v>57</v>
      </c>
      <c r="E90">
        <v>1</v>
      </c>
      <c r="F90" s="5">
        <v>43788</v>
      </c>
      <c r="G90" s="6">
        <v>43785</v>
      </c>
    </row>
    <row r="91" spans="1:8" x14ac:dyDescent="0.25">
      <c r="A91" s="5">
        <v>43549</v>
      </c>
      <c r="B91">
        <v>1462</v>
      </c>
      <c r="C91">
        <v>659.7</v>
      </c>
      <c r="D91">
        <v>31</v>
      </c>
      <c r="E91">
        <v>1</v>
      </c>
      <c r="F91" s="5">
        <v>43555</v>
      </c>
      <c r="G91" s="6">
        <v>43550</v>
      </c>
      <c r="H91">
        <v>8149</v>
      </c>
    </row>
    <row r="92" spans="1:8" x14ac:dyDescent="0.25">
      <c r="A92" s="5">
        <v>43549</v>
      </c>
      <c r="B92">
        <v>1463</v>
      </c>
      <c r="C92">
        <v>29</v>
      </c>
      <c r="D92">
        <v>19</v>
      </c>
      <c r="E92">
        <v>1</v>
      </c>
      <c r="F92" s="5">
        <v>43557</v>
      </c>
      <c r="G92" s="6">
        <v>43553</v>
      </c>
      <c r="H92">
        <v>5696</v>
      </c>
    </row>
    <row r="93" spans="1:8" x14ac:dyDescent="0.25">
      <c r="A93" s="5">
        <v>43549</v>
      </c>
      <c r="B93">
        <v>1466</v>
      </c>
      <c r="C93">
        <v>33.9</v>
      </c>
      <c r="D93">
        <v>3</v>
      </c>
      <c r="E93">
        <v>1</v>
      </c>
      <c r="F93" s="5">
        <v>43551</v>
      </c>
      <c r="G93" s="6">
        <v>43550</v>
      </c>
      <c r="H93">
        <v>4564</v>
      </c>
    </row>
    <row r="94" spans="1:8" x14ac:dyDescent="0.25">
      <c r="A94" s="5">
        <v>43550</v>
      </c>
      <c r="B94">
        <v>1469</v>
      </c>
      <c r="C94">
        <v>587.65</v>
      </c>
      <c r="D94">
        <v>41</v>
      </c>
      <c r="E94">
        <v>1</v>
      </c>
      <c r="F94" s="5">
        <v>43562</v>
      </c>
      <c r="G94" s="6">
        <v>43553</v>
      </c>
    </row>
    <row r="95" spans="1:8" x14ac:dyDescent="0.25">
      <c r="A95" s="5">
        <v>43553</v>
      </c>
      <c r="B95">
        <v>1475</v>
      </c>
      <c r="C95">
        <v>8015.01</v>
      </c>
      <c r="D95">
        <v>51</v>
      </c>
      <c r="E95">
        <v>1</v>
      </c>
      <c r="F95" s="5">
        <v>43555</v>
      </c>
      <c r="G95" s="6">
        <v>43554</v>
      </c>
    </row>
    <row r="96" spans="1:8" x14ac:dyDescent="0.25">
      <c r="A96" s="5">
        <v>43556</v>
      </c>
      <c r="B96">
        <v>1490</v>
      </c>
      <c r="C96">
        <v>1072.95</v>
      </c>
      <c r="D96">
        <v>19</v>
      </c>
      <c r="E96">
        <v>1</v>
      </c>
      <c r="F96" s="5">
        <v>43563</v>
      </c>
      <c r="G96" s="6">
        <v>43560</v>
      </c>
    </row>
    <row r="97" spans="1:8" x14ac:dyDescent="0.25">
      <c r="A97" s="5">
        <v>43556</v>
      </c>
      <c r="B97">
        <v>1492</v>
      </c>
      <c r="C97">
        <v>8012.41</v>
      </c>
      <c r="D97">
        <v>13</v>
      </c>
      <c r="E97">
        <v>1</v>
      </c>
      <c r="F97" s="5">
        <v>43559</v>
      </c>
      <c r="G97" s="6">
        <v>43558</v>
      </c>
    </row>
    <row r="98" spans="1:8" x14ac:dyDescent="0.25">
      <c r="A98" s="5">
        <v>43560</v>
      </c>
      <c r="B98">
        <v>1508</v>
      </c>
      <c r="C98">
        <v>415.34</v>
      </c>
      <c r="D98">
        <v>53</v>
      </c>
      <c r="E98">
        <v>1</v>
      </c>
      <c r="F98" s="5">
        <v>43561</v>
      </c>
      <c r="G98" s="6">
        <v>43560</v>
      </c>
    </row>
    <row r="99" spans="1:8" x14ac:dyDescent="0.25">
      <c r="A99" s="5">
        <v>43562</v>
      </c>
      <c r="B99">
        <v>1516</v>
      </c>
      <c r="C99">
        <v>626.72</v>
      </c>
      <c r="D99">
        <v>72</v>
      </c>
      <c r="E99">
        <v>1</v>
      </c>
      <c r="F99" s="5">
        <v>43573</v>
      </c>
      <c r="G99" s="6">
        <v>43562</v>
      </c>
    </row>
    <row r="100" spans="1:8" x14ac:dyDescent="0.25">
      <c r="A100" s="5">
        <v>43562</v>
      </c>
      <c r="B100">
        <v>1517</v>
      </c>
      <c r="C100">
        <v>3734.1</v>
      </c>
      <c r="D100">
        <v>8</v>
      </c>
      <c r="E100">
        <v>1</v>
      </c>
      <c r="F100" s="5">
        <v>43562</v>
      </c>
      <c r="G100" s="6">
        <v>43562</v>
      </c>
    </row>
    <row r="101" spans="1:8" x14ac:dyDescent="0.25">
      <c r="A101" s="5">
        <v>43563</v>
      </c>
      <c r="B101">
        <v>1519</v>
      </c>
      <c r="C101">
        <v>143.6</v>
      </c>
      <c r="D101">
        <v>46</v>
      </c>
      <c r="E101">
        <v>1</v>
      </c>
      <c r="F101" s="5">
        <v>43569</v>
      </c>
      <c r="G101" s="6">
        <v>43563</v>
      </c>
    </row>
    <row r="102" spans="1:8" x14ac:dyDescent="0.25">
      <c r="A102" s="5">
        <v>43565</v>
      </c>
      <c r="B102">
        <v>1526</v>
      </c>
      <c r="C102">
        <v>125.7</v>
      </c>
      <c r="D102">
        <v>76</v>
      </c>
      <c r="E102">
        <v>1</v>
      </c>
      <c r="F102" s="5">
        <v>43570</v>
      </c>
      <c r="G102" s="6">
        <v>43568</v>
      </c>
      <c r="H102">
        <v>2143</v>
      </c>
    </row>
    <row r="103" spans="1:8" x14ac:dyDescent="0.25">
      <c r="A103" s="5">
        <v>43566</v>
      </c>
      <c r="B103">
        <v>1531</v>
      </c>
      <c r="C103">
        <v>985.98</v>
      </c>
      <c r="D103">
        <v>64</v>
      </c>
      <c r="E103">
        <v>1</v>
      </c>
      <c r="F103" s="5">
        <v>43566</v>
      </c>
      <c r="G103" s="6">
        <v>43566</v>
      </c>
    </row>
    <row r="104" spans="1:8" x14ac:dyDescent="0.25">
      <c r="A104" s="5">
        <v>43566</v>
      </c>
      <c r="B104">
        <v>1532</v>
      </c>
      <c r="C104">
        <v>33</v>
      </c>
      <c r="D104">
        <v>52</v>
      </c>
      <c r="E104">
        <v>1</v>
      </c>
      <c r="F104" s="5">
        <v>43575</v>
      </c>
      <c r="G104" s="6">
        <v>43574</v>
      </c>
    </row>
    <row r="105" spans="1:8" x14ac:dyDescent="0.25">
      <c r="A105" s="5">
        <v>43567</v>
      </c>
      <c r="B105">
        <v>1533</v>
      </c>
      <c r="C105">
        <v>97.02</v>
      </c>
      <c r="D105">
        <v>29</v>
      </c>
      <c r="E105">
        <v>1</v>
      </c>
      <c r="F105" s="5">
        <v>43568</v>
      </c>
      <c r="G105" s="6">
        <v>43567</v>
      </c>
      <c r="H105">
        <v>4934</v>
      </c>
    </row>
    <row r="106" spans="1:8" x14ac:dyDescent="0.25">
      <c r="A106" s="5">
        <v>43568</v>
      </c>
      <c r="B106">
        <v>1535</v>
      </c>
      <c r="C106">
        <v>14.5</v>
      </c>
      <c r="D106">
        <v>38</v>
      </c>
      <c r="E106">
        <v>1</v>
      </c>
      <c r="F106" s="5">
        <v>43576</v>
      </c>
      <c r="G106" s="6">
        <v>43575</v>
      </c>
    </row>
    <row r="107" spans="1:8" x14ac:dyDescent="0.25">
      <c r="A107" s="5">
        <v>43569</v>
      </c>
      <c r="B107">
        <v>1541</v>
      </c>
      <c r="C107">
        <v>11867.2</v>
      </c>
      <c r="D107">
        <v>20</v>
      </c>
      <c r="E107">
        <v>1</v>
      </c>
      <c r="F107" s="5">
        <v>43578</v>
      </c>
      <c r="G107" s="6">
        <v>43579</v>
      </c>
    </row>
    <row r="108" spans="1:8" x14ac:dyDescent="0.25">
      <c r="A108" s="5">
        <v>43571</v>
      </c>
      <c r="B108">
        <v>1549</v>
      </c>
      <c r="C108">
        <v>83.8</v>
      </c>
      <c r="D108">
        <v>54</v>
      </c>
      <c r="E108">
        <v>1</v>
      </c>
      <c r="F108" s="5">
        <v>43584</v>
      </c>
      <c r="G108" s="6">
        <v>43581</v>
      </c>
    </row>
    <row r="109" spans="1:8" x14ac:dyDescent="0.25">
      <c r="A109" s="5">
        <v>43572</v>
      </c>
      <c r="B109">
        <v>1552</v>
      </c>
      <c r="C109">
        <v>125.7</v>
      </c>
      <c r="D109">
        <v>12</v>
      </c>
      <c r="E109">
        <v>1</v>
      </c>
      <c r="F109" s="5">
        <v>43577</v>
      </c>
      <c r="G109" s="6">
        <v>43574</v>
      </c>
      <c r="H109">
        <v>5926</v>
      </c>
    </row>
    <row r="110" spans="1:8" x14ac:dyDescent="0.25">
      <c r="A110" s="5">
        <v>43572</v>
      </c>
      <c r="B110">
        <v>1553</v>
      </c>
      <c r="C110">
        <v>976.2</v>
      </c>
      <c r="D110">
        <v>3</v>
      </c>
      <c r="E110">
        <v>1</v>
      </c>
      <c r="F110" s="5">
        <v>43573</v>
      </c>
      <c r="G110" s="6">
        <v>43572</v>
      </c>
      <c r="H110">
        <v>2121</v>
      </c>
    </row>
    <row r="111" spans="1:8" x14ac:dyDescent="0.25">
      <c r="A111" s="5">
        <v>43573</v>
      </c>
      <c r="B111">
        <v>1556</v>
      </c>
      <c r="C111">
        <v>179.6</v>
      </c>
      <c r="D111">
        <v>6</v>
      </c>
      <c r="E111">
        <v>1</v>
      </c>
      <c r="F111" s="5">
        <v>43575</v>
      </c>
      <c r="G111" s="6">
        <v>43573</v>
      </c>
    </row>
    <row r="112" spans="1:8" x14ac:dyDescent="0.25">
      <c r="A112" s="5">
        <v>43573</v>
      </c>
      <c r="B112">
        <v>1561</v>
      </c>
      <c r="C112">
        <v>988.59</v>
      </c>
      <c r="D112">
        <v>40</v>
      </c>
      <c r="E112">
        <v>1</v>
      </c>
      <c r="F112" s="5">
        <v>43581</v>
      </c>
      <c r="G112" s="6">
        <v>43578</v>
      </c>
    </row>
    <row r="113" spans="1:8" x14ac:dyDescent="0.25">
      <c r="A113" s="5">
        <v>43576</v>
      </c>
      <c r="B113">
        <v>1568</v>
      </c>
      <c r="C113">
        <v>8852.5499999999993</v>
      </c>
      <c r="D113">
        <v>18</v>
      </c>
      <c r="E113">
        <v>1</v>
      </c>
      <c r="F113" s="5">
        <v>43579</v>
      </c>
      <c r="G113" s="6">
        <v>43576</v>
      </c>
      <c r="H113">
        <v>2599</v>
      </c>
    </row>
    <row r="114" spans="1:8" x14ac:dyDescent="0.25">
      <c r="A114" s="5">
        <v>43576</v>
      </c>
      <c r="B114">
        <v>1571</v>
      </c>
      <c r="C114">
        <v>2429.1</v>
      </c>
      <c r="D114">
        <v>16</v>
      </c>
      <c r="E114">
        <v>1</v>
      </c>
      <c r="F114" s="5">
        <v>43577</v>
      </c>
      <c r="G114" s="6">
        <v>43576</v>
      </c>
    </row>
    <row r="115" spans="1:8" x14ac:dyDescent="0.25">
      <c r="A115" s="5">
        <v>43582</v>
      </c>
      <c r="B115">
        <v>1590</v>
      </c>
      <c r="C115">
        <v>2328.4499999999998</v>
      </c>
      <c r="D115">
        <v>67</v>
      </c>
      <c r="E115">
        <v>1</v>
      </c>
      <c r="F115" s="5">
        <v>43583</v>
      </c>
      <c r="G115" s="6">
        <v>43582</v>
      </c>
      <c r="H115">
        <v>7865</v>
      </c>
    </row>
    <row r="116" spans="1:8" x14ac:dyDescent="0.25">
      <c r="A116" s="5">
        <v>43583</v>
      </c>
      <c r="B116">
        <v>1594</v>
      </c>
      <c r="C116">
        <v>107.8</v>
      </c>
      <c r="D116">
        <v>35</v>
      </c>
      <c r="E116">
        <v>1</v>
      </c>
      <c r="F116" s="5">
        <v>43588</v>
      </c>
      <c r="G116" s="6">
        <v>43585</v>
      </c>
      <c r="H116">
        <v>1205</v>
      </c>
    </row>
    <row r="117" spans="1:8" x14ac:dyDescent="0.25">
      <c r="A117" s="5">
        <v>43593</v>
      </c>
      <c r="B117">
        <v>1614</v>
      </c>
      <c r="C117">
        <v>313.36</v>
      </c>
      <c r="D117">
        <v>23</v>
      </c>
      <c r="E117">
        <v>1</v>
      </c>
      <c r="F117" s="5">
        <v>43597</v>
      </c>
      <c r="G117" s="6">
        <v>43596</v>
      </c>
      <c r="H117">
        <v>5585</v>
      </c>
    </row>
    <row r="118" spans="1:8" x14ac:dyDescent="0.25">
      <c r="A118" s="5">
        <v>43593</v>
      </c>
      <c r="B118">
        <v>1616</v>
      </c>
      <c r="C118">
        <v>66.900000000000006</v>
      </c>
      <c r="D118">
        <v>7</v>
      </c>
      <c r="E118">
        <v>1</v>
      </c>
      <c r="F118" s="5">
        <v>43601</v>
      </c>
      <c r="G118" s="6">
        <v>43593</v>
      </c>
    </row>
    <row r="119" spans="1:8" x14ac:dyDescent="0.25">
      <c r="A119" s="5">
        <v>43596</v>
      </c>
      <c r="B119">
        <v>1622</v>
      </c>
      <c r="C119">
        <v>125.7</v>
      </c>
      <c r="D119">
        <v>69</v>
      </c>
      <c r="E119">
        <v>1</v>
      </c>
      <c r="F119" s="5">
        <v>43607</v>
      </c>
      <c r="G119" s="6">
        <v>43606</v>
      </c>
      <c r="H119">
        <v>2317</v>
      </c>
    </row>
    <row r="120" spans="1:8" x14ac:dyDescent="0.25">
      <c r="A120" s="5">
        <v>43597</v>
      </c>
      <c r="B120">
        <v>1624</v>
      </c>
      <c r="C120">
        <v>363.65</v>
      </c>
      <c r="D120">
        <v>35</v>
      </c>
      <c r="E120">
        <v>1</v>
      </c>
      <c r="F120" s="5">
        <v>43597</v>
      </c>
      <c r="G120" s="6">
        <v>43597</v>
      </c>
      <c r="H120">
        <v>7867</v>
      </c>
    </row>
    <row r="121" spans="1:8" x14ac:dyDescent="0.25">
      <c r="A121" s="5">
        <v>43599</v>
      </c>
      <c r="B121">
        <v>1628</v>
      </c>
      <c r="C121">
        <v>6005</v>
      </c>
      <c r="D121">
        <v>12</v>
      </c>
      <c r="E121">
        <v>1</v>
      </c>
      <c r="F121" s="5">
        <v>43605</v>
      </c>
      <c r="G121" s="6">
        <v>43602</v>
      </c>
      <c r="H121">
        <v>1458</v>
      </c>
    </row>
    <row r="122" spans="1:8" x14ac:dyDescent="0.25">
      <c r="A122" s="5">
        <v>43602</v>
      </c>
      <c r="B122">
        <v>1637</v>
      </c>
      <c r="C122">
        <v>27</v>
      </c>
      <c r="D122">
        <v>77</v>
      </c>
      <c r="E122">
        <v>1</v>
      </c>
      <c r="F122" s="5">
        <v>43611</v>
      </c>
      <c r="G122" s="6">
        <v>43608</v>
      </c>
    </row>
    <row r="123" spans="1:8" x14ac:dyDescent="0.25">
      <c r="A123" s="5">
        <v>43603</v>
      </c>
      <c r="B123">
        <v>1640</v>
      </c>
      <c r="C123">
        <v>2735.25</v>
      </c>
      <c r="D123">
        <v>45</v>
      </c>
      <c r="E123">
        <v>1</v>
      </c>
      <c r="F123" s="5">
        <v>43604</v>
      </c>
      <c r="G123" s="6">
        <v>43603</v>
      </c>
    </row>
    <row r="124" spans="1:8" x14ac:dyDescent="0.25">
      <c r="A124" s="5">
        <v>43604</v>
      </c>
      <c r="B124">
        <v>1644</v>
      </c>
      <c r="C124">
        <v>2826.9</v>
      </c>
      <c r="D124">
        <v>43</v>
      </c>
      <c r="E124">
        <v>1</v>
      </c>
      <c r="F124" s="5">
        <v>43604</v>
      </c>
      <c r="G124" s="6">
        <v>43604</v>
      </c>
      <c r="H124">
        <v>5832</v>
      </c>
    </row>
    <row r="125" spans="1:8" x14ac:dyDescent="0.25">
      <c r="A125" s="5">
        <v>43604</v>
      </c>
      <c r="B125">
        <v>1646</v>
      </c>
      <c r="C125">
        <v>11553</v>
      </c>
      <c r="D125">
        <v>60</v>
      </c>
      <c r="E125">
        <v>1</v>
      </c>
      <c r="F125" s="5">
        <v>43612</v>
      </c>
      <c r="G125" s="6">
        <v>43610</v>
      </c>
      <c r="H125">
        <v>5730</v>
      </c>
    </row>
    <row r="126" spans="1:8" x14ac:dyDescent="0.25">
      <c r="A126" s="5">
        <v>43611</v>
      </c>
      <c r="B126">
        <v>1660</v>
      </c>
      <c r="C126">
        <v>1103.2</v>
      </c>
      <c r="D126">
        <v>27</v>
      </c>
      <c r="E126">
        <v>1</v>
      </c>
      <c r="F126" s="5">
        <v>43616</v>
      </c>
      <c r="G126" s="6">
        <v>43612</v>
      </c>
      <c r="H126">
        <v>5186</v>
      </c>
    </row>
    <row r="127" spans="1:8" x14ac:dyDescent="0.25">
      <c r="A127" s="5">
        <v>43618</v>
      </c>
      <c r="B127">
        <v>1688</v>
      </c>
      <c r="C127">
        <v>3824.25</v>
      </c>
      <c r="D127">
        <v>74</v>
      </c>
      <c r="E127">
        <v>1</v>
      </c>
      <c r="F127" s="5">
        <v>43630</v>
      </c>
      <c r="G127" s="6">
        <v>43618</v>
      </c>
      <c r="H127">
        <v>4613</v>
      </c>
    </row>
    <row r="128" spans="1:8" x14ac:dyDescent="0.25">
      <c r="A128" s="5">
        <v>43620</v>
      </c>
      <c r="B128">
        <v>1697</v>
      </c>
      <c r="C128">
        <v>111.9</v>
      </c>
      <c r="D128">
        <v>21</v>
      </c>
      <c r="E128">
        <v>1</v>
      </c>
      <c r="F128" s="5">
        <v>43631</v>
      </c>
      <c r="G128" s="6">
        <v>43630</v>
      </c>
      <c r="H128">
        <v>9350</v>
      </c>
    </row>
    <row r="129" spans="1:8" x14ac:dyDescent="0.25">
      <c r="A129" s="5">
        <v>43621</v>
      </c>
      <c r="B129">
        <v>1701</v>
      </c>
      <c r="C129">
        <v>113.7</v>
      </c>
      <c r="D129">
        <v>14</v>
      </c>
      <c r="E129">
        <v>1</v>
      </c>
      <c r="F129" s="5">
        <v>43633</v>
      </c>
      <c r="G129" s="6">
        <v>43621</v>
      </c>
      <c r="H129">
        <v>6833</v>
      </c>
    </row>
    <row r="130" spans="1:8" x14ac:dyDescent="0.25">
      <c r="A130" s="5">
        <v>43625</v>
      </c>
      <c r="B130">
        <v>1709</v>
      </c>
      <c r="C130">
        <v>1445.1</v>
      </c>
      <c r="D130">
        <v>29</v>
      </c>
      <c r="E130">
        <v>1</v>
      </c>
      <c r="F130" s="5">
        <v>43637</v>
      </c>
      <c r="G130" s="6">
        <v>43633</v>
      </c>
      <c r="H130">
        <v>8831</v>
      </c>
    </row>
    <row r="131" spans="1:8" x14ac:dyDescent="0.25">
      <c r="A131" s="5">
        <v>43625</v>
      </c>
      <c r="B131">
        <v>1710</v>
      </c>
      <c r="C131">
        <v>2318.1</v>
      </c>
      <c r="D131">
        <v>53</v>
      </c>
      <c r="E131">
        <v>1</v>
      </c>
      <c r="F131" s="5">
        <v>43627</v>
      </c>
      <c r="G131" s="6">
        <v>43625</v>
      </c>
    </row>
    <row r="132" spans="1:8" x14ac:dyDescent="0.25">
      <c r="A132" s="5">
        <v>43632</v>
      </c>
      <c r="B132">
        <v>1748</v>
      </c>
      <c r="C132">
        <v>1784.75</v>
      </c>
      <c r="D132">
        <v>55</v>
      </c>
      <c r="E132">
        <v>1</v>
      </c>
      <c r="F132" s="5">
        <v>43637</v>
      </c>
      <c r="G132" s="6">
        <v>43632</v>
      </c>
      <c r="H132">
        <v>2363</v>
      </c>
    </row>
    <row r="133" spans="1:8" x14ac:dyDescent="0.25">
      <c r="A133" s="5">
        <v>43632</v>
      </c>
      <c r="B133">
        <v>1750</v>
      </c>
      <c r="C133">
        <v>1025.55</v>
      </c>
      <c r="D133">
        <v>77</v>
      </c>
      <c r="E133">
        <v>1</v>
      </c>
      <c r="F133" s="5">
        <v>43639</v>
      </c>
      <c r="G133" s="6">
        <v>43638</v>
      </c>
      <c r="H133">
        <v>3917</v>
      </c>
    </row>
    <row r="134" spans="1:8" x14ac:dyDescent="0.25">
      <c r="A134" s="5">
        <v>43633</v>
      </c>
      <c r="B134">
        <v>1755</v>
      </c>
      <c r="C134">
        <v>264.3</v>
      </c>
      <c r="D134">
        <v>58</v>
      </c>
      <c r="E134">
        <v>1</v>
      </c>
      <c r="F134" s="5">
        <v>43635</v>
      </c>
      <c r="G134" s="6">
        <v>43633</v>
      </c>
    </row>
    <row r="135" spans="1:8" x14ac:dyDescent="0.25">
      <c r="A135" s="5">
        <v>43634</v>
      </c>
      <c r="B135">
        <v>1757</v>
      </c>
      <c r="C135">
        <v>1823.65</v>
      </c>
      <c r="D135">
        <v>57</v>
      </c>
      <c r="E135">
        <v>1</v>
      </c>
      <c r="F135" s="5">
        <v>43646</v>
      </c>
      <c r="G135" s="6">
        <v>43641</v>
      </c>
    </row>
    <row r="136" spans="1:8" x14ac:dyDescent="0.25">
      <c r="A136" s="5">
        <v>43636</v>
      </c>
      <c r="B136">
        <v>1761</v>
      </c>
      <c r="C136">
        <v>1551.3</v>
      </c>
      <c r="D136">
        <v>14</v>
      </c>
      <c r="E136">
        <v>1</v>
      </c>
      <c r="F136" s="5">
        <v>43646</v>
      </c>
      <c r="G136" s="6">
        <v>43644</v>
      </c>
    </row>
    <row r="137" spans="1:8" x14ac:dyDescent="0.25">
      <c r="A137" s="5">
        <v>43636</v>
      </c>
      <c r="B137">
        <v>1762</v>
      </c>
      <c r="C137">
        <v>5879.7</v>
      </c>
      <c r="D137">
        <v>66</v>
      </c>
      <c r="E137">
        <v>1</v>
      </c>
      <c r="F137" s="5">
        <v>43644</v>
      </c>
      <c r="G137" s="6">
        <v>43641</v>
      </c>
    </row>
    <row r="138" spans="1:8" x14ac:dyDescent="0.25">
      <c r="A138" s="5">
        <v>43636</v>
      </c>
      <c r="B138">
        <v>1763</v>
      </c>
      <c r="C138">
        <v>2378.35</v>
      </c>
      <c r="D138">
        <v>1</v>
      </c>
      <c r="E138">
        <v>1</v>
      </c>
      <c r="F138" s="5">
        <v>43643</v>
      </c>
      <c r="G138" s="6">
        <v>43642</v>
      </c>
      <c r="H138">
        <v>4497</v>
      </c>
    </row>
    <row r="139" spans="1:8" x14ac:dyDescent="0.25">
      <c r="A139" s="5">
        <v>43636</v>
      </c>
      <c r="B139">
        <v>1765</v>
      </c>
      <c r="C139">
        <v>7829.29</v>
      </c>
      <c r="D139">
        <v>27</v>
      </c>
      <c r="E139">
        <v>1</v>
      </c>
      <c r="F139" s="5">
        <v>43647</v>
      </c>
      <c r="G139" s="6">
        <v>43640</v>
      </c>
    </row>
    <row r="140" spans="1:8" x14ac:dyDescent="0.25">
      <c r="A140" s="5">
        <v>43637</v>
      </c>
      <c r="B140">
        <v>1772</v>
      </c>
      <c r="C140">
        <v>181.66</v>
      </c>
      <c r="D140">
        <v>31</v>
      </c>
      <c r="E140">
        <v>1</v>
      </c>
      <c r="F140" s="5">
        <v>43648</v>
      </c>
      <c r="G140" s="6">
        <v>43643</v>
      </c>
    </row>
    <row r="141" spans="1:8" x14ac:dyDescent="0.25">
      <c r="A141" s="5">
        <v>43637</v>
      </c>
      <c r="B141">
        <v>1774</v>
      </c>
      <c r="C141">
        <v>2003.1</v>
      </c>
      <c r="D141">
        <v>54</v>
      </c>
      <c r="E141">
        <v>1</v>
      </c>
      <c r="F141" s="5">
        <v>43640</v>
      </c>
      <c r="G141" s="6">
        <v>43638</v>
      </c>
    </row>
    <row r="142" spans="1:8" x14ac:dyDescent="0.25">
      <c r="A142" s="5">
        <v>43638</v>
      </c>
      <c r="B142">
        <v>1778</v>
      </c>
      <c r="C142">
        <v>959.7</v>
      </c>
      <c r="D142">
        <v>12</v>
      </c>
      <c r="E142">
        <v>1</v>
      </c>
      <c r="F142" s="5">
        <v>43651</v>
      </c>
      <c r="G142" s="6">
        <v>43642</v>
      </c>
    </row>
    <row r="143" spans="1:8" x14ac:dyDescent="0.25">
      <c r="A143" s="5">
        <v>43639</v>
      </c>
      <c r="B143">
        <v>1784</v>
      </c>
      <c r="C143">
        <v>8819.5499999999993</v>
      </c>
      <c r="D143">
        <v>72</v>
      </c>
      <c r="E143">
        <v>1</v>
      </c>
      <c r="F143" s="5">
        <v>43644</v>
      </c>
      <c r="G143" s="6">
        <v>43641</v>
      </c>
    </row>
    <row r="144" spans="1:8" x14ac:dyDescent="0.25">
      <c r="A144" s="5">
        <v>43639</v>
      </c>
      <c r="B144">
        <v>1786</v>
      </c>
      <c r="C144">
        <v>6249.35</v>
      </c>
      <c r="D144">
        <v>72</v>
      </c>
      <c r="E144">
        <v>1</v>
      </c>
      <c r="F144" s="5">
        <v>43643</v>
      </c>
      <c r="G144" s="6">
        <v>43641</v>
      </c>
      <c r="H144">
        <v>8061</v>
      </c>
    </row>
    <row r="145" spans="1:8" x14ac:dyDescent="0.25">
      <c r="A145" s="5">
        <v>43639</v>
      </c>
      <c r="B145">
        <v>1787</v>
      </c>
      <c r="C145">
        <v>1874.87</v>
      </c>
      <c r="D145">
        <v>62</v>
      </c>
      <c r="E145">
        <v>1</v>
      </c>
      <c r="F145" s="5">
        <v>43642</v>
      </c>
      <c r="G145" s="6">
        <v>43640</v>
      </c>
    </row>
    <row r="146" spans="1:8" x14ac:dyDescent="0.25">
      <c r="A146" s="5">
        <v>43641</v>
      </c>
      <c r="B146">
        <v>1796</v>
      </c>
      <c r="C146">
        <v>83.8</v>
      </c>
      <c r="D146">
        <v>2</v>
      </c>
      <c r="E146">
        <v>1</v>
      </c>
      <c r="F146" s="5">
        <v>43642</v>
      </c>
      <c r="G146" s="6">
        <v>43641</v>
      </c>
      <c r="H146">
        <v>7893</v>
      </c>
    </row>
    <row r="147" spans="1:8" x14ac:dyDescent="0.25">
      <c r="A147" s="5">
        <v>43644</v>
      </c>
      <c r="B147">
        <v>1808</v>
      </c>
      <c r="C147">
        <v>6063.33</v>
      </c>
      <c r="D147">
        <v>65</v>
      </c>
      <c r="E147">
        <v>1</v>
      </c>
      <c r="F147" s="5">
        <v>43655</v>
      </c>
      <c r="G147" s="6">
        <v>43648</v>
      </c>
      <c r="H147">
        <v>4110</v>
      </c>
    </row>
    <row r="148" spans="1:8" x14ac:dyDescent="0.25">
      <c r="A148" s="5">
        <v>43649</v>
      </c>
      <c r="B148">
        <v>1840</v>
      </c>
      <c r="C148">
        <v>195.74</v>
      </c>
      <c r="D148">
        <v>75</v>
      </c>
      <c r="E148">
        <v>1</v>
      </c>
      <c r="F148" s="5">
        <v>43654</v>
      </c>
      <c r="G148" s="6">
        <v>43649</v>
      </c>
    </row>
    <row r="149" spans="1:8" x14ac:dyDescent="0.25">
      <c r="A149" s="5">
        <v>43652</v>
      </c>
      <c r="B149">
        <v>1848</v>
      </c>
      <c r="C149">
        <v>4236.8999999999996</v>
      </c>
      <c r="D149">
        <v>11</v>
      </c>
      <c r="E149">
        <v>1</v>
      </c>
      <c r="F149" s="5">
        <v>43665</v>
      </c>
      <c r="G149" s="6">
        <v>43659</v>
      </c>
    </row>
    <row r="150" spans="1:8" x14ac:dyDescent="0.25">
      <c r="A150" s="5">
        <v>43655</v>
      </c>
      <c r="B150">
        <v>1860</v>
      </c>
      <c r="C150">
        <v>1643.15</v>
      </c>
      <c r="D150">
        <v>77</v>
      </c>
      <c r="E150">
        <v>1</v>
      </c>
      <c r="F150" s="5">
        <v>43655</v>
      </c>
      <c r="G150" s="6">
        <v>43655</v>
      </c>
    </row>
    <row r="151" spans="1:8" x14ac:dyDescent="0.25">
      <c r="A151" s="5">
        <v>43662</v>
      </c>
      <c r="B151">
        <v>1872</v>
      </c>
      <c r="C151">
        <v>959.7</v>
      </c>
      <c r="D151">
        <v>38</v>
      </c>
      <c r="E151">
        <v>1</v>
      </c>
      <c r="F151" s="5">
        <v>43666</v>
      </c>
      <c r="G151" s="6">
        <v>43662</v>
      </c>
    </row>
    <row r="152" spans="1:8" x14ac:dyDescent="0.25">
      <c r="A152" s="5">
        <v>43663</v>
      </c>
      <c r="B152">
        <v>1880</v>
      </c>
      <c r="C152">
        <v>33</v>
      </c>
      <c r="D152">
        <v>41</v>
      </c>
      <c r="E152">
        <v>1</v>
      </c>
      <c r="F152" s="5">
        <v>43675</v>
      </c>
      <c r="G152" s="6">
        <v>43665</v>
      </c>
    </row>
    <row r="153" spans="1:8" x14ac:dyDescent="0.25">
      <c r="A153" s="5">
        <v>43664</v>
      </c>
      <c r="B153">
        <v>1887</v>
      </c>
      <c r="C153">
        <v>1529.7</v>
      </c>
      <c r="D153">
        <v>5</v>
      </c>
      <c r="E153">
        <v>1</v>
      </c>
      <c r="F153" s="5">
        <v>43667</v>
      </c>
      <c r="G153" s="6">
        <v>43666</v>
      </c>
    </row>
    <row r="154" spans="1:8" x14ac:dyDescent="0.25">
      <c r="A154" s="5">
        <v>43666</v>
      </c>
      <c r="B154">
        <v>1891</v>
      </c>
      <c r="C154">
        <v>494.35</v>
      </c>
      <c r="D154">
        <v>56</v>
      </c>
      <c r="E154">
        <v>1</v>
      </c>
      <c r="F154" s="5">
        <v>43669</v>
      </c>
      <c r="G154" s="6">
        <v>43667</v>
      </c>
      <c r="H154">
        <v>5376</v>
      </c>
    </row>
    <row r="155" spans="1:8" x14ac:dyDescent="0.25">
      <c r="A155" s="5">
        <v>43666</v>
      </c>
      <c r="B155">
        <v>1895</v>
      </c>
      <c r="C155">
        <v>1569.51</v>
      </c>
      <c r="D155">
        <v>13</v>
      </c>
      <c r="E155">
        <v>1</v>
      </c>
      <c r="F155" s="5">
        <v>43669</v>
      </c>
      <c r="G155" s="6">
        <v>43667</v>
      </c>
      <c r="H155">
        <v>5682</v>
      </c>
    </row>
    <row r="156" spans="1:8" x14ac:dyDescent="0.25">
      <c r="A156" s="5">
        <v>43669</v>
      </c>
      <c r="B156">
        <v>1907</v>
      </c>
      <c r="C156">
        <v>134.69999999999999</v>
      </c>
      <c r="D156">
        <v>3</v>
      </c>
      <c r="E156">
        <v>1</v>
      </c>
      <c r="F156" s="5">
        <v>43672</v>
      </c>
      <c r="G156" s="6">
        <v>43670</v>
      </c>
    </row>
    <row r="157" spans="1:8" x14ac:dyDescent="0.25">
      <c r="A157" s="5">
        <v>43671</v>
      </c>
      <c r="B157">
        <v>1916</v>
      </c>
      <c r="C157">
        <v>1131.25</v>
      </c>
      <c r="D157">
        <v>2</v>
      </c>
      <c r="E157">
        <v>1</v>
      </c>
      <c r="F157" s="5">
        <v>43673</v>
      </c>
      <c r="G157" s="6">
        <v>43672</v>
      </c>
      <c r="H157">
        <v>8910</v>
      </c>
    </row>
    <row r="158" spans="1:8" x14ac:dyDescent="0.25">
      <c r="A158" s="5">
        <v>43674</v>
      </c>
      <c r="B158">
        <v>1925</v>
      </c>
      <c r="C158">
        <v>1765.7</v>
      </c>
      <c r="D158">
        <v>46</v>
      </c>
      <c r="E158">
        <v>1</v>
      </c>
      <c r="F158" s="5">
        <v>43685</v>
      </c>
      <c r="G158" s="6">
        <v>43681</v>
      </c>
      <c r="H158">
        <v>1144</v>
      </c>
    </row>
    <row r="159" spans="1:8" x14ac:dyDescent="0.25">
      <c r="A159" s="5">
        <v>43676</v>
      </c>
      <c r="B159">
        <v>1928</v>
      </c>
      <c r="C159">
        <v>5219.55</v>
      </c>
      <c r="D159">
        <v>18</v>
      </c>
      <c r="E159">
        <v>1</v>
      </c>
      <c r="F159" s="5">
        <v>43681</v>
      </c>
      <c r="G159" s="6">
        <v>43679</v>
      </c>
    </row>
    <row r="160" spans="1:8" x14ac:dyDescent="0.25">
      <c r="A160" s="5">
        <v>43676</v>
      </c>
      <c r="B160">
        <v>1929</v>
      </c>
      <c r="C160">
        <v>2972.25</v>
      </c>
      <c r="D160">
        <v>68</v>
      </c>
      <c r="E160">
        <v>1</v>
      </c>
      <c r="F160" s="5">
        <v>43688</v>
      </c>
      <c r="G160" s="6">
        <v>43676</v>
      </c>
    </row>
    <row r="161" spans="1:8" x14ac:dyDescent="0.25">
      <c r="A161" s="5">
        <v>43678</v>
      </c>
      <c r="B161">
        <v>1937</v>
      </c>
      <c r="C161">
        <v>8378.58</v>
      </c>
      <c r="D161">
        <v>30</v>
      </c>
      <c r="E161">
        <v>1</v>
      </c>
      <c r="F161" s="5">
        <v>43685</v>
      </c>
      <c r="G161" s="6">
        <v>43680</v>
      </c>
    </row>
    <row r="162" spans="1:8" x14ac:dyDescent="0.25">
      <c r="A162" s="5">
        <v>43678</v>
      </c>
      <c r="B162">
        <v>1938</v>
      </c>
      <c r="C162">
        <v>83.8</v>
      </c>
      <c r="D162">
        <v>12</v>
      </c>
      <c r="E162">
        <v>1</v>
      </c>
      <c r="F162" s="5">
        <v>43685</v>
      </c>
      <c r="G162" s="6">
        <v>43684</v>
      </c>
      <c r="H162">
        <v>4984</v>
      </c>
    </row>
    <row r="163" spans="1:8" x14ac:dyDescent="0.25">
      <c r="A163" s="5">
        <v>43679</v>
      </c>
      <c r="B163">
        <v>1941</v>
      </c>
      <c r="C163">
        <v>5879.7</v>
      </c>
      <c r="D163">
        <v>2</v>
      </c>
      <c r="E163">
        <v>1</v>
      </c>
      <c r="F163" s="5">
        <v>43688</v>
      </c>
      <c r="G163" s="6">
        <v>43687</v>
      </c>
      <c r="H163">
        <v>1895</v>
      </c>
    </row>
    <row r="164" spans="1:8" x14ac:dyDescent="0.25">
      <c r="A164" s="5">
        <v>43679</v>
      </c>
      <c r="B164">
        <v>1942</v>
      </c>
      <c r="C164">
        <v>563.54999999999995</v>
      </c>
      <c r="D164">
        <v>41</v>
      </c>
      <c r="E164">
        <v>1</v>
      </c>
      <c r="F164" s="5">
        <v>43691</v>
      </c>
      <c r="G164" s="6">
        <v>43683</v>
      </c>
    </row>
    <row r="165" spans="1:8" x14ac:dyDescent="0.25">
      <c r="A165" s="5">
        <v>43685</v>
      </c>
      <c r="B165">
        <v>1964</v>
      </c>
      <c r="C165">
        <v>1721.25</v>
      </c>
      <c r="D165">
        <v>3</v>
      </c>
      <c r="E165">
        <v>1</v>
      </c>
      <c r="F165" s="5">
        <v>43697</v>
      </c>
      <c r="G165" s="6">
        <v>43686</v>
      </c>
      <c r="H165">
        <v>3707</v>
      </c>
    </row>
    <row r="166" spans="1:8" x14ac:dyDescent="0.25">
      <c r="A166" s="5">
        <v>43688</v>
      </c>
      <c r="B166">
        <v>1971</v>
      </c>
      <c r="C166">
        <v>489.45</v>
      </c>
      <c r="D166">
        <v>47</v>
      </c>
      <c r="E166">
        <v>1</v>
      </c>
      <c r="F166" s="5">
        <v>43690</v>
      </c>
      <c r="G166" s="6">
        <v>43688</v>
      </c>
      <c r="H166">
        <v>1142</v>
      </c>
    </row>
    <row r="167" spans="1:8" x14ac:dyDescent="0.25">
      <c r="A167" s="5">
        <v>43690</v>
      </c>
      <c r="B167">
        <v>1981</v>
      </c>
      <c r="C167">
        <v>49.5</v>
      </c>
      <c r="D167">
        <v>12</v>
      </c>
      <c r="E167">
        <v>1</v>
      </c>
      <c r="F167" s="5">
        <v>43690</v>
      </c>
      <c r="G167" s="6">
        <v>43690</v>
      </c>
    </row>
    <row r="168" spans="1:8" x14ac:dyDescent="0.25">
      <c r="A168" s="5">
        <v>43690</v>
      </c>
      <c r="B168">
        <v>1983</v>
      </c>
      <c r="C168">
        <v>23.5</v>
      </c>
      <c r="D168">
        <v>67</v>
      </c>
      <c r="E168">
        <v>1</v>
      </c>
      <c r="F168" s="5">
        <v>43701</v>
      </c>
      <c r="G168" s="6">
        <v>43699</v>
      </c>
    </row>
    <row r="169" spans="1:8" x14ac:dyDescent="0.25">
      <c r="A169" s="5">
        <v>43691</v>
      </c>
      <c r="B169">
        <v>1989</v>
      </c>
      <c r="C169">
        <v>548.70000000000005</v>
      </c>
      <c r="D169">
        <v>43</v>
      </c>
      <c r="E169">
        <v>1</v>
      </c>
      <c r="F169" s="5">
        <v>43695</v>
      </c>
      <c r="G169" s="6">
        <v>43691</v>
      </c>
      <c r="H169">
        <v>3417</v>
      </c>
    </row>
    <row r="170" spans="1:8" x14ac:dyDescent="0.25">
      <c r="A170" s="5">
        <v>43692</v>
      </c>
      <c r="B170">
        <v>1993</v>
      </c>
      <c r="C170">
        <v>3212.4</v>
      </c>
      <c r="D170">
        <v>16</v>
      </c>
      <c r="E170">
        <v>1</v>
      </c>
      <c r="F170" s="5">
        <v>43694</v>
      </c>
      <c r="G170" s="6">
        <v>43693</v>
      </c>
      <c r="H170">
        <v>5782</v>
      </c>
    </row>
    <row r="171" spans="1:8" x14ac:dyDescent="0.25">
      <c r="A171" s="5">
        <v>43694</v>
      </c>
      <c r="B171">
        <v>1999</v>
      </c>
      <c r="C171">
        <v>1619.55</v>
      </c>
      <c r="D171">
        <v>60</v>
      </c>
      <c r="E171">
        <v>1</v>
      </c>
      <c r="F171" s="5">
        <v>43704</v>
      </c>
      <c r="G171" s="6">
        <v>43702</v>
      </c>
      <c r="H171">
        <v>8335</v>
      </c>
    </row>
    <row r="172" spans="1:8" x14ac:dyDescent="0.25">
      <c r="A172" s="5">
        <v>43695</v>
      </c>
      <c r="B172">
        <v>2012</v>
      </c>
      <c r="C172">
        <v>6148.99</v>
      </c>
      <c r="D172">
        <v>24</v>
      </c>
      <c r="E172">
        <v>1</v>
      </c>
      <c r="F172" s="5">
        <v>43707</v>
      </c>
      <c r="G172" s="6">
        <v>43698</v>
      </c>
      <c r="H172">
        <v>3697</v>
      </c>
    </row>
    <row r="173" spans="1:8" x14ac:dyDescent="0.25">
      <c r="A173" s="5">
        <v>43697</v>
      </c>
      <c r="B173">
        <v>2019</v>
      </c>
      <c r="C173">
        <v>169.5</v>
      </c>
      <c r="D173">
        <v>61</v>
      </c>
      <c r="E173">
        <v>1</v>
      </c>
      <c r="F173" s="5">
        <v>43701</v>
      </c>
      <c r="G173" s="6">
        <v>43698</v>
      </c>
      <c r="H173">
        <v>6047</v>
      </c>
    </row>
    <row r="174" spans="1:8" x14ac:dyDescent="0.25">
      <c r="A174" s="5">
        <v>43699</v>
      </c>
      <c r="B174">
        <v>2021</v>
      </c>
      <c r="C174">
        <v>6280.95</v>
      </c>
      <c r="D174">
        <v>44</v>
      </c>
      <c r="E174">
        <v>1</v>
      </c>
      <c r="F174" s="5">
        <v>43701</v>
      </c>
      <c r="G174" s="6">
        <v>43700</v>
      </c>
      <c r="H174">
        <v>6581</v>
      </c>
    </row>
    <row r="175" spans="1:8" x14ac:dyDescent="0.25">
      <c r="A175" s="5">
        <v>43699</v>
      </c>
      <c r="B175">
        <v>2022</v>
      </c>
      <c r="C175">
        <v>33</v>
      </c>
      <c r="D175">
        <v>6</v>
      </c>
      <c r="E175">
        <v>1</v>
      </c>
      <c r="F175" s="5">
        <v>43701</v>
      </c>
      <c r="G175" s="6">
        <v>43699</v>
      </c>
    </row>
    <row r="176" spans="1:8" x14ac:dyDescent="0.25">
      <c r="A176" s="5">
        <v>43699</v>
      </c>
      <c r="B176">
        <v>2024</v>
      </c>
      <c r="C176">
        <v>5368.97</v>
      </c>
      <c r="D176">
        <v>25</v>
      </c>
      <c r="E176">
        <v>1</v>
      </c>
      <c r="F176" s="5">
        <v>43710</v>
      </c>
      <c r="G176" s="6">
        <v>43701</v>
      </c>
      <c r="H176">
        <v>3299</v>
      </c>
    </row>
    <row r="177" spans="1:8" x14ac:dyDescent="0.25">
      <c r="A177" s="5">
        <v>43699</v>
      </c>
      <c r="B177">
        <v>2026</v>
      </c>
      <c r="C177">
        <v>43.5</v>
      </c>
      <c r="D177">
        <v>41</v>
      </c>
      <c r="E177">
        <v>1</v>
      </c>
      <c r="F177" s="5">
        <v>43702</v>
      </c>
      <c r="G177" s="6">
        <v>43701</v>
      </c>
    </row>
    <row r="178" spans="1:8" x14ac:dyDescent="0.25">
      <c r="A178" s="5">
        <v>43699</v>
      </c>
      <c r="B178">
        <v>2028</v>
      </c>
      <c r="C178">
        <v>1328.83</v>
      </c>
      <c r="D178">
        <v>64</v>
      </c>
      <c r="E178">
        <v>1</v>
      </c>
      <c r="F178" s="5">
        <v>43702</v>
      </c>
      <c r="G178" s="6">
        <v>43700</v>
      </c>
    </row>
    <row r="179" spans="1:8" x14ac:dyDescent="0.25">
      <c r="A179" s="5">
        <v>43699</v>
      </c>
      <c r="B179">
        <v>2029</v>
      </c>
      <c r="C179">
        <v>49.5</v>
      </c>
      <c r="D179">
        <v>33</v>
      </c>
      <c r="E179">
        <v>1</v>
      </c>
      <c r="F179" s="5">
        <v>43699</v>
      </c>
      <c r="G179" s="6">
        <v>43699</v>
      </c>
      <c r="H179">
        <v>6171</v>
      </c>
    </row>
    <row r="180" spans="1:8" x14ac:dyDescent="0.25">
      <c r="A180" s="5">
        <v>43699</v>
      </c>
      <c r="B180">
        <v>2030</v>
      </c>
      <c r="C180">
        <v>899.85</v>
      </c>
      <c r="D180">
        <v>66</v>
      </c>
      <c r="E180">
        <v>1</v>
      </c>
      <c r="F180" s="5">
        <v>43707</v>
      </c>
      <c r="G180" s="6">
        <v>43706</v>
      </c>
      <c r="H180">
        <v>9119</v>
      </c>
    </row>
    <row r="181" spans="1:8" x14ac:dyDescent="0.25">
      <c r="A181" s="5">
        <v>43699</v>
      </c>
      <c r="B181">
        <v>2033</v>
      </c>
      <c r="C181">
        <v>49.5</v>
      </c>
      <c r="D181">
        <v>28</v>
      </c>
      <c r="E181">
        <v>1</v>
      </c>
      <c r="F181" s="5">
        <v>43708</v>
      </c>
      <c r="G181" s="6">
        <v>43705</v>
      </c>
      <c r="H181">
        <v>1556</v>
      </c>
    </row>
    <row r="182" spans="1:8" x14ac:dyDescent="0.25">
      <c r="A182" s="5">
        <v>43701</v>
      </c>
      <c r="B182">
        <v>2035</v>
      </c>
      <c r="C182">
        <v>4244.55</v>
      </c>
      <c r="D182">
        <v>47</v>
      </c>
      <c r="E182">
        <v>1</v>
      </c>
      <c r="F182" s="5">
        <v>43709</v>
      </c>
      <c r="G182" s="6">
        <v>43707</v>
      </c>
      <c r="H182">
        <v>8804</v>
      </c>
    </row>
    <row r="183" spans="1:8" x14ac:dyDescent="0.25">
      <c r="A183" s="5">
        <v>43704</v>
      </c>
      <c r="B183">
        <v>2048</v>
      </c>
      <c r="C183">
        <v>1073.3499999999999</v>
      </c>
      <c r="D183">
        <v>26</v>
      </c>
      <c r="E183">
        <v>1</v>
      </c>
      <c r="F183" s="5">
        <v>43714</v>
      </c>
      <c r="G183" s="6">
        <v>43713</v>
      </c>
      <c r="H183">
        <v>7532</v>
      </c>
    </row>
    <row r="184" spans="1:8" x14ac:dyDescent="0.25">
      <c r="A184" s="5">
        <v>43704</v>
      </c>
      <c r="B184">
        <v>2050</v>
      </c>
      <c r="C184">
        <v>83.8</v>
      </c>
      <c r="D184">
        <v>62</v>
      </c>
      <c r="E184">
        <v>1</v>
      </c>
      <c r="F184" s="5">
        <v>43706</v>
      </c>
      <c r="G184" s="6">
        <v>43705</v>
      </c>
      <c r="H184">
        <v>5500</v>
      </c>
    </row>
    <row r="185" spans="1:8" x14ac:dyDescent="0.25">
      <c r="A185" s="5">
        <v>43704</v>
      </c>
      <c r="B185">
        <v>2052</v>
      </c>
      <c r="C185">
        <v>989.55</v>
      </c>
      <c r="D185">
        <v>6</v>
      </c>
      <c r="E185">
        <v>1</v>
      </c>
      <c r="F185" s="5">
        <v>43705</v>
      </c>
      <c r="G185" s="6">
        <v>43704</v>
      </c>
      <c r="H185">
        <v>3110</v>
      </c>
    </row>
    <row r="186" spans="1:8" x14ac:dyDescent="0.25">
      <c r="A186" s="5">
        <v>43705</v>
      </c>
      <c r="B186">
        <v>2058</v>
      </c>
      <c r="C186">
        <v>3120.7</v>
      </c>
      <c r="D186">
        <v>21</v>
      </c>
      <c r="E186">
        <v>1</v>
      </c>
      <c r="F186" s="5">
        <v>43709</v>
      </c>
      <c r="G186" s="6">
        <v>43708</v>
      </c>
      <c r="H186">
        <v>1060</v>
      </c>
    </row>
    <row r="187" spans="1:8" x14ac:dyDescent="0.25">
      <c r="A187" s="5">
        <v>43705</v>
      </c>
      <c r="B187">
        <v>2060</v>
      </c>
      <c r="C187">
        <v>87.8</v>
      </c>
      <c r="D187">
        <v>3</v>
      </c>
      <c r="E187">
        <v>1</v>
      </c>
      <c r="F187" s="5">
        <v>43706</v>
      </c>
      <c r="G187" s="6">
        <v>43705</v>
      </c>
      <c r="H187">
        <v>2825</v>
      </c>
    </row>
    <row r="188" spans="1:8" x14ac:dyDescent="0.25">
      <c r="A188" s="5">
        <v>43706</v>
      </c>
      <c r="B188">
        <v>2062</v>
      </c>
      <c r="C188">
        <v>542.86</v>
      </c>
      <c r="D188">
        <v>52</v>
      </c>
      <c r="E188">
        <v>1</v>
      </c>
      <c r="F188" s="5">
        <v>43712</v>
      </c>
      <c r="G188" s="6">
        <v>43707</v>
      </c>
      <c r="H188">
        <v>6201</v>
      </c>
    </row>
    <row r="189" spans="1:8" x14ac:dyDescent="0.25">
      <c r="A189" s="5">
        <v>43710</v>
      </c>
      <c r="B189">
        <v>2071</v>
      </c>
      <c r="C189">
        <v>161.69999999999999</v>
      </c>
      <c r="D189">
        <v>28</v>
      </c>
      <c r="E189">
        <v>1</v>
      </c>
      <c r="F189" s="5">
        <v>43710</v>
      </c>
      <c r="G189" s="6">
        <v>43710</v>
      </c>
      <c r="H189">
        <v>5933</v>
      </c>
    </row>
    <row r="190" spans="1:8" x14ac:dyDescent="0.25">
      <c r="A190" s="5">
        <v>43711</v>
      </c>
      <c r="B190">
        <v>2072</v>
      </c>
      <c r="C190">
        <v>108.92</v>
      </c>
      <c r="D190">
        <v>47</v>
      </c>
      <c r="E190">
        <v>1</v>
      </c>
      <c r="F190" s="5">
        <v>43715</v>
      </c>
      <c r="G190" s="6">
        <v>43713</v>
      </c>
      <c r="H190">
        <v>2868</v>
      </c>
    </row>
    <row r="191" spans="1:8" x14ac:dyDescent="0.25">
      <c r="A191" s="5">
        <v>43711</v>
      </c>
      <c r="B191">
        <v>2081</v>
      </c>
      <c r="C191">
        <v>16.5</v>
      </c>
      <c r="D191">
        <v>14</v>
      </c>
      <c r="E191">
        <v>1</v>
      </c>
      <c r="F191" s="5">
        <v>43718</v>
      </c>
      <c r="G191" s="6">
        <v>43715</v>
      </c>
      <c r="H191">
        <v>5158</v>
      </c>
    </row>
    <row r="192" spans="1:8" x14ac:dyDescent="0.25">
      <c r="A192" s="5">
        <v>43715</v>
      </c>
      <c r="B192">
        <v>2087</v>
      </c>
      <c r="C192">
        <v>53.1</v>
      </c>
      <c r="D192">
        <v>40</v>
      </c>
      <c r="E192">
        <v>1</v>
      </c>
      <c r="F192" s="5">
        <v>43725</v>
      </c>
      <c r="G192" s="6">
        <v>43721</v>
      </c>
      <c r="H192">
        <v>3568</v>
      </c>
    </row>
    <row r="193" spans="1:8" x14ac:dyDescent="0.25">
      <c r="A193" s="5">
        <v>43717</v>
      </c>
      <c r="B193">
        <v>2097</v>
      </c>
      <c r="C193">
        <v>52.5</v>
      </c>
      <c r="D193">
        <v>77</v>
      </c>
      <c r="E193">
        <v>1</v>
      </c>
      <c r="F193" s="5">
        <v>43725</v>
      </c>
      <c r="G193" s="6">
        <v>43718</v>
      </c>
      <c r="H193">
        <v>5100</v>
      </c>
    </row>
    <row r="194" spans="1:8" x14ac:dyDescent="0.25">
      <c r="A194" s="5">
        <v>43718</v>
      </c>
      <c r="B194">
        <v>2101</v>
      </c>
      <c r="C194">
        <v>65.7</v>
      </c>
      <c r="D194">
        <v>54</v>
      </c>
      <c r="E194">
        <v>1</v>
      </c>
      <c r="F194" s="5">
        <v>43729</v>
      </c>
      <c r="G194" s="6">
        <v>43718</v>
      </c>
    </row>
    <row r="195" spans="1:8" x14ac:dyDescent="0.25">
      <c r="A195" s="5">
        <v>43723</v>
      </c>
      <c r="B195">
        <v>2121</v>
      </c>
      <c r="C195">
        <v>46.5</v>
      </c>
      <c r="D195">
        <v>32</v>
      </c>
      <c r="E195">
        <v>1</v>
      </c>
      <c r="F195" s="5">
        <v>43731</v>
      </c>
      <c r="G195" s="6">
        <v>43725</v>
      </c>
    </row>
    <row r="196" spans="1:8" x14ac:dyDescent="0.25">
      <c r="A196" s="5">
        <v>43724</v>
      </c>
      <c r="B196">
        <v>2125</v>
      </c>
      <c r="C196">
        <v>5236.05</v>
      </c>
      <c r="D196">
        <v>10</v>
      </c>
      <c r="E196">
        <v>1</v>
      </c>
      <c r="F196" s="5">
        <v>43733</v>
      </c>
      <c r="G196" s="6">
        <v>43730</v>
      </c>
    </row>
    <row r="197" spans="1:8" x14ac:dyDescent="0.25">
      <c r="A197" s="5">
        <v>43725</v>
      </c>
      <c r="B197">
        <v>2126</v>
      </c>
      <c r="C197">
        <v>3777.33</v>
      </c>
      <c r="D197">
        <v>44</v>
      </c>
      <c r="E197">
        <v>1</v>
      </c>
      <c r="F197" s="5">
        <v>43725</v>
      </c>
      <c r="G197" s="6">
        <v>43725</v>
      </c>
    </row>
    <row r="198" spans="1:8" x14ac:dyDescent="0.25">
      <c r="A198" s="5">
        <v>43727</v>
      </c>
      <c r="B198">
        <v>2135</v>
      </c>
      <c r="C198">
        <v>67.8</v>
      </c>
      <c r="D198">
        <v>37</v>
      </c>
      <c r="E198">
        <v>1</v>
      </c>
      <c r="F198" s="5">
        <v>43738</v>
      </c>
      <c r="G198" s="6">
        <v>43733</v>
      </c>
    </row>
    <row r="199" spans="1:8" x14ac:dyDescent="0.25">
      <c r="A199" s="5">
        <v>43727</v>
      </c>
      <c r="B199">
        <v>2136</v>
      </c>
      <c r="C199">
        <v>101.7</v>
      </c>
      <c r="D199">
        <v>47</v>
      </c>
      <c r="E199">
        <v>1</v>
      </c>
      <c r="F199" s="5">
        <v>43740</v>
      </c>
      <c r="G199" s="6">
        <v>43739</v>
      </c>
    </row>
    <row r="200" spans="1:8" x14ac:dyDescent="0.25">
      <c r="A200" s="5">
        <v>43729</v>
      </c>
      <c r="B200">
        <v>2140</v>
      </c>
      <c r="C200">
        <v>8819.5499999999993</v>
      </c>
      <c r="D200">
        <v>16</v>
      </c>
      <c r="E200">
        <v>1</v>
      </c>
      <c r="F200" s="5">
        <v>43732</v>
      </c>
      <c r="G200" s="6">
        <v>43729</v>
      </c>
    </row>
    <row r="201" spans="1:8" x14ac:dyDescent="0.25">
      <c r="A201" s="5">
        <v>43729</v>
      </c>
      <c r="B201">
        <v>2146</v>
      </c>
      <c r="C201">
        <v>838.55</v>
      </c>
      <c r="D201">
        <v>25</v>
      </c>
      <c r="E201">
        <v>1</v>
      </c>
      <c r="F201" s="5">
        <v>43733</v>
      </c>
      <c r="G201" s="6">
        <v>43732</v>
      </c>
      <c r="H201">
        <v>9528</v>
      </c>
    </row>
    <row r="202" spans="1:8" x14ac:dyDescent="0.25">
      <c r="A202" s="5">
        <v>43729</v>
      </c>
      <c r="B202">
        <v>2147</v>
      </c>
      <c r="C202">
        <v>49.5</v>
      </c>
      <c r="D202">
        <v>28</v>
      </c>
      <c r="E202">
        <v>1</v>
      </c>
      <c r="F202" s="5">
        <v>43734</v>
      </c>
      <c r="G202" s="6">
        <v>43732</v>
      </c>
      <c r="H202">
        <v>2051</v>
      </c>
    </row>
    <row r="203" spans="1:8" x14ac:dyDescent="0.25">
      <c r="A203" s="5">
        <v>43732</v>
      </c>
      <c r="B203">
        <v>2159</v>
      </c>
      <c r="C203">
        <v>1650.55</v>
      </c>
      <c r="D203">
        <v>45</v>
      </c>
      <c r="E203">
        <v>1</v>
      </c>
      <c r="F203" s="5">
        <v>43745</v>
      </c>
      <c r="G203" s="6">
        <v>43740</v>
      </c>
    </row>
    <row r="204" spans="1:8" x14ac:dyDescent="0.25">
      <c r="A204" s="5">
        <v>43733</v>
      </c>
      <c r="B204">
        <v>2166</v>
      </c>
      <c r="C204">
        <v>19.96</v>
      </c>
      <c r="D204">
        <v>23</v>
      </c>
      <c r="E204">
        <v>1</v>
      </c>
      <c r="F204" s="5">
        <v>43743</v>
      </c>
      <c r="G204" s="6">
        <v>43742</v>
      </c>
      <c r="H204">
        <v>3735</v>
      </c>
    </row>
    <row r="205" spans="1:8" x14ac:dyDescent="0.25">
      <c r="A205" s="5">
        <v>43734</v>
      </c>
      <c r="B205">
        <v>2168</v>
      </c>
      <c r="C205">
        <v>43.5</v>
      </c>
      <c r="D205">
        <v>49</v>
      </c>
      <c r="E205">
        <v>1</v>
      </c>
      <c r="F205" s="5">
        <v>43747</v>
      </c>
      <c r="G205" s="6">
        <v>43739</v>
      </c>
      <c r="H205">
        <v>6936</v>
      </c>
    </row>
    <row r="206" spans="1:8" x14ac:dyDescent="0.25">
      <c r="A206" s="5">
        <v>43734</v>
      </c>
      <c r="B206">
        <v>2171</v>
      </c>
      <c r="C206">
        <v>33.9</v>
      </c>
      <c r="D206">
        <v>46</v>
      </c>
      <c r="E206">
        <v>1</v>
      </c>
      <c r="F206" s="5">
        <v>43735</v>
      </c>
      <c r="G206" s="6">
        <v>43734</v>
      </c>
    </row>
    <row r="207" spans="1:8" x14ac:dyDescent="0.25">
      <c r="A207" s="5">
        <v>43736</v>
      </c>
      <c r="B207">
        <v>2176</v>
      </c>
      <c r="C207">
        <v>479.85</v>
      </c>
      <c r="D207">
        <v>32</v>
      </c>
      <c r="E207">
        <v>1</v>
      </c>
      <c r="F207" s="5">
        <v>43740</v>
      </c>
      <c r="G207" s="6">
        <v>43736</v>
      </c>
    </row>
    <row r="208" spans="1:8" x14ac:dyDescent="0.25">
      <c r="A208" s="5">
        <v>43736</v>
      </c>
      <c r="B208">
        <v>2183</v>
      </c>
      <c r="C208">
        <v>1671.4</v>
      </c>
      <c r="D208">
        <v>29</v>
      </c>
      <c r="E208">
        <v>1</v>
      </c>
      <c r="F208" s="5">
        <v>43739</v>
      </c>
      <c r="G208" s="6">
        <v>43738</v>
      </c>
      <c r="H208">
        <v>8474</v>
      </c>
    </row>
    <row r="209" spans="1:8" x14ac:dyDescent="0.25">
      <c r="A209" s="5">
        <v>43736</v>
      </c>
      <c r="B209">
        <v>2184</v>
      </c>
      <c r="C209">
        <v>101.7</v>
      </c>
      <c r="D209">
        <v>34</v>
      </c>
      <c r="E209">
        <v>1</v>
      </c>
      <c r="F209" s="5">
        <v>43746</v>
      </c>
      <c r="G209" s="6">
        <v>43738</v>
      </c>
    </row>
    <row r="210" spans="1:8" x14ac:dyDescent="0.25">
      <c r="A210" s="5">
        <v>43737</v>
      </c>
      <c r="B210">
        <v>2185</v>
      </c>
      <c r="C210">
        <v>18</v>
      </c>
      <c r="D210">
        <v>20</v>
      </c>
      <c r="E210">
        <v>1</v>
      </c>
      <c r="F210" s="5">
        <v>43746</v>
      </c>
      <c r="G210" s="6">
        <v>43737</v>
      </c>
    </row>
    <row r="211" spans="1:8" x14ac:dyDescent="0.25">
      <c r="A211" s="5">
        <v>43739</v>
      </c>
      <c r="B211">
        <v>2191</v>
      </c>
      <c r="C211">
        <v>72.819999999999993</v>
      </c>
      <c r="D211">
        <v>47</v>
      </c>
      <c r="E211">
        <v>1</v>
      </c>
      <c r="F211" s="5">
        <v>43742</v>
      </c>
      <c r="G211" s="6">
        <v>43739</v>
      </c>
    </row>
    <row r="212" spans="1:8" x14ac:dyDescent="0.25">
      <c r="A212" s="5">
        <v>43740</v>
      </c>
      <c r="B212">
        <v>2194</v>
      </c>
      <c r="C212">
        <v>548.70000000000005</v>
      </c>
      <c r="D212">
        <v>48</v>
      </c>
      <c r="E212">
        <v>1</v>
      </c>
      <c r="F212" s="5">
        <v>43750</v>
      </c>
      <c r="G212" s="6">
        <v>43749</v>
      </c>
    </row>
    <row r="213" spans="1:8" x14ac:dyDescent="0.25">
      <c r="A213" s="5">
        <v>43748</v>
      </c>
      <c r="B213">
        <v>2216</v>
      </c>
      <c r="C213">
        <v>563.65</v>
      </c>
      <c r="D213">
        <v>72</v>
      </c>
      <c r="E213">
        <v>1</v>
      </c>
      <c r="F213" s="5">
        <v>43759</v>
      </c>
      <c r="G213" s="6">
        <v>43750</v>
      </c>
    </row>
    <row r="214" spans="1:8" x14ac:dyDescent="0.25">
      <c r="A214" s="5">
        <v>43748</v>
      </c>
      <c r="B214">
        <v>2218</v>
      </c>
      <c r="C214">
        <v>134.69999999999999</v>
      </c>
      <c r="D214">
        <v>60</v>
      </c>
      <c r="E214">
        <v>1</v>
      </c>
      <c r="F214" s="5">
        <v>43755</v>
      </c>
      <c r="G214" s="6">
        <v>43749</v>
      </c>
      <c r="H214">
        <v>6837</v>
      </c>
    </row>
    <row r="215" spans="1:8" x14ac:dyDescent="0.25">
      <c r="A215" s="5">
        <v>43750</v>
      </c>
      <c r="B215">
        <v>2225</v>
      </c>
      <c r="C215">
        <v>5879.7</v>
      </c>
      <c r="D215">
        <v>21</v>
      </c>
      <c r="E215">
        <v>1</v>
      </c>
      <c r="F215" s="5">
        <v>43761</v>
      </c>
      <c r="G215" s="6">
        <v>43757</v>
      </c>
      <c r="H215">
        <v>7661</v>
      </c>
    </row>
    <row r="216" spans="1:8" x14ac:dyDescent="0.25">
      <c r="A216" s="5">
        <v>43752</v>
      </c>
      <c r="B216">
        <v>2228</v>
      </c>
      <c r="C216">
        <v>5879.7</v>
      </c>
      <c r="D216">
        <v>74</v>
      </c>
      <c r="E216">
        <v>1</v>
      </c>
      <c r="F216" s="5">
        <v>43760</v>
      </c>
      <c r="G216" s="6">
        <v>43755</v>
      </c>
      <c r="H216">
        <v>4890</v>
      </c>
    </row>
    <row r="217" spans="1:8" x14ac:dyDescent="0.25">
      <c r="A217" s="5">
        <v>43753</v>
      </c>
      <c r="B217">
        <v>2236</v>
      </c>
      <c r="C217">
        <v>3930.18</v>
      </c>
      <c r="D217">
        <v>72</v>
      </c>
      <c r="E217">
        <v>1</v>
      </c>
      <c r="F217" s="5">
        <v>43760</v>
      </c>
      <c r="G217" s="6">
        <v>43759</v>
      </c>
      <c r="H217">
        <v>2913</v>
      </c>
    </row>
    <row r="218" spans="1:8" x14ac:dyDescent="0.25">
      <c r="A218" s="5">
        <v>43753</v>
      </c>
      <c r="B218">
        <v>2245</v>
      </c>
      <c r="C218">
        <v>53.9</v>
      </c>
      <c r="D218">
        <v>44</v>
      </c>
      <c r="E218">
        <v>1</v>
      </c>
      <c r="F218" s="5">
        <v>43754</v>
      </c>
      <c r="G218" s="6">
        <v>43753</v>
      </c>
      <c r="H218">
        <v>1281</v>
      </c>
    </row>
    <row r="219" spans="1:8" x14ac:dyDescent="0.25">
      <c r="A219" s="5">
        <v>43758</v>
      </c>
      <c r="B219">
        <v>2265</v>
      </c>
      <c r="C219">
        <v>2497.0500000000002</v>
      </c>
      <c r="D219">
        <v>71</v>
      </c>
      <c r="E219">
        <v>1</v>
      </c>
      <c r="F219" s="5">
        <v>43768</v>
      </c>
      <c r="G219" s="6">
        <v>43766</v>
      </c>
    </row>
    <row r="220" spans="1:8" x14ac:dyDescent="0.25">
      <c r="A220" s="5">
        <v>43758</v>
      </c>
      <c r="B220">
        <v>2266</v>
      </c>
      <c r="C220">
        <v>27</v>
      </c>
      <c r="D220">
        <v>38</v>
      </c>
      <c r="E220">
        <v>1</v>
      </c>
      <c r="F220" s="5">
        <v>43763</v>
      </c>
      <c r="G220" s="6">
        <v>43758</v>
      </c>
      <c r="H220">
        <v>8212</v>
      </c>
    </row>
    <row r="221" spans="1:8" x14ac:dyDescent="0.25">
      <c r="A221" s="5">
        <v>43762</v>
      </c>
      <c r="B221">
        <v>2282</v>
      </c>
      <c r="C221">
        <v>1312.11</v>
      </c>
      <c r="D221">
        <v>6</v>
      </c>
      <c r="E221">
        <v>1</v>
      </c>
      <c r="F221" s="5">
        <v>43764</v>
      </c>
      <c r="G221" s="6">
        <v>43762</v>
      </c>
    </row>
    <row r="222" spans="1:8" x14ac:dyDescent="0.25">
      <c r="A222" s="5">
        <v>43763</v>
      </c>
      <c r="B222">
        <v>2285</v>
      </c>
      <c r="C222">
        <v>4368.53</v>
      </c>
      <c r="D222">
        <v>64</v>
      </c>
      <c r="E222">
        <v>1</v>
      </c>
      <c r="F222" s="5">
        <v>43767</v>
      </c>
      <c r="G222" s="6">
        <v>43766</v>
      </c>
    </row>
    <row r="223" spans="1:8" x14ac:dyDescent="0.25">
      <c r="A223" s="5">
        <v>43764</v>
      </c>
      <c r="B223">
        <v>2299</v>
      </c>
      <c r="C223">
        <v>113.9</v>
      </c>
      <c r="D223">
        <v>52</v>
      </c>
      <c r="E223">
        <v>1</v>
      </c>
      <c r="F223" s="5">
        <v>43766</v>
      </c>
      <c r="G223" s="6">
        <v>43765</v>
      </c>
    </row>
    <row r="224" spans="1:8" x14ac:dyDescent="0.25">
      <c r="A224" s="5">
        <v>43766</v>
      </c>
      <c r="B224">
        <v>2307</v>
      </c>
      <c r="C224">
        <v>923.61</v>
      </c>
      <c r="D224">
        <v>69</v>
      </c>
      <c r="E224">
        <v>1</v>
      </c>
      <c r="F224" s="5">
        <v>43770</v>
      </c>
      <c r="G224" s="6">
        <v>43769</v>
      </c>
      <c r="H224">
        <v>9775</v>
      </c>
    </row>
    <row r="225" spans="1:8" x14ac:dyDescent="0.25">
      <c r="A225" s="5">
        <v>43766</v>
      </c>
      <c r="B225">
        <v>2310</v>
      </c>
      <c r="C225">
        <v>823.05</v>
      </c>
      <c r="D225">
        <v>37</v>
      </c>
      <c r="E225">
        <v>1</v>
      </c>
      <c r="F225" s="5">
        <v>43770</v>
      </c>
      <c r="G225" s="6">
        <v>43768</v>
      </c>
      <c r="H225">
        <v>3449</v>
      </c>
    </row>
    <row r="226" spans="1:8" x14ac:dyDescent="0.25">
      <c r="A226" s="5">
        <v>43780</v>
      </c>
      <c r="B226">
        <v>2356</v>
      </c>
      <c r="C226">
        <v>24</v>
      </c>
      <c r="D226">
        <v>60</v>
      </c>
      <c r="E226">
        <v>1</v>
      </c>
      <c r="F226" s="5">
        <v>43785</v>
      </c>
      <c r="G226" s="6">
        <v>43783</v>
      </c>
    </row>
    <row r="227" spans="1:8" x14ac:dyDescent="0.25">
      <c r="A227" s="5">
        <v>43782</v>
      </c>
      <c r="B227">
        <v>2362</v>
      </c>
      <c r="C227">
        <v>5856.3</v>
      </c>
      <c r="D227">
        <v>33</v>
      </c>
      <c r="E227">
        <v>1</v>
      </c>
      <c r="F227" s="5">
        <v>43785</v>
      </c>
      <c r="G227" s="6">
        <v>43784</v>
      </c>
      <c r="H227">
        <v>4121</v>
      </c>
    </row>
    <row r="228" spans="1:8" x14ac:dyDescent="0.25">
      <c r="A228" s="5">
        <v>43783</v>
      </c>
      <c r="B228">
        <v>2367</v>
      </c>
      <c r="C228">
        <v>563.70000000000005</v>
      </c>
      <c r="D228">
        <v>7</v>
      </c>
      <c r="E228">
        <v>1</v>
      </c>
      <c r="F228" s="5">
        <v>43790</v>
      </c>
      <c r="G228" s="6">
        <v>43786</v>
      </c>
    </row>
    <row r="229" spans="1:8" x14ac:dyDescent="0.25">
      <c r="A229" s="5">
        <v>43783</v>
      </c>
      <c r="B229">
        <v>2376</v>
      </c>
      <c r="C229">
        <v>2658.34</v>
      </c>
      <c r="D229">
        <v>16</v>
      </c>
      <c r="E229">
        <v>1</v>
      </c>
      <c r="F229" s="5">
        <v>43783</v>
      </c>
      <c r="G229" s="6">
        <v>43783</v>
      </c>
      <c r="H229">
        <v>3752</v>
      </c>
    </row>
    <row r="230" spans="1:8" x14ac:dyDescent="0.25">
      <c r="A230" s="5">
        <v>43786</v>
      </c>
      <c r="B230">
        <v>2395</v>
      </c>
      <c r="C230">
        <v>1010.6</v>
      </c>
      <c r="D230">
        <v>59</v>
      </c>
      <c r="E230">
        <v>1</v>
      </c>
      <c r="F230" s="5">
        <v>43788</v>
      </c>
      <c r="G230" s="6">
        <v>43786</v>
      </c>
      <c r="H230">
        <v>5621</v>
      </c>
    </row>
    <row r="231" spans="1:8" x14ac:dyDescent="0.25">
      <c r="A231" s="5">
        <v>43787</v>
      </c>
      <c r="B231">
        <v>2400</v>
      </c>
      <c r="C231">
        <v>29</v>
      </c>
      <c r="D231">
        <v>72</v>
      </c>
      <c r="E231">
        <v>1</v>
      </c>
      <c r="F231" s="5">
        <v>43799</v>
      </c>
      <c r="G231" s="6">
        <v>43798</v>
      </c>
      <c r="H231">
        <v>8273</v>
      </c>
    </row>
    <row r="232" spans="1:8" x14ac:dyDescent="0.25">
      <c r="A232" s="5">
        <v>43787</v>
      </c>
      <c r="B232">
        <v>2404</v>
      </c>
      <c r="C232">
        <v>989.55</v>
      </c>
      <c r="D232">
        <v>34</v>
      </c>
      <c r="E232">
        <v>1</v>
      </c>
      <c r="F232" s="5">
        <v>43800</v>
      </c>
      <c r="G232" s="6">
        <v>43797</v>
      </c>
    </row>
    <row r="233" spans="1:8" x14ac:dyDescent="0.25">
      <c r="A233" s="5">
        <v>43787</v>
      </c>
      <c r="B233">
        <v>2407</v>
      </c>
      <c r="C233">
        <v>5113.03</v>
      </c>
      <c r="D233">
        <v>25</v>
      </c>
      <c r="E233">
        <v>1</v>
      </c>
      <c r="F233" s="5">
        <v>43788</v>
      </c>
      <c r="G233" s="6">
        <v>43787</v>
      </c>
    </row>
    <row r="234" spans="1:8" x14ac:dyDescent="0.25">
      <c r="A234" s="5">
        <v>43788</v>
      </c>
      <c r="B234">
        <v>2416</v>
      </c>
      <c r="C234">
        <v>659.7</v>
      </c>
      <c r="D234">
        <v>19</v>
      </c>
      <c r="E234">
        <v>1</v>
      </c>
      <c r="F234" s="5">
        <v>43792</v>
      </c>
      <c r="G234" s="6">
        <v>43788</v>
      </c>
      <c r="H234">
        <v>3471</v>
      </c>
    </row>
    <row r="235" spans="1:8" x14ac:dyDescent="0.25">
      <c r="A235" s="5">
        <v>43793</v>
      </c>
      <c r="B235">
        <v>2432</v>
      </c>
      <c r="C235">
        <v>3479.7</v>
      </c>
      <c r="D235">
        <v>68</v>
      </c>
      <c r="E235">
        <v>1</v>
      </c>
      <c r="F235" s="5">
        <v>43794</v>
      </c>
      <c r="G235" s="6">
        <v>43793</v>
      </c>
    </row>
    <row r="236" spans="1:8" x14ac:dyDescent="0.25">
      <c r="A236" s="5">
        <v>43794</v>
      </c>
      <c r="B236">
        <v>2438</v>
      </c>
      <c r="C236">
        <v>32.21</v>
      </c>
      <c r="D236">
        <v>19</v>
      </c>
      <c r="E236">
        <v>1</v>
      </c>
      <c r="F236" s="5">
        <v>43799</v>
      </c>
      <c r="G236" s="6">
        <v>43794</v>
      </c>
    </row>
    <row r="237" spans="1:8" x14ac:dyDescent="0.25">
      <c r="A237" s="5">
        <v>43796</v>
      </c>
      <c r="B237">
        <v>2441</v>
      </c>
      <c r="C237">
        <v>161.69999999999999</v>
      </c>
      <c r="D237">
        <v>33</v>
      </c>
      <c r="E237">
        <v>1</v>
      </c>
      <c r="F237" s="5">
        <v>43808</v>
      </c>
      <c r="G237" s="6">
        <v>43805</v>
      </c>
    </row>
    <row r="238" spans="1:8" x14ac:dyDescent="0.25">
      <c r="A238" s="5">
        <v>43797</v>
      </c>
      <c r="B238">
        <v>2442</v>
      </c>
      <c r="C238">
        <v>249.5</v>
      </c>
      <c r="D238">
        <v>22</v>
      </c>
      <c r="E238">
        <v>1</v>
      </c>
      <c r="F238" s="5">
        <v>43801</v>
      </c>
      <c r="G238" s="6">
        <v>43798</v>
      </c>
    </row>
    <row r="239" spans="1:8" x14ac:dyDescent="0.25">
      <c r="A239" s="5">
        <v>43797</v>
      </c>
      <c r="B239">
        <v>2443</v>
      </c>
      <c r="C239">
        <v>84.65</v>
      </c>
      <c r="D239">
        <v>13</v>
      </c>
      <c r="E239">
        <v>1</v>
      </c>
      <c r="F239" s="5">
        <v>43797</v>
      </c>
      <c r="G239" s="6">
        <v>43797</v>
      </c>
    </row>
    <row r="240" spans="1:8" x14ac:dyDescent="0.25">
      <c r="A240" s="5">
        <v>43797</v>
      </c>
      <c r="B240">
        <v>2447</v>
      </c>
      <c r="C240">
        <v>161.69999999999999</v>
      </c>
      <c r="D240">
        <v>14</v>
      </c>
      <c r="E240">
        <v>1</v>
      </c>
      <c r="F240" s="5">
        <v>43803</v>
      </c>
      <c r="G240" s="6">
        <v>43797</v>
      </c>
      <c r="H240">
        <v>7847</v>
      </c>
    </row>
    <row r="241" spans="1:8" x14ac:dyDescent="0.25">
      <c r="A241" s="5">
        <v>43798</v>
      </c>
      <c r="B241">
        <v>2449</v>
      </c>
      <c r="C241">
        <v>2654.25</v>
      </c>
      <c r="D241">
        <v>60</v>
      </c>
      <c r="E241">
        <v>1</v>
      </c>
      <c r="F241" s="5">
        <v>43805</v>
      </c>
      <c r="G241" s="6">
        <v>43802</v>
      </c>
      <c r="H241">
        <v>4450</v>
      </c>
    </row>
    <row r="242" spans="1:8" x14ac:dyDescent="0.25">
      <c r="A242" s="5">
        <v>43799</v>
      </c>
      <c r="B242">
        <v>2450</v>
      </c>
      <c r="C242">
        <v>548.70000000000005</v>
      </c>
      <c r="D242">
        <v>10</v>
      </c>
      <c r="E242">
        <v>1</v>
      </c>
      <c r="F242" s="5">
        <v>43806</v>
      </c>
      <c r="G242" s="6">
        <v>43803</v>
      </c>
      <c r="H242">
        <v>9734</v>
      </c>
    </row>
    <row r="243" spans="1:8" x14ac:dyDescent="0.25">
      <c r="A243" s="5">
        <v>43803</v>
      </c>
      <c r="B243">
        <v>2461</v>
      </c>
      <c r="C243">
        <v>59.9</v>
      </c>
      <c r="D243">
        <v>8</v>
      </c>
      <c r="E243">
        <v>1</v>
      </c>
      <c r="F243" s="5">
        <v>43804</v>
      </c>
      <c r="G243" s="6">
        <v>43803</v>
      </c>
      <c r="H243">
        <v>3198</v>
      </c>
    </row>
    <row r="244" spans="1:8" x14ac:dyDescent="0.25">
      <c r="A244" s="5">
        <v>43803</v>
      </c>
      <c r="B244">
        <v>2462</v>
      </c>
      <c r="C244">
        <v>43.5</v>
      </c>
      <c r="D244">
        <v>39</v>
      </c>
      <c r="E244">
        <v>1</v>
      </c>
      <c r="F244" s="5">
        <v>43816</v>
      </c>
      <c r="G244" s="6">
        <v>43811</v>
      </c>
      <c r="H244">
        <v>2136</v>
      </c>
    </row>
    <row r="245" spans="1:8" x14ac:dyDescent="0.25">
      <c r="A245" s="5">
        <v>43803</v>
      </c>
      <c r="B245">
        <v>2463</v>
      </c>
      <c r="C245">
        <v>43.5</v>
      </c>
      <c r="D245">
        <v>10</v>
      </c>
      <c r="E245">
        <v>1</v>
      </c>
      <c r="F245" s="5">
        <v>43807</v>
      </c>
      <c r="G245" s="6">
        <v>43804</v>
      </c>
    </row>
    <row r="246" spans="1:8" x14ac:dyDescent="0.25">
      <c r="A246" s="5">
        <v>43804</v>
      </c>
      <c r="B246">
        <v>2468</v>
      </c>
      <c r="C246">
        <v>108</v>
      </c>
      <c r="D246">
        <v>58</v>
      </c>
      <c r="E246">
        <v>1</v>
      </c>
      <c r="F246" s="5">
        <v>43810</v>
      </c>
      <c r="G246" s="6">
        <v>43809</v>
      </c>
    </row>
    <row r="247" spans="1:8" x14ac:dyDescent="0.25">
      <c r="A247" s="5">
        <v>43806</v>
      </c>
      <c r="B247">
        <v>2477</v>
      </c>
      <c r="C247">
        <v>1718.6</v>
      </c>
      <c r="D247">
        <v>14</v>
      </c>
      <c r="E247">
        <v>1</v>
      </c>
      <c r="F247" s="5">
        <v>43812</v>
      </c>
      <c r="G247" s="6">
        <v>43806</v>
      </c>
    </row>
    <row r="248" spans="1:8" x14ac:dyDescent="0.25">
      <c r="A248" s="5">
        <v>43806</v>
      </c>
      <c r="B248">
        <v>2482</v>
      </c>
      <c r="C248">
        <v>33</v>
      </c>
      <c r="D248">
        <v>40</v>
      </c>
      <c r="E248">
        <v>1</v>
      </c>
      <c r="F248" s="5">
        <v>43813</v>
      </c>
      <c r="G248" s="6">
        <v>43807</v>
      </c>
      <c r="H248">
        <v>1108</v>
      </c>
    </row>
    <row r="249" spans="1:8" x14ac:dyDescent="0.25">
      <c r="A249" s="5">
        <v>43807</v>
      </c>
      <c r="B249">
        <v>2487</v>
      </c>
      <c r="C249">
        <v>40.5</v>
      </c>
      <c r="D249">
        <v>72</v>
      </c>
      <c r="E249">
        <v>1</v>
      </c>
      <c r="F249" s="5">
        <v>43809</v>
      </c>
      <c r="G249" s="6">
        <v>43808</v>
      </c>
    </row>
    <row r="250" spans="1:8" x14ac:dyDescent="0.25">
      <c r="A250" s="5">
        <v>43811</v>
      </c>
      <c r="B250">
        <v>2497</v>
      </c>
      <c r="C250">
        <v>4073.44</v>
      </c>
      <c r="D250">
        <v>19</v>
      </c>
      <c r="E250">
        <v>1</v>
      </c>
      <c r="F250" s="5">
        <v>43824</v>
      </c>
      <c r="G250" s="6">
        <v>43820</v>
      </c>
      <c r="H250">
        <v>9786</v>
      </c>
    </row>
    <row r="251" spans="1:8" x14ac:dyDescent="0.25">
      <c r="A251" s="5">
        <v>43813</v>
      </c>
      <c r="B251">
        <v>2504</v>
      </c>
      <c r="C251">
        <v>107.8</v>
      </c>
      <c r="D251">
        <v>56</v>
      </c>
      <c r="E251">
        <v>1</v>
      </c>
      <c r="F251" s="5">
        <v>43820</v>
      </c>
      <c r="G251" s="6">
        <v>43817</v>
      </c>
    </row>
    <row r="252" spans="1:8" x14ac:dyDescent="0.25">
      <c r="A252" s="5">
        <v>43814</v>
      </c>
      <c r="B252">
        <v>2509</v>
      </c>
      <c r="C252">
        <v>5395.75</v>
      </c>
      <c r="D252">
        <v>5</v>
      </c>
      <c r="E252">
        <v>1</v>
      </c>
      <c r="F252" s="5">
        <v>43825</v>
      </c>
      <c r="G252" s="6">
        <v>43819</v>
      </c>
    </row>
    <row r="253" spans="1:8" x14ac:dyDescent="0.25">
      <c r="A253" s="5">
        <v>43814</v>
      </c>
      <c r="B253">
        <v>2510</v>
      </c>
      <c r="C253">
        <v>9221.4</v>
      </c>
      <c r="D253">
        <v>64</v>
      </c>
      <c r="E253">
        <v>1</v>
      </c>
      <c r="F253" s="5">
        <v>43823</v>
      </c>
      <c r="G253" s="6">
        <v>43814</v>
      </c>
      <c r="H253">
        <v>7267</v>
      </c>
    </row>
    <row r="254" spans="1:8" x14ac:dyDescent="0.25">
      <c r="A254" s="5">
        <v>43815</v>
      </c>
      <c r="B254">
        <v>2512</v>
      </c>
      <c r="C254">
        <v>161.69999999999999</v>
      </c>
      <c r="D254">
        <v>29</v>
      </c>
      <c r="E254">
        <v>1</v>
      </c>
      <c r="F254" s="5">
        <v>43824</v>
      </c>
      <c r="G254" s="6">
        <v>43818</v>
      </c>
    </row>
    <row r="255" spans="1:8" x14ac:dyDescent="0.25">
      <c r="A255" s="5">
        <v>43816</v>
      </c>
      <c r="B255">
        <v>2516</v>
      </c>
      <c r="C255">
        <v>593.74</v>
      </c>
      <c r="D255">
        <v>33</v>
      </c>
      <c r="E255">
        <v>1</v>
      </c>
      <c r="F255" s="5">
        <v>43820</v>
      </c>
      <c r="G255" s="6">
        <v>43818</v>
      </c>
      <c r="H255">
        <v>2006</v>
      </c>
    </row>
    <row r="256" spans="1:8" x14ac:dyDescent="0.25">
      <c r="A256" s="5">
        <v>43816</v>
      </c>
      <c r="B256">
        <v>2518</v>
      </c>
      <c r="C256">
        <v>2825.86</v>
      </c>
      <c r="D256">
        <v>65</v>
      </c>
      <c r="E256">
        <v>1</v>
      </c>
      <c r="F256" s="5">
        <v>43824</v>
      </c>
      <c r="G256" s="6">
        <v>43819</v>
      </c>
      <c r="H256">
        <v>7873</v>
      </c>
    </row>
    <row r="257" spans="1:8" x14ac:dyDescent="0.25">
      <c r="A257" s="5">
        <v>43816</v>
      </c>
      <c r="B257">
        <v>2521</v>
      </c>
      <c r="C257">
        <v>202.5</v>
      </c>
      <c r="D257">
        <v>59</v>
      </c>
      <c r="E257">
        <v>1</v>
      </c>
      <c r="F257" s="5">
        <v>43818</v>
      </c>
      <c r="G257" s="6">
        <v>43816</v>
      </c>
    </row>
    <row r="258" spans="1:8" x14ac:dyDescent="0.25">
      <c r="A258" s="5">
        <v>43822</v>
      </c>
      <c r="B258">
        <v>2539</v>
      </c>
      <c r="C258">
        <v>5935.7</v>
      </c>
      <c r="D258">
        <v>55</v>
      </c>
      <c r="E258">
        <v>1</v>
      </c>
      <c r="F258" s="5">
        <v>43832</v>
      </c>
      <c r="G258" s="6">
        <v>43823</v>
      </c>
    </row>
    <row r="259" spans="1:8" x14ac:dyDescent="0.25">
      <c r="A259" s="5">
        <v>43825</v>
      </c>
      <c r="B259">
        <v>2550</v>
      </c>
      <c r="C259">
        <v>789.15</v>
      </c>
      <c r="D259">
        <v>8</v>
      </c>
      <c r="E259">
        <v>1</v>
      </c>
      <c r="F259" s="5">
        <v>43831</v>
      </c>
      <c r="G259" s="6">
        <v>43829</v>
      </c>
    </row>
    <row r="260" spans="1:8" x14ac:dyDescent="0.25">
      <c r="A260" s="5">
        <v>43830</v>
      </c>
      <c r="B260">
        <v>2566</v>
      </c>
      <c r="C260">
        <v>40.5</v>
      </c>
      <c r="D260">
        <v>41</v>
      </c>
      <c r="E260">
        <v>1</v>
      </c>
      <c r="F260" s="5">
        <v>43841</v>
      </c>
      <c r="G260" s="6">
        <v>43840</v>
      </c>
    </row>
    <row r="261" spans="1:8" x14ac:dyDescent="0.25">
      <c r="A261" s="5">
        <v>43832</v>
      </c>
      <c r="B261">
        <v>2575</v>
      </c>
      <c r="C261">
        <v>11465.42</v>
      </c>
      <c r="D261">
        <v>59</v>
      </c>
      <c r="E261">
        <v>1</v>
      </c>
      <c r="F261" s="5">
        <v>43837</v>
      </c>
      <c r="G261" s="6">
        <v>43836</v>
      </c>
      <c r="H261">
        <v>7070</v>
      </c>
    </row>
    <row r="262" spans="1:8" x14ac:dyDescent="0.25">
      <c r="A262" s="5">
        <v>43837</v>
      </c>
      <c r="B262">
        <v>2584</v>
      </c>
      <c r="C262">
        <v>101.7</v>
      </c>
      <c r="D262">
        <v>8</v>
      </c>
      <c r="E262">
        <v>1</v>
      </c>
      <c r="F262" s="5">
        <v>43839</v>
      </c>
      <c r="G262" s="6">
        <v>43838</v>
      </c>
    </row>
    <row r="263" spans="1:8" x14ac:dyDescent="0.25">
      <c r="A263" s="5">
        <v>43837</v>
      </c>
      <c r="B263">
        <v>2588</v>
      </c>
      <c r="C263">
        <v>8229.76</v>
      </c>
      <c r="D263">
        <v>17</v>
      </c>
      <c r="E263">
        <v>1</v>
      </c>
      <c r="F263" s="5">
        <v>43837</v>
      </c>
      <c r="G263" s="6">
        <v>43837</v>
      </c>
    </row>
    <row r="264" spans="1:8" x14ac:dyDescent="0.25">
      <c r="A264" s="5">
        <v>43838</v>
      </c>
      <c r="B264">
        <v>2590</v>
      </c>
      <c r="C264">
        <v>101.7</v>
      </c>
      <c r="D264">
        <v>65</v>
      </c>
      <c r="E264">
        <v>1</v>
      </c>
      <c r="F264" s="5">
        <v>43849</v>
      </c>
      <c r="G264" s="6">
        <v>43846</v>
      </c>
    </row>
    <row r="265" spans="1:8" x14ac:dyDescent="0.25">
      <c r="A265" s="5">
        <v>43839</v>
      </c>
      <c r="B265">
        <v>2595</v>
      </c>
      <c r="C265">
        <v>727.5</v>
      </c>
      <c r="D265">
        <v>70</v>
      </c>
      <c r="E265">
        <v>1</v>
      </c>
      <c r="F265" s="5">
        <v>43839</v>
      </c>
      <c r="G265" s="6">
        <v>43839</v>
      </c>
      <c r="H265">
        <v>9150</v>
      </c>
    </row>
    <row r="266" spans="1:8" x14ac:dyDescent="0.25">
      <c r="A266" s="5">
        <v>43839</v>
      </c>
      <c r="B266">
        <v>2596</v>
      </c>
      <c r="C266">
        <v>72.3</v>
      </c>
      <c r="D266">
        <v>10</v>
      </c>
      <c r="E266">
        <v>1</v>
      </c>
      <c r="F266" s="5">
        <v>43845</v>
      </c>
      <c r="G266" s="6">
        <v>43843</v>
      </c>
    </row>
    <row r="267" spans="1:8" x14ac:dyDescent="0.25">
      <c r="A267" s="5">
        <v>43841</v>
      </c>
      <c r="B267">
        <v>2607</v>
      </c>
      <c r="C267">
        <v>5321.25</v>
      </c>
      <c r="D267">
        <v>73</v>
      </c>
      <c r="E267">
        <v>1</v>
      </c>
      <c r="F267" s="5">
        <v>43848</v>
      </c>
      <c r="G267" s="6">
        <v>43845</v>
      </c>
    </row>
    <row r="268" spans="1:8" x14ac:dyDescent="0.25">
      <c r="A268" s="5">
        <v>43844</v>
      </c>
      <c r="B268">
        <v>2616</v>
      </c>
      <c r="C268">
        <v>29</v>
      </c>
      <c r="D268">
        <v>10</v>
      </c>
      <c r="E268">
        <v>1</v>
      </c>
      <c r="F268" s="5">
        <v>43848</v>
      </c>
      <c r="G268" s="6">
        <v>43847</v>
      </c>
      <c r="H268">
        <v>3313</v>
      </c>
    </row>
    <row r="269" spans="1:8" x14ac:dyDescent="0.25">
      <c r="A269" s="5">
        <v>43848</v>
      </c>
      <c r="B269">
        <v>2627</v>
      </c>
      <c r="C269">
        <v>10384.959999999999</v>
      </c>
      <c r="D269">
        <v>57</v>
      </c>
      <c r="E269">
        <v>1</v>
      </c>
      <c r="F269" s="5">
        <v>43861</v>
      </c>
      <c r="G269" s="6">
        <v>43851</v>
      </c>
      <c r="H269">
        <v>7634</v>
      </c>
    </row>
    <row r="270" spans="1:8" x14ac:dyDescent="0.25">
      <c r="A270" s="5">
        <v>43849</v>
      </c>
      <c r="B270">
        <v>2628</v>
      </c>
      <c r="C270">
        <v>584.85</v>
      </c>
      <c r="D270">
        <v>75</v>
      </c>
      <c r="E270">
        <v>1</v>
      </c>
      <c r="F270" s="5">
        <v>43852</v>
      </c>
      <c r="G270" s="6">
        <v>43850</v>
      </c>
      <c r="H270">
        <v>2933</v>
      </c>
    </row>
    <row r="271" spans="1:8" x14ac:dyDescent="0.25">
      <c r="A271" s="5">
        <v>43850</v>
      </c>
      <c r="B271">
        <v>2630</v>
      </c>
      <c r="C271">
        <v>5913.6</v>
      </c>
      <c r="D271">
        <v>11</v>
      </c>
      <c r="E271">
        <v>1</v>
      </c>
      <c r="F271" s="5">
        <v>43858</v>
      </c>
      <c r="G271" s="6">
        <v>43853</v>
      </c>
    </row>
    <row r="272" spans="1:8" x14ac:dyDescent="0.25">
      <c r="A272" s="5">
        <v>43852</v>
      </c>
      <c r="B272">
        <v>2640</v>
      </c>
      <c r="C272">
        <v>2939.85</v>
      </c>
      <c r="D272">
        <v>1</v>
      </c>
      <c r="E272">
        <v>1</v>
      </c>
      <c r="F272" s="5">
        <v>43853</v>
      </c>
      <c r="G272" s="6">
        <v>43852</v>
      </c>
      <c r="H272">
        <v>1057</v>
      </c>
    </row>
    <row r="273" spans="1:8" x14ac:dyDescent="0.25">
      <c r="A273" s="5">
        <v>43853</v>
      </c>
      <c r="B273">
        <v>2645</v>
      </c>
      <c r="C273">
        <v>83.8</v>
      </c>
      <c r="D273">
        <v>22</v>
      </c>
      <c r="E273">
        <v>1</v>
      </c>
      <c r="F273" s="5">
        <v>43866</v>
      </c>
      <c r="G273" s="6">
        <v>43856</v>
      </c>
      <c r="H273">
        <v>5489</v>
      </c>
    </row>
    <row r="274" spans="1:8" x14ac:dyDescent="0.25">
      <c r="A274" s="5">
        <v>43855</v>
      </c>
      <c r="B274">
        <v>2649</v>
      </c>
      <c r="C274">
        <v>70.5</v>
      </c>
      <c r="D274">
        <v>17</v>
      </c>
      <c r="E274">
        <v>1</v>
      </c>
      <c r="F274" s="5">
        <v>43867</v>
      </c>
      <c r="G274" s="6">
        <v>43863</v>
      </c>
    </row>
    <row r="275" spans="1:8" x14ac:dyDescent="0.25">
      <c r="A275" s="5">
        <v>43855</v>
      </c>
      <c r="B275">
        <v>2653</v>
      </c>
      <c r="C275">
        <v>2451.85</v>
      </c>
      <c r="D275">
        <v>2</v>
      </c>
      <c r="E275">
        <v>1</v>
      </c>
      <c r="F275" s="5">
        <v>43868</v>
      </c>
      <c r="G275" s="6">
        <v>43865</v>
      </c>
      <c r="H275">
        <v>2028</v>
      </c>
    </row>
    <row r="276" spans="1:8" x14ac:dyDescent="0.25">
      <c r="A276" s="5">
        <v>43858</v>
      </c>
      <c r="B276">
        <v>2674</v>
      </c>
      <c r="C276">
        <v>8819.5499999999993</v>
      </c>
      <c r="D276">
        <v>58</v>
      </c>
      <c r="E276">
        <v>1</v>
      </c>
      <c r="F276" s="5">
        <v>43866</v>
      </c>
      <c r="G276" s="6">
        <v>43864</v>
      </c>
    </row>
    <row r="277" spans="1:8" x14ac:dyDescent="0.25">
      <c r="A277" s="5">
        <v>43859</v>
      </c>
      <c r="B277">
        <v>2682</v>
      </c>
      <c r="C277">
        <v>931.05</v>
      </c>
      <c r="D277">
        <v>1</v>
      </c>
      <c r="E277">
        <v>1</v>
      </c>
      <c r="F277" s="5">
        <v>43862</v>
      </c>
      <c r="G277" s="6">
        <v>43861</v>
      </c>
    </row>
    <row r="278" spans="1:8" x14ac:dyDescent="0.25">
      <c r="A278" s="5">
        <v>43859</v>
      </c>
      <c r="B278">
        <v>2685</v>
      </c>
      <c r="C278">
        <v>8819.5499999999993</v>
      </c>
      <c r="D278">
        <v>46</v>
      </c>
      <c r="E278">
        <v>1</v>
      </c>
      <c r="F278" s="5">
        <v>43865</v>
      </c>
      <c r="G278" s="6">
        <v>43859</v>
      </c>
    </row>
    <row r="279" spans="1:8" x14ac:dyDescent="0.25">
      <c r="A279" s="5">
        <v>43861</v>
      </c>
      <c r="B279">
        <v>2687</v>
      </c>
      <c r="C279">
        <v>27</v>
      </c>
      <c r="D279">
        <v>1</v>
      </c>
      <c r="E279">
        <v>1</v>
      </c>
      <c r="F279" s="5">
        <v>43872</v>
      </c>
      <c r="G279" s="6">
        <v>43867</v>
      </c>
      <c r="H279">
        <v>5124</v>
      </c>
    </row>
    <row r="280" spans="1:8" x14ac:dyDescent="0.25">
      <c r="A280" s="5">
        <v>43866</v>
      </c>
      <c r="B280">
        <v>2700</v>
      </c>
      <c r="C280">
        <v>7019.25</v>
      </c>
      <c r="D280">
        <v>42</v>
      </c>
      <c r="E280">
        <v>1</v>
      </c>
      <c r="F280" s="5">
        <v>43867</v>
      </c>
      <c r="G280" s="6">
        <v>43866</v>
      </c>
      <c r="H280">
        <v>8343</v>
      </c>
    </row>
    <row r="281" spans="1:8" x14ac:dyDescent="0.25">
      <c r="A281" s="5">
        <v>43867</v>
      </c>
      <c r="B281">
        <v>2702</v>
      </c>
      <c r="C281">
        <v>329.85</v>
      </c>
      <c r="D281">
        <v>9</v>
      </c>
      <c r="E281">
        <v>1</v>
      </c>
      <c r="F281" s="5">
        <v>43872</v>
      </c>
      <c r="G281" s="6">
        <v>43869</v>
      </c>
      <c r="H281">
        <v>6244</v>
      </c>
    </row>
    <row r="282" spans="1:8" x14ac:dyDescent="0.25">
      <c r="A282" s="5">
        <v>43869</v>
      </c>
      <c r="B282">
        <v>2708</v>
      </c>
      <c r="C282">
        <v>107.8</v>
      </c>
      <c r="D282">
        <v>37</v>
      </c>
      <c r="E282">
        <v>1</v>
      </c>
      <c r="F282" s="5">
        <v>43881</v>
      </c>
      <c r="G282" s="6">
        <v>43880</v>
      </c>
      <c r="H282">
        <v>1197</v>
      </c>
    </row>
    <row r="283" spans="1:8" x14ac:dyDescent="0.25">
      <c r="A283" s="5">
        <v>43869</v>
      </c>
      <c r="B283">
        <v>2712</v>
      </c>
      <c r="C283">
        <v>1619.74</v>
      </c>
      <c r="D283">
        <v>14</v>
      </c>
      <c r="E283">
        <v>1</v>
      </c>
      <c r="F283" s="5">
        <v>43876</v>
      </c>
      <c r="G283" s="6">
        <v>43872</v>
      </c>
      <c r="H283">
        <v>3592</v>
      </c>
    </row>
    <row r="284" spans="1:8" x14ac:dyDescent="0.25">
      <c r="A284" s="5">
        <v>43870</v>
      </c>
      <c r="B284">
        <v>2716</v>
      </c>
      <c r="C284">
        <v>33.9</v>
      </c>
      <c r="D284">
        <v>13</v>
      </c>
      <c r="E284">
        <v>1</v>
      </c>
      <c r="F284" s="5">
        <v>43877</v>
      </c>
      <c r="G284" s="6">
        <v>43873</v>
      </c>
    </row>
    <row r="285" spans="1:8" x14ac:dyDescent="0.25">
      <c r="A285" s="5">
        <v>43871</v>
      </c>
      <c r="B285">
        <v>2720</v>
      </c>
      <c r="C285">
        <v>2733.45</v>
      </c>
      <c r="D285">
        <v>12</v>
      </c>
      <c r="E285">
        <v>1</v>
      </c>
      <c r="F285" s="5">
        <v>43875</v>
      </c>
      <c r="G285" s="6">
        <v>43873</v>
      </c>
    </row>
    <row r="286" spans="1:8" x14ac:dyDescent="0.25">
      <c r="A286" s="5">
        <v>43871</v>
      </c>
      <c r="B286">
        <v>2721</v>
      </c>
      <c r="C286">
        <v>55.4</v>
      </c>
      <c r="D286">
        <v>41</v>
      </c>
      <c r="E286">
        <v>1</v>
      </c>
      <c r="F286" s="5">
        <v>43875</v>
      </c>
      <c r="G286" s="6">
        <v>43874</v>
      </c>
    </row>
    <row r="287" spans="1:8" x14ac:dyDescent="0.25">
      <c r="A287" s="5">
        <v>43876</v>
      </c>
      <c r="B287">
        <v>2739</v>
      </c>
      <c r="C287">
        <v>48.51</v>
      </c>
      <c r="D287">
        <v>2</v>
      </c>
      <c r="E287">
        <v>1</v>
      </c>
      <c r="F287" s="5">
        <v>43884</v>
      </c>
      <c r="G287" s="6">
        <v>43882</v>
      </c>
      <c r="H287">
        <v>9045</v>
      </c>
    </row>
    <row r="288" spans="1:8" x14ac:dyDescent="0.25">
      <c r="A288" s="5">
        <v>43877</v>
      </c>
      <c r="B288">
        <v>2741</v>
      </c>
      <c r="C288">
        <v>3811.29</v>
      </c>
      <c r="D288">
        <v>32</v>
      </c>
      <c r="E288">
        <v>1</v>
      </c>
      <c r="F288" s="5">
        <v>43878</v>
      </c>
      <c r="G288" s="6">
        <v>43877</v>
      </c>
    </row>
    <row r="289" spans="1:8" x14ac:dyDescent="0.25">
      <c r="A289" s="5">
        <v>43877</v>
      </c>
      <c r="B289">
        <v>2742</v>
      </c>
      <c r="C289">
        <v>2699.55</v>
      </c>
      <c r="D289">
        <v>51</v>
      </c>
      <c r="E289">
        <v>1</v>
      </c>
      <c r="F289" s="5">
        <v>43887</v>
      </c>
      <c r="G289" s="6">
        <v>43885</v>
      </c>
      <c r="H289">
        <v>7377</v>
      </c>
    </row>
    <row r="290" spans="1:8" x14ac:dyDescent="0.25">
      <c r="A290" s="5">
        <v>43878</v>
      </c>
      <c r="B290">
        <v>2743</v>
      </c>
      <c r="C290">
        <v>1799.7</v>
      </c>
      <c r="D290">
        <v>69</v>
      </c>
      <c r="E290">
        <v>1</v>
      </c>
      <c r="F290" s="5">
        <v>43883</v>
      </c>
      <c r="G290" s="6">
        <v>43879</v>
      </c>
    </row>
    <row r="291" spans="1:8" x14ac:dyDescent="0.25">
      <c r="A291" s="5">
        <v>43878</v>
      </c>
      <c r="B291">
        <v>2744</v>
      </c>
      <c r="C291">
        <v>911.72</v>
      </c>
      <c r="D291">
        <v>42</v>
      </c>
      <c r="E291">
        <v>1</v>
      </c>
      <c r="F291" s="5">
        <v>43885</v>
      </c>
      <c r="G291" s="6">
        <v>43882</v>
      </c>
    </row>
    <row r="292" spans="1:8" x14ac:dyDescent="0.25">
      <c r="A292" s="5">
        <v>43884</v>
      </c>
      <c r="B292">
        <v>2763</v>
      </c>
      <c r="C292">
        <v>3078.16</v>
      </c>
      <c r="D292">
        <v>32</v>
      </c>
      <c r="E292">
        <v>1</v>
      </c>
      <c r="F292" s="5">
        <v>43885</v>
      </c>
      <c r="G292" s="6">
        <v>43884</v>
      </c>
      <c r="H292">
        <v>7305</v>
      </c>
    </row>
    <row r="293" spans="1:8" x14ac:dyDescent="0.25">
      <c r="A293" s="5">
        <v>43887</v>
      </c>
      <c r="B293">
        <v>2783</v>
      </c>
      <c r="C293">
        <v>1439.55</v>
      </c>
      <c r="D293">
        <v>35</v>
      </c>
      <c r="E293">
        <v>1</v>
      </c>
      <c r="F293" s="5">
        <v>43887</v>
      </c>
      <c r="G293" s="6">
        <v>43887</v>
      </c>
      <c r="H293">
        <v>4582</v>
      </c>
    </row>
    <row r="294" spans="1:8" x14ac:dyDescent="0.25">
      <c r="A294" s="5">
        <v>43891</v>
      </c>
      <c r="B294">
        <v>2791</v>
      </c>
      <c r="C294">
        <v>388.85</v>
      </c>
      <c r="D294">
        <v>27</v>
      </c>
      <c r="E294">
        <v>1</v>
      </c>
      <c r="F294" s="5">
        <v>43902</v>
      </c>
      <c r="G294" s="6">
        <v>43892</v>
      </c>
      <c r="H294">
        <v>9732</v>
      </c>
    </row>
    <row r="295" spans="1:8" x14ac:dyDescent="0.25">
      <c r="A295" s="5">
        <v>43897</v>
      </c>
      <c r="B295">
        <v>2810</v>
      </c>
      <c r="C295">
        <v>1141.54</v>
      </c>
      <c r="D295">
        <v>13</v>
      </c>
      <c r="E295">
        <v>1</v>
      </c>
      <c r="F295" s="5">
        <v>43899</v>
      </c>
      <c r="G295" s="6">
        <v>43897</v>
      </c>
      <c r="H295">
        <v>2377</v>
      </c>
    </row>
    <row r="296" spans="1:8" x14ac:dyDescent="0.25">
      <c r="A296" s="5">
        <v>43898</v>
      </c>
      <c r="B296">
        <v>2815</v>
      </c>
      <c r="C296">
        <v>989.55</v>
      </c>
      <c r="D296">
        <v>29</v>
      </c>
      <c r="E296">
        <v>1</v>
      </c>
      <c r="F296" s="5">
        <v>43906</v>
      </c>
      <c r="G296" s="6">
        <v>43902</v>
      </c>
      <c r="H296">
        <v>6869</v>
      </c>
    </row>
    <row r="297" spans="1:8" x14ac:dyDescent="0.25">
      <c r="A297" s="5">
        <v>43900</v>
      </c>
      <c r="B297">
        <v>2821</v>
      </c>
      <c r="C297">
        <v>749.12</v>
      </c>
      <c r="D297">
        <v>31</v>
      </c>
      <c r="E297">
        <v>1</v>
      </c>
      <c r="F297" s="5">
        <v>43912</v>
      </c>
      <c r="G297" s="6">
        <v>43911</v>
      </c>
    </row>
    <row r="298" spans="1:8" x14ac:dyDescent="0.25">
      <c r="A298" s="5">
        <v>43903</v>
      </c>
      <c r="B298">
        <v>2826</v>
      </c>
      <c r="C298">
        <v>5312.04</v>
      </c>
      <c r="D298">
        <v>24</v>
      </c>
      <c r="E298">
        <v>1</v>
      </c>
      <c r="F298" s="5">
        <v>43903</v>
      </c>
      <c r="G298" s="6">
        <v>43903</v>
      </c>
    </row>
    <row r="299" spans="1:8" x14ac:dyDescent="0.25">
      <c r="A299" s="5">
        <v>43903</v>
      </c>
      <c r="B299">
        <v>2833</v>
      </c>
      <c r="C299">
        <v>1654.55</v>
      </c>
      <c r="D299">
        <v>74</v>
      </c>
      <c r="E299">
        <v>1</v>
      </c>
      <c r="F299" s="5">
        <v>43903</v>
      </c>
      <c r="G299" s="6">
        <v>43903</v>
      </c>
      <c r="H299">
        <v>1765</v>
      </c>
    </row>
    <row r="300" spans="1:8" x14ac:dyDescent="0.25">
      <c r="A300" s="5">
        <v>43903</v>
      </c>
      <c r="B300">
        <v>2834</v>
      </c>
      <c r="C300">
        <v>1121.4000000000001</v>
      </c>
      <c r="D300">
        <v>58</v>
      </c>
      <c r="E300">
        <v>1</v>
      </c>
      <c r="F300" s="5">
        <v>43911</v>
      </c>
      <c r="G300" s="6">
        <v>43909</v>
      </c>
    </row>
    <row r="301" spans="1:8" x14ac:dyDescent="0.25">
      <c r="A301" s="5">
        <v>43905</v>
      </c>
      <c r="B301">
        <v>2836</v>
      </c>
      <c r="C301">
        <v>659.7</v>
      </c>
      <c r="D301">
        <v>7</v>
      </c>
      <c r="E301">
        <v>1</v>
      </c>
      <c r="F301" s="5">
        <v>43914</v>
      </c>
      <c r="G301" s="6">
        <v>43909</v>
      </c>
    </row>
    <row r="302" spans="1:8" x14ac:dyDescent="0.25">
      <c r="A302" s="5">
        <v>43906</v>
      </c>
      <c r="B302">
        <v>2839</v>
      </c>
      <c r="C302">
        <v>1739.85</v>
      </c>
      <c r="D302">
        <v>16</v>
      </c>
      <c r="E302">
        <v>1</v>
      </c>
      <c r="F302" s="5">
        <v>43907</v>
      </c>
      <c r="G302" s="6">
        <v>43906</v>
      </c>
    </row>
    <row r="303" spans="1:8" x14ac:dyDescent="0.25">
      <c r="A303" s="5">
        <v>43906</v>
      </c>
      <c r="B303">
        <v>2840</v>
      </c>
      <c r="C303">
        <v>329.85</v>
      </c>
      <c r="D303">
        <v>53</v>
      </c>
      <c r="E303">
        <v>1</v>
      </c>
      <c r="F303" s="5">
        <v>43913</v>
      </c>
      <c r="G303" s="6">
        <v>43908</v>
      </c>
      <c r="H303">
        <v>4433</v>
      </c>
    </row>
    <row r="304" spans="1:8" x14ac:dyDescent="0.25">
      <c r="A304" s="5">
        <v>43907</v>
      </c>
      <c r="B304">
        <v>2844</v>
      </c>
      <c r="C304">
        <v>3479.7</v>
      </c>
      <c r="D304">
        <v>63</v>
      </c>
      <c r="E304">
        <v>1</v>
      </c>
      <c r="F304" s="5">
        <v>43914</v>
      </c>
      <c r="G304" s="6">
        <v>43911</v>
      </c>
      <c r="H304">
        <v>5258</v>
      </c>
    </row>
    <row r="305" spans="1:8" x14ac:dyDescent="0.25">
      <c r="A305" s="5">
        <v>43907</v>
      </c>
      <c r="B305">
        <v>2847</v>
      </c>
      <c r="C305">
        <v>559.35</v>
      </c>
      <c r="D305">
        <v>34</v>
      </c>
      <c r="E305">
        <v>1</v>
      </c>
      <c r="F305" s="5">
        <v>43920</v>
      </c>
      <c r="G305" s="6">
        <v>43908</v>
      </c>
      <c r="H305">
        <v>7242</v>
      </c>
    </row>
    <row r="306" spans="1:8" x14ac:dyDescent="0.25">
      <c r="A306" s="5">
        <v>43907</v>
      </c>
      <c r="B306">
        <v>2856</v>
      </c>
      <c r="C306">
        <v>133.19999999999999</v>
      </c>
      <c r="D306">
        <v>40</v>
      </c>
      <c r="E306">
        <v>1</v>
      </c>
      <c r="F306" s="5">
        <v>43917</v>
      </c>
      <c r="G306" s="6">
        <v>43915</v>
      </c>
    </row>
    <row r="307" spans="1:8" x14ac:dyDescent="0.25">
      <c r="A307" s="5">
        <v>43908</v>
      </c>
      <c r="B307">
        <v>2858</v>
      </c>
      <c r="C307">
        <v>659.7</v>
      </c>
      <c r="D307">
        <v>13</v>
      </c>
      <c r="E307">
        <v>1</v>
      </c>
      <c r="F307" s="5">
        <v>43921</v>
      </c>
      <c r="G307" s="6">
        <v>43919</v>
      </c>
    </row>
    <row r="308" spans="1:8" x14ac:dyDescent="0.25">
      <c r="A308" s="5">
        <v>43908</v>
      </c>
      <c r="B308">
        <v>2860</v>
      </c>
      <c r="C308">
        <v>991.39</v>
      </c>
      <c r="D308">
        <v>11</v>
      </c>
      <c r="E308">
        <v>1</v>
      </c>
      <c r="F308" s="5">
        <v>43920</v>
      </c>
      <c r="G308" s="6">
        <v>43913</v>
      </c>
      <c r="H308">
        <v>3507</v>
      </c>
    </row>
    <row r="309" spans="1:8" x14ac:dyDescent="0.25">
      <c r="A309" s="5">
        <v>43914</v>
      </c>
      <c r="B309">
        <v>2868</v>
      </c>
      <c r="C309">
        <v>13.5</v>
      </c>
      <c r="D309">
        <v>53</v>
      </c>
      <c r="E309">
        <v>1</v>
      </c>
      <c r="F309" s="5">
        <v>43927</v>
      </c>
      <c r="G309" s="6">
        <v>43926</v>
      </c>
    </row>
    <row r="310" spans="1:8" x14ac:dyDescent="0.25">
      <c r="A310" s="5">
        <v>43914</v>
      </c>
      <c r="B310">
        <v>2871</v>
      </c>
      <c r="C310">
        <v>142.83000000000001</v>
      </c>
      <c r="D310">
        <v>48</v>
      </c>
      <c r="E310">
        <v>1</v>
      </c>
      <c r="F310" s="5">
        <v>43926</v>
      </c>
      <c r="G310" s="6">
        <v>43914</v>
      </c>
    </row>
    <row r="311" spans="1:8" x14ac:dyDescent="0.25">
      <c r="A311" s="5">
        <v>43916</v>
      </c>
      <c r="B311">
        <v>2879</v>
      </c>
      <c r="C311">
        <v>185.2</v>
      </c>
      <c r="D311">
        <v>37</v>
      </c>
      <c r="E311">
        <v>1</v>
      </c>
      <c r="F311" s="5">
        <v>43925</v>
      </c>
      <c r="G311" s="6">
        <v>43922</v>
      </c>
    </row>
    <row r="312" spans="1:8" x14ac:dyDescent="0.25">
      <c r="A312" s="5">
        <v>43917</v>
      </c>
      <c r="B312">
        <v>2881</v>
      </c>
      <c r="C312">
        <v>43.5</v>
      </c>
      <c r="D312">
        <v>42</v>
      </c>
      <c r="E312">
        <v>1</v>
      </c>
      <c r="F312" s="5">
        <v>43919</v>
      </c>
      <c r="G312" s="6">
        <v>43918</v>
      </c>
      <c r="H312">
        <v>1131</v>
      </c>
    </row>
    <row r="313" spans="1:8" x14ac:dyDescent="0.25">
      <c r="A313" s="5">
        <v>43923</v>
      </c>
      <c r="B313">
        <v>2895</v>
      </c>
      <c r="C313">
        <v>49.5</v>
      </c>
      <c r="D313">
        <v>31</v>
      </c>
      <c r="E313">
        <v>1</v>
      </c>
      <c r="F313" s="5">
        <v>43931</v>
      </c>
      <c r="G313" s="6">
        <v>43929</v>
      </c>
      <c r="H313">
        <v>2833</v>
      </c>
    </row>
    <row r="314" spans="1:8" x14ac:dyDescent="0.25">
      <c r="A314" s="5">
        <v>43924</v>
      </c>
      <c r="B314">
        <v>2897</v>
      </c>
      <c r="C314">
        <v>49.5</v>
      </c>
      <c r="D314">
        <v>5</v>
      </c>
      <c r="E314">
        <v>1</v>
      </c>
      <c r="F314" s="5">
        <v>43929</v>
      </c>
      <c r="G314" s="6">
        <v>43926</v>
      </c>
      <c r="H314">
        <v>7238</v>
      </c>
    </row>
    <row r="315" spans="1:8" x14ac:dyDescent="0.25">
      <c r="A315" s="5">
        <v>43925</v>
      </c>
      <c r="B315">
        <v>2903</v>
      </c>
      <c r="C315">
        <v>16.5</v>
      </c>
      <c r="D315">
        <v>40</v>
      </c>
      <c r="E315">
        <v>1</v>
      </c>
      <c r="F315" s="5">
        <v>43935</v>
      </c>
      <c r="G315" s="6">
        <v>43930</v>
      </c>
      <c r="H315">
        <v>5648</v>
      </c>
    </row>
    <row r="316" spans="1:8" x14ac:dyDescent="0.25">
      <c r="A316" s="5">
        <v>43929</v>
      </c>
      <c r="B316">
        <v>2909</v>
      </c>
      <c r="C316">
        <v>125.7</v>
      </c>
      <c r="D316">
        <v>47</v>
      </c>
      <c r="E316">
        <v>1</v>
      </c>
      <c r="F316" s="5">
        <v>43940</v>
      </c>
      <c r="G316" s="6">
        <v>43939</v>
      </c>
    </row>
    <row r="317" spans="1:8" x14ac:dyDescent="0.25">
      <c r="A317" s="5">
        <v>43930</v>
      </c>
      <c r="B317">
        <v>2910</v>
      </c>
      <c r="C317">
        <v>3936.6</v>
      </c>
      <c r="D317">
        <v>39</v>
      </c>
      <c r="E317">
        <v>1</v>
      </c>
      <c r="F317" s="5">
        <v>43930</v>
      </c>
      <c r="G317" s="6">
        <v>43930</v>
      </c>
      <c r="H317">
        <v>5907</v>
      </c>
    </row>
    <row r="318" spans="1:8" x14ac:dyDescent="0.25">
      <c r="A318" s="5">
        <v>43930</v>
      </c>
      <c r="B318">
        <v>2915</v>
      </c>
      <c r="C318">
        <v>5291.74</v>
      </c>
      <c r="D318">
        <v>65</v>
      </c>
      <c r="E318">
        <v>1</v>
      </c>
      <c r="F318" s="5">
        <v>43939</v>
      </c>
      <c r="G318" s="6">
        <v>43935</v>
      </c>
    </row>
    <row r="319" spans="1:8" x14ac:dyDescent="0.25">
      <c r="A319" s="5">
        <v>43930</v>
      </c>
      <c r="B319">
        <v>2916</v>
      </c>
      <c r="C319">
        <v>83.8</v>
      </c>
      <c r="D319">
        <v>7</v>
      </c>
      <c r="E319">
        <v>1</v>
      </c>
      <c r="F319" s="5">
        <v>43942</v>
      </c>
      <c r="G319" s="6">
        <v>43939</v>
      </c>
      <c r="H319">
        <v>7945</v>
      </c>
    </row>
    <row r="320" spans="1:8" x14ac:dyDescent="0.25">
      <c r="A320" s="5">
        <v>43931</v>
      </c>
      <c r="B320">
        <v>2920</v>
      </c>
      <c r="C320">
        <v>4121.29</v>
      </c>
      <c r="D320">
        <v>64</v>
      </c>
      <c r="E320">
        <v>1</v>
      </c>
      <c r="F320" s="5">
        <v>43940</v>
      </c>
      <c r="G320" s="6">
        <v>43931</v>
      </c>
      <c r="H320">
        <v>8469</v>
      </c>
    </row>
    <row r="321" spans="1:8" x14ac:dyDescent="0.25">
      <c r="A321" s="5">
        <v>43931</v>
      </c>
      <c r="B321">
        <v>2922</v>
      </c>
      <c r="C321">
        <v>67.8</v>
      </c>
      <c r="D321">
        <v>27</v>
      </c>
      <c r="E321">
        <v>1</v>
      </c>
      <c r="F321" s="5">
        <v>43937</v>
      </c>
      <c r="G321" s="6">
        <v>43933</v>
      </c>
    </row>
    <row r="322" spans="1:8" x14ac:dyDescent="0.25">
      <c r="A322" s="5">
        <v>43933</v>
      </c>
      <c r="B322">
        <v>2933</v>
      </c>
      <c r="C322">
        <v>1505.96</v>
      </c>
      <c r="D322">
        <v>54</v>
      </c>
      <c r="E322">
        <v>1</v>
      </c>
      <c r="F322" s="5">
        <v>43943</v>
      </c>
      <c r="G322" s="6">
        <v>43937</v>
      </c>
      <c r="H322">
        <v>5700</v>
      </c>
    </row>
    <row r="323" spans="1:8" x14ac:dyDescent="0.25">
      <c r="A323" s="5">
        <v>43934</v>
      </c>
      <c r="B323">
        <v>2936</v>
      </c>
      <c r="C323">
        <v>107.8</v>
      </c>
      <c r="D323">
        <v>71</v>
      </c>
      <c r="E323">
        <v>1</v>
      </c>
      <c r="F323" s="5">
        <v>43941</v>
      </c>
      <c r="G323" s="6">
        <v>43938</v>
      </c>
      <c r="H323">
        <v>7480</v>
      </c>
    </row>
    <row r="324" spans="1:8" x14ac:dyDescent="0.25">
      <c r="A324" s="5">
        <v>43934</v>
      </c>
      <c r="B324">
        <v>2937</v>
      </c>
      <c r="C324">
        <v>107.8</v>
      </c>
      <c r="D324">
        <v>39</v>
      </c>
      <c r="E324">
        <v>1</v>
      </c>
      <c r="F324" s="5">
        <v>43939</v>
      </c>
      <c r="G324" s="6">
        <v>43937</v>
      </c>
    </row>
    <row r="325" spans="1:8" x14ac:dyDescent="0.25">
      <c r="A325" s="5">
        <v>43937</v>
      </c>
      <c r="B325">
        <v>2957</v>
      </c>
      <c r="C325">
        <v>9</v>
      </c>
      <c r="D325">
        <v>64</v>
      </c>
      <c r="E325">
        <v>1</v>
      </c>
      <c r="F325" s="5">
        <v>43942</v>
      </c>
      <c r="G325" s="6">
        <v>43941</v>
      </c>
    </row>
    <row r="326" spans="1:8" x14ac:dyDescent="0.25">
      <c r="A326" s="5">
        <v>43941</v>
      </c>
      <c r="B326">
        <v>2964</v>
      </c>
      <c r="C326">
        <v>39.799999999999997</v>
      </c>
      <c r="D326">
        <v>9</v>
      </c>
      <c r="E326">
        <v>1</v>
      </c>
      <c r="F326" s="5">
        <v>43945</v>
      </c>
      <c r="G326" s="6">
        <v>43942</v>
      </c>
      <c r="H326">
        <v>2650</v>
      </c>
    </row>
    <row r="327" spans="1:8" x14ac:dyDescent="0.25">
      <c r="A327" s="5">
        <v>43942</v>
      </c>
      <c r="B327">
        <v>2969</v>
      </c>
      <c r="C327">
        <v>3185.42</v>
      </c>
      <c r="D327">
        <v>2</v>
      </c>
      <c r="E327">
        <v>1</v>
      </c>
      <c r="F327" s="5">
        <v>43952</v>
      </c>
      <c r="G327" s="6">
        <v>43947</v>
      </c>
    </row>
    <row r="328" spans="1:8" x14ac:dyDescent="0.25">
      <c r="A328" s="5">
        <v>43944</v>
      </c>
      <c r="B328">
        <v>2974</v>
      </c>
      <c r="C328">
        <v>161.69999999999999</v>
      </c>
      <c r="D328">
        <v>65</v>
      </c>
      <c r="E328">
        <v>1</v>
      </c>
      <c r="F328" s="5">
        <v>43948</v>
      </c>
      <c r="G328" s="6">
        <v>43947</v>
      </c>
    </row>
    <row r="329" spans="1:8" x14ac:dyDescent="0.25">
      <c r="A329" s="5">
        <v>43945</v>
      </c>
      <c r="B329">
        <v>2977</v>
      </c>
      <c r="C329">
        <v>4685.1000000000004</v>
      </c>
      <c r="D329">
        <v>61</v>
      </c>
      <c r="E329">
        <v>1</v>
      </c>
      <c r="F329" s="5">
        <v>43945</v>
      </c>
      <c r="G329" s="6">
        <v>43945</v>
      </c>
      <c r="H329">
        <v>3893</v>
      </c>
    </row>
    <row r="330" spans="1:8" x14ac:dyDescent="0.25">
      <c r="A330" s="5">
        <v>43945</v>
      </c>
      <c r="B330">
        <v>2982</v>
      </c>
      <c r="C330">
        <v>63.9</v>
      </c>
      <c r="D330">
        <v>1</v>
      </c>
      <c r="E330">
        <v>1</v>
      </c>
      <c r="F330" s="5">
        <v>43957</v>
      </c>
      <c r="G330" s="6">
        <v>43948</v>
      </c>
    </row>
    <row r="331" spans="1:8" x14ac:dyDescent="0.25">
      <c r="A331" s="5">
        <v>43947</v>
      </c>
      <c r="B331">
        <v>2989</v>
      </c>
      <c r="C331">
        <v>238.63</v>
      </c>
      <c r="D331">
        <v>16</v>
      </c>
      <c r="E331">
        <v>1</v>
      </c>
      <c r="F331" s="5">
        <v>43950</v>
      </c>
      <c r="G331" s="6">
        <v>43948</v>
      </c>
    </row>
    <row r="332" spans="1:8" x14ac:dyDescent="0.25">
      <c r="A332" s="5">
        <v>43948</v>
      </c>
      <c r="B332">
        <v>2998</v>
      </c>
      <c r="C332">
        <v>1082.5</v>
      </c>
      <c r="D332">
        <v>77</v>
      </c>
      <c r="E332">
        <v>1</v>
      </c>
      <c r="F332" s="5">
        <v>43961</v>
      </c>
      <c r="G332" s="6">
        <v>43949</v>
      </c>
    </row>
    <row r="333" spans="1:8" x14ac:dyDescent="0.25">
      <c r="A333" s="5">
        <v>43593</v>
      </c>
      <c r="B333">
        <v>3014</v>
      </c>
      <c r="C333">
        <v>161.69999999999999</v>
      </c>
      <c r="D333">
        <v>92</v>
      </c>
      <c r="E333">
        <v>1</v>
      </c>
      <c r="F333" s="5">
        <v>43597</v>
      </c>
      <c r="G333" s="6">
        <v>43596</v>
      </c>
      <c r="H333">
        <v>5585</v>
      </c>
    </row>
    <row r="334" spans="1:8" x14ac:dyDescent="0.25">
      <c r="A334" s="5">
        <v>43593</v>
      </c>
      <c r="B334">
        <v>3016</v>
      </c>
      <c r="C334">
        <v>107.8</v>
      </c>
      <c r="D334">
        <v>94</v>
      </c>
      <c r="E334">
        <v>1</v>
      </c>
      <c r="F334" s="5">
        <v>43601</v>
      </c>
      <c r="G334" s="6">
        <v>43593</v>
      </c>
    </row>
    <row r="335" spans="1:8" x14ac:dyDescent="0.25">
      <c r="A335" s="5">
        <v>43596</v>
      </c>
      <c r="B335">
        <v>3022</v>
      </c>
      <c r="C335">
        <v>1739.85</v>
      </c>
      <c r="D335">
        <v>100</v>
      </c>
      <c r="E335">
        <v>1</v>
      </c>
      <c r="F335" s="5">
        <v>43607</v>
      </c>
      <c r="G335" s="6">
        <v>43606</v>
      </c>
      <c r="H335">
        <v>2317</v>
      </c>
    </row>
    <row r="336" spans="1:8" x14ac:dyDescent="0.25">
      <c r="A336" s="5">
        <v>43597</v>
      </c>
      <c r="B336">
        <v>3024</v>
      </c>
      <c r="C336">
        <v>27</v>
      </c>
      <c r="D336">
        <v>102</v>
      </c>
      <c r="E336">
        <v>1</v>
      </c>
      <c r="F336" s="5">
        <v>43597</v>
      </c>
      <c r="G336" s="6">
        <v>43597</v>
      </c>
      <c r="H336">
        <v>7867</v>
      </c>
    </row>
    <row r="337" spans="1:8" x14ac:dyDescent="0.25">
      <c r="A337" s="5">
        <v>43599</v>
      </c>
      <c r="B337">
        <v>3028</v>
      </c>
      <c r="C337">
        <v>161.69999999999999</v>
      </c>
      <c r="D337">
        <v>106</v>
      </c>
      <c r="E337">
        <v>1</v>
      </c>
      <c r="F337" s="5">
        <v>43605</v>
      </c>
      <c r="G337" s="6">
        <v>43602</v>
      </c>
      <c r="H337">
        <v>1458</v>
      </c>
    </row>
    <row r="338" spans="1:8" x14ac:dyDescent="0.25">
      <c r="A338" s="5">
        <v>43602</v>
      </c>
      <c r="B338">
        <v>3037</v>
      </c>
      <c r="C338">
        <v>43.5</v>
      </c>
      <c r="D338">
        <v>115</v>
      </c>
      <c r="E338">
        <v>1</v>
      </c>
      <c r="F338" s="5">
        <v>43611</v>
      </c>
      <c r="G338" s="6">
        <v>43608</v>
      </c>
    </row>
    <row r="339" spans="1:8" x14ac:dyDescent="0.25">
      <c r="A339" s="5">
        <v>43603</v>
      </c>
      <c r="B339">
        <v>3040</v>
      </c>
      <c r="C339">
        <v>17.5</v>
      </c>
      <c r="D339">
        <v>118</v>
      </c>
      <c r="E339">
        <v>1</v>
      </c>
      <c r="F339" s="5">
        <v>43604</v>
      </c>
      <c r="G339" s="6">
        <v>43603</v>
      </c>
    </row>
    <row r="340" spans="1:8" x14ac:dyDescent="0.25">
      <c r="A340" s="5">
        <v>43604</v>
      </c>
      <c r="B340">
        <v>3044</v>
      </c>
      <c r="C340">
        <v>33</v>
      </c>
      <c r="D340">
        <v>122</v>
      </c>
      <c r="E340">
        <v>1</v>
      </c>
      <c r="F340" s="5">
        <v>43604</v>
      </c>
      <c r="G340" s="6">
        <v>43604</v>
      </c>
      <c r="H340">
        <v>5832</v>
      </c>
    </row>
    <row r="341" spans="1:8" x14ac:dyDescent="0.25">
      <c r="A341" s="5">
        <v>43604</v>
      </c>
      <c r="B341">
        <v>3046</v>
      </c>
      <c r="C341">
        <v>125.7</v>
      </c>
      <c r="D341">
        <v>124</v>
      </c>
      <c r="E341">
        <v>1</v>
      </c>
      <c r="F341" s="5">
        <v>43612</v>
      </c>
      <c r="G341" s="6">
        <v>43610</v>
      </c>
      <c r="H341">
        <v>5730</v>
      </c>
    </row>
    <row r="342" spans="1:8" x14ac:dyDescent="0.25">
      <c r="A342" s="5">
        <v>43611</v>
      </c>
      <c r="B342">
        <v>3060</v>
      </c>
      <c r="C342">
        <v>49.5</v>
      </c>
      <c r="D342">
        <v>138</v>
      </c>
      <c r="E342">
        <v>1</v>
      </c>
      <c r="F342" s="5">
        <v>43616</v>
      </c>
      <c r="G342" s="6">
        <v>43612</v>
      </c>
      <c r="H342">
        <v>5186</v>
      </c>
    </row>
    <row r="343" spans="1:8" x14ac:dyDescent="0.25">
      <c r="A343" s="5">
        <v>43618</v>
      </c>
      <c r="B343">
        <v>3088</v>
      </c>
      <c r="C343">
        <v>790.73</v>
      </c>
      <c r="D343">
        <v>166</v>
      </c>
      <c r="E343">
        <v>1</v>
      </c>
      <c r="F343" s="5">
        <v>43630</v>
      </c>
      <c r="G343" s="6">
        <v>43618</v>
      </c>
      <c r="H343">
        <v>4613</v>
      </c>
    </row>
    <row r="344" spans="1:8" x14ac:dyDescent="0.25">
      <c r="A344" s="5">
        <v>43620</v>
      </c>
      <c r="B344">
        <v>3097</v>
      </c>
      <c r="C344">
        <v>8819.5499999999993</v>
      </c>
      <c r="D344">
        <v>175</v>
      </c>
      <c r="E344">
        <v>1</v>
      </c>
      <c r="F344" s="5">
        <v>43631</v>
      </c>
      <c r="G344" s="6">
        <v>43630</v>
      </c>
      <c r="H344">
        <v>9350</v>
      </c>
    </row>
    <row r="345" spans="1:8" x14ac:dyDescent="0.25">
      <c r="A345" s="5">
        <v>43621</v>
      </c>
      <c r="B345">
        <v>3101</v>
      </c>
      <c r="C345">
        <v>43.5</v>
      </c>
      <c r="D345">
        <v>179</v>
      </c>
      <c r="E345">
        <v>1</v>
      </c>
      <c r="F345" s="5">
        <v>43633</v>
      </c>
      <c r="G345" s="6">
        <v>43621</v>
      </c>
      <c r="H345">
        <v>6833</v>
      </c>
    </row>
    <row r="346" spans="1:8" x14ac:dyDescent="0.25">
      <c r="A346" s="5">
        <v>43625</v>
      </c>
      <c r="B346">
        <v>3109</v>
      </c>
      <c r="C346">
        <v>8819.5499999999993</v>
      </c>
      <c r="D346">
        <v>187</v>
      </c>
      <c r="E346">
        <v>1</v>
      </c>
      <c r="F346" s="5">
        <v>43637</v>
      </c>
      <c r="G346" s="6">
        <v>43633</v>
      </c>
      <c r="H346">
        <v>8831</v>
      </c>
    </row>
    <row r="347" spans="1:8" x14ac:dyDescent="0.25">
      <c r="A347" s="5">
        <v>43625</v>
      </c>
      <c r="B347">
        <v>3110</v>
      </c>
      <c r="C347">
        <v>5219.55</v>
      </c>
      <c r="D347">
        <v>188</v>
      </c>
      <c r="E347">
        <v>1</v>
      </c>
      <c r="F347" s="5">
        <v>43627</v>
      </c>
      <c r="G347" s="6">
        <v>43625</v>
      </c>
    </row>
    <row r="348" spans="1:8" x14ac:dyDescent="0.25">
      <c r="A348" s="5">
        <v>43632</v>
      </c>
      <c r="B348">
        <v>3148</v>
      </c>
      <c r="C348">
        <v>2939.85</v>
      </c>
      <c r="D348">
        <v>226</v>
      </c>
      <c r="E348">
        <v>1</v>
      </c>
      <c r="F348" s="5">
        <v>43637</v>
      </c>
      <c r="G348" s="6">
        <v>43632</v>
      </c>
      <c r="H348">
        <v>2363</v>
      </c>
    </row>
    <row r="349" spans="1:8" x14ac:dyDescent="0.25">
      <c r="A349" s="5">
        <v>43632</v>
      </c>
      <c r="B349">
        <v>3150</v>
      </c>
      <c r="C349">
        <v>1739.85</v>
      </c>
      <c r="D349">
        <v>228</v>
      </c>
      <c r="E349">
        <v>1</v>
      </c>
      <c r="F349" s="5">
        <v>43639</v>
      </c>
      <c r="G349" s="6">
        <v>43638</v>
      </c>
      <c r="H349">
        <v>3917</v>
      </c>
    </row>
    <row r="350" spans="1:8" x14ac:dyDescent="0.25">
      <c r="A350" s="5">
        <v>43633</v>
      </c>
      <c r="B350">
        <v>3155</v>
      </c>
      <c r="C350">
        <v>1799.7</v>
      </c>
      <c r="D350">
        <v>233</v>
      </c>
      <c r="E350">
        <v>1</v>
      </c>
      <c r="F350" s="5">
        <v>43635</v>
      </c>
      <c r="G350" s="6">
        <v>43633</v>
      </c>
    </row>
    <row r="351" spans="1:8" x14ac:dyDescent="0.25">
      <c r="A351" s="5">
        <v>43634</v>
      </c>
      <c r="B351">
        <v>3157</v>
      </c>
      <c r="C351">
        <v>13.95</v>
      </c>
      <c r="D351">
        <v>235</v>
      </c>
      <c r="E351">
        <v>1</v>
      </c>
      <c r="F351" s="5">
        <v>43646</v>
      </c>
      <c r="G351" s="6">
        <v>43641</v>
      </c>
    </row>
    <row r="352" spans="1:8" x14ac:dyDescent="0.25">
      <c r="A352" s="5">
        <v>43636</v>
      </c>
      <c r="B352">
        <v>3161</v>
      </c>
      <c r="C352">
        <v>1439.55</v>
      </c>
      <c r="D352">
        <v>239</v>
      </c>
      <c r="E352">
        <v>1</v>
      </c>
      <c r="F352" s="5">
        <v>43646</v>
      </c>
      <c r="G352" s="6">
        <v>43644</v>
      </c>
    </row>
    <row r="353" spans="1:8" x14ac:dyDescent="0.25">
      <c r="A353" s="5">
        <v>43636</v>
      </c>
      <c r="B353">
        <v>3162</v>
      </c>
      <c r="C353">
        <v>329.85</v>
      </c>
      <c r="D353">
        <v>240</v>
      </c>
      <c r="E353">
        <v>1</v>
      </c>
      <c r="F353" s="5">
        <v>43644</v>
      </c>
      <c r="G353" s="6">
        <v>43641</v>
      </c>
    </row>
    <row r="354" spans="1:8" x14ac:dyDescent="0.25">
      <c r="A354" s="5">
        <v>43636</v>
      </c>
      <c r="B354">
        <v>3163</v>
      </c>
      <c r="C354">
        <v>14.5</v>
      </c>
      <c r="D354">
        <v>241</v>
      </c>
      <c r="E354">
        <v>1</v>
      </c>
      <c r="F354" s="5">
        <v>43643</v>
      </c>
      <c r="G354" s="6">
        <v>43642</v>
      </c>
      <c r="H354">
        <v>4497</v>
      </c>
    </row>
    <row r="355" spans="1:8" x14ac:dyDescent="0.25">
      <c r="A355" s="5">
        <v>43636</v>
      </c>
      <c r="B355">
        <v>3165</v>
      </c>
      <c r="C355">
        <v>43.8</v>
      </c>
      <c r="D355">
        <v>243</v>
      </c>
      <c r="E355">
        <v>1</v>
      </c>
      <c r="F355" s="5">
        <v>43647</v>
      </c>
      <c r="G355" s="6">
        <v>43640</v>
      </c>
    </row>
    <row r="356" spans="1:8" x14ac:dyDescent="0.25">
      <c r="A356" s="5">
        <v>43637</v>
      </c>
      <c r="B356">
        <v>3172</v>
      </c>
      <c r="C356">
        <v>49.5</v>
      </c>
      <c r="D356">
        <v>250</v>
      </c>
      <c r="E356">
        <v>1</v>
      </c>
      <c r="F356" s="5">
        <v>43648</v>
      </c>
      <c r="G356" s="6">
        <v>43643</v>
      </c>
    </row>
    <row r="357" spans="1:8" x14ac:dyDescent="0.25">
      <c r="A357" s="5">
        <v>43637</v>
      </c>
      <c r="B357">
        <v>3174</v>
      </c>
      <c r="C357">
        <v>33.9</v>
      </c>
      <c r="D357">
        <v>252</v>
      </c>
      <c r="E357">
        <v>1</v>
      </c>
      <c r="F357" s="5">
        <v>43640</v>
      </c>
      <c r="G357" s="6">
        <v>43638</v>
      </c>
    </row>
    <row r="358" spans="1:8" x14ac:dyDescent="0.25">
      <c r="A358" s="5">
        <v>43638</v>
      </c>
      <c r="B358">
        <v>3178</v>
      </c>
      <c r="C358">
        <v>1529.7</v>
      </c>
      <c r="D358">
        <v>256</v>
      </c>
      <c r="E358">
        <v>1</v>
      </c>
      <c r="F358" s="5">
        <v>43651</v>
      </c>
      <c r="G358" s="6">
        <v>43642</v>
      </c>
    </row>
    <row r="359" spans="1:8" x14ac:dyDescent="0.25">
      <c r="A359" s="5">
        <v>43442</v>
      </c>
      <c r="B359">
        <v>3186</v>
      </c>
      <c r="C359">
        <v>101.7</v>
      </c>
      <c r="D359">
        <v>263</v>
      </c>
      <c r="E359">
        <v>1</v>
      </c>
      <c r="F359" s="5">
        <v>43454</v>
      </c>
      <c r="G359" s="6">
        <v>43447</v>
      </c>
    </row>
    <row r="360" spans="1:8" x14ac:dyDescent="0.25">
      <c r="A360" s="5">
        <v>43442</v>
      </c>
      <c r="B360">
        <v>3192</v>
      </c>
      <c r="C360">
        <v>959.7</v>
      </c>
      <c r="D360">
        <v>269</v>
      </c>
      <c r="E360">
        <v>1</v>
      </c>
      <c r="F360" s="5">
        <v>43448</v>
      </c>
      <c r="G360" s="6">
        <v>43442</v>
      </c>
    </row>
    <row r="361" spans="1:8" x14ac:dyDescent="0.25">
      <c r="A361" s="5">
        <v>43442</v>
      </c>
      <c r="B361">
        <v>3193</v>
      </c>
      <c r="C361">
        <v>23.8</v>
      </c>
      <c r="D361">
        <v>270</v>
      </c>
      <c r="E361">
        <v>1</v>
      </c>
      <c r="F361" s="5">
        <v>43443</v>
      </c>
      <c r="G361" s="6">
        <v>43442</v>
      </c>
      <c r="H361">
        <v>7310</v>
      </c>
    </row>
    <row r="362" spans="1:8" x14ac:dyDescent="0.25">
      <c r="A362" s="5">
        <v>43432</v>
      </c>
      <c r="B362">
        <v>1002</v>
      </c>
      <c r="C362">
        <v>5060.28</v>
      </c>
      <c r="D362">
        <v>41</v>
      </c>
      <c r="E362">
        <v>3</v>
      </c>
      <c r="F362" s="5">
        <v>43433</v>
      </c>
      <c r="G362" s="6">
        <v>43432.28162037037</v>
      </c>
      <c r="H362">
        <v>3284</v>
      </c>
    </row>
    <row r="363" spans="1:8" x14ac:dyDescent="0.25">
      <c r="A363" s="5">
        <v>43433</v>
      </c>
      <c r="B363">
        <v>1005</v>
      </c>
      <c r="C363">
        <v>29</v>
      </c>
      <c r="D363">
        <v>64</v>
      </c>
      <c r="E363">
        <v>3</v>
      </c>
      <c r="F363" s="5">
        <v>43439</v>
      </c>
      <c r="G363" s="6">
        <v>43433.079560185186</v>
      </c>
    </row>
    <row r="364" spans="1:8" x14ac:dyDescent="0.25">
      <c r="A364" s="5">
        <v>43434</v>
      </c>
      <c r="B364">
        <v>1016</v>
      </c>
      <c r="C364">
        <v>563.70000000000005</v>
      </c>
      <c r="D364">
        <v>64</v>
      </c>
      <c r="E364">
        <v>3</v>
      </c>
      <c r="F364" s="5">
        <v>43440</v>
      </c>
      <c r="G364" s="6">
        <v>43436.625</v>
      </c>
      <c r="H364">
        <v>1594</v>
      </c>
    </row>
    <row r="365" spans="1:8" x14ac:dyDescent="0.25">
      <c r="A365" s="5">
        <v>43435</v>
      </c>
      <c r="B365">
        <v>1018</v>
      </c>
      <c r="C365">
        <v>115.5</v>
      </c>
      <c r="D365">
        <v>37</v>
      </c>
      <c r="E365">
        <v>3</v>
      </c>
      <c r="F365" s="5">
        <v>43438</v>
      </c>
      <c r="G365" s="6">
        <v>43436.599062499998</v>
      </c>
    </row>
    <row r="366" spans="1:8" x14ac:dyDescent="0.25">
      <c r="A366" s="5">
        <v>43437</v>
      </c>
      <c r="B366">
        <v>1022</v>
      </c>
      <c r="C366">
        <v>2792.86</v>
      </c>
      <c r="D366">
        <v>75</v>
      </c>
      <c r="E366">
        <v>3</v>
      </c>
      <c r="F366" s="5">
        <v>43447</v>
      </c>
      <c r="G366" s="6">
        <v>43437.236516203702</v>
      </c>
    </row>
    <row r="367" spans="1:8" x14ac:dyDescent="0.25">
      <c r="A367" s="5">
        <v>43438</v>
      </c>
      <c r="B367">
        <v>1033</v>
      </c>
      <c r="C367">
        <v>3520.3</v>
      </c>
      <c r="D367">
        <v>1</v>
      </c>
      <c r="E367">
        <v>3</v>
      </c>
      <c r="F367" s="5">
        <v>43451</v>
      </c>
      <c r="G367" s="6">
        <v>43450.724479166667</v>
      </c>
    </row>
    <row r="368" spans="1:8" x14ac:dyDescent="0.25">
      <c r="A368" s="5">
        <v>43440</v>
      </c>
      <c r="B368">
        <v>1039</v>
      </c>
      <c r="C368">
        <v>647.57000000000005</v>
      </c>
      <c r="D368">
        <v>43</v>
      </c>
      <c r="E368">
        <v>3</v>
      </c>
      <c r="F368" s="5">
        <v>43444</v>
      </c>
      <c r="G368" s="6">
        <v>43441.93304398148</v>
      </c>
      <c r="H368">
        <v>8372</v>
      </c>
    </row>
    <row r="369" spans="1:8" x14ac:dyDescent="0.25">
      <c r="A369" s="5">
        <v>43442</v>
      </c>
      <c r="B369">
        <v>1051</v>
      </c>
      <c r="C369">
        <v>623.65</v>
      </c>
      <c r="D369">
        <v>32</v>
      </c>
      <c r="E369">
        <v>3</v>
      </c>
      <c r="F369" s="5">
        <v>43455</v>
      </c>
      <c r="G369" s="6">
        <v>43446.453020833331</v>
      </c>
      <c r="H369">
        <v>1013</v>
      </c>
    </row>
    <row r="370" spans="1:8" x14ac:dyDescent="0.25">
      <c r="A370" s="5">
        <v>43442</v>
      </c>
      <c r="B370">
        <v>1057</v>
      </c>
      <c r="C370">
        <v>3638.01</v>
      </c>
      <c r="D370">
        <v>72</v>
      </c>
      <c r="E370">
        <v>3</v>
      </c>
      <c r="F370" s="5">
        <v>43445</v>
      </c>
      <c r="G370" s="6">
        <v>43443.56177083333</v>
      </c>
      <c r="H370">
        <v>2532</v>
      </c>
    </row>
    <row r="371" spans="1:8" x14ac:dyDescent="0.25">
      <c r="A371" s="5">
        <v>43448</v>
      </c>
      <c r="B371">
        <v>1078</v>
      </c>
      <c r="C371">
        <v>29</v>
      </c>
      <c r="D371">
        <v>36</v>
      </c>
      <c r="E371">
        <v>3</v>
      </c>
      <c r="F371" s="5">
        <v>43459</v>
      </c>
      <c r="G371" s="6">
        <v>43457.382199074076</v>
      </c>
      <c r="H371">
        <v>4547</v>
      </c>
    </row>
    <row r="372" spans="1:8" x14ac:dyDescent="0.25">
      <c r="A372" s="5">
        <v>43448</v>
      </c>
      <c r="B372">
        <v>1080</v>
      </c>
      <c r="C372">
        <v>923.61</v>
      </c>
      <c r="D372">
        <v>51</v>
      </c>
      <c r="E372">
        <v>3</v>
      </c>
      <c r="F372" s="5">
        <v>43450</v>
      </c>
      <c r="G372" s="6">
        <v>43449.848865740743</v>
      </c>
    </row>
    <row r="373" spans="1:8" x14ac:dyDescent="0.25">
      <c r="A373" s="5">
        <v>43456</v>
      </c>
      <c r="B373">
        <v>1094</v>
      </c>
      <c r="C373">
        <v>161.69999999999999</v>
      </c>
      <c r="D373">
        <v>72</v>
      </c>
      <c r="E373">
        <v>3</v>
      </c>
      <c r="F373" s="5">
        <v>43457</v>
      </c>
      <c r="G373" s="6">
        <v>43456.808148148149</v>
      </c>
    </row>
    <row r="374" spans="1:8" x14ac:dyDescent="0.25">
      <c r="A374" s="5">
        <v>43457</v>
      </c>
      <c r="B374">
        <v>1105</v>
      </c>
      <c r="C374">
        <v>161.69999999999999</v>
      </c>
      <c r="D374">
        <v>30</v>
      </c>
      <c r="E374">
        <v>3</v>
      </c>
      <c r="F374" s="5">
        <v>43463</v>
      </c>
      <c r="G374" s="6">
        <v>43457.237824074073</v>
      </c>
      <c r="H374">
        <v>9260</v>
      </c>
    </row>
    <row r="375" spans="1:8" x14ac:dyDescent="0.25">
      <c r="A375" s="5">
        <v>43457</v>
      </c>
      <c r="B375">
        <v>1108</v>
      </c>
      <c r="C375">
        <v>5219.55</v>
      </c>
      <c r="D375">
        <v>30</v>
      </c>
      <c r="E375">
        <v>3</v>
      </c>
      <c r="F375" s="5">
        <v>43469</v>
      </c>
      <c r="G375" s="6">
        <v>43463.231099537035</v>
      </c>
      <c r="H375">
        <v>9023</v>
      </c>
    </row>
    <row r="376" spans="1:8" x14ac:dyDescent="0.25">
      <c r="A376" s="5">
        <v>43461</v>
      </c>
      <c r="B376">
        <v>1120</v>
      </c>
      <c r="C376">
        <v>74.900000000000006</v>
      </c>
      <c r="D376">
        <v>64</v>
      </c>
      <c r="E376">
        <v>3</v>
      </c>
      <c r="F376" s="5">
        <v>43464</v>
      </c>
      <c r="G376" s="6">
        <v>43463.951319444444</v>
      </c>
      <c r="H376">
        <v>5622</v>
      </c>
    </row>
    <row r="377" spans="1:8" x14ac:dyDescent="0.25">
      <c r="A377" s="5">
        <v>43463</v>
      </c>
      <c r="B377">
        <v>1123</v>
      </c>
      <c r="C377">
        <v>5219.55</v>
      </c>
      <c r="D377">
        <v>11</v>
      </c>
      <c r="E377">
        <v>3</v>
      </c>
      <c r="F377" s="5">
        <v>43472</v>
      </c>
      <c r="G377" s="6">
        <v>43463.096064814818</v>
      </c>
    </row>
    <row r="378" spans="1:8" x14ac:dyDescent="0.25">
      <c r="A378" s="5">
        <v>43463</v>
      </c>
      <c r="B378">
        <v>1128</v>
      </c>
      <c r="C378">
        <v>65.7</v>
      </c>
      <c r="D378">
        <v>55</v>
      </c>
      <c r="E378">
        <v>3</v>
      </c>
      <c r="F378" s="5">
        <v>43465</v>
      </c>
      <c r="G378" s="6">
        <v>43464.499548611115</v>
      </c>
      <c r="H378">
        <v>5500</v>
      </c>
    </row>
    <row r="379" spans="1:8" x14ac:dyDescent="0.25">
      <c r="A379" s="5">
        <v>43468</v>
      </c>
      <c r="B379">
        <v>1148</v>
      </c>
      <c r="C379">
        <v>157.11000000000001</v>
      </c>
      <c r="D379">
        <v>68</v>
      </c>
      <c r="E379">
        <v>3</v>
      </c>
      <c r="F379" s="5">
        <v>43478</v>
      </c>
      <c r="G379" s="6">
        <v>43473.664583333331</v>
      </c>
    </row>
    <row r="380" spans="1:8" x14ac:dyDescent="0.25">
      <c r="A380" s="5">
        <v>43469</v>
      </c>
      <c r="B380">
        <v>1151</v>
      </c>
      <c r="C380">
        <v>5879.7</v>
      </c>
      <c r="D380">
        <v>14</v>
      </c>
      <c r="E380">
        <v>3</v>
      </c>
      <c r="F380" s="5">
        <v>43469</v>
      </c>
      <c r="G380" s="6">
        <v>43469.0625</v>
      </c>
    </row>
    <row r="381" spans="1:8" x14ac:dyDescent="0.25">
      <c r="A381" s="5">
        <v>43471</v>
      </c>
      <c r="B381">
        <v>1159</v>
      </c>
      <c r="C381">
        <v>8910.9500000000007</v>
      </c>
      <c r="D381">
        <v>43</v>
      </c>
      <c r="E381">
        <v>3</v>
      </c>
      <c r="F381" s="5">
        <v>43483</v>
      </c>
      <c r="G381" s="6">
        <v>43477.109837962962</v>
      </c>
      <c r="H381">
        <v>1750</v>
      </c>
    </row>
    <row r="382" spans="1:8" x14ac:dyDescent="0.25">
      <c r="A382" s="5">
        <v>43473</v>
      </c>
      <c r="B382">
        <v>1162</v>
      </c>
      <c r="C382">
        <v>46.5</v>
      </c>
      <c r="D382">
        <v>22</v>
      </c>
      <c r="E382">
        <v>3</v>
      </c>
      <c r="F382" s="5">
        <v>43479</v>
      </c>
      <c r="G382" s="6">
        <v>43476.824999999997</v>
      </c>
      <c r="H382">
        <v>6952</v>
      </c>
    </row>
    <row r="383" spans="1:8" x14ac:dyDescent="0.25">
      <c r="A383" s="5">
        <v>43476</v>
      </c>
      <c r="B383">
        <v>1177</v>
      </c>
      <c r="C383">
        <v>10886.79</v>
      </c>
      <c r="D383">
        <v>24</v>
      </c>
      <c r="E383">
        <v>3</v>
      </c>
      <c r="F383" s="5">
        <v>43479</v>
      </c>
      <c r="G383" s="6">
        <v>43477.10019675926</v>
      </c>
      <c r="H383">
        <v>5937</v>
      </c>
    </row>
    <row r="384" spans="1:8" x14ac:dyDescent="0.25">
      <c r="A384" s="5">
        <v>43476</v>
      </c>
      <c r="B384">
        <v>1183</v>
      </c>
      <c r="C384">
        <v>36</v>
      </c>
      <c r="D384">
        <v>12</v>
      </c>
      <c r="E384">
        <v>3</v>
      </c>
      <c r="F384" s="5">
        <v>43487</v>
      </c>
      <c r="G384" s="6">
        <v>43481.327118055553</v>
      </c>
    </row>
    <row r="385" spans="1:8" x14ac:dyDescent="0.25">
      <c r="A385" s="5">
        <v>43476</v>
      </c>
      <c r="B385">
        <v>1188</v>
      </c>
      <c r="C385">
        <v>67.8</v>
      </c>
      <c r="D385">
        <v>27</v>
      </c>
      <c r="E385">
        <v>3</v>
      </c>
      <c r="F385" s="5">
        <v>43489</v>
      </c>
      <c r="G385" s="6">
        <v>43476.84175925926</v>
      </c>
    </row>
    <row r="386" spans="1:8" x14ac:dyDescent="0.25">
      <c r="A386" s="5">
        <v>43480</v>
      </c>
      <c r="B386">
        <v>1198</v>
      </c>
      <c r="C386">
        <v>329.85</v>
      </c>
      <c r="D386">
        <v>5</v>
      </c>
      <c r="E386">
        <v>3</v>
      </c>
      <c r="F386" s="5">
        <v>43480</v>
      </c>
      <c r="G386" s="6">
        <v>43480.730706018519</v>
      </c>
    </row>
    <row r="387" spans="1:8" x14ac:dyDescent="0.25">
      <c r="A387" s="5">
        <v>43480</v>
      </c>
      <c r="B387">
        <v>1207</v>
      </c>
      <c r="C387">
        <v>14.5</v>
      </c>
      <c r="D387">
        <v>16</v>
      </c>
      <c r="E387">
        <v>3</v>
      </c>
      <c r="F387" s="5">
        <v>43490</v>
      </c>
      <c r="G387" s="6">
        <v>43489.435856481483</v>
      </c>
      <c r="H387">
        <v>3143</v>
      </c>
    </row>
    <row r="388" spans="1:8" x14ac:dyDescent="0.25">
      <c r="A388" s="5">
        <v>43480</v>
      </c>
      <c r="B388">
        <v>1213</v>
      </c>
      <c r="C388">
        <v>1619.55</v>
      </c>
      <c r="D388">
        <v>32</v>
      </c>
      <c r="E388">
        <v>3</v>
      </c>
      <c r="F388" s="5">
        <v>43489</v>
      </c>
      <c r="G388" s="6">
        <v>43480.140266203707</v>
      </c>
      <c r="H388">
        <v>6907</v>
      </c>
    </row>
    <row r="389" spans="1:8" x14ac:dyDescent="0.25">
      <c r="A389" s="5">
        <v>43483</v>
      </c>
      <c r="B389">
        <v>1219</v>
      </c>
      <c r="C389">
        <v>70.5</v>
      </c>
      <c r="D389">
        <v>55</v>
      </c>
      <c r="E389">
        <v>3</v>
      </c>
      <c r="F389" s="5">
        <v>43487</v>
      </c>
      <c r="G389" s="6">
        <v>43486.609085648146</v>
      </c>
      <c r="H389">
        <v>8061</v>
      </c>
    </row>
    <row r="390" spans="1:8" x14ac:dyDescent="0.25">
      <c r="A390" s="5">
        <v>43487</v>
      </c>
      <c r="B390">
        <v>1231</v>
      </c>
      <c r="C390">
        <v>2524.0500000000002</v>
      </c>
      <c r="D390">
        <v>17</v>
      </c>
      <c r="E390">
        <v>3</v>
      </c>
      <c r="F390" s="5">
        <v>43499</v>
      </c>
      <c r="G390" s="6">
        <v>43489.876099537039</v>
      </c>
    </row>
    <row r="391" spans="1:8" x14ac:dyDescent="0.25">
      <c r="A391" s="5">
        <v>43488</v>
      </c>
      <c r="B391">
        <v>1236</v>
      </c>
      <c r="C391">
        <v>989.55</v>
      </c>
      <c r="D391">
        <v>48</v>
      </c>
      <c r="E391">
        <v>3</v>
      </c>
      <c r="F391" s="5">
        <v>43489</v>
      </c>
      <c r="G391" s="6">
        <v>43488.452997685185</v>
      </c>
      <c r="H391">
        <v>4629</v>
      </c>
    </row>
    <row r="392" spans="1:8" x14ac:dyDescent="0.25">
      <c r="A392" s="5">
        <v>43491</v>
      </c>
      <c r="B392">
        <v>1244</v>
      </c>
      <c r="C392">
        <v>24</v>
      </c>
      <c r="D392">
        <v>67</v>
      </c>
      <c r="E392">
        <v>3</v>
      </c>
      <c r="F392" s="5">
        <v>43496</v>
      </c>
      <c r="G392" s="6">
        <v>43493.633831018517</v>
      </c>
      <c r="H392">
        <v>1941</v>
      </c>
    </row>
    <row r="393" spans="1:8" x14ac:dyDescent="0.25">
      <c r="A393" s="5">
        <v>43495</v>
      </c>
      <c r="B393">
        <v>1251</v>
      </c>
      <c r="C393">
        <v>45</v>
      </c>
      <c r="D393">
        <v>23</v>
      </c>
      <c r="E393">
        <v>3</v>
      </c>
      <c r="F393" s="5">
        <v>43505</v>
      </c>
      <c r="G393" s="6">
        <v>43498.762256944443</v>
      </c>
    </row>
    <row r="394" spans="1:8" x14ac:dyDescent="0.25">
      <c r="A394" s="5">
        <v>43495</v>
      </c>
      <c r="B394">
        <v>1253</v>
      </c>
      <c r="C394">
        <v>2683.82</v>
      </c>
      <c r="D394">
        <v>64</v>
      </c>
      <c r="E394">
        <v>3</v>
      </c>
      <c r="F394" s="5">
        <v>43498</v>
      </c>
      <c r="G394" s="6">
        <v>43501</v>
      </c>
    </row>
    <row r="395" spans="1:8" x14ac:dyDescent="0.25">
      <c r="A395" s="5">
        <v>43496</v>
      </c>
      <c r="B395">
        <v>1256</v>
      </c>
      <c r="C395">
        <v>70.5</v>
      </c>
      <c r="D395">
        <v>2</v>
      </c>
      <c r="E395">
        <v>3</v>
      </c>
      <c r="F395" s="5">
        <v>43504</v>
      </c>
      <c r="G395" s="6">
        <v>43496.394131944442</v>
      </c>
      <c r="H395">
        <v>4494</v>
      </c>
    </row>
    <row r="396" spans="1:8" x14ac:dyDescent="0.25">
      <c r="A396" s="5">
        <v>43496</v>
      </c>
      <c r="B396">
        <v>1264</v>
      </c>
      <c r="C396">
        <v>5911.91</v>
      </c>
      <c r="D396">
        <v>38</v>
      </c>
      <c r="E396">
        <v>3</v>
      </c>
      <c r="F396" s="5">
        <v>43502</v>
      </c>
      <c r="G396" s="6">
        <v>43500.634340277778</v>
      </c>
      <c r="H396">
        <v>6141</v>
      </c>
    </row>
    <row r="397" spans="1:8" x14ac:dyDescent="0.25">
      <c r="A397" s="5">
        <v>43496</v>
      </c>
      <c r="B397">
        <v>1265</v>
      </c>
      <c r="C397">
        <v>29</v>
      </c>
      <c r="D397">
        <v>34</v>
      </c>
      <c r="E397">
        <v>3</v>
      </c>
      <c r="F397" s="5">
        <v>43503</v>
      </c>
      <c r="G397" s="6">
        <v>43501.936006944445</v>
      </c>
    </row>
    <row r="398" spans="1:8" x14ac:dyDescent="0.25">
      <c r="A398" s="5">
        <v>43499</v>
      </c>
      <c r="B398">
        <v>1272</v>
      </c>
      <c r="C398">
        <v>48.51</v>
      </c>
      <c r="D398">
        <v>22</v>
      </c>
      <c r="E398">
        <v>3</v>
      </c>
      <c r="F398" s="5">
        <v>43508</v>
      </c>
      <c r="G398" s="6">
        <v>43504</v>
      </c>
      <c r="H398">
        <v>7028</v>
      </c>
    </row>
    <row r="399" spans="1:8" x14ac:dyDescent="0.25">
      <c r="A399" s="5">
        <v>43500</v>
      </c>
      <c r="B399">
        <v>1277</v>
      </c>
      <c r="C399">
        <v>8819.5499999999993</v>
      </c>
      <c r="D399">
        <v>68</v>
      </c>
      <c r="E399">
        <v>3</v>
      </c>
      <c r="F399" s="5">
        <v>43508</v>
      </c>
      <c r="G399" s="6">
        <v>43500</v>
      </c>
    </row>
    <row r="400" spans="1:8" x14ac:dyDescent="0.25">
      <c r="A400" s="5">
        <v>43502</v>
      </c>
      <c r="B400">
        <v>1283</v>
      </c>
      <c r="C400">
        <v>53.9</v>
      </c>
      <c r="D400">
        <v>54</v>
      </c>
      <c r="E400">
        <v>3</v>
      </c>
      <c r="F400" s="5">
        <v>43507</v>
      </c>
      <c r="G400" s="6">
        <v>43504</v>
      </c>
    </row>
    <row r="401" spans="1:8" x14ac:dyDescent="0.25">
      <c r="A401" s="5">
        <v>43505</v>
      </c>
      <c r="B401">
        <v>1289</v>
      </c>
      <c r="C401">
        <v>3705.6</v>
      </c>
      <c r="D401">
        <v>34</v>
      </c>
      <c r="E401">
        <v>3</v>
      </c>
      <c r="F401" s="5">
        <v>43518</v>
      </c>
      <c r="G401" s="6">
        <v>43514</v>
      </c>
    </row>
    <row r="402" spans="1:8" x14ac:dyDescent="0.25">
      <c r="A402" s="5">
        <v>43507</v>
      </c>
      <c r="B402">
        <v>1293</v>
      </c>
      <c r="C402">
        <v>3839.7</v>
      </c>
      <c r="D402">
        <v>58</v>
      </c>
      <c r="E402">
        <v>3</v>
      </c>
      <c r="F402" s="5">
        <v>43518</v>
      </c>
      <c r="G402" s="6">
        <v>43508</v>
      </c>
    </row>
    <row r="403" spans="1:8" x14ac:dyDescent="0.25">
      <c r="A403" s="5">
        <v>43508</v>
      </c>
      <c r="B403">
        <v>1295</v>
      </c>
      <c r="C403">
        <v>2294.5500000000002</v>
      </c>
      <c r="D403">
        <v>51</v>
      </c>
      <c r="E403">
        <v>3</v>
      </c>
      <c r="F403" s="5">
        <v>43518</v>
      </c>
      <c r="G403" s="6">
        <v>43517</v>
      </c>
      <c r="H403">
        <v>1168</v>
      </c>
    </row>
    <row r="404" spans="1:8" x14ac:dyDescent="0.25">
      <c r="A404" s="5">
        <v>43508</v>
      </c>
      <c r="B404">
        <v>1298</v>
      </c>
      <c r="C404">
        <v>27</v>
      </c>
      <c r="D404">
        <v>6</v>
      </c>
      <c r="E404">
        <v>3</v>
      </c>
      <c r="F404" s="5">
        <v>43520</v>
      </c>
      <c r="G404" s="6">
        <v>43509</v>
      </c>
    </row>
    <row r="405" spans="1:8" x14ac:dyDescent="0.25">
      <c r="A405" s="5">
        <v>43509</v>
      </c>
      <c r="B405">
        <v>1299</v>
      </c>
      <c r="C405">
        <v>8819.5499999999993</v>
      </c>
      <c r="D405">
        <v>22</v>
      </c>
      <c r="E405">
        <v>3</v>
      </c>
      <c r="F405" s="5">
        <v>43509</v>
      </c>
      <c r="G405" s="6">
        <v>43509</v>
      </c>
    </row>
    <row r="406" spans="1:8" x14ac:dyDescent="0.25">
      <c r="A406" s="5">
        <v>43510</v>
      </c>
      <c r="B406">
        <v>1302</v>
      </c>
      <c r="C406">
        <v>5879.7</v>
      </c>
      <c r="D406">
        <v>35</v>
      </c>
      <c r="E406">
        <v>3</v>
      </c>
      <c r="F406" s="5">
        <v>43520</v>
      </c>
      <c r="G406" s="6">
        <v>43512</v>
      </c>
      <c r="H406">
        <v>3607</v>
      </c>
    </row>
    <row r="407" spans="1:8" x14ac:dyDescent="0.25">
      <c r="A407" s="5">
        <v>43510</v>
      </c>
      <c r="B407">
        <v>1307</v>
      </c>
      <c r="C407">
        <v>1577.2</v>
      </c>
      <c r="D407">
        <v>58</v>
      </c>
      <c r="E407">
        <v>3</v>
      </c>
      <c r="F407" s="5">
        <v>43517</v>
      </c>
      <c r="G407" s="6">
        <v>43511</v>
      </c>
    </row>
    <row r="408" spans="1:8" x14ac:dyDescent="0.25">
      <c r="A408" s="5">
        <v>43147</v>
      </c>
      <c r="B408">
        <v>1317</v>
      </c>
      <c r="C408">
        <v>8819.5499999999993</v>
      </c>
      <c r="D408">
        <v>52</v>
      </c>
      <c r="E408">
        <v>3</v>
      </c>
      <c r="F408" s="5">
        <v>43156</v>
      </c>
      <c r="G408" s="6">
        <v>43147</v>
      </c>
    </row>
    <row r="409" spans="1:8" x14ac:dyDescent="0.25">
      <c r="A409" s="5">
        <v>43147</v>
      </c>
      <c r="B409">
        <v>1323</v>
      </c>
      <c r="C409">
        <v>5219.55</v>
      </c>
      <c r="D409">
        <v>73</v>
      </c>
      <c r="E409">
        <v>3</v>
      </c>
      <c r="F409" s="5">
        <v>43157</v>
      </c>
      <c r="G409" s="6">
        <v>43151</v>
      </c>
      <c r="H409">
        <v>7190</v>
      </c>
    </row>
    <row r="410" spans="1:8" x14ac:dyDescent="0.25">
      <c r="A410" s="5">
        <v>43151</v>
      </c>
      <c r="B410">
        <v>1344</v>
      </c>
      <c r="C410">
        <v>2246.25</v>
      </c>
      <c r="D410">
        <v>70</v>
      </c>
      <c r="E410">
        <v>3</v>
      </c>
      <c r="F410" s="5">
        <v>43163</v>
      </c>
      <c r="G410" s="6">
        <v>43156</v>
      </c>
      <c r="H410">
        <v>2883</v>
      </c>
    </row>
    <row r="411" spans="1:8" x14ac:dyDescent="0.25">
      <c r="A411" s="5">
        <v>43152</v>
      </c>
      <c r="B411">
        <v>1352</v>
      </c>
      <c r="C411">
        <v>267.76</v>
      </c>
      <c r="D411">
        <v>12</v>
      </c>
      <c r="E411">
        <v>3</v>
      </c>
      <c r="F411" s="5">
        <v>43159</v>
      </c>
      <c r="G411" s="6">
        <v>43156</v>
      </c>
      <c r="H411">
        <v>1377</v>
      </c>
    </row>
    <row r="412" spans="1:8" x14ac:dyDescent="0.25">
      <c r="A412" s="5">
        <v>43518</v>
      </c>
      <c r="B412">
        <v>1357</v>
      </c>
      <c r="C412">
        <v>1664.7</v>
      </c>
      <c r="D412">
        <v>3</v>
      </c>
      <c r="E412">
        <v>3</v>
      </c>
      <c r="F412" s="5">
        <v>43518</v>
      </c>
      <c r="G412" s="6">
        <v>43518</v>
      </c>
      <c r="H412">
        <v>9084</v>
      </c>
    </row>
    <row r="413" spans="1:8" x14ac:dyDescent="0.25">
      <c r="A413" s="5">
        <v>43152</v>
      </c>
      <c r="B413">
        <v>1360</v>
      </c>
      <c r="C413">
        <v>61.35</v>
      </c>
      <c r="D413">
        <v>62</v>
      </c>
      <c r="E413">
        <v>3</v>
      </c>
      <c r="F413" s="5">
        <v>43165</v>
      </c>
      <c r="G413" s="6">
        <v>43161</v>
      </c>
      <c r="H413">
        <v>1241</v>
      </c>
    </row>
    <row r="414" spans="1:8" x14ac:dyDescent="0.25">
      <c r="A414" s="5">
        <v>43153</v>
      </c>
      <c r="B414">
        <v>1364</v>
      </c>
      <c r="C414">
        <v>101.7</v>
      </c>
      <c r="D414">
        <v>76</v>
      </c>
      <c r="E414">
        <v>3</v>
      </c>
      <c r="F414" s="5">
        <v>43164</v>
      </c>
      <c r="G414" s="6">
        <v>43160</v>
      </c>
    </row>
    <row r="415" spans="1:8" x14ac:dyDescent="0.25">
      <c r="A415" s="5">
        <v>43153</v>
      </c>
      <c r="B415">
        <v>1369</v>
      </c>
      <c r="C415">
        <v>1529.7</v>
      </c>
      <c r="D415">
        <v>28</v>
      </c>
      <c r="E415">
        <v>3</v>
      </c>
      <c r="F415" s="5">
        <v>43157</v>
      </c>
      <c r="G415" s="6">
        <v>43154</v>
      </c>
      <c r="H415">
        <v>9635</v>
      </c>
    </row>
    <row r="416" spans="1:8" x14ac:dyDescent="0.25">
      <c r="A416" s="5">
        <v>43154</v>
      </c>
      <c r="B416">
        <v>1375</v>
      </c>
      <c r="C416">
        <v>1529.7</v>
      </c>
      <c r="D416">
        <v>50</v>
      </c>
      <c r="E416">
        <v>3</v>
      </c>
      <c r="F416" s="5">
        <v>43156</v>
      </c>
      <c r="G416" s="6">
        <v>43154</v>
      </c>
      <c r="H416">
        <v>3573</v>
      </c>
    </row>
    <row r="417" spans="1:8" x14ac:dyDescent="0.25">
      <c r="A417" s="5">
        <v>43521</v>
      </c>
      <c r="B417">
        <v>1382</v>
      </c>
      <c r="C417">
        <v>2294.5500000000002</v>
      </c>
      <c r="D417">
        <v>61</v>
      </c>
      <c r="E417">
        <v>3</v>
      </c>
      <c r="F417" s="5">
        <v>43532</v>
      </c>
      <c r="G417" s="6">
        <v>43525</v>
      </c>
    </row>
    <row r="418" spans="1:8" x14ac:dyDescent="0.25">
      <c r="A418" s="5">
        <v>43521</v>
      </c>
      <c r="B418">
        <v>1384</v>
      </c>
      <c r="C418">
        <v>512.85</v>
      </c>
      <c r="D418">
        <v>17</v>
      </c>
      <c r="E418">
        <v>3</v>
      </c>
      <c r="F418" s="5">
        <v>43527</v>
      </c>
      <c r="G418" s="6">
        <v>43526</v>
      </c>
    </row>
    <row r="419" spans="1:8" x14ac:dyDescent="0.25">
      <c r="A419" s="5">
        <v>43522</v>
      </c>
      <c r="B419">
        <v>1392</v>
      </c>
      <c r="C419">
        <v>46.5</v>
      </c>
      <c r="D419">
        <v>55</v>
      </c>
      <c r="E419">
        <v>3</v>
      </c>
      <c r="F419" s="5">
        <v>43527</v>
      </c>
      <c r="G419" s="6">
        <v>43525</v>
      </c>
    </row>
    <row r="420" spans="1:8" x14ac:dyDescent="0.25">
      <c r="A420" s="5">
        <v>43522</v>
      </c>
      <c r="B420">
        <v>1394</v>
      </c>
      <c r="C420">
        <v>5763.92</v>
      </c>
      <c r="D420">
        <v>5</v>
      </c>
      <c r="E420">
        <v>3</v>
      </c>
      <c r="F420" s="5">
        <v>43532</v>
      </c>
      <c r="G420" s="6">
        <v>43527</v>
      </c>
      <c r="H420">
        <v>5594</v>
      </c>
    </row>
    <row r="421" spans="1:8" x14ac:dyDescent="0.25">
      <c r="A421" s="5">
        <v>43523</v>
      </c>
      <c r="B421">
        <v>1400</v>
      </c>
      <c r="C421">
        <v>47.25</v>
      </c>
      <c r="D421">
        <v>6</v>
      </c>
      <c r="E421">
        <v>3</v>
      </c>
      <c r="F421" s="5">
        <v>43529</v>
      </c>
      <c r="G421" s="6">
        <v>43525</v>
      </c>
      <c r="H421">
        <v>8864</v>
      </c>
    </row>
    <row r="422" spans="1:8" x14ac:dyDescent="0.25">
      <c r="A422" s="5">
        <v>43527</v>
      </c>
      <c r="B422">
        <v>1405</v>
      </c>
      <c r="C422">
        <v>1439.55</v>
      </c>
      <c r="D422">
        <v>32</v>
      </c>
      <c r="E422">
        <v>3</v>
      </c>
      <c r="F422" s="5">
        <v>43527</v>
      </c>
      <c r="G422" s="6">
        <v>43527</v>
      </c>
    </row>
    <row r="423" spans="1:8" x14ac:dyDescent="0.25">
      <c r="A423" s="5">
        <v>43528</v>
      </c>
      <c r="B423">
        <v>1407</v>
      </c>
      <c r="C423">
        <v>1619.55</v>
      </c>
      <c r="D423">
        <v>31</v>
      </c>
      <c r="E423">
        <v>3</v>
      </c>
      <c r="F423" s="5">
        <v>43534</v>
      </c>
      <c r="G423" s="6">
        <v>43529</v>
      </c>
    </row>
    <row r="424" spans="1:8" x14ac:dyDescent="0.25">
      <c r="A424" s="5">
        <v>43535</v>
      </c>
      <c r="B424">
        <v>1419</v>
      </c>
      <c r="C424">
        <v>1439.55</v>
      </c>
      <c r="D424">
        <v>11</v>
      </c>
      <c r="E424">
        <v>3</v>
      </c>
      <c r="F424" s="5">
        <v>43535</v>
      </c>
      <c r="G424" s="6">
        <v>43535</v>
      </c>
    </row>
    <row r="425" spans="1:8" x14ac:dyDescent="0.25">
      <c r="A425" s="5">
        <v>43535</v>
      </c>
      <c r="B425">
        <v>1422</v>
      </c>
      <c r="C425">
        <v>2294.5500000000002</v>
      </c>
      <c r="D425">
        <v>61</v>
      </c>
      <c r="E425">
        <v>3</v>
      </c>
      <c r="F425" s="5">
        <v>43546</v>
      </c>
      <c r="G425" s="6">
        <v>43544</v>
      </c>
      <c r="H425">
        <v>5212</v>
      </c>
    </row>
    <row r="426" spans="1:8" x14ac:dyDescent="0.25">
      <c r="A426" s="5">
        <v>43536</v>
      </c>
      <c r="B426">
        <v>1424</v>
      </c>
      <c r="C426">
        <v>9</v>
      </c>
      <c r="D426">
        <v>12</v>
      </c>
      <c r="E426">
        <v>3</v>
      </c>
      <c r="F426" s="5">
        <v>43546</v>
      </c>
      <c r="G426" s="6">
        <v>43544</v>
      </c>
    </row>
    <row r="427" spans="1:8" x14ac:dyDescent="0.25">
      <c r="A427" s="5">
        <v>43768</v>
      </c>
      <c r="B427">
        <v>2316</v>
      </c>
      <c r="C427">
        <v>1079.7</v>
      </c>
      <c r="D427">
        <v>31</v>
      </c>
      <c r="E427">
        <v>3</v>
      </c>
      <c r="F427" s="5">
        <v>43770</v>
      </c>
      <c r="G427" s="6">
        <v>43768</v>
      </c>
      <c r="H427">
        <v>6953</v>
      </c>
    </row>
    <row r="428" spans="1:8" x14ac:dyDescent="0.25">
      <c r="A428" s="5">
        <v>43769</v>
      </c>
      <c r="B428">
        <v>2325</v>
      </c>
      <c r="C428">
        <v>5879.7</v>
      </c>
      <c r="D428">
        <v>12</v>
      </c>
      <c r="E428">
        <v>3</v>
      </c>
      <c r="F428" s="5">
        <v>43770</v>
      </c>
      <c r="G428" s="6">
        <v>43769</v>
      </c>
    </row>
    <row r="429" spans="1:8" x14ac:dyDescent="0.25">
      <c r="A429" s="5">
        <v>43771</v>
      </c>
      <c r="B429">
        <v>2328</v>
      </c>
      <c r="C429">
        <v>78.5</v>
      </c>
      <c r="D429">
        <v>55</v>
      </c>
      <c r="E429">
        <v>3</v>
      </c>
      <c r="F429" s="5">
        <v>43783</v>
      </c>
      <c r="G429" s="6">
        <v>43779</v>
      </c>
      <c r="H429">
        <v>9095</v>
      </c>
    </row>
    <row r="430" spans="1:8" x14ac:dyDescent="0.25">
      <c r="A430" s="5">
        <v>43771</v>
      </c>
      <c r="B430">
        <v>2329</v>
      </c>
      <c r="C430">
        <v>2294.5500000000002</v>
      </c>
      <c r="D430">
        <v>51</v>
      </c>
      <c r="E430">
        <v>3</v>
      </c>
      <c r="F430" s="5">
        <v>43774</v>
      </c>
      <c r="G430" s="6">
        <v>43772</v>
      </c>
      <c r="H430">
        <v>3340</v>
      </c>
    </row>
    <row r="431" spans="1:8" x14ac:dyDescent="0.25">
      <c r="A431" s="5">
        <v>43773</v>
      </c>
      <c r="B431">
        <v>2339</v>
      </c>
      <c r="C431">
        <v>1529.7</v>
      </c>
      <c r="D431">
        <v>25</v>
      </c>
      <c r="E431">
        <v>3</v>
      </c>
      <c r="F431" s="5">
        <v>43785</v>
      </c>
      <c r="G431" s="6">
        <v>43779</v>
      </c>
    </row>
    <row r="432" spans="1:8" x14ac:dyDescent="0.25">
      <c r="A432" s="5">
        <v>43773</v>
      </c>
      <c r="B432">
        <v>2340</v>
      </c>
      <c r="C432">
        <v>1687.35</v>
      </c>
      <c r="D432">
        <v>5</v>
      </c>
      <c r="E432">
        <v>3</v>
      </c>
      <c r="F432" s="5">
        <v>43776</v>
      </c>
      <c r="G432" s="6">
        <v>43774</v>
      </c>
      <c r="H432">
        <v>1855</v>
      </c>
    </row>
    <row r="433" spans="1:8" x14ac:dyDescent="0.25">
      <c r="A433" s="5">
        <v>43777</v>
      </c>
      <c r="B433">
        <v>2348</v>
      </c>
      <c r="C433">
        <v>605.54999999999995</v>
      </c>
      <c r="D433">
        <v>77</v>
      </c>
      <c r="E433">
        <v>3</v>
      </c>
      <c r="F433" s="5">
        <v>43782</v>
      </c>
      <c r="G433" s="6">
        <v>43781</v>
      </c>
    </row>
    <row r="434" spans="1:8" x14ac:dyDescent="0.25">
      <c r="A434" s="5">
        <v>43550</v>
      </c>
      <c r="B434">
        <v>1470</v>
      </c>
      <c r="C434">
        <v>3734.1</v>
      </c>
      <c r="D434">
        <v>71</v>
      </c>
      <c r="E434">
        <v>3</v>
      </c>
      <c r="F434" s="5">
        <v>43556</v>
      </c>
      <c r="G434" s="6">
        <v>43551</v>
      </c>
    </row>
    <row r="435" spans="1:8" x14ac:dyDescent="0.25">
      <c r="A435" s="5">
        <v>43552</v>
      </c>
      <c r="B435">
        <v>1474</v>
      </c>
      <c r="C435">
        <v>29</v>
      </c>
      <c r="D435">
        <v>65</v>
      </c>
      <c r="E435">
        <v>3</v>
      </c>
      <c r="F435" s="5">
        <v>43555</v>
      </c>
      <c r="G435" s="6">
        <v>43552</v>
      </c>
      <c r="H435">
        <v>3448</v>
      </c>
    </row>
    <row r="436" spans="1:8" x14ac:dyDescent="0.25">
      <c r="A436" s="5">
        <v>43553</v>
      </c>
      <c r="B436">
        <v>1476</v>
      </c>
      <c r="C436">
        <v>3544.12</v>
      </c>
      <c r="D436">
        <v>37</v>
      </c>
      <c r="E436">
        <v>3</v>
      </c>
      <c r="F436" s="5">
        <v>43557</v>
      </c>
      <c r="G436" s="6">
        <v>43553</v>
      </c>
      <c r="H436">
        <v>4802</v>
      </c>
    </row>
    <row r="437" spans="1:8" x14ac:dyDescent="0.25">
      <c r="A437" s="5">
        <v>43556</v>
      </c>
      <c r="B437">
        <v>1489</v>
      </c>
      <c r="C437">
        <v>43.5</v>
      </c>
      <c r="D437">
        <v>48</v>
      </c>
      <c r="E437">
        <v>3</v>
      </c>
      <c r="F437" s="5">
        <v>43557</v>
      </c>
      <c r="G437" s="6">
        <v>43556</v>
      </c>
    </row>
    <row r="438" spans="1:8" x14ac:dyDescent="0.25">
      <c r="A438" s="5">
        <v>43556</v>
      </c>
      <c r="B438">
        <v>1491</v>
      </c>
      <c r="C438">
        <v>1827.45</v>
      </c>
      <c r="D438">
        <v>6</v>
      </c>
      <c r="E438">
        <v>3</v>
      </c>
      <c r="F438" s="5">
        <v>43560</v>
      </c>
      <c r="G438" s="6">
        <v>43558</v>
      </c>
      <c r="H438">
        <v>1119</v>
      </c>
    </row>
    <row r="439" spans="1:8" x14ac:dyDescent="0.25">
      <c r="A439" s="5">
        <v>43559</v>
      </c>
      <c r="B439">
        <v>1503</v>
      </c>
      <c r="C439">
        <v>161.69999999999999</v>
      </c>
      <c r="D439">
        <v>76</v>
      </c>
      <c r="E439">
        <v>3</v>
      </c>
      <c r="F439" s="5">
        <v>43568</v>
      </c>
      <c r="G439" s="6">
        <v>43565</v>
      </c>
      <c r="H439">
        <v>1091</v>
      </c>
    </row>
    <row r="440" spans="1:8" x14ac:dyDescent="0.25">
      <c r="A440" s="5">
        <v>43559</v>
      </c>
      <c r="B440">
        <v>1504</v>
      </c>
      <c r="C440">
        <v>3408.75</v>
      </c>
      <c r="D440">
        <v>8</v>
      </c>
      <c r="E440">
        <v>3</v>
      </c>
      <c r="F440" s="5">
        <v>43564</v>
      </c>
      <c r="G440" s="6">
        <v>43563</v>
      </c>
      <c r="H440">
        <v>8895</v>
      </c>
    </row>
    <row r="441" spans="1:8" x14ac:dyDescent="0.25">
      <c r="A441" s="5">
        <v>43559</v>
      </c>
      <c r="B441">
        <v>1505</v>
      </c>
      <c r="C441">
        <v>3576.72</v>
      </c>
      <c r="D441">
        <v>10</v>
      </c>
      <c r="E441">
        <v>3</v>
      </c>
      <c r="F441" s="5">
        <v>43567</v>
      </c>
      <c r="G441" s="6">
        <v>43563</v>
      </c>
    </row>
    <row r="442" spans="1:8" x14ac:dyDescent="0.25">
      <c r="A442" s="5">
        <v>43561</v>
      </c>
      <c r="B442">
        <v>1509</v>
      </c>
      <c r="C442">
        <v>67.8</v>
      </c>
      <c r="D442">
        <v>3</v>
      </c>
      <c r="E442">
        <v>3</v>
      </c>
      <c r="F442" s="5">
        <v>43566</v>
      </c>
      <c r="G442" s="6">
        <v>43561</v>
      </c>
      <c r="H442">
        <v>6076</v>
      </c>
    </row>
    <row r="443" spans="1:8" x14ac:dyDescent="0.25">
      <c r="A443" s="5">
        <v>43561</v>
      </c>
      <c r="B443">
        <v>1511</v>
      </c>
      <c r="C443">
        <v>49.5</v>
      </c>
      <c r="D443">
        <v>44</v>
      </c>
      <c r="E443">
        <v>3</v>
      </c>
      <c r="F443" s="5">
        <v>43572</v>
      </c>
      <c r="G443" s="6">
        <v>43563</v>
      </c>
    </row>
    <row r="444" spans="1:8" x14ac:dyDescent="0.25">
      <c r="A444" s="5">
        <v>43562</v>
      </c>
      <c r="B444">
        <v>1513</v>
      </c>
      <c r="C444">
        <v>154.69999999999999</v>
      </c>
      <c r="D444">
        <v>9</v>
      </c>
      <c r="E444">
        <v>3</v>
      </c>
      <c r="F444" s="5">
        <v>43567</v>
      </c>
      <c r="G444" s="6">
        <v>43565</v>
      </c>
    </row>
    <row r="445" spans="1:8" x14ac:dyDescent="0.25">
      <c r="A445" s="5">
        <v>43562</v>
      </c>
      <c r="B445">
        <v>1515</v>
      </c>
      <c r="C445">
        <v>8819.5499999999993</v>
      </c>
      <c r="D445">
        <v>9</v>
      </c>
      <c r="E445">
        <v>3</v>
      </c>
      <c r="F445" s="5">
        <v>43563</v>
      </c>
      <c r="G445" s="6">
        <v>43562</v>
      </c>
    </row>
    <row r="446" spans="1:8" x14ac:dyDescent="0.25">
      <c r="A446" s="5">
        <v>43565</v>
      </c>
      <c r="B446">
        <v>1522</v>
      </c>
      <c r="C446">
        <v>479.85</v>
      </c>
      <c r="D446">
        <v>71</v>
      </c>
      <c r="E446">
        <v>3</v>
      </c>
      <c r="F446" s="5">
        <v>43575</v>
      </c>
      <c r="G446" s="6">
        <v>43571</v>
      </c>
      <c r="H446">
        <v>4925</v>
      </c>
    </row>
    <row r="447" spans="1:8" x14ac:dyDescent="0.25">
      <c r="A447" s="5">
        <v>43566</v>
      </c>
      <c r="B447">
        <v>1527</v>
      </c>
      <c r="C447">
        <v>2824.75</v>
      </c>
      <c r="D447">
        <v>52</v>
      </c>
      <c r="E447">
        <v>3</v>
      </c>
      <c r="F447" s="5">
        <v>43577</v>
      </c>
      <c r="G447" s="6">
        <v>43572</v>
      </c>
      <c r="H447">
        <v>1330</v>
      </c>
    </row>
    <row r="448" spans="1:8" x14ac:dyDescent="0.25">
      <c r="A448" s="5">
        <v>43567</v>
      </c>
      <c r="B448">
        <v>1534</v>
      </c>
      <c r="C448">
        <v>83.8</v>
      </c>
      <c r="D448">
        <v>31</v>
      </c>
      <c r="E448">
        <v>3</v>
      </c>
      <c r="F448" s="5">
        <v>43580</v>
      </c>
      <c r="G448" s="6">
        <v>43570</v>
      </c>
    </row>
    <row r="449" spans="1:8" x14ac:dyDescent="0.25">
      <c r="A449" s="5">
        <v>43570</v>
      </c>
      <c r="B449">
        <v>1545</v>
      </c>
      <c r="C449">
        <v>83.8</v>
      </c>
      <c r="D449">
        <v>52</v>
      </c>
      <c r="E449">
        <v>3</v>
      </c>
      <c r="F449" s="5">
        <v>43573</v>
      </c>
      <c r="G449" s="6">
        <v>43571</v>
      </c>
    </row>
    <row r="450" spans="1:8" x14ac:dyDescent="0.25">
      <c r="A450" s="5">
        <v>43578</v>
      </c>
      <c r="B450">
        <v>1574</v>
      </c>
      <c r="C450">
        <v>343.47</v>
      </c>
      <c r="D450">
        <v>66</v>
      </c>
      <c r="E450">
        <v>3</v>
      </c>
      <c r="F450" s="5">
        <v>43581</v>
      </c>
      <c r="G450" s="6">
        <v>43580</v>
      </c>
      <c r="H450">
        <v>9750</v>
      </c>
    </row>
    <row r="451" spans="1:8" x14ac:dyDescent="0.25">
      <c r="A451" s="5">
        <v>43578</v>
      </c>
      <c r="B451">
        <v>1576</v>
      </c>
      <c r="C451">
        <v>823.05</v>
      </c>
      <c r="D451">
        <v>6</v>
      </c>
      <c r="E451">
        <v>3</v>
      </c>
      <c r="F451" s="5">
        <v>43579</v>
      </c>
      <c r="G451" s="6">
        <v>43578</v>
      </c>
      <c r="H451">
        <v>3950</v>
      </c>
    </row>
    <row r="452" spans="1:8" x14ac:dyDescent="0.25">
      <c r="A452" s="5">
        <v>43580</v>
      </c>
      <c r="B452">
        <v>1582</v>
      </c>
      <c r="C452">
        <v>589.20000000000005</v>
      </c>
      <c r="D452">
        <v>55</v>
      </c>
      <c r="E452">
        <v>3</v>
      </c>
      <c r="F452" s="5">
        <v>43585</v>
      </c>
      <c r="G452" s="6">
        <v>43584</v>
      </c>
      <c r="H452">
        <v>8713</v>
      </c>
    </row>
    <row r="453" spans="1:8" x14ac:dyDescent="0.25">
      <c r="A453" s="5">
        <v>43580</v>
      </c>
      <c r="B453">
        <v>1583</v>
      </c>
      <c r="C453">
        <v>1529.7</v>
      </c>
      <c r="D453">
        <v>11</v>
      </c>
      <c r="E453">
        <v>3</v>
      </c>
      <c r="F453" s="5">
        <v>43582</v>
      </c>
      <c r="G453" s="6">
        <v>43580</v>
      </c>
      <c r="H453">
        <v>9387</v>
      </c>
    </row>
    <row r="454" spans="1:8" x14ac:dyDescent="0.25">
      <c r="A454" s="5">
        <v>43580</v>
      </c>
      <c r="B454">
        <v>1584</v>
      </c>
      <c r="C454">
        <v>16.5</v>
      </c>
      <c r="D454">
        <v>54</v>
      </c>
      <c r="E454">
        <v>3</v>
      </c>
      <c r="F454" s="5">
        <v>43584</v>
      </c>
      <c r="G454" s="6">
        <v>43580</v>
      </c>
    </row>
    <row r="455" spans="1:8" x14ac:dyDescent="0.25">
      <c r="A455" s="5">
        <v>43581</v>
      </c>
      <c r="B455">
        <v>1587</v>
      </c>
      <c r="C455">
        <v>107.8</v>
      </c>
      <c r="D455">
        <v>4</v>
      </c>
      <c r="E455">
        <v>3</v>
      </c>
      <c r="F455" s="5">
        <v>43584</v>
      </c>
      <c r="G455" s="6">
        <v>43582</v>
      </c>
    </row>
    <row r="456" spans="1:8" x14ac:dyDescent="0.25">
      <c r="A456" s="5">
        <v>43581</v>
      </c>
      <c r="B456">
        <v>1588</v>
      </c>
      <c r="C456">
        <v>1680.94</v>
      </c>
      <c r="D456">
        <v>61</v>
      </c>
      <c r="E456">
        <v>3</v>
      </c>
      <c r="F456" s="5">
        <v>43594</v>
      </c>
      <c r="G456" s="6">
        <v>43589</v>
      </c>
      <c r="H456">
        <v>7781</v>
      </c>
    </row>
    <row r="457" spans="1:8" x14ac:dyDescent="0.25">
      <c r="A457" s="5">
        <v>43588</v>
      </c>
      <c r="B457">
        <v>1599</v>
      </c>
      <c r="C457">
        <v>2446.0500000000002</v>
      </c>
      <c r="D457">
        <v>15</v>
      </c>
      <c r="E457">
        <v>3</v>
      </c>
      <c r="F457" s="5">
        <v>43600</v>
      </c>
      <c r="G457" s="6">
        <v>43596</v>
      </c>
      <c r="H457">
        <v>7472</v>
      </c>
    </row>
    <row r="458" spans="1:8" x14ac:dyDescent="0.25">
      <c r="A458" s="5">
        <v>43588</v>
      </c>
      <c r="B458">
        <v>1602</v>
      </c>
      <c r="C458">
        <v>7544.4</v>
      </c>
      <c r="D458">
        <v>45</v>
      </c>
      <c r="E458">
        <v>3</v>
      </c>
      <c r="F458" s="5">
        <v>43588</v>
      </c>
      <c r="G458" s="6">
        <v>43588</v>
      </c>
      <c r="H458">
        <v>3851</v>
      </c>
    </row>
    <row r="459" spans="1:8" x14ac:dyDescent="0.25">
      <c r="A459" s="5">
        <v>43591</v>
      </c>
      <c r="B459">
        <v>1609</v>
      </c>
      <c r="C459">
        <v>161.69999999999999</v>
      </c>
      <c r="D459">
        <v>34</v>
      </c>
      <c r="E459">
        <v>3</v>
      </c>
      <c r="F459" s="5">
        <v>43604</v>
      </c>
      <c r="G459" s="6">
        <v>43599</v>
      </c>
    </row>
    <row r="460" spans="1:8" x14ac:dyDescent="0.25">
      <c r="A460" s="5">
        <v>43593</v>
      </c>
      <c r="B460">
        <v>1615</v>
      </c>
      <c r="C460">
        <v>548.70000000000005</v>
      </c>
      <c r="D460">
        <v>21</v>
      </c>
      <c r="E460">
        <v>3</v>
      </c>
      <c r="F460" s="5">
        <v>43606</v>
      </c>
      <c r="G460" s="6">
        <v>43598</v>
      </c>
      <c r="H460">
        <v>4113</v>
      </c>
    </row>
    <row r="461" spans="1:8" x14ac:dyDescent="0.25">
      <c r="A461" s="5">
        <v>43594</v>
      </c>
      <c r="B461">
        <v>1620</v>
      </c>
      <c r="C461">
        <v>1079.7</v>
      </c>
      <c r="D461">
        <v>59</v>
      </c>
      <c r="E461">
        <v>3</v>
      </c>
      <c r="F461" s="5">
        <v>43601</v>
      </c>
      <c r="G461" s="6">
        <v>43595</v>
      </c>
      <c r="H461">
        <v>8843</v>
      </c>
    </row>
    <row r="462" spans="1:8" x14ac:dyDescent="0.25">
      <c r="A462" s="5">
        <v>43600</v>
      </c>
      <c r="B462">
        <v>1629</v>
      </c>
      <c r="C462">
        <v>3370.14</v>
      </c>
      <c r="D462">
        <v>35</v>
      </c>
      <c r="E462">
        <v>3</v>
      </c>
      <c r="F462" s="5">
        <v>43604</v>
      </c>
      <c r="G462" s="6">
        <v>43601</v>
      </c>
      <c r="H462">
        <v>9086</v>
      </c>
    </row>
    <row r="463" spans="1:8" x14ac:dyDescent="0.25">
      <c r="A463" s="5">
        <v>43602</v>
      </c>
      <c r="B463">
        <v>1638</v>
      </c>
      <c r="C463">
        <v>40.5</v>
      </c>
      <c r="D463">
        <v>53</v>
      </c>
      <c r="E463">
        <v>3</v>
      </c>
      <c r="F463" s="5">
        <v>43613</v>
      </c>
      <c r="G463" s="6">
        <v>43603</v>
      </c>
    </row>
    <row r="464" spans="1:8" x14ac:dyDescent="0.25">
      <c r="A464" s="5">
        <v>43604</v>
      </c>
      <c r="B464">
        <v>1645</v>
      </c>
      <c r="C464">
        <v>46.5</v>
      </c>
      <c r="D464">
        <v>9</v>
      </c>
      <c r="E464">
        <v>3</v>
      </c>
      <c r="F464" s="5">
        <v>43608</v>
      </c>
      <c r="G464" s="6">
        <v>43605</v>
      </c>
      <c r="H464">
        <v>3713</v>
      </c>
    </row>
    <row r="465" spans="1:8" x14ac:dyDescent="0.25">
      <c r="A465" s="5">
        <v>43605</v>
      </c>
      <c r="B465">
        <v>1648</v>
      </c>
      <c r="C465">
        <v>413.85</v>
      </c>
      <c r="D465">
        <v>67</v>
      </c>
      <c r="E465">
        <v>3</v>
      </c>
      <c r="F465" s="5">
        <v>43605</v>
      </c>
      <c r="G465" s="6">
        <v>43605</v>
      </c>
      <c r="H465">
        <v>1871</v>
      </c>
    </row>
    <row r="466" spans="1:8" x14ac:dyDescent="0.25">
      <c r="A466" s="5">
        <v>43607</v>
      </c>
      <c r="B466">
        <v>1651</v>
      </c>
      <c r="C466">
        <v>46.5</v>
      </c>
      <c r="D466">
        <v>60</v>
      </c>
      <c r="E466">
        <v>3</v>
      </c>
      <c r="F466" s="5">
        <v>43613</v>
      </c>
      <c r="G466" s="6">
        <v>43608</v>
      </c>
    </row>
    <row r="467" spans="1:8" x14ac:dyDescent="0.25">
      <c r="A467" s="5">
        <v>43607</v>
      </c>
      <c r="B467">
        <v>1654</v>
      </c>
      <c r="C467">
        <v>8819.5499999999993</v>
      </c>
      <c r="D467">
        <v>12</v>
      </c>
      <c r="E467">
        <v>3</v>
      </c>
      <c r="F467" s="5">
        <v>43619</v>
      </c>
      <c r="G467" s="6">
        <v>43616</v>
      </c>
    </row>
    <row r="468" spans="1:8" x14ac:dyDescent="0.25">
      <c r="A468" s="5">
        <v>43608</v>
      </c>
      <c r="B468">
        <v>1657</v>
      </c>
      <c r="C468">
        <v>7646.1</v>
      </c>
      <c r="D468">
        <v>69</v>
      </c>
      <c r="E468">
        <v>3</v>
      </c>
      <c r="F468" s="5">
        <v>43618</v>
      </c>
      <c r="G468" s="6">
        <v>43615</v>
      </c>
    </row>
    <row r="469" spans="1:8" x14ac:dyDescent="0.25">
      <c r="A469" s="5">
        <v>43610</v>
      </c>
      <c r="B469">
        <v>1659</v>
      </c>
      <c r="C469">
        <v>10605.18</v>
      </c>
      <c r="D469">
        <v>22</v>
      </c>
      <c r="E469">
        <v>3</v>
      </c>
      <c r="F469" s="5">
        <v>43617</v>
      </c>
      <c r="G469" s="6">
        <v>43612</v>
      </c>
      <c r="H469">
        <v>4995</v>
      </c>
    </row>
    <row r="470" spans="1:8" x14ac:dyDescent="0.25">
      <c r="A470" s="5">
        <v>43612</v>
      </c>
      <c r="B470">
        <v>1663</v>
      </c>
      <c r="C470">
        <v>101.7</v>
      </c>
      <c r="D470">
        <v>69</v>
      </c>
      <c r="E470">
        <v>3</v>
      </c>
      <c r="F470" s="5">
        <v>43615</v>
      </c>
      <c r="G470" s="6">
        <v>43612</v>
      </c>
      <c r="H470">
        <v>1399</v>
      </c>
    </row>
    <row r="471" spans="1:8" x14ac:dyDescent="0.25">
      <c r="A471" s="5">
        <v>43613</v>
      </c>
      <c r="B471">
        <v>1668</v>
      </c>
      <c r="C471">
        <v>1138.0899999999999</v>
      </c>
      <c r="D471">
        <v>4</v>
      </c>
      <c r="E471">
        <v>3</v>
      </c>
      <c r="F471" s="5">
        <v>43623</v>
      </c>
      <c r="G471" s="6">
        <v>43621</v>
      </c>
    </row>
    <row r="472" spans="1:8" x14ac:dyDescent="0.25">
      <c r="A472" s="5">
        <v>43617</v>
      </c>
      <c r="B472">
        <v>1681</v>
      </c>
      <c r="C472">
        <v>43.8</v>
      </c>
      <c r="D472">
        <v>62</v>
      </c>
      <c r="E472">
        <v>3</v>
      </c>
      <c r="F472" s="5">
        <v>43621</v>
      </c>
      <c r="G472" s="6">
        <v>43619</v>
      </c>
      <c r="H472">
        <v>6803</v>
      </c>
    </row>
    <row r="473" spans="1:8" x14ac:dyDescent="0.25">
      <c r="A473" s="5">
        <v>43618</v>
      </c>
      <c r="B473">
        <v>1684</v>
      </c>
      <c r="C473">
        <v>592.70000000000005</v>
      </c>
      <c r="D473">
        <v>17</v>
      </c>
      <c r="E473">
        <v>3</v>
      </c>
      <c r="F473" s="5">
        <v>43629</v>
      </c>
      <c r="G473" s="6">
        <v>43627</v>
      </c>
      <c r="H473">
        <v>7889</v>
      </c>
    </row>
    <row r="474" spans="1:8" x14ac:dyDescent="0.25">
      <c r="A474" s="5">
        <v>43625</v>
      </c>
      <c r="B474">
        <v>1711</v>
      </c>
      <c r="C474">
        <v>565.54999999999995</v>
      </c>
      <c r="D474">
        <v>76</v>
      </c>
      <c r="E474">
        <v>3</v>
      </c>
      <c r="F474" s="5">
        <v>43636</v>
      </c>
      <c r="G474" s="6">
        <v>43635</v>
      </c>
    </row>
    <row r="475" spans="1:8" x14ac:dyDescent="0.25">
      <c r="A475" s="5">
        <v>43625</v>
      </c>
      <c r="B475">
        <v>1712</v>
      </c>
      <c r="C475">
        <v>43.5</v>
      </c>
      <c r="D475">
        <v>20</v>
      </c>
      <c r="E475">
        <v>3</v>
      </c>
      <c r="F475" s="5">
        <v>43631</v>
      </c>
      <c r="G475" s="6">
        <v>43627</v>
      </c>
    </row>
    <row r="476" spans="1:8" x14ac:dyDescent="0.25">
      <c r="A476" s="5">
        <v>43625</v>
      </c>
      <c r="B476">
        <v>1714</v>
      </c>
      <c r="C476">
        <v>33</v>
      </c>
      <c r="D476">
        <v>19</v>
      </c>
      <c r="E476">
        <v>3</v>
      </c>
      <c r="F476" s="5">
        <v>43630</v>
      </c>
      <c r="G476" s="6">
        <v>43629</v>
      </c>
      <c r="H476">
        <v>8659</v>
      </c>
    </row>
    <row r="477" spans="1:8" x14ac:dyDescent="0.25">
      <c r="A477" s="5">
        <v>43628</v>
      </c>
      <c r="B477">
        <v>1720</v>
      </c>
      <c r="C477">
        <v>959.85</v>
      </c>
      <c r="D477">
        <v>34</v>
      </c>
      <c r="E477">
        <v>3</v>
      </c>
      <c r="F477" s="5">
        <v>43636</v>
      </c>
      <c r="G477" s="6">
        <v>43628</v>
      </c>
      <c r="H477">
        <v>2713</v>
      </c>
    </row>
    <row r="478" spans="1:8" x14ac:dyDescent="0.25">
      <c r="A478" s="5">
        <v>43629</v>
      </c>
      <c r="B478">
        <v>1722</v>
      </c>
      <c r="C478">
        <v>2699.55</v>
      </c>
      <c r="D478">
        <v>25</v>
      </c>
      <c r="E478">
        <v>3</v>
      </c>
      <c r="F478" s="5">
        <v>43642</v>
      </c>
      <c r="G478" s="6">
        <v>43632</v>
      </c>
      <c r="H478">
        <v>1282</v>
      </c>
    </row>
    <row r="479" spans="1:8" x14ac:dyDescent="0.25">
      <c r="A479" s="5">
        <v>43629</v>
      </c>
      <c r="B479">
        <v>1725</v>
      </c>
      <c r="C479">
        <v>1119.5</v>
      </c>
      <c r="D479">
        <v>49</v>
      </c>
      <c r="E479">
        <v>3</v>
      </c>
      <c r="F479" s="5">
        <v>43640</v>
      </c>
      <c r="G479" s="6">
        <v>43639</v>
      </c>
      <c r="H479">
        <v>5477</v>
      </c>
    </row>
    <row r="480" spans="1:8" x14ac:dyDescent="0.25">
      <c r="A480" s="5">
        <v>43629</v>
      </c>
      <c r="B480">
        <v>1727</v>
      </c>
      <c r="C480">
        <v>18</v>
      </c>
      <c r="D480">
        <v>54</v>
      </c>
      <c r="E480">
        <v>3</v>
      </c>
      <c r="F480" s="5">
        <v>43635</v>
      </c>
      <c r="G480" s="6">
        <v>43631</v>
      </c>
      <c r="H480">
        <v>5516</v>
      </c>
    </row>
    <row r="481" spans="1:8" x14ac:dyDescent="0.25">
      <c r="A481" s="5">
        <v>43631</v>
      </c>
      <c r="B481">
        <v>1736</v>
      </c>
      <c r="C481">
        <v>72</v>
      </c>
      <c r="D481">
        <v>21</v>
      </c>
      <c r="E481">
        <v>3</v>
      </c>
      <c r="F481" s="5">
        <v>43639</v>
      </c>
      <c r="G481" s="6">
        <v>43638</v>
      </c>
    </row>
    <row r="482" spans="1:8" x14ac:dyDescent="0.25">
      <c r="A482" s="5">
        <v>43631</v>
      </c>
      <c r="B482">
        <v>1739</v>
      </c>
      <c r="C482">
        <v>5321.25</v>
      </c>
      <c r="D482">
        <v>8</v>
      </c>
      <c r="E482">
        <v>3</v>
      </c>
      <c r="F482" s="5">
        <v>43637</v>
      </c>
      <c r="G482" s="6">
        <v>43633</v>
      </c>
      <c r="H482">
        <v>9458</v>
      </c>
    </row>
    <row r="483" spans="1:8" x14ac:dyDescent="0.25">
      <c r="A483" s="5">
        <v>43632</v>
      </c>
      <c r="B483">
        <v>1744</v>
      </c>
      <c r="C483">
        <v>1276.74</v>
      </c>
      <c r="D483">
        <v>55</v>
      </c>
      <c r="E483">
        <v>3</v>
      </c>
      <c r="F483" s="5">
        <v>43637</v>
      </c>
      <c r="G483" s="6">
        <v>43633</v>
      </c>
      <c r="H483">
        <v>7124</v>
      </c>
    </row>
    <row r="484" spans="1:8" x14ac:dyDescent="0.25">
      <c r="A484" s="5">
        <v>43634</v>
      </c>
      <c r="B484">
        <v>1756</v>
      </c>
      <c r="C484">
        <v>1019.4</v>
      </c>
      <c r="D484">
        <v>43</v>
      </c>
      <c r="E484">
        <v>3</v>
      </c>
      <c r="F484" s="5">
        <v>43647</v>
      </c>
      <c r="G484" s="6">
        <v>43645</v>
      </c>
      <c r="H484">
        <v>2289</v>
      </c>
    </row>
    <row r="485" spans="1:8" x14ac:dyDescent="0.25">
      <c r="A485" s="5">
        <v>43634</v>
      </c>
      <c r="B485">
        <v>1758</v>
      </c>
      <c r="C485">
        <v>8819.5499999999993</v>
      </c>
      <c r="D485">
        <v>59</v>
      </c>
      <c r="E485">
        <v>3</v>
      </c>
      <c r="F485" s="5">
        <v>43640</v>
      </c>
      <c r="G485" s="6">
        <v>43637</v>
      </c>
    </row>
    <row r="486" spans="1:8" x14ac:dyDescent="0.25">
      <c r="A486" s="5">
        <v>43635</v>
      </c>
      <c r="B486">
        <v>1759</v>
      </c>
      <c r="C486">
        <v>5879.7</v>
      </c>
      <c r="D486">
        <v>44</v>
      </c>
      <c r="E486">
        <v>3</v>
      </c>
      <c r="F486" s="5">
        <v>43645</v>
      </c>
      <c r="G486" s="6">
        <v>43636</v>
      </c>
    </row>
    <row r="487" spans="1:8" x14ac:dyDescent="0.25">
      <c r="A487" s="5">
        <v>43636</v>
      </c>
      <c r="B487">
        <v>1766</v>
      </c>
      <c r="C487">
        <v>107.8</v>
      </c>
      <c r="D487">
        <v>19</v>
      </c>
      <c r="E487">
        <v>3</v>
      </c>
      <c r="F487" s="5">
        <v>43639</v>
      </c>
      <c r="G487" s="6">
        <v>43638</v>
      </c>
    </row>
    <row r="488" spans="1:8" x14ac:dyDescent="0.25">
      <c r="A488" s="5">
        <v>43637</v>
      </c>
      <c r="B488">
        <v>1769</v>
      </c>
      <c r="C488">
        <v>1623.15</v>
      </c>
      <c r="D488">
        <v>58</v>
      </c>
      <c r="E488">
        <v>3</v>
      </c>
      <c r="F488" s="5">
        <v>43640</v>
      </c>
      <c r="G488" s="6">
        <v>43637</v>
      </c>
    </row>
    <row r="489" spans="1:8" x14ac:dyDescent="0.25">
      <c r="A489" s="5">
        <v>43638</v>
      </c>
      <c r="B489">
        <v>1782</v>
      </c>
      <c r="C489">
        <v>871.33</v>
      </c>
      <c r="D489">
        <v>50</v>
      </c>
      <c r="E489">
        <v>3</v>
      </c>
      <c r="F489" s="5">
        <v>43643</v>
      </c>
      <c r="G489" s="6">
        <v>43639</v>
      </c>
    </row>
    <row r="490" spans="1:8" x14ac:dyDescent="0.25">
      <c r="A490" s="5">
        <v>43639</v>
      </c>
      <c r="B490">
        <v>1785</v>
      </c>
      <c r="C490">
        <v>1439.55</v>
      </c>
      <c r="D490">
        <v>11</v>
      </c>
      <c r="E490">
        <v>3</v>
      </c>
      <c r="F490" s="5">
        <v>43644</v>
      </c>
      <c r="G490" s="6">
        <v>43643</v>
      </c>
    </row>
    <row r="491" spans="1:8" x14ac:dyDescent="0.25">
      <c r="A491" s="5">
        <v>43640</v>
      </c>
      <c r="B491">
        <v>1789</v>
      </c>
      <c r="C491">
        <v>4591.53</v>
      </c>
      <c r="D491">
        <v>36</v>
      </c>
      <c r="E491">
        <v>3</v>
      </c>
      <c r="F491" s="5">
        <v>43643</v>
      </c>
      <c r="G491" s="6">
        <v>43641</v>
      </c>
    </row>
    <row r="492" spans="1:8" x14ac:dyDescent="0.25">
      <c r="A492" s="5">
        <v>43640</v>
      </c>
      <c r="B492">
        <v>1790</v>
      </c>
      <c r="C492">
        <v>1453.22</v>
      </c>
      <c r="D492">
        <v>22</v>
      </c>
      <c r="E492">
        <v>3</v>
      </c>
      <c r="F492" s="5">
        <v>43646</v>
      </c>
      <c r="G492" s="6">
        <v>43645</v>
      </c>
      <c r="H492">
        <v>6027</v>
      </c>
    </row>
    <row r="493" spans="1:8" x14ac:dyDescent="0.25">
      <c r="A493" s="5">
        <v>43640</v>
      </c>
      <c r="B493">
        <v>1794</v>
      </c>
      <c r="C493">
        <v>821.4</v>
      </c>
      <c r="D493">
        <v>75</v>
      </c>
      <c r="E493">
        <v>3</v>
      </c>
      <c r="F493" s="5">
        <v>43652</v>
      </c>
      <c r="G493" s="6">
        <v>43646</v>
      </c>
    </row>
    <row r="494" spans="1:8" x14ac:dyDescent="0.25">
      <c r="A494" s="5">
        <v>43644</v>
      </c>
      <c r="B494">
        <v>1804</v>
      </c>
      <c r="C494">
        <v>688.7</v>
      </c>
      <c r="D494">
        <v>8</v>
      </c>
      <c r="E494">
        <v>3</v>
      </c>
      <c r="F494" s="5">
        <v>43649</v>
      </c>
      <c r="G494" s="6">
        <v>43644</v>
      </c>
    </row>
    <row r="495" spans="1:8" x14ac:dyDescent="0.25">
      <c r="A495" s="5">
        <v>43644</v>
      </c>
      <c r="B495">
        <v>1805</v>
      </c>
      <c r="C495">
        <v>3420.64</v>
      </c>
      <c r="D495">
        <v>75</v>
      </c>
      <c r="E495">
        <v>3</v>
      </c>
      <c r="F495" s="5">
        <v>43647</v>
      </c>
      <c r="G495" s="6">
        <v>43644</v>
      </c>
      <c r="H495">
        <v>7842</v>
      </c>
    </row>
    <row r="496" spans="1:8" x14ac:dyDescent="0.25">
      <c r="A496" s="5">
        <v>43644</v>
      </c>
      <c r="B496">
        <v>1809</v>
      </c>
      <c r="C496">
        <v>1816.2</v>
      </c>
      <c r="D496">
        <v>63</v>
      </c>
      <c r="E496">
        <v>3</v>
      </c>
      <c r="F496" s="5">
        <v>43650</v>
      </c>
      <c r="G496" s="6">
        <v>43646</v>
      </c>
      <c r="H496">
        <v>2975</v>
      </c>
    </row>
    <row r="497" spans="1:8" x14ac:dyDescent="0.25">
      <c r="A497" s="5">
        <v>43645</v>
      </c>
      <c r="B497">
        <v>1815</v>
      </c>
      <c r="C497">
        <v>5219.55</v>
      </c>
      <c r="D497">
        <v>61</v>
      </c>
      <c r="E497">
        <v>3</v>
      </c>
      <c r="F497" s="5">
        <v>43655</v>
      </c>
      <c r="G497" s="6">
        <v>43647</v>
      </c>
    </row>
    <row r="498" spans="1:8" x14ac:dyDescent="0.25">
      <c r="A498" s="5">
        <v>43646</v>
      </c>
      <c r="B498">
        <v>1822</v>
      </c>
      <c r="C498">
        <v>5219.55</v>
      </c>
      <c r="D498">
        <v>22</v>
      </c>
      <c r="E498">
        <v>3</v>
      </c>
      <c r="F498" s="5">
        <v>43658</v>
      </c>
      <c r="G498" s="6">
        <v>43649</v>
      </c>
      <c r="H498">
        <v>7041</v>
      </c>
    </row>
    <row r="499" spans="1:8" x14ac:dyDescent="0.25">
      <c r="A499" s="5">
        <v>43646</v>
      </c>
      <c r="B499">
        <v>1826</v>
      </c>
      <c r="C499">
        <v>6095.3</v>
      </c>
      <c r="D499">
        <v>12</v>
      </c>
      <c r="E499">
        <v>3</v>
      </c>
      <c r="F499" s="5">
        <v>43648</v>
      </c>
      <c r="G499" s="6">
        <v>43646</v>
      </c>
      <c r="H499">
        <v>8647</v>
      </c>
    </row>
    <row r="500" spans="1:8" x14ac:dyDescent="0.25">
      <c r="A500" s="5">
        <v>43648</v>
      </c>
      <c r="B500">
        <v>1828</v>
      </c>
      <c r="C500">
        <v>5287.35</v>
      </c>
      <c r="D500">
        <v>56</v>
      </c>
      <c r="E500">
        <v>3</v>
      </c>
      <c r="F500" s="5">
        <v>43655</v>
      </c>
      <c r="G500" s="6">
        <v>43650</v>
      </c>
    </row>
    <row r="501" spans="1:8" x14ac:dyDescent="0.25">
      <c r="A501" s="5">
        <v>43649</v>
      </c>
      <c r="B501">
        <v>1834</v>
      </c>
      <c r="C501">
        <v>832.35</v>
      </c>
      <c r="D501">
        <v>69</v>
      </c>
      <c r="E501">
        <v>3</v>
      </c>
      <c r="F501" s="5">
        <v>43655</v>
      </c>
      <c r="G501" s="6">
        <v>43650</v>
      </c>
    </row>
    <row r="502" spans="1:8" x14ac:dyDescent="0.25">
      <c r="A502" s="5">
        <v>43652</v>
      </c>
      <c r="B502">
        <v>1846</v>
      </c>
      <c r="C502">
        <v>3479.7</v>
      </c>
      <c r="D502">
        <v>10</v>
      </c>
      <c r="E502">
        <v>3</v>
      </c>
      <c r="F502" s="5">
        <v>43665</v>
      </c>
      <c r="G502" s="6">
        <v>43661</v>
      </c>
    </row>
    <row r="503" spans="1:8" x14ac:dyDescent="0.25">
      <c r="A503" s="5">
        <v>43652</v>
      </c>
      <c r="B503">
        <v>1849</v>
      </c>
      <c r="C503">
        <v>107.8</v>
      </c>
      <c r="D503">
        <v>47</v>
      </c>
      <c r="E503">
        <v>3</v>
      </c>
      <c r="F503" s="5">
        <v>43659</v>
      </c>
      <c r="G503" s="6">
        <v>43656</v>
      </c>
    </row>
    <row r="504" spans="1:8" x14ac:dyDescent="0.25">
      <c r="A504" s="5">
        <v>43652</v>
      </c>
      <c r="B504">
        <v>1852</v>
      </c>
      <c r="C504">
        <v>5891.6</v>
      </c>
      <c r="D504">
        <v>74</v>
      </c>
      <c r="E504">
        <v>3</v>
      </c>
      <c r="F504" s="5">
        <v>43661</v>
      </c>
      <c r="G504" s="6">
        <v>43656</v>
      </c>
      <c r="H504">
        <v>7866</v>
      </c>
    </row>
    <row r="505" spans="1:8" x14ac:dyDescent="0.25">
      <c r="A505" s="5">
        <v>43656</v>
      </c>
      <c r="B505">
        <v>1861</v>
      </c>
      <c r="C505">
        <v>1799.7</v>
      </c>
      <c r="D505">
        <v>69</v>
      </c>
      <c r="E505">
        <v>3</v>
      </c>
      <c r="F505" s="5">
        <v>43665</v>
      </c>
      <c r="G505" s="6">
        <v>43657</v>
      </c>
      <c r="H505">
        <v>1319</v>
      </c>
    </row>
    <row r="506" spans="1:8" x14ac:dyDescent="0.25">
      <c r="A506" s="5">
        <v>43661</v>
      </c>
      <c r="B506">
        <v>1870</v>
      </c>
      <c r="C506">
        <v>2339.5500000000002</v>
      </c>
      <c r="D506">
        <v>70</v>
      </c>
      <c r="E506">
        <v>3</v>
      </c>
      <c r="F506" s="5">
        <v>43669</v>
      </c>
      <c r="G506" s="6">
        <v>43663</v>
      </c>
    </row>
    <row r="507" spans="1:8" x14ac:dyDescent="0.25">
      <c r="A507" s="5">
        <v>43663</v>
      </c>
      <c r="B507">
        <v>1882</v>
      </c>
      <c r="C507">
        <v>83.65</v>
      </c>
      <c r="D507">
        <v>71</v>
      </c>
      <c r="E507">
        <v>3</v>
      </c>
      <c r="F507" s="5">
        <v>43675</v>
      </c>
      <c r="G507" s="6">
        <v>43669</v>
      </c>
      <c r="H507">
        <v>7691</v>
      </c>
    </row>
    <row r="508" spans="1:8" x14ac:dyDescent="0.25">
      <c r="A508" s="5">
        <v>43663</v>
      </c>
      <c r="B508">
        <v>1883</v>
      </c>
      <c r="C508">
        <v>3526.7</v>
      </c>
      <c r="D508">
        <v>2</v>
      </c>
      <c r="E508">
        <v>3</v>
      </c>
      <c r="F508" s="5">
        <v>43670</v>
      </c>
      <c r="G508" s="6">
        <v>43669</v>
      </c>
    </row>
    <row r="509" spans="1:8" x14ac:dyDescent="0.25">
      <c r="A509" s="5">
        <v>43664</v>
      </c>
      <c r="B509">
        <v>1888</v>
      </c>
      <c r="C509">
        <v>1529.7</v>
      </c>
      <c r="D509">
        <v>28</v>
      </c>
      <c r="E509">
        <v>3</v>
      </c>
      <c r="F509" s="5">
        <v>43665</v>
      </c>
      <c r="G509" s="6">
        <v>43664</v>
      </c>
    </row>
    <row r="510" spans="1:8" x14ac:dyDescent="0.25">
      <c r="A510" s="5">
        <v>43664</v>
      </c>
      <c r="B510">
        <v>1889</v>
      </c>
      <c r="C510">
        <v>1529.7</v>
      </c>
      <c r="D510">
        <v>12</v>
      </c>
      <c r="E510">
        <v>3</v>
      </c>
      <c r="F510" s="5">
        <v>43667</v>
      </c>
      <c r="G510" s="6">
        <v>43666</v>
      </c>
    </row>
    <row r="511" spans="1:8" x14ac:dyDescent="0.25">
      <c r="A511" s="5">
        <v>43671</v>
      </c>
      <c r="B511">
        <v>1915</v>
      </c>
      <c r="C511">
        <v>1086.05</v>
      </c>
      <c r="D511">
        <v>2</v>
      </c>
      <c r="E511">
        <v>3</v>
      </c>
      <c r="F511" s="5">
        <v>43680</v>
      </c>
      <c r="G511" s="6">
        <v>43676</v>
      </c>
    </row>
    <row r="512" spans="1:8" x14ac:dyDescent="0.25">
      <c r="A512" s="5">
        <v>43672</v>
      </c>
      <c r="B512">
        <v>1919</v>
      </c>
      <c r="C512">
        <v>1625.14</v>
      </c>
      <c r="D512">
        <v>60</v>
      </c>
      <c r="E512">
        <v>3</v>
      </c>
      <c r="F512" s="5">
        <v>43680</v>
      </c>
      <c r="G512" s="6">
        <v>43672</v>
      </c>
    </row>
    <row r="513" spans="1:8" x14ac:dyDescent="0.25">
      <c r="A513" s="5">
        <v>43673</v>
      </c>
      <c r="B513">
        <v>1920</v>
      </c>
      <c r="C513">
        <v>1664.7</v>
      </c>
      <c r="D513">
        <v>42</v>
      </c>
      <c r="E513">
        <v>3</v>
      </c>
      <c r="F513" s="5">
        <v>43680</v>
      </c>
      <c r="G513" s="6">
        <v>43674</v>
      </c>
    </row>
    <row r="514" spans="1:8" x14ac:dyDescent="0.25">
      <c r="A514" s="5">
        <v>43676</v>
      </c>
      <c r="B514">
        <v>1930</v>
      </c>
      <c r="C514">
        <v>107.8</v>
      </c>
      <c r="D514">
        <v>54</v>
      </c>
      <c r="E514">
        <v>3</v>
      </c>
      <c r="F514" s="5">
        <v>43689</v>
      </c>
      <c r="G514" s="6">
        <v>43681</v>
      </c>
    </row>
    <row r="515" spans="1:8" x14ac:dyDescent="0.25">
      <c r="A515" s="5">
        <v>43678</v>
      </c>
      <c r="B515">
        <v>1935</v>
      </c>
      <c r="C515">
        <v>1439.55</v>
      </c>
      <c r="D515">
        <v>36</v>
      </c>
      <c r="E515">
        <v>3</v>
      </c>
      <c r="F515" s="5">
        <v>43686</v>
      </c>
      <c r="G515" s="6">
        <v>43678</v>
      </c>
    </row>
    <row r="516" spans="1:8" x14ac:dyDescent="0.25">
      <c r="A516" s="5">
        <v>43678</v>
      </c>
      <c r="B516">
        <v>1936</v>
      </c>
      <c r="C516">
        <v>989.55</v>
      </c>
      <c r="D516">
        <v>38</v>
      </c>
      <c r="E516">
        <v>3</v>
      </c>
      <c r="F516" s="5">
        <v>43685</v>
      </c>
      <c r="G516" s="6">
        <v>43680</v>
      </c>
      <c r="H516">
        <v>2635</v>
      </c>
    </row>
    <row r="517" spans="1:8" x14ac:dyDescent="0.25">
      <c r="A517" s="5">
        <v>43680</v>
      </c>
      <c r="B517">
        <v>1945</v>
      </c>
      <c r="C517">
        <v>989.55</v>
      </c>
      <c r="D517">
        <v>77</v>
      </c>
      <c r="E517">
        <v>3</v>
      </c>
      <c r="F517" s="5">
        <v>43684</v>
      </c>
      <c r="G517" s="6">
        <v>43682</v>
      </c>
    </row>
    <row r="518" spans="1:8" x14ac:dyDescent="0.25">
      <c r="A518" s="5">
        <v>43682</v>
      </c>
      <c r="B518">
        <v>1953</v>
      </c>
      <c r="C518">
        <v>29</v>
      </c>
      <c r="D518">
        <v>20</v>
      </c>
      <c r="E518">
        <v>3</v>
      </c>
      <c r="F518" s="5">
        <v>43682</v>
      </c>
      <c r="G518" s="6">
        <v>43682</v>
      </c>
    </row>
    <row r="519" spans="1:8" x14ac:dyDescent="0.25">
      <c r="A519" s="5">
        <v>43687</v>
      </c>
      <c r="B519">
        <v>1967</v>
      </c>
      <c r="C519">
        <v>659.7</v>
      </c>
      <c r="D519">
        <v>39</v>
      </c>
      <c r="E519">
        <v>3</v>
      </c>
      <c r="F519" s="5">
        <v>43687</v>
      </c>
      <c r="G519" s="6">
        <v>43687</v>
      </c>
      <c r="H519">
        <v>1007</v>
      </c>
    </row>
    <row r="520" spans="1:8" x14ac:dyDescent="0.25">
      <c r="A520" s="5">
        <v>43690</v>
      </c>
      <c r="B520">
        <v>1976</v>
      </c>
      <c r="C520">
        <v>989.55</v>
      </c>
      <c r="D520">
        <v>30</v>
      </c>
      <c r="E520">
        <v>3</v>
      </c>
      <c r="F520" s="5">
        <v>43691</v>
      </c>
      <c r="G520" s="6">
        <v>43690</v>
      </c>
      <c r="H520">
        <v>6327</v>
      </c>
    </row>
    <row r="521" spans="1:8" x14ac:dyDescent="0.25">
      <c r="A521" s="5">
        <v>43690</v>
      </c>
      <c r="B521">
        <v>1985</v>
      </c>
      <c r="C521">
        <v>563.70000000000005</v>
      </c>
      <c r="D521">
        <v>20</v>
      </c>
      <c r="E521">
        <v>3</v>
      </c>
      <c r="F521" s="5">
        <v>43697</v>
      </c>
      <c r="G521" s="6">
        <v>43696</v>
      </c>
    </row>
    <row r="522" spans="1:8" x14ac:dyDescent="0.25">
      <c r="A522" s="5">
        <v>43691</v>
      </c>
      <c r="B522">
        <v>1990</v>
      </c>
      <c r="C522">
        <v>5879.7</v>
      </c>
      <c r="D522">
        <v>69</v>
      </c>
      <c r="E522">
        <v>3</v>
      </c>
      <c r="F522" s="5">
        <v>43697</v>
      </c>
      <c r="G522" s="6">
        <v>43691</v>
      </c>
      <c r="H522">
        <v>8859</v>
      </c>
    </row>
    <row r="523" spans="1:8" x14ac:dyDescent="0.25">
      <c r="A523" s="5">
        <v>43693</v>
      </c>
      <c r="B523">
        <v>1995</v>
      </c>
      <c r="C523">
        <v>548.70000000000005</v>
      </c>
      <c r="D523">
        <v>19</v>
      </c>
      <c r="E523">
        <v>3</v>
      </c>
      <c r="F523" s="5">
        <v>43697</v>
      </c>
      <c r="G523" s="6">
        <v>43696</v>
      </c>
    </row>
    <row r="524" spans="1:8" x14ac:dyDescent="0.25">
      <c r="A524" s="5">
        <v>43693</v>
      </c>
      <c r="B524">
        <v>1997</v>
      </c>
      <c r="C524">
        <v>91.6</v>
      </c>
      <c r="D524">
        <v>4</v>
      </c>
      <c r="E524">
        <v>3</v>
      </c>
      <c r="F524" s="5">
        <v>43700</v>
      </c>
      <c r="G524" s="6">
        <v>43697</v>
      </c>
    </row>
    <row r="525" spans="1:8" x14ac:dyDescent="0.25">
      <c r="A525" s="5">
        <v>43694</v>
      </c>
      <c r="B525">
        <v>2000</v>
      </c>
      <c r="C525">
        <v>3799.8</v>
      </c>
      <c r="D525">
        <v>6</v>
      </c>
      <c r="E525">
        <v>3</v>
      </c>
      <c r="F525" s="5">
        <v>43697</v>
      </c>
      <c r="G525" s="6">
        <v>43695</v>
      </c>
      <c r="H525">
        <v>9458</v>
      </c>
    </row>
    <row r="526" spans="1:8" x14ac:dyDescent="0.25">
      <c r="A526" s="5">
        <v>43694</v>
      </c>
      <c r="B526">
        <v>2002</v>
      </c>
      <c r="C526">
        <v>43.5</v>
      </c>
      <c r="D526">
        <v>25</v>
      </c>
      <c r="E526">
        <v>3</v>
      </c>
      <c r="F526" s="5">
        <v>43704</v>
      </c>
      <c r="G526" s="6">
        <v>43698</v>
      </c>
      <c r="H526">
        <v>1739</v>
      </c>
    </row>
    <row r="527" spans="1:8" x14ac:dyDescent="0.25">
      <c r="A527" s="5">
        <v>43694</v>
      </c>
      <c r="B527">
        <v>2003</v>
      </c>
      <c r="C527">
        <v>48.51</v>
      </c>
      <c r="D527">
        <v>30</v>
      </c>
      <c r="E527">
        <v>3</v>
      </c>
      <c r="F527" s="5">
        <v>43699</v>
      </c>
      <c r="G527" s="6">
        <v>43695</v>
      </c>
      <c r="H527">
        <v>3196</v>
      </c>
    </row>
    <row r="528" spans="1:8" x14ac:dyDescent="0.25">
      <c r="A528" s="5">
        <v>43694</v>
      </c>
      <c r="B528">
        <v>2006</v>
      </c>
      <c r="C528">
        <v>579</v>
      </c>
      <c r="D528">
        <v>32</v>
      </c>
      <c r="E528">
        <v>3</v>
      </c>
      <c r="F528" s="5">
        <v>43700</v>
      </c>
      <c r="G528" s="6">
        <v>43699</v>
      </c>
      <c r="H528">
        <v>1330</v>
      </c>
    </row>
    <row r="529" spans="1:8" x14ac:dyDescent="0.25">
      <c r="A529" s="5">
        <v>43703</v>
      </c>
      <c r="B529">
        <v>2044</v>
      </c>
      <c r="C529">
        <v>125.7</v>
      </c>
      <c r="D529">
        <v>64</v>
      </c>
      <c r="E529">
        <v>3</v>
      </c>
      <c r="F529" s="5">
        <v>43707</v>
      </c>
      <c r="G529" s="6">
        <v>43704</v>
      </c>
    </row>
    <row r="530" spans="1:8" x14ac:dyDescent="0.25">
      <c r="A530" s="5">
        <v>43704</v>
      </c>
      <c r="B530">
        <v>2051</v>
      </c>
      <c r="C530">
        <v>112.8</v>
      </c>
      <c r="D530">
        <v>70</v>
      </c>
      <c r="E530">
        <v>3</v>
      </c>
      <c r="F530" s="5">
        <v>43706</v>
      </c>
      <c r="G530" s="6">
        <v>43705</v>
      </c>
      <c r="H530">
        <v>9484</v>
      </c>
    </row>
    <row r="531" spans="1:8" x14ac:dyDescent="0.25">
      <c r="A531" s="5">
        <v>43705</v>
      </c>
      <c r="B531">
        <v>2057</v>
      </c>
      <c r="C531">
        <v>125.7</v>
      </c>
      <c r="D531">
        <v>18</v>
      </c>
      <c r="E531">
        <v>3</v>
      </c>
      <c r="F531" s="5">
        <v>43709</v>
      </c>
      <c r="G531" s="6">
        <v>43708</v>
      </c>
      <c r="H531">
        <v>3130</v>
      </c>
    </row>
    <row r="532" spans="1:8" x14ac:dyDescent="0.25">
      <c r="A532" s="5">
        <v>43705</v>
      </c>
      <c r="B532">
        <v>2059</v>
      </c>
      <c r="C532">
        <v>161.69999999999999</v>
      </c>
      <c r="D532">
        <v>28</v>
      </c>
      <c r="E532">
        <v>3</v>
      </c>
      <c r="F532" s="5">
        <v>43718</v>
      </c>
      <c r="G532" s="6">
        <v>43706</v>
      </c>
      <c r="H532">
        <v>6865</v>
      </c>
    </row>
    <row r="533" spans="1:8" x14ac:dyDescent="0.25">
      <c r="A533" s="5">
        <v>43707</v>
      </c>
      <c r="B533">
        <v>2066</v>
      </c>
      <c r="C533">
        <v>1186.07</v>
      </c>
      <c r="D533">
        <v>52</v>
      </c>
      <c r="E533">
        <v>3</v>
      </c>
      <c r="F533" s="5">
        <v>43713</v>
      </c>
      <c r="G533" s="6">
        <v>43708</v>
      </c>
    </row>
    <row r="534" spans="1:8" x14ac:dyDescent="0.25">
      <c r="A534" s="5">
        <v>43711</v>
      </c>
      <c r="B534">
        <v>2078</v>
      </c>
      <c r="C534">
        <v>70.5</v>
      </c>
      <c r="D534">
        <v>11</v>
      </c>
      <c r="E534">
        <v>3</v>
      </c>
      <c r="F534" s="5">
        <v>43719</v>
      </c>
      <c r="G534" s="6">
        <v>43714</v>
      </c>
    </row>
    <row r="535" spans="1:8" x14ac:dyDescent="0.25">
      <c r="A535" s="5">
        <v>43718</v>
      </c>
      <c r="B535">
        <v>2100</v>
      </c>
      <c r="C535">
        <v>942.62</v>
      </c>
      <c r="D535">
        <v>29</v>
      </c>
      <c r="E535">
        <v>3</v>
      </c>
      <c r="F535" s="5">
        <v>43721</v>
      </c>
      <c r="G535" s="6">
        <v>43720</v>
      </c>
    </row>
    <row r="536" spans="1:8" x14ac:dyDescent="0.25">
      <c r="A536" s="5">
        <v>43718</v>
      </c>
      <c r="B536">
        <v>2103</v>
      </c>
      <c r="C536">
        <v>9</v>
      </c>
      <c r="D536">
        <v>77</v>
      </c>
      <c r="E536">
        <v>3</v>
      </c>
      <c r="F536" s="5">
        <v>43726</v>
      </c>
      <c r="G536" s="6">
        <v>43719</v>
      </c>
    </row>
    <row r="537" spans="1:8" x14ac:dyDescent="0.25">
      <c r="A537" s="5">
        <v>43720</v>
      </c>
      <c r="B537">
        <v>2114</v>
      </c>
      <c r="C537">
        <v>6041.4</v>
      </c>
      <c r="D537">
        <v>5</v>
      </c>
      <c r="E537">
        <v>3</v>
      </c>
      <c r="F537" s="5">
        <v>43726</v>
      </c>
      <c r="G537" s="6">
        <v>43721</v>
      </c>
      <c r="H537">
        <v>2208</v>
      </c>
    </row>
    <row r="538" spans="1:8" x14ac:dyDescent="0.25">
      <c r="A538" s="5">
        <v>43720</v>
      </c>
      <c r="B538">
        <v>2117</v>
      </c>
      <c r="C538">
        <v>823.05</v>
      </c>
      <c r="D538">
        <v>27</v>
      </c>
      <c r="E538">
        <v>3</v>
      </c>
      <c r="F538" s="5">
        <v>43728</v>
      </c>
      <c r="G538" s="6">
        <v>43723</v>
      </c>
    </row>
    <row r="539" spans="1:8" x14ac:dyDescent="0.25">
      <c r="A539" s="5">
        <v>43721</v>
      </c>
      <c r="B539">
        <v>2118</v>
      </c>
      <c r="C539">
        <v>40.5</v>
      </c>
      <c r="D539">
        <v>36</v>
      </c>
      <c r="E539">
        <v>3</v>
      </c>
      <c r="F539" s="5">
        <v>43731</v>
      </c>
      <c r="G539" s="6">
        <v>43725</v>
      </c>
      <c r="H539">
        <v>3622</v>
      </c>
    </row>
    <row r="540" spans="1:8" x14ac:dyDescent="0.25">
      <c r="A540" s="5">
        <v>43725</v>
      </c>
      <c r="B540">
        <v>2127</v>
      </c>
      <c r="C540">
        <v>101.7</v>
      </c>
      <c r="D540">
        <v>76</v>
      </c>
      <c r="E540">
        <v>3</v>
      </c>
      <c r="F540" s="5">
        <v>43735</v>
      </c>
      <c r="G540" s="6">
        <v>43725</v>
      </c>
      <c r="H540">
        <v>8345</v>
      </c>
    </row>
    <row r="541" spans="1:8" x14ac:dyDescent="0.25">
      <c r="A541" s="5">
        <v>43726</v>
      </c>
      <c r="B541">
        <v>2128</v>
      </c>
      <c r="C541">
        <v>269.5</v>
      </c>
      <c r="D541">
        <v>58</v>
      </c>
      <c r="E541">
        <v>3</v>
      </c>
      <c r="F541" s="5">
        <v>43737</v>
      </c>
      <c r="G541" s="6">
        <v>43733</v>
      </c>
    </row>
    <row r="542" spans="1:8" x14ac:dyDescent="0.25">
      <c r="A542" s="5">
        <v>43729</v>
      </c>
      <c r="B542">
        <v>2144</v>
      </c>
      <c r="C542">
        <v>101.7</v>
      </c>
      <c r="D542">
        <v>62</v>
      </c>
      <c r="E542">
        <v>3</v>
      </c>
      <c r="F542" s="5">
        <v>43742</v>
      </c>
      <c r="G542" s="6">
        <v>43736</v>
      </c>
      <c r="H542">
        <v>2828</v>
      </c>
    </row>
    <row r="543" spans="1:8" x14ac:dyDescent="0.25">
      <c r="A543" s="5">
        <v>43731</v>
      </c>
      <c r="B543">
        <v>2152</v>
      </c>
      <c r="C543">
        <v>2994.51</v>
      </c>
      <c r="D543">
        <v>18</v>
      </c>
      <c r="E543">
        <v>3</v>
      </c>
      <c r="F543" s="5">
        <v>43733</v>
      </c>
      <c r="G543" s="6">
        <v>43732</v>
      </c>
    </row>
    <row r="544" spans="1:8" x14ac:dyDescent="0.25">
      <c r="A544" s="5">
        <v>43732</v>
      </c>
      <c r="B544">
        <v>2157</v>
      </c>
      <c r="C544">
        <v>2559.63</v>
      </c>
      <c r="D544">
        <v>14</v>
      </c>
      <c r="E544">
        <v>3</v>
      </c>
      <c r="F544" s="5">
        <v>43738</v>
      </c>
      <c r="G544" s="6">
        <v>43734</v>
      </c>
      <c r="H544">
        <v>9854</v>
      </c>
    </row>
    <row r="545" spans="1:8" x14ac:dyDescent="0.25">
      <c r="A545" s="5">
        <v>43732</v>
      </c>
      <c r="B545">
        <v>2158</v>
      </c>
      <c r="C545">
        <v>1025.55</v>
      </c>
      <c r="D545">
        <v>53</v>
      </c>
      <c r="E545">
        <v>3</v>
      </c>
      <c r="F545" s="5">
        <v>43735</v>
      </c>
      <c r="G545" s="6">
        <v>43734</v>
      </c>
    </row>
    <row r="546" spans="1:8" x14ac:dyDescent="0.25">
      <c r="A546" s="5">
        <v>43732</v>
      </c>
      <c r="B546">
        <v>2160</v>
      </c>
      <c r="C546">
        <v>13.5</v>
      </c>
      <c r="D546">
        <v>49</v>
      </c>
      <c r="E546">
        <v>3</v>
      </c>
      <c r="F546" s="5">
        <v>43738</v>
      </c>
      <c r="G546" s="6">
        <v>43733</v>
      </c>
    </row>
    <row r="547" spans="1:8" x14ac:dyDescent="0.25">
      <c r="A547" s="5">
        <v>43733</v>
      </c>
      <c r="B547">
        <v>2165</v>
      </c>
      <c r="C547">
        <v>35</v>
      </c>
      <c r="D547">
        <v>51</v>
      </c>
      <c r="E547">
        <v>3</v>
      </c>
      <c r="F547" s="5">
        <v>43746</v>
      </c>
      <c r="G547" s="6">
        <v>43745</v>
      </c>
    </row>
    <row r="548" spans="1:8" x14ac:dyDescent="0.25">
      <c r="A548" s="5">
        <v>43734</v>
      </c>
      <c r="B548">
        <v>2167</v>
      </c>
      <c r="C548">
        <v>75.8</v>
      </c>
      <c r="D548">
        <v>1</v>
      </c>
      <c r="E548">
        <v>3</v>
      </c>
      <c r="F548" s="5">
        <v>43745</v>
      </c>
      <c r="G548" s="6">
        <v>43734</v>
      </c>
    </row>
    <row r="549" spans="1:8" x14ac:dyDescent="0.25">
      <c r="A549" s="5">
        <v>43736</v>
      </c>
      <c r="B549">
        <v>2178</v>
      </c>
      <c r="C549">
        <v>1535.25</v>
      </c>
      <c r="D549">
        <v>26</v>
      </c>
      <c r="E549">
        <v>3</v>
      </c>
      <c r="F549" s="5">
        <v>43744</v>
      </c>
      <c r="G549" s="6">
        <v>43736</v>
      </c>
    </row>
    <row r="550" spans="1:8" x14ac:dyDescent="0.25">
      <c r="A550" s="5">
        <v>43736</v>
      </c>
      <c r="B550">
        <v>2182</v>
      </c>
      <c r="C550">
        <v>2375.0300000000002</v>
      </c>
      <c r="D550">
        <v>65</v>
      </c>
      <c r="E550">
        <v>3</v>
      </c>
      <c r="F550" s="5">
        <v>43737</v>
      </c>
      <c r="G550" s="6">
        <v>43736</v>
      </c>
      <c r="H550">
        <v>5830</v>
      </c>
    </row>
    <row r="551" spans="1:8" x14ac:dyDescent="0.25">
      <c r="A551" s="5">
        <v>43738</v>
      </c>
      <c r="B551">
        <v>2186</v>
      </c>
      <c r="C551">
        <v>35.700000000000003</v>
      </c>
      <c r="D551">
        <v>68</v>
      </c>
      <c r="E551">
        <v>3</v>
      </c>
      <c r="F551" s="5">
        <v>43741</v>
      </c>
      <c r="G551" s="6">
        <v>43739</v>
      </c>
      <c r="H551">
        <v>1803</v>
      </c>
    </row>
    <row r="552" spans="1:8" x14ac:dyDescent="0.25">
      <c r="A552" s="5">
        <v>43742</v>
      </c>
      <c r="B552">
        <v>2197</v>
      </c>
      <c r="C552">
        <v>856.25</v>
      </c>
      <c r="D552">
        <v>36</v>
      </c>
      <c r="E552">
        <v>3</v>
      </c>
      <c r="F552" s="5">
        <v>43743</v>
      </c>
      <c r="G552" s="6">
        <v>43742</v>
      </c>
    </row>
    <row r="553" spans="1:8" x14ac:dyDescent="0.25">
      <c r="A553" s="5">
        <v>43742</v>
      </c>
      <c r="B553">
        <v>2198</v>
      </c>
      <c r="C553">
        <v>93.5</v>
      </c>
      <c r="D553">
        <v>46</v>
      </c>
      <c r="E553">
        <v>3</v>
      </c>
      <c r="F553" s="5">
        <v>43744</v>
      </c>
      <c r="G553" s="6">
        <v>43743</v>
      </c>
    </row>
    <row r="554" spans="1:8" x14ac:dyDescent="0.25">
      <c r="A554" s="5">
        <v>43745</v>
      </c>
      <c r="B554">
        <v>2207</v>
      </c>
      <c r="C554">
        <v>72</v>
      </c>
      <c r="D554">
        <v>14</v>
      </c>
      <c r="E554">
        <v>3</v>
      </c>
      <c r="F554" s="5">
        <v>43747</v>
      </c>
      <c r="G554" s="6">
        <v>43745</v>
      </c>
    </row>
    <row r="555" spans="1:8" x14ac:dyDescent="0.25">
      <c r="A555" s="5">
        <v>43748</v>
      </c>
      <c r="B555">
        <v>2211</v>
      </c>
      <c r="C555">
        <v>11.31</v>
      </c>
      <c r="D555">
        <v>75</v>
      </c>
      <c r="E555">
        <v>3</v>
      </c>
      <c r="F555" s="5">
        <v>43756</v>
      </c>
      <c r="G555" s="6">
        <v>43750</v>
      </c>
    </row>
    <row r="556" spans="1:8" x14ac:dyDescent="0.25">
      <c r="A556" s="5">
        <v>43748</v>
      </c>
      <c r="B556">
        <v>2212</v>
      </c>
      <c r="C556">
        <v>8391.25</v>
      </c>
      <c r="D556">
        <v>15</v>
      </c>
      <c r="E556">
        <v>3</v>
      </c>
      <c r="F556" s="5">
        <v>43759</v>
      </c>
      <c r="G556" s="6">
        <v>43758</v>
      </c>
      <c r="H556">
        <v>8349</v>
      </c>
    </row>
    <row r="557" spans="1:8" x14ac:dyDescent="0.25">
      <c r="A557" s="5">
        <v>43748</v>
      </c>
      <c r="B557">
        <v>2217</v>
      </c>
      <c r="C557">
        <v>4469.55</v>
      </c>
      <c r="D557">
        <v>28</v>
      </c>
      <c r="E557">
        <v>3</v>
      </c>
      <c r="F557" s="5">
        <v>43759</v>
      </c>
      <c r="G557" s="6">
        <v>43748</v>
      </c>
      <c r="H557">
        <v>9175</v>
      </c>
    </row>
    <row r="558" spans="1:8" x14ac:dyDescent="0.25">
      <c r="A558" s="5">
        <v>43748</v>
      </c>
      <c r="B558">
        <v>2220</v>
      </c>
      <c r="C558">
        <v>8819.5499999999993</v>
      </c>
      <c r="D558">
        <v>5</v>
      </c>
      <c r="E558">
        <v>3</v>
      </c>
      <c r="F558" s="5">
        <v>43756</v>
      </c>
      <c r="G558" s="6">
        <v>43753</v>
      </c>
      <c r="H558">
        <v>3384</v>
      </c>
    </row>
    <row r="559" spans="1:8" x14ac:dyDescent="0.25">
      <c r="A559" s="5">
        <v>43749</v>
      </c>
      <c r="B559">
        <v>2221</v>
      </c>
      <c r="C559">
        <v>2939.85</v>
      </c>
      <c r="D559">
        <v>71</v>
      </c>
      <c r="E559">
        <v>3</v>
      </c>
      <c r="F559" s="5">
        <v>43752</v>
      </c>
      <c r="G559" s="6">
        <v>43750</v>
      </c>
      <c r="H559">
        <v>5506</v>
      </c>
    </row>
    <row r="560" spans="1:8" x14ac:dyDescent="0.25">
      <c r="A560" s="5">
        <v>43749</v>
      </c>
      <c r="B560">
        <v>2222</v>
      </c>
      <c r="C560">
        <v>5879.7</v>
      </c>
      <c r="D560">
        <v>53</v>
      </c>
      <c r="E560">
        <v>3</v>
      </c>
      <c r="F560" s="5">
        <v>43754</v>
      </c>
      <c r="G560" s="6">
        <v>43749</v>
      </c>
      <c r="H560">
        <v>2702</v>
      </c>
    </row>
    <row r="561" spans="1:8" x14ac:dyDescent="0.25">
      <c r="A561" s="5">
        <v>43752</v>
      </c>
      <c r="B561">
        <v>2231</v>
      </c>
      <c r="C561">
        <v>8819.5499999999993</v>
      </c>
      <c r="D561">
        <v>4</v>
      </c>
      <c r="E561">
        <v>3</v>
      </c>
      <c r="F561" s="5">
        <v>43753</v>
      </c>
      <c r="G561" s="6">
        <v>43752</v>
      </c>
    </row>
    <row r="562" spans="1:8" x14ac:dyDescent="0.25">
      <c r="A562" s="5">
        <v>43752</v>
      </c>
      <c r="B562">
        <v>2233</v>
      </c>
      <c r="C562">
        <v>197.3</v>
      </c>
      <c r="D562">
        <v>66</v>
      </c>
      <c r="E562">
        <v>3</v>
      </c>
      <c r="F562" s="5">
        <v>43752</v>
      </c>
      <c r="G562" s="6">
        <v>43752</v>
      </c>
      <c r="H562">
        <v>1573</v>
      </c>
    </row>
    <row r="563" spans="1:8" x14ac:dyDescent="0.25">
      <c r="A563" s="5">
        <v>43753</v>
      </c>
      <c r="B563">
        <v>2243</v>
      </c>
      <c r="C563">
        <v>1523.35</v>
      </c>
      <c r="D563">
        <v>2</v>
      </c>
      <c r="E563">
        <v>3</v>
      </c>
      <c r="F563" s="5">
        <v>43754</v>
      </c>
      <c r="G563" s="6">
        <v>43753</v>
      </c>
    </row>
    <row r="564" spans="1:8" x14ac:dyDescent="0.25">
      <c r="A564" s="5">
        <v>43753</v>
      </c>
      <c r="B564">
        <v>2247</v>
      </c>
      <c r="C564">
        <v>3628.55</v>
      </c>
      <c r="D564">
        <v>48</v>
      </c>
      <c r="E564">
        <v>3</v>
      </c>
      <c r="F564" s="5">
        <v>43766</v>
      </c>
      <c r="G564" s="6">
        <v>43757</v>
      </c>
      <c r="H564">
        <v>5877</v>
      </c>
    </row>
    <row r="565" spans="1:8" x14ac:dyDescent="0.25">
      <c r="A565" s="5">
        <v>43754</v>
      </c>
      <c r="B565">
        <v>2251</v>
      </c>
      <c r="C565">
        <v>3949.8</v>
      </c>
      <c r="D565">
        <v>31</v>
      </c>
      <c r="E565">
        <v>3</v>
      </c>
      <c r="F565" s="5">
        <v>43766</v>
      </c>
      <c r="G565" s="6">
        <v>43761</v>
      </c>
      <c r="H565">
        <v>6588</v>
      </c>
    </row>
    <row r="566" spans="1:8" x14ac:dyDescent="0.25">
      <c r="A566" s="5">
        <v>43757</v>
      </c>
      <c r="B566">
        <v>2258</v>
      </c>
      <c r="C566">
        <v>2144.5500000000002</v>
      </c>
      <c r="D566">
        <v>37</v>
      </c>
      <c r="E566">
        <v>3</v>
      </c>
      <c r="F566" s="5">
        <v>43767</v>
      </c>
      <c r="G566" s="6">
        <v>43758</v>
      </c>
    </row>
    <row r="567" spans="1:8" x14ac:dyDescent="0.25">
      <c r="A567" s="5">
        <v>43757</v>
      </c>
      <c r="B567">
        <v>2260</v>
      </c>
      <c r="C567">
        <v>595.91</v>
      </c>
      <c r="D567">
        <v>43</v>
      </c>
      <c r="E567">
        <v>3</v>
      </c>
      <c r="F567" s="5">
        <v>43759</v>
      </c>
      <c r="G567" s="6">
        <v>43757</v>
      </c>
    </row>
    <row r="568" spans="1:8" x14ac:dyDescent="0.25">
      <c r="A568" s="5">
        <v>43757</v>
      </c>
      <c r="B568">
        <v>2262</v>
      </c>
      <c r="C568">
        <v>2975.55</v>
      </c>
      <c r="D568">
        <v>23</v>
      </c>
      <c r="E568">
        <v>3</v>
      </c>
      <c r="F568" s="5">
        <v>43767</v>
      </c>
      <c r="G568" s="6">
        <v>43761</v>
      </c>
      <c r="H568">
        <v>2219</v>
      </c>
    </row>
    <row r="569" spans="1:8" x14ac:dyDescent="0.25">
      <c r="A569" s="5">
        <v>43757</v>
      </c>
      <c r="B569">
        <v>2263</v>
      </c>
      <c r="C569">
        <v>1162.2</v>
      </c>
      <c r="D569">
        <v>8</v>
      </c>
      <c r="E569">
        <v>3</v>
      </c>
      <c r="F569" s="5">
        <v>43766</v>
      </c>
      <c r="G569" s="6">
        <v>43760</v>
      </c>
      <c r="H569">
        <v>2150</v>
      </c>
    </row>
    <row r="570" spans="1:8" x14ac:dyDescent="0.25">
      <c r="A570" s="5">
        <v>43757</v>
      </c>
      <c r="B570">
        <v>2264</v>
      </c>
      <c r="C570">
        <v>43.5</v>
      </c>
      <c r="D570">
        <v>58</v>
      </c>
      <c r="E570">
        <v>3</v>
      </c>
      <c r="F570" s="5">
        <v>43770</v>
      </c>
      <c r="G570" s="6">
        <v>43760</v>
      </c>
    </row>
    <row r="571" spans="1:8" x14ac:dyDescent="0.25">
      <c r="A571" s="5">
        <v>43758</v>
      </c>
      <c r="B571">
        <v>2267</v>
      </c>
      <c r="C571">
        <v>72</v>
      </c>
      <c r="D571">
        <v>60</v>
      </c>
      <c r="E571">
        <v>3</v>
      </c>
      <c r="F571" s="5">
        <v>43759</v>
      </c>
      <c r="G571" s="6">
        <v>43758</v>
      </c>
    </row>
    <row r="572" spans="1:8" x14ac:dyDescent="0.25">
      <c r="A572" s="5">
        <v>43764</v>
      </c>
      <c r="B572">
        <v>2293</v>
      </c>
      <c r="C572">
        <v>46.5</v>
      </c>
      <c r="D572">
        <v>18</v>
      </c>
      <c r="E572">
        <v>3</v>
      </c>
      <c r="F572" s="5">
        <v>43772</v>
      </c>
      <c r="G572" s="6">
        <v>43767</v>
      </c>
      <c r="H572">
        <v>7245</v>
      </c>
    </row>
    <row r="573" spans="1:8" x14ac:dyDescent="0.25">
      <c r="A573" s="5">
        <v>43764</v>
      </c>
      <c r="B573">
        <v>2295</v>
      </c>
      <c r="C573">
        <v>39.15</v>
      </c>
      <c r="D573">
        <v>4</v>
      </c>
      <c r="E573">
        <v>3</v>
      </c>
      <c r="F573" s="5">
        <v>43774</v>
      </c>
      <c r="G573" s="6">
        <v>43768</v>
      </c>
    </row>
    <row r="574" spans="1:8" x14ac:dyDescent="0.25">
      <c r="A574" s="5">
        <v>43766</v>
      </c>
      <c r="B574">
        <v>2304</v>
      </c>
      <c r="C574">
        <v>2497.0500000000002</v>
      </c>
      <c r="D574">
        <v>75</v>
      </c>
      <c r="E574">
        <v>3</v>
      </c>
      <c r="F574" s="5">
        <v>43771</v>
      </c>
      <c r="G574" s="6">
        <v>43770</v>
      </c>
    </row>
    <row r="575" spans="1:8" x14ac:dyDescent="0.25">
      <c r="A575" s="5">
        <v>43779</v>
      </c>
      <c r="B575">
        <v>2353</v>
      </c>
      <c r="C575">
        <v>9</v>
      </c>
      <c r="D575">
        <v>60</v>
      </c>
      <c r="E575">
        <v>3</v>
      </c>
      <c r="F575" s="5">
        <v>43788</v>
      </c>
      <c r="G575" s="6">
        <v>43783</v>
      </c>
      <c r="H575">
        <v>9784</v>
      </c>
    </row>
    <row r="576" spans="1:8" x14ac:dyDescent="0.25">
      <c r="A576" s="5">
        <v>43780</v>
      </c>
      <c r="B576">
        <v>2357</v>
      </c>
      <c r="C576">
        <v>701.54</v>
      </c>
      <c r="D576">
        <v>69</v>
      </c>
      <c r="E576">
        <v>3</v>
      </c>
      <c r="F576" s="5">
        <v>43791</v>
      </c>
      <c r="G576" s="6">
        <v>43784</v>
      </c>
      <c r="H576">
        <v>2883</v>
      </c>
    </row>
    <row r="577" spans="1:8" x14ac:dyDescent="0.25">
      <c r="A577" s="5">
        <v>43782</v>
      </c>
      <c r="B577">
        <v>2360</v>
      </c>
      <c r="C577">
        <v>959.7</v>
      </c>
      <c r="D577">
        <v>49</v>
      </c>
      <c r="E577">
        <v>3</v>
      </c>
      <c r="F577" s="5">
        <v>43789</v>
      </c>
      <c r="G577" s="6">
        <v>43787</v>
      </c>
    </row>
    <row r="578" spans="1:8" x14ac:dyDescent="0.25">
      <c r="A578" s="5">
        <v>43784</v>
      </c>
      <c r="B578">
        <v>2378</v>
      </c>
      <c r="C578">
        <v>4386.55</v>
      </c>
      <c r="D578">
        <v>31</v>
      </c>
      <c r="E578">
        <v>3</v>
      </c>
      <c r="F578" s="5">
        <v>43791</v>
      </c>
      <c r="G578" s="6">
        <v>43784</v>
      </c>
    </row>
    <row r="579" spans="1:8" x14ac:dyDescent="0.25">
      <c r="A579" s="5">
        <v>43784</v>
      </c>
      <c r="B579">
        <v>2384</v>
      </c>
      <c r="C579">
        <v>1065.08</v>
      </c>
      <c r="D579">
        <v>64</v>
      </c>
      <c r="E579">
        <v>3</v>
      </c>
      <c r="F579" s="5">
        <v>43790</v>
      </c>
      <c r="G579" s="6">
        <v>43789</v>
      </c>
      <c r="H579">
        <v>2417</v>
      </c>
    </row>
    <row r="580" spans="1:8" x14ac:dyDescent="0.25">
      <c r="A580" s="5">
        <v>43784</v>
      </c>
      <c r="B580">
        <v>2387</v>
      </c>
      <c r="C580">
        <v>16.5</v>
      </c>
      <c r="D580">
        <v>41</v>
      </c>
      <c r="E580">
        <v>3</v>
      </c>
      <c r="F580" s="5">
        <v>43784</v>
      </c>
      <c r="G580" s="6">
        <v>43784</v>
      </c>
    </row>
    <row r="581" spans="1:8" x14ac:dyDescent="0.25">
      <c r="A581" s="5">
        <v>43787</v>
      </c>
      <c r="B581">
        <v>2406</v>
      </c>
      <c r="C581">
        <v>989.55</v>
      </c>
      <c r="D581">
        <v>31</v>
      </c>
      <c r="E581">
        <v>3</v>
      </c>
      <c r="F581" s="5">
        <v>43787</v>
      </c>
      <c r="G581" s="6">
        <v>43787</v>
      </c>
      <c r="H581">
        <v>1890</v>
      </c>
    </row>
    <row r="582" spans="1:8" x14ac:dyDescent="0.25">
      <c r="A582" s="5">
        <v>43790</v>
      </c>
      <c r="B582">
        <v>2425</v>
      </c>
      <c r="C582">
        <v>785.4</v>
      </c>
      <c r="D582">
        <v>75</v>
      </c>
      <c r="E582">
        <v>3</v>
      </c>
      <c r="F582" s="5">
        <v>43794</v>
      </c>
      <c r="G582" s="6">
        <v>43793</v>
      </c>
    </row>
    <row r="583" spans="1:8" x14ac:dyDescent="0.25">
      <c r="A583" s="5">
        <v>43790</v>
      </c>
      <c r="B583">
        <v>2427</v>
      </c>
      <c r="C583">
        <v>67.8</v>
      </c>
      <c r="D583">
        <v>7</v>
      </c>
      <c r="E583">
        <v>3</v>
      </c>
      <c r="F583" s="5">
        <v>43797</v>
      </c>
      <c r="G583" s="6">
        <v>43793</v>
      </c>
    </row>
    <row r="584" spans="1:8" x14ac:dyDescent="0.25">
      <c r="A584" s="5">
        <v>43792</v>
      </c>
      <c r="B584">
        <v>2431</v>
      </c>
      <c r="C584">
        <v>13.95</v>
      </c>
      <c r="D584">
        <v>31</v>
      </c>
      <c r="E584">
        <v>3</v>
      </c>
      <c r="F584" s="5">
        <v>43797</v>
      </c>
      <c r="G584" s="6">
        <v>43794</v>
      </c>
    </row>
    <row r="585" spans="1:8" x14ac:dyDescent="0.25">
      <c r="A585" s="5">
        <v>43793</v>
      </c>
      <c r="B585">
        <v>2433</v>
      </c>
      <c r="C585">
        <v>700.5</v>
      </c>
      <c r="D585">
        <v>19</v>
      </c>
      <c r="E585">
        <v>3</v>
      </c>
      <c r="F585" s="5">
        <v>43793</v>
      </c>
      <c r="G585" s="6">
        <v>43793</v>
      </c>
      <c r="H585">
        <v>3789</v>
      </c>
    </row>
    <row r="586" spans="1:8" x14ac:dyDescent="0.25">
      <c r="A586" s="5">
        <v>43793</v>
      </c>
      <c r="B586">
        <v>2434</v>
      </c>
      <c r="C586">
        <v>1653.48</v>
      </c>
      <c r="D586">
        <v>17</v>
      </c>
      <c r="E586">
        <v>3</v>
      </c>
      <c r="F586" s="5">
        <v>43797</v>
      </c>
      <c r="G586" s="6">
        <v>43795</v>
      </c>
    </row>
    <row r="587" spans="1:8" x14ac:dyDescent="0.25">
      <c r="A587" s="5">
        <v>43800</v>
      </c>
      <c r="B587">
        <v>2454</v>
      </c>
      <c r="C587">
        <v>43.5</v>
      </c>
      <c r="D587">
        <v>30</v>
      </c>
      <c r="E587">
        <v>3</v>
      </c>
      <c r="F587" s="5">
        <v>43805</v>
      </c>
      <c r="G587" s="6">
        <v>43800</v>
      </c>
      <c r="H587">
        <v>9268</v>
      </c>
    </row>
    <row r="588" spans="1:8" x14ac:dyDescent="0.25">
      <c r="A588" s="5">
        <v>43802</v>
      </c>
      <c r="B588">
        <v>2458</v>
      </c>
      <c r="C588">
        <v>8090.61</v>
      </c>
      <c r="D588">
        <v>12</v>
      </c>
      <c r="E588">
        <v>3</v>
      </c>
      <c r="F588" s="5">
        <v>43806</v>
      </c>
      <c r="G588" s="6">
        <v>43804</v>
      </c>
    </row>
    <row r="589" spans="1:8" x14ac:dyDescent="0.25">
      <c r="A589" s="5">
        <v>43802</v>
      </c>
      <c r="B589">
        <v>2459</v>
      </c>
      <c r="C589">
        <v>43.5</v>
      </c>
      <c r="D589">
        <v>41</v>
      </c>
      <c r="E589">
        <v>3</v>
      </c>
      <c r="F589" s="5">
        <v>43808</v>
      </c>
      <c r="G589" s="6">
        <v>43806</v>
      </c>
      <c r="H589">
        <v>2771</v>
      </c>
    </row>
    <row r="590" spans="1:8" x14ac:dyDescent="0.25">
      <c r="A590" s="5">
        <v>43803</v>
      </c>
      <c r="B590">
        <v>2460</v>
      </c>
      <c r="C590">
        <v>125.7</v>
      </c>
      <c r="D590">
        <v>37</v>
      </c>
      <c r="E590">
        <v>3</v>
      </c>
      <c r="F590" s="5">
        <v>43811</v>
      </c>
      <c r="G590" s="6">
        <v>43804</v>
      </c>
    </row>
    <row r="591" spans="1:8" x14ac:dyDescent="0.25">
      <c r="A591" s="5">
        <v>43804</v>
      </c>
      <c r="B591">
        <v>2469</v>
      </c>
      <c r="C591">
        <v>87</v>
      </c>
      <c r="D591">
        <v>18</v>
      </c>
      <c r="E591">
        <v>3</v>
      </c>
      <c r="F591" s="5">
        <v>43811</v>
      </c>
      <c r="G591" s="6">
        <v>43804</v>
      </c>
      <c r="H591">
        <v>3266</v>
      </c>
    </row>
    <row r="592" spans="1:8" x14ac:dyDescent="0.25">
      <c r="A592" s="5">
        <v>43806</v>
      </c>
      <c r="B592">
        <v>2474</v>
      </c>
      <c r="C592">
        <v>1013.55</v>
      </c>
      <c r="D592">
        <v>55</v>
      </c>
      <c r="E592">
        <v>3</v>
      </c>
      <c r="F592" s="5">
        <v>43812</v>
      </c>
      <c r="G592" s="6">
        <v>43811</v>
      </c>
    </row>
    <row r="593" spans="1:8" x14ac:dyDescent="0.25">
      <c r="A593" s="5">
        <v>43806</v>
      </c>
      <c r="B593">
        <v>2475</v>
      </c>
      <c r="C593">
        <v>48.71</v>
      </c>
      <c r="D593">
        <v>22</v>
      </c>
      <c r="E593">
        <v>3</v>
      </c>
      <c r="F593" s="5">
        <v>43814</v>
      </c>
      <c r="G593" s="6">
        <v>43807</v>
      </c>
      <c r="H593">
        <v>6875</v>
      </c>
    </row>
    <row r="594" spans="1:8" x14ac:dyDescent="0.25">
      <c r="A594" s="5">
        <v>43806</v>
      </c>
      <c r="B594">
        <v>2479</v>
      </c>
      <c r="C594">
        <v>2154.77</v>
      </c>
      <c r="D594">
        <v>10</v>
      </c>
      <c r="E594">
        <v>3</v>
      </c>
      <c r="F594" s="5">
        <v>43816</v>
      </c>
      <c r="G594" s="6">
        <v>43807</v>
      </c>
      <c r="H594">
        <v>8239</v>
      </c>
    </row>
    <row r="595" spans="1:8" x14ac:dyDescent="0.25">
      <c r="A595" s="5">
        <v>43806</v>
      </c>
      <c r="B595">
        <v>2481</v>
      </c>
      <c r="C595">
        <v>289</v>
      </c>
      <c r="D595">
        <v>70</v>
      </c>
      <c r="E595">
        <v>3</v>
      </c>
      <c r="F595" s="5">
        <v>43807</v>
      </c>
      <c r="G595" s="6">
        <v>43806</v>
      </c>
      <c r="H595">
        <v>7517</v>
      </c>
    </row>
    <row r="596" spans="1:8" x14ac:dyDescent="0.25">
      <c r="A596" s="5">
        <v>43808</v>
      </c>
      <c r="B596">
        <v>2490</v>
      </c>
      <c r="C596">
        <v>125.7</v>
      </c>
      <c r="D596">
        <v>32</v>
      </c>
      <c r="E596">
        <v>3</v>
      </c>
      <c r="F596" s="5">
        <v>43818</v>
      </c>
      <c r="G596" s="6">
        <v>43813</v>
      </c>
    </row>
    <row r="597" spans="1:8" x14ac:dyDescent="0.25">
      <c r="A597" s="5">
        <v>43809</v>
      </c>
      <c r="B597">
        <v>2491</v>
      </c>
      <c r="C597">
        <v>125.7</v>
      </c>
      <c r="D597">
        <v>74</v>
      </c>
      <c r="E597">
        <v>3</v>
      </c>
      <c r="F597" s="5">
        <v>43809</v>
      </c>
      <c r="G597" s="6">
        <v>43809</v>
      </c>
      <c r="H597">
        <v>7005</v>
      </c>
    </row>
    <row r="598" spans="1:8" x14ac:dyDescent="0.25">
      <c r="A598" s="5">
        <v>43811</v>
      </c>
      <c r="B598">
        <v>2498</v>
      </c>
      <c r="C598">
        <v>43.5</v>
      </c>
      <c r="D598">
        <v>31</v>
      </c>
      <c r="E598">
        <v>3</v>
      </c>
      <c r="F598" s="5">
        <v>43815</v>
      </c>
      <c r="G598" s="6">
        <v>43813</v>
      </c>
    </row>
    <row r="599" spans="1:8" x14ac:dyDescent="0.25">
      <c r="A599" s="5">
        <v>43811</v>
      </c>
      <c r="B599">
        <v>2499</v>
      </c>
      <c r="C599">
        <v>33.9</v>
      </c>
      <c r="D599">
        <v>9</v>
      </c>
      <c r="E599">
        <v>3</v>
      </c>
      <c r="F599" s="5">
        <v>43820</v>
      </c>
      <c r="G599" s="6">
        <v>43812</v>
      </c>
    </row>
    <row r="600" spans="1:8" x14ac:dyDescent="0.25">
      <c r="A600" s="5">
        <v>43812</v>
      </c>
      <c r="B600">
        <v>2500</v>
      </c>
      <c r="C600">
        <v>161.69999999999999</v>
      </c>
      <c r="D600">
        <v>73</v>
      </c>
      <c r="E600">
        <v>3</v>
      </c>
      <c r="F600" s="5">
        <v>43818</v>
      </c>
      <c r="G600" s="6">
        <v>43814</v>
      </c>
    </row>
    <row r="601" spans="1:8" x14ac:dyDescent="0.25">
      <c r="A601" s="5">
        <v>43814</v>
      </c>
      <c r="B601">
        <v>2508</v>
      </c>
      <c r="C601">
        <v>293.3</v>
      </c>
      <c r="D601">
        <v>74</v>
      </c>
      <c r="E601">
        <v>3</v>
      </c>
      <c r="F601" s="5">
        <v>43819</v>
      </c>
      <c r="G601" s="6">
        <v>43814</v>
      </c>
      <c r="H601">
        <v>8798</v>
      </c>
    </row>
    <row r="602" spans="1:8" x14ac:dyDescent="0.25">
      <c r="A602" s="5">
        <v>43816</v>
      </c>
      <c r="B602">
        <v>2515</v>
      </c>
      <c r="C602">
        <v>13.5</v>
      </c>
      <c r="D602">
        <v>61</v>
      </c>
      <c r="E602">
        <v>3</v>
      </c>
      <c r="F602" s="5">
        <v>43816</v>
      </c>
      <c r="G602" s="6">
        <v>43816</v>
      </c>
    </row>
    <row r="603" spans="1:8" x14ac:dyDescent="0.25">
      <c r="A603" s="5">
        <v>43819</v>
      </c>
      <c r="B603">
        <v>2528</v>
      </c>
      <c r="C603">
        <v>136.47</v>
      </c>
      <c r="D603">
        <v>1</v>
      </c>
      <c r="E603">
        <v>3</v>
      </c>
      <c r="F603" s="5">
        <v>43821</v>
      </c>
      <c r="G603" s="6">
        <v>43819</v>
      </c>
      <c r="H603">
        <v>7689</v>
      </c>
    </row>
    <row r="604" spans="1:8" x14ac:dyDescent="0.25">
      <c r="A604" s="5">
        <v>43819</v>
      </c>
      <c r="B604">
        <v>2530</v>
      </c>
      <c r="C604">
        <v>83.3</v>
      </c>
      <c r="D604">
        <v>25</v>
      </c>
      <c r="E604">
        <v>3</v>
      </c>
      <c r="F604" s="5">
        <v>43829</v>
      </c>
      <c r="G604" s="6">
        <v>43823</v>
      </c>
    </row>
    <row r="605" spans="1:8" x14ac:dyDescent="0.25">
      <c r="A605" s="5">
        <v>43819</v>
      </c>
      <c r="B605">
        <v>2531</v>
      </c>
      <c r="C605">
        <v>161.69999999999999</v>
      </c>
      <c r="D605">
        <v>48</v>
      </c>
      <c r="E605">
        <v>3</v>
      </c>
      <c r="F605" s="5">
        <v>43831</v>
      </c>
      <c r="G605" s="6">
        <v>43826</v>
      </c>
    </row>
    <row r="606" spans="1:8" x14ac:dyDescent="0.25">
      <c r="A606" s="5">
        <v>43819</v>
      </c>
      <c r="B606">
        <v>2534</v>
      </c>
      <c r="C606">
        <v>725.4</v>
      </c>
      <c r="D606">
        <v>13</v>
      </c>
      <c r="E606">
        <v>3</v>
      </c>
      <c r="F606" s="5">
        <v>43824</v>
      </c>
      <c r="G606" s="6">
        <v>43822</v>
      </c>
      <c r="H606">
        <v>5077</v>
      </c>
    </row>
    <row r="607" spans="1:8" x14ac:dyDescent="0.25">
      <c r="A607" s="5">
        <v>43825</v>
      </c>
      <c r="B607">
        <v>2546</v>
      </c>
      <c r="C607">
        <v>107.8</v>
      </c>
      <c r="D607">
        <v>72</v>
      </c>
      <c r="E607">
        <v>3</v>
      </c>
      <c r="F607" s="5">
        <v>43834</v>
      </c>
      <c r="G607" s="6">
        <v>43826</v>
      </c>
      <c r="H607">
        <v>9967</v>
      </c>
    </row>
    <row r="608" spans="1:8" x14ac:dyDescent="0.25">
      <c r="A608" s="5">
        <v>43828</v>
      </c>
      <c r="B608">
        <v>2556</v>
      </c>
      <c r="C608">
        <v>43.8</v>
      </c>
      <c r="D608">
        <v>9</v>
      </c>
      <c r="E608">
        <v>3</v>
      </c>
      <c r="F608" s="5">
        <v>43835</v>
      </c>
      <c r="G608" s="6">
        <v>43829</v>
      </c>
      <c r="H608">
        <v>5511</v>
      </c>
    </row>
    <row r="609" spans="1:8" x14ac:dyDescent="0.25">
      <c r="A609" s="5">
        <v>43829</v>
      </c>
      <c r="B609">
        <v>2557</v>
      </c>
      <c r="C609">
        <v>65.7</v>
      </c>
      <c r="D609">
        <v>66</v>
      </c>
      <c r="E609">
        <v>3</v>
      </c>
      <c r="F609" s="5">
        <v>43841</v>
      </c>
      <c r="G609" s="6">
        <v>43836</v>
      </c>
      <c r="H609">
        <v>7696</v>
      </c>
    </row>
    <row r="610" spans="1:8" x14ac:dyDescent="0.25">
      <c r="A610" s="5">
        <v>43830</v>
      </c>
      <c r="B610">
        <v>2560</v>
      </c>
      <c r="C610">
        <v>9612.4699999999993</v>
      </c>
      <c r="D610">
        <v>46</v>
      </c>
      <c r="E610">
        <v>3</v>
      </c>
      <c r="F610" s="5">
        <v>43836</v>
      </c>
      <c r="G610" s="6">
        <v>43831</v>
      </c>
    </row>
    <row r="611" spans="1:8" x14ac:dyDescent="0.25">
      <c r="A611" s="5">
        <v>43830</v>
      </c>
      <c r="B611">
        <v>2561</v>
      </c>
      <c r="C611">
        <v>40.5</v>
      </c>
      <c r="D611">
        <v>40</v>
      </c>
      <c r="E611">
        <v>3</v>
      </c>
      <c r="F611" s="5">
        <v>43830</v>
      </c>
      <c r="G611" s="6">
        <v>43830</v>
      </c>
      <c r="H611">
        <v>7570</v>
      </c>
    </row>
    <row r="612" spans="1:8" x14ac:dyDescent="0.25">
      <c r="A612" s="5">
        <v>43831</v>
      </c>
      <c r="B612">
        <v>2574</v>
      </c>
      <c r="C612">
        <v>46.5</v>
      </c>
      <c r="D612">
        <v>70</v>
      </c>
      <c r="E612">
        <v>3</v>
      </c>
      <c r="F612" s="5">
        <v>43832</v>
      </c>
      <c r="G612" s="6">
        <v>43831</v>
      </c>
    </row>
    <row r="613" spans="1:8" x14ac:dyDescent="0.25">
      <c r="A613" s="5">
        <v>43837</v>
      </c>
      <c r="B613">
        <v>2583</v>
      </c>
      <c r="C613">
        <v>57</v>
      </c>
      <c r="D613">
        <v>10</v>
      </c>
      <c r="E613">
        <v>3</v>
      </c>
      <c r="F613" s="5">
        <v>43848</v>
      </c>
      <c r="G613" s="6">
        <v>43842</v>
      </c>
    </row>
    <row r="614" spans="1:8" x14ac:dyDescent="0.25">
      <c r="A614" s="5">
        <v>43837</v>
      </c>
      <c r="B614">
        <v>2587</v>
      </c>
      <c r="C614">
        <v>67.8</v>
      </c>
      <c r="D614">
        <v>52</v>
      </c>
      <c r="E614">
        <v>3</v>
      </c>
      <c r="F614" s="5">
        <v>43850</v>
      </c>
      <c r="G614" s="6">
        <v>43841</v>
      </c>
    </row>
    <row r="615" spans="1:8" x14ac:dyDescent="0.25">
      <c r="A615" s="5">
        <v>43840</v>
      </c>
      <c r="B615">
        <v>2597</v>
      </c>
      <c r="C615">
        <v>1727.57</v>
      </c>
      <c r="D615">
        <v>23</v>
      </c>
      <c r="E615">
        <v>3</v>
      </c>
      <c r="F615" s="5">
        <v>43841</v>
      </c>
      <c r="G615" s="6">
        <v>43840</v>
      </c>
    </row>
    <row r="616" spans="1:8" x14ac:dyDescent="0.25">
      <c r="A616" s="5">
        <v>43840</v>
      </c>
      <c r="B616">
        <v>2601</v>
      </c>
      <c r="C616">
        <v>7445.57</v>
      </c>
      <c r="D616">
        <v>42</v>
      </c>
      <c r="E616">
        <v>3</v>
      </c>
      <c r="F616" s="5">
        <v>43847</v>
      </c>
      <c r="G616" s="6">
        <v>43842</v>
      </c>
    </row>
    <row r="617" spans="1:8" x14ac:dyDescent="0.25">
      <c r="A617" s="5">
        <v>43840</v>
      </c>
      <c r="B617">
        <v>2603</v>
      </c>
      <c r="C617">
        <v>4589.1000000000004</v>
      </c>
      <c r="D617">
        <v>68</v>
      </c>
      <c r="E617">
        <v>3</v>
      </c>
      <c r="F617" s="5">
        <v>43847</v>
      </c>
      <c r="G617" s="6">
        <v>43842</v>
      </c>
    </row>
    <row r="618" spans="1:8" x14ac:dyDescent="0.25">
      <c r="A618" s="5">
        <v>43846</v>
      </c>
      <c r="B618">
        <v>2619</v>
      </c>
      <c r="C618">
        <v>83.3</v>
      </c>
      <c r="D618">
        <v>24</v>
      </c>
      <c r="E618">
        <v>3</v>
      </c>
      <c r="F618" s="5">
        <v>43854</v>
      </c>
      <c r="G618" s="6">
        <v>43847</v>
      </c>
      <c r="H618">
        <v>3297</v>
      </c>
    </row>
    <row r="619" spans="1:8" x14ac:dyDescent="0.25">
      <c r="A619" s="5">
        <v>43848</v>
      </c>
      <c r="B619">
        <v>2626</v>
      </c>
      <c r="C619">
        <v>43.5</v>
      </c>
      <c r="D619">
        <v>9</v>
      </c>
      <c r="E619">
        <v>3</v>
      </c>
      <c r="F619" s="5">
        <v>43861</v>
      </c>
      <c r="G619" s="6">
        <v>43856</v>
      </c>
    </row>
    <row r="620" spans="1:8" x14ac:dyDescent="0.25">
      <c r="A620" s="5">
        <v>43849</v>
      </c>
      <c r="B620">
        <v>2629</v>
      </c>
      <c r="C620">
        <v>27</v>
      </c>
      <c r="D620">
        <v>37</v>
      </c>
      <c r="E620">
        <v>3</v>
      </c>
      <c r="F620" s="5">
        <v>43856</v>
      </c>
      <c r="G620" s="6">
        <v>43855</v>
      </c>
      <c r="H620">
        <v>9106</v>
      </c>
    </row>
    <row r="621" spans="1:8" x14ac:dyDescent="0.25">
      <c r="A621" s="5">
        <v>43852</v>
      </c>
      <c r="B621">
        <v>2635</v>
      </c>
      <c r="C621">
        <v>1312.11</v>
      </c>
      <c r="D621">
        <v>38</v>
      </c>
      <c r="E621">
        <v>3</v>
      </c>
      <c r="F621" s="5">
        <v>43856</v>
      </c>
      <c r="G621" s="6">
        <v>43853</v>
      </c>
    </row>
    <row r="622" spans="1:8" x14ac:dyDescent="0.25">
      <c r="A622" s="5">
        <v>43852</v>
      </c>
      <c r="B622">
        <v>2637</v>
      </c>
      <c r="C622">
        <v>47.91</v>
      </c>
      <c r="D622">
        <v>28</v>
      </c>
      <c r="E622">
        <v>3</v>
      </c>
      <c r="F622" s="5">
        <v>43853</v>
      </c>
      <c r="G622" s="6">
        <v>43852</v>
      </c>
    </row>
    <row r="623" spans="1:8" x14ac:dyDescent="0.25">
      <c r="A623" s="5">
        <v>43852</v>
      </c>
      <c r="B623">
        <v>2639</v>
      </c>
      <c r="C623">
        <v>24</v>
      </c>
      <c r="D623">
        <v>36</v>
      </c>
      <c r="E623">
        <v>3</v>
      </c>
      <c r="F623" s="5">
        <v>43864</v>
      </c>
      <c r="G623" s="6">
        <v>43861</v>
      </c>
    </row>
    <row r="624" spans="1:8" x14ac:dyDescent="0.25">
      <c r="A624" s="5">
        <v>43856</v>
      </c>
      <c r="B624">
        <v>2660</v>
      </c>
      <c r="C624">
        <v>53.9</v>
      </c>
      <c r="D624">
        <v>17</v>
      </c>
      <c r="E624">
        <v>3</v>
      </c>
      <c r="F624" s="5">
        <v>43856</v>
      </c>
      <c r="G624" s="6">
        <v>43856</v>
      </c>
    </row>
    <row r="625" spans="1:8" x14ac:dyDescent="0.25">
      <c r="A625" s="5">
        <v>43858</v>
      </c>
      <c r="B625">
        <v>2675</v>
      </c>
      <c r="C625">
        <v>5879.7</v>
      </c>
      <c r="D625">
        <v>13</v>
      </c>
      <c r="E625">
        <v>3</v>
      </c>
      <c r="F625" s="5">
        <v>43858</v>
      </c>
      <c r="G625" s="6">
        <v>43858</v>
      </c>
      <c r="H625">
        <v>2074</v>
      </c>
    </row>
    <row r="626" spans="1:8" x14ac:dyDescent="0.25">
      <c r="A626" s="5">
        <v>43859</v>
      </c>
      <c r="B626">
        <v>2680</v>
      </c>
      <c r="C626">
        <v>8819.5499999999993</v>
      </c>
      <c r="D626">
        <v>48</v>
      </c>
      <c r="E626">
        <v>3</v>
      </c>
      <c r="F626" s="5">
        <v>43868</v>
      </c>
      <c r="G626" s="6">
        <v>43866</v>
      </c>
    </row>
    <row r="627" spans="1:8" x14ac:dyDescent="0.25">
      <c r="A627" s="5">
        <v>43862</v>
      </c>
      <c r="B627">
        <v>2690</v>
      </c>
      <c r="C627">
        <v>479.85</v>
      </c>
      <c r="D627">
        <v>44</v>
      </c>
      <c r="E627">
        <v>3</v>
      </c>
      <c r="F627" s="5">
        <v>43868</v>
      </c>
      <c r="G627" s="6">
        <v>43865</v>
      </c>
      <c r="H627">
        <v>6892</v>
      </c>
    </row>
    <row r="628" spans="1:8" x14ac:dyDescent="0.25">
      <c r="A628" s="5">
        <v>43866</v>
      </c>
      <c r="B628">
        <v>2699</v>
      </c>
      <c r="C628">
        <v>80.900000000000006</v>
      </c>
      <c r="D628">
        <v>55</v>
      </c>
      <c r="E628">
        <v>3</v>
      </c>
      <c r="F628" s="5">
        <v>43878</v>
      </c>
      <c r="G628" s="6">
        <v>43866</v>
      </c>
      <c r="H628">
        <v>8061</v>
      </c>
    </row>
    <row r="629" spans="1:8" x14ac:dyDescent="0.25">
      <c r="A629" s="5">
        <v>43869</v>
      </c>
      <c r="B629">
        <v>2707</v>
      </c>
      <c r="C629">
        <v>2699.55</v>
      </c>
      <c r="D629">
        <v>10</v>
      </c>
      <c r="E629">
        <v>3</v>
      </c>
      <c r="F629" s="5">
        <v>43873</v>
      </c>
      <c r="G629" s="6">
        <v>43872</v>
      </c>
    </row>
    <row r="630" spans="1:8" x14ac:dyDescent="0.25">
      <c r="A630" s="5">
        <v>43870</v>
      </c>
      <c r="B630">
        <v>2713</v>
      </c>
      <c r="C630">
        <v>30</v>
      </c>
      <c r="D630">
        <v>74</v>
      </c>
      <c r="E630">
        <v>3</v>
      </c>
      <c r="F630" s="5">
        <v>43880</v>
      </c>
      <c r="G630" s="6">
        <v>43873</v>
      </c>
      <c r="H630">
        <v>8661</v>
      </c>
    </row>
    <row r="631" spans="1:8" x14ac:dyDescent="0.25">
      <c r="A631" s="5">
        <v>43872</v>
      </c>
      <c r="B631">
        <v>2725</v>
      </c>
      <c r="C631">
        <v>2856.42</v>
      </c>
      <c r="D631">
        <v>59</v>
      </c>
      <c r="E631">
        <v>3</v>
      </c>
      <c r="F631" s="5">
        <v>43883</v>
      </c>
      <c r="G631" s="6">
        <v>43872</v>
      </c>
      <c r="H631">
        <v>4938</v>
      </c>
    </row>
    <row r="632" spans="1:8" x14ac:dyDescent="0.25">
      <c r="A632" s="5">
        <v>43875</v>
      </c>
      <c r="B632">
        <v>2733</v>
      </c>
      <c r="C632">
        <v>2699.55</v>
      </c>
      <c r="D632">
        <v>55</v>
      </c>
      <c r="E632">
        <v>3</v>
      </c>
      <c r="F632" s="5">
        <v>43877</v>
      </c>
      <c r="G632" s="6">
        <v>43875</v>
      </c>
      <c r="H632">
        <v>9494</v>
      </c>
    </row>
    <row r="633" spans="1:8" x14ac:dyDescent="0.25">
      <c r="A633" s="5">
        <v>43876</v>
      </c>
      <c r="B633">
        <v>2735</v>
      </c>
      <c r="C633">
        <v>8819.5499999999993</v>
      </c>
      <c r="D633">
        <v>14</v>
      </c>
      <c r="E633">
        <v>3</v>
      </c>
      <c r="F633" s="5">
        <v>43887</v>
      </c>
      <c r="G633" s="6">
        <v>43879</v>
      </c>
    </row>
    <row r="634" spans="1:8" x14ac:dyDescent="0.25">
      <c r="A634" s="5">
        <v>43876</v>
      </c>
      <c r="B634">
        <v>2737</v>
      </c>
      <c r="C634">
        <v>277.13</v>
      </c>
      <c r="D634">
        <v>8</v>
      </c>
      <c r="E634">
        <v>3</v>
      </c>
      <c r="F634" s="5">
        <v>43885</v>
      </c>
      <c r="G634" s="6">
        <v>43884</v>
      </c>
    </row>
    <row r="635" spans="1:8" x14ac:dyDescent="0.25">
      <c r="A635" s="5">
        <v>43878</v>
      </c>
      <c r="B635">
        <v>2749</v>
      </c>
      <c r="C635">
        <v>72.150000000000006</v>
      </c>
      <c r="D635">
        <v>70</v>
      </c>
      <c r="E635">
        <v>3</v>
      </c>
      <c r="F635" s="5">
        <v>43879</v>
      </c>
      <c r="G635" s="6">
        <v>43878</v>
      </c>
    </row>
    <row r="636" spans="1:8" x14ac:dyDescent="0.25">
      <c r="A636" s="5">
        <v>43880</v>
      </c>
      <c r="B636">
        <v>2751</v>
      </c>
      <c r="C636">
        <v>1664.7</v>
      </c>
      <c r="D636">
        <v>3</v>
      </c>
      <c r="E636">
        <v>3</v>
      </c>
      <c r="F636" s="5">
        <v>43884</v>
      </c>
      <c r="G636" s="6">
        <v>43880</v>
      </c>
      <c r="H636">
        <v>7976</v>
      </c>
    </row>
    <row r="637" spans="1:8" x14ac:dyDescent="0.25">
      <c r="A637" s="5">
        <v>43882</v>
      </c>
      <c r="B637">
        <v>2758</v>
      </c>
      <c r="C637">
        <v>2511.5500000000002</v>
      </c>
      <c r="D637">
        <v>15</v>
      </c>
      <c r="E637">
        <v>3</v>
      </c>
      <c r="F637" s="5">
        <v>43883</v>
      </c>
      <c r="G637" s="6">
        <v>43882</v>
      </c>
      <c r="H637">
        <v>8357</v>
      </c>
    </row>
    <row r="638" spans="1:8" x14ac:dyDescent="0.25">
      <c r="A638" s="5">
        <v>43883</v>
      </c>
      <c r="B638">
        <v>2761</v>
      </c>
      <c r="C638">
        <v>1079.7</v>
      </c>
      <c r="D638">
        <v>16</v>
      </c>
      <c r="E638">
        <v>3</v>
      </c>
      <c r="F638" s="5">
        <v>43886</v>
      </c>
      <c r="G638" s="6">
        <v>43883</v>
      </c>
    </row>
    <row r="639" spans="1:8" x14ac:dyDescent="0.25">
      <c r="A639" s="5">
        <v>43883</v>
      </c>
      <c r="B639">
        <v>2762</v>
      </c>
      <c r="C639">
        <v>8819.5499999999993</v>
      </c>
      <c r="D639">
        <v>34</v>
      </c>
      <c r="E639">
        <v>3</v>
      </c>
      <c r="F639" s="5">
        <v>43887</v>
      </c>
      <c r="G639" s="6">
        <v>43886</v>
      </c>
    </row>
    <row r="640" spans="1:8" x14ac:dyDescent="0.25">
      <c r="A640" s="5">
        <v>43885</v>
      </c>
      <c r="B640">
        <v>2764</v>
      </c>
      <c r="C640">
        <v>1079.7</v>
      </c>
      <c r="D640">
        <v>55</v>
      </c>
      <c r="E640">
        <v>3</v>
      </c>
      <c r="F640" s="5">
        <v>43886</v>
      </c>
      <c r="G640" s="6">
        <v>43885</v>
      </c>
    </row>
    <row r="641" spans="1:8" x14ac:dyDescent="0.25">
      <c r="A641" s="5">
        <v>43887</v>
      </c>
      <c r="B641">
        <v>2781</v>
      </c>
      <c r="C641">
        <v>4439.3999999999996</v>
      </c>
      <c r="D641">
        <v>53</v>
      </c>
      <c r="E641">
        <v>3</v>
      </c>
      <c r="F641" s="5">
        <v>43894</v>
      </c>
      <c r="G641" s="6">
        <v>43891</v>
      </c>
    </row>
    <row r="642" spans="1:8" x14ac:dyDescent="0.25">
      <c r="A642" s="5">
        <v>43889</v>
      </c>
      <c r="B642">
        <v>2787</v>
      </c>
      <c r="C642">
        <v>3222.9</v>
      </c>
      <c r="D642">
        <v>77</v>
      </c>
      <c r="E642">
        <v>3</v>
      </c>
      <c r="F642" s="5">
        <v>43898</v>
      </c>
      <c r="G642" s="6">
        <v>43890</v>
      </c>
    </row>
    <row r="643" spans="1:8" x14ac:dyDescent="0.25">
      <c r="A643" s="5">
        <v>43890</v>
      </c>
      <c r="B643">
        <v>2788</v>
      </c>
      <c r="C643">
        <v>1085.4000000000001</v>
      </c>
      <c r="D643">
        <v>14</v>
      </c>
      <c r="E643">
        <v>3</v>
      </c>
      <c r="F643" s="5">
        <v>43894</v>
      </c>
      <c r="G643" s="6">
        <v>43891</v>
      </c>
      <c r="H643">
        <v>4592</v>
      </c>
    </row>
    <row r="644" spans="1:8" x14ac:dyDescent="0.25">
      <c r="A644" s="5">
        <v>43891</v>
      </c>
      <c r="B644">
        <v>2793</v>
      </c>
      <c r="C644">
        <v>1031.49</v>
      </c>
      <c r="D644">
        <v>19</v>
      </c>
      <c r="E644">
        <v>3</v>
      </c>
      <c r="F644" s="5">
        <v>43894</v>
      </c>
      <c r="G644" s="6">
        <v>43891</v>
      </c>
    </row>
    <row r="645" spans="1:8" x14ac:dyDescent="0.25">
      <c r="A645" s="5">
        <v>43892</v>
      </c>
      <c r="B645">
        <v>2795</v>
      </c>
      <c r="C645">
        <v>521.75</v>
      </c>
      <c r="D645">
        <v>74</v>
      </c>
      <c r="E645">
        <v>3</v>
      </c>
      <c r="F645" s="5">
        <v>43894</v>
      </c>
      <c r="G645" s="6">
        <v>43892</v>
      </c>
      <c r="H645">
        <v>3729</v>
      </c>
    </row>
    <row r="646" spans="1:8" x14ac:dyDescent="0.25">
      <c r="A646" s="5">
        <v>43893</v>
      </c>
      <c r="B646">
        <v>2799</v>
      </c>
      <c r="C646">
        <v>1439.55</v>
      </c>
      <c r="D646">
        <v>7</v>
      </c>
      <c r="E646">
        <v>3</v>
      </c>
      <c r="F646" s="5">
        <v>43899</v>
      </c>
      <c r="G646" s="6">
        <v>43896</v>
      </c>
    </row>
    <row r="647" spans="1:8" x14ac:dyDescent="0.25">
      <c r="A647" s="5">
        <v>43893</v>
      </c>
      <c r="B647">
        <v>2804</v>
      </c>
      <c r="C647">
        <v>62.94</v>
      </c>
      <c r="D647">
        <v>57</v>
      </c>
      <c r="E647">
        <v>3</v>
      </c>
      <c r="F647" s="5">
        <v>43903</v>
      </c>
      <c r="G647" s="6">
        <v>43900</v>
      </c>
      <c r="H647">
        <v>1917</v>
      </c>
    </row>
    <row r="648" spans="1:8" x14ac:dyDescent="0.25">
      <c r="A648" s="5">
        <v>43895</v>
      </c>
      <c r="B648">
        <v>2806</v>
      </c>
      <c r="C648">
        <v>1176.98</v>
      </c>
      <c r="D648">
        <v>59</v>
      </c>
      <c r="E648">
        <v>3</v>
      </c>
      <c r="F648" s="5">
        <v>43899</v>
      </c>
      <c r="G648" s="6">
        <v>43895</v>
      </c>
      <c r="H648">
        <v>9288</v>
      </c>
    </row>
    <row r="649" spans="1:8" x14ac:dyDescent="0.25">
      <c r="A649" s="5">
        <v>43897</v>
      </c>
      <c r="B649">
        <v>2813</v>
      </c>
      <c r="C649">
        <v>659.7</v>
      </c>
      <c r="D649">
        <v>63</v>
      </c>
      <c r="E649">
        <v>3</v>
      </c>
      <c r="F649" s="5">
        <v>43904</v>
      </c>
      <c r="G649" s="6">
        <v>43902</v>
      </c>
    </row>
    <row r="650" spans="1:8" x14ac:dyDescent="0.25">
      <c r="A650" s="5">
        <v>43899</v>
      </c>
      <c r="B650">
        <v>2818</v>
      </c>
      <c r="C650">
        <v>943.77</v>
      </c>
      <c r="D650">
        <v>73</v>
      </c>
      <c r="E650">
        <v>3</v>
      </c>
      <c r="F650" s="5">
        <v>43908</v>
      </c>
      <c r="G650" s="6">
        <v>43902</v>
      </c>
    </row>
    <row r="651" spans="1:8" x14ac:dyDescent="0.25">
      <c r="A651" s="5">
        <v>43899</v>
      </c>
      <c r="B651">
        <v>2819</v>
      </c>
      <c r="C651">
        <v>64.84</v>
      </c>
      <c r="D651">
        <v>54</v>
      </c>
      <c r="E651">
        <v>3</v>
      </c>
      <c r="F651" s="5">
        <v>43899</v>
      </c>
      <c r="G651" s="6">
        <v>43899</v>
      </c>
    </row>
    <row r="652" spans="1:8" x14ac:dyDescent="0.25">
      <c r="A652" s="5">
        <v>43903</v>
      </c>
      <c r="B652">
        <v>2828</v>
      </c>
      <c r="C652">
        <v>868.5</v>
      </c>
      <c r="D652">
        <v>35</v>
      </c>
      <c r="E652">
        <v>3</v>
      </c>
      <c r="F652" s="5">
        <v>43905</v>
      </c>
      <c r="G652" s="6">
        <v>43904</v>
      </c>
      <c r="H652">
        <v>3706</v>
      </c>
    </row>
    <row r="653" spans="1:8" x14ac:dyDescent="0.25">
      <c r="A653" s="5">
        <v>43907</v>
      </c>
      <c r="B653">
        <v>2843</v>
      </c>
      <c r="C653">
        <v>16.5</v>
      </c>
      <c r="D653">
        <v>49</v>
      </c>
      <c r="E653">
        <v>3</v>
      </c>
      <c r="F653" s="5">
        <v>43917</v>
      </c>
      <c r="G653" s="6">
        <v>43908</v>
      </c>
      <c r="H653">
        <v>9175</v>
      </c>
    </row>
    <row r="654" spans="1:8" x14ac:dyDescent="0.25">
      <c r="A654" s="5">
        <v>43907</v>
      </c>
      <c r="B654">
        <v>2845</v>
      </c>
      <c r="C654">
        <v>88.9</v>
      </c>
      <c r="D654">
        <v>8</v>
      </c>
      <c r="E654">
        <v>3</v>
      </c>
      <c r="F654" s="5">
        <v>43915</v>
      </c>
      <c r="G654" s="6">
        <v>43912</v>
      </c>
    </row>
    <row r="655" spans="1:8" x14ac:dyDescent="0.25">
      <c r="A655" s="5">
        <v>43907</v>
      </c>
      <c r="B655">
        <v>2850</v>
      </c>
      <c r="C655">
        <v>2321.15</v>
      </c>
      <c r="D655">
        <v>61</v>
      </c>
      <c r="E655">
        <v>3</v>
      </c>
      <c r="F655" s="5">
        <v>43916</v>
      </c>
      <c r="G655" s="6">
        <v>43915</v>
      </c>
      <c r="H655">
        <v>4343</v>
      </c>
    </row>
    <row r="656" spans="1:8" x14ac:dyDescent="0.25">
      <c r="A656" s="5">
        <v>43907</v>
      </c>
      <c r="B656">
        <v>2851</v>
      </c>
      <c r="C656">
        <v>989.55</v>
      </c>
      <c r="D656">
        <v>68</v>
      </c>
      <c r="E656">
        <v>3</v>
      </c>
      <c r="F656" s="5">
        <v>43917</v>
      </c>
      <c r="G656" s="6">
        <v>43914</v>
      </c>
      <c r="H656">
        <v>4797</v>
      </c>
    </row>
    <row r="657" spans="1:8" x14ac:dyDescent="0.25">
      <c r="A657" s="5">
        <v>43908</v>
      </c>
      <c r="B657">
        <v>2857</v>
      </c>
      <c r="C657">
        <v>503.35</v>
      </c>
      <c r="D657">
        <v>2</v>
      </c>
      <c r="E657">
        <v>3</v>
      </c>
      <c r="F657" s="5">
        <v>43920</v>
      </c>
      <c r="G657" s="6">
        <v>43916</v>
      </c>
      <c r="H657">
        <v>7542</v>
      </c>
    </row>
    <row r="658" spans="1:8" x14ac:dyDescent="0.25">
      <c r="A658" s="5">
        <v>43909</v>
      </c>
      <c r="B658">
        <v>2861</v>
      </c>
      <c r="C658">
        <v>563.70000000000005</v>
      </c>
      <c r="D658">
        <v>5</v>
      </c>
      <c r="E658">
        <v>3</v>
      </c>
      <c r="F658" s="5">
        <v>43913</v>
      </c>
      <c r="G658" s="6">
        <v>43910</v>
      </c>
    </row>
    <row r="659" spans="1:8" x14ac:dyDescent="0.25">
      <c r="A659" s="5">
        <v>43911</v>
      </c>
      <c r="B659">
        <v>2863</v>
      </c>
      <c r="C659">
        <v>49.5</v>
      </c>
      <c r="D659">
        <v>61</v>
      </c>
      <c r="E659">
        <v>3</v>
      </c>
      <c r="F659" s="5">
        <v>43916</v>
      </c>
      <c r="G659" s="6">
        <v>43911</v>
      </c>
    </row>
    <row r="660" spans="1:8" x14ac:dyDescent="0.25">
      <c r="A660" s="5">
        <v>43912</v>
      </c>
      <c r="B660">
        <v>2864</v>
      </c>
      <c r="C660">
        <v>1439.55</v>
      </c>
      <c r="D660">
        <v>35</v>
      </c>
      <c r="E660">
        <v>3</v>
      </c>
      <c r="F660" s="5">
        <v>43912</v>
      </c>
      <c r="G660" s="6">
        <v>43912</v>
      </c>
    </row>
    <row r="661" spans="1:8" x14ac:dyDescent="0.25">
      <c r="A661" s="5">
        <v>43914</v>
      </c>
      <c r="B661">
        <v>2870</v>
      </c>
      <c r="C661">
        <v>823.05</v>
      </c>
      <c r="D661">
        <v>54</v>
      </c>
      <c r="E661">
        <v>3</v>
      </c>
      <c r="F661" s="5">
        <v>43918</v>
      </c>
      <c r="G661" s="6">
        <v>43914</v>
      </c>
    </row>
    <row r="662" spans="1:8" x14ac:dyDescent="0.25">
      <c r="A662" s="5">
        <v>43919</v>
      </c>
      <c r="B662">
        <v>2885</v>
      </c>
      <c r="C662">
        <v>7534.06</v>
      </c>
      <c r="D662">
        <v>61</v>
      </c>
      <c r="E662">
        <v>3</v>
      </c>
      <c r="F662" s="5">
        <v>43920</v>
      </c>
      <c r="G662" s="6">
        <v>43919</v>
      </c>
    </row>
    <row r="663" spans="1:8" x14ac:dyDescent="0.25">
      <c r="A663" s="5">
        <v>43920</v>
      </c>
      <c r="B663">
        <v>2888</v>
      </c>
      <c r="C663">
        <v>9649.2000000000007</v>
      </c>
      <c r="D663">
        <v>4</v>
      </c>
      <c r="E663">
        <v>3</v>
      </c>
      <c r="F663" s="5">
        <v>43923</v>
      </c>
      <c r="G663" s="6">
        <v>43920</v>
      </c>
      <c r="H663">
        <v>4587</v>
      </c>
    </row>
    <row r="664" spans="1:8" x14ac:dyDescent="0.25">
      <c r="A664" s="5">
        <v>43925</v>
      </c>
      <c r="B664">
        <v>2900</v>
      </c>
      <c r="C664">
        <v>5549.4</v>
      </c>
      <c r="D664">
        <v>1</v>
      </c>
      <c r="E664">
        <v>3</v>
      </c>
      <c r="F664" s="5">
        <v>43938</v>
      </c>
      <c r="G664" s="6">
        <v>43932</v>
      </c>
      <c r="H664">
        <v>7638</v>
      </c>
    </row>
    <row r="665" spans="1:8" x14ac:dyDescent="0.25">
      <c r="A665" s="5">
        <v>43925</v>
      </c>
      <c r="B665">
        <v>2904</v>
      </c>
      <c r="C665">
        <v>125.7</v>
      </c>
      <c r="D665">
        <v>26</v>
      </c>
      <c r="E665">
        <v>3</v>
      </c>
      <c r="F665" s="5">
        <v>43928</v>
      </c>
      <c r="G665" s="6">
        <v>43926</v>
      </c>
      <c r="H665">
        <v>4099</v>
      </c>
    </row>
    <row r="666" spans="1:8" x14ac:dyDescent="0.25">
      <c r="A666" s="5">
        <v>43930</v>
      </c>
      <c r="B666">
        <v>2911</v>
      </c>
      <c r="C666">
        <v>65.260000000000005</v>
      </c>
      <c r="D666">
        <v>76</v>
      </c>
      <c r="E666">
        <v>3</v>
      </c>
      <c r="F666" s="5">
        <v>43935</v>
      </c>
      <c r="G666" s="6">
        <v>43931</v>
      </c>
    </row>
    <row r="667" spans="1:8" x14ac:dyDescent="0.25">
      <c r="A667" s="5">
        <v>43931</v>
      </c>
      <c r="B667">
        <v>2918</v>
      </c>
      <c r="C667">
        <v>1750.89</v>
      </c>
      <c r="D667">
        <v>63</v>
      </c>
      <c r="E667">
        <v>3</v>
      </c>
      <c r="F667" s="5">
        <v>43943</v>
      </c>
      <c r="G667" s="6">
        <v>43939</v>
      </c>
    </row>
    <row r="668" spans="1:8" x14ac:dyDescent="0.25">
      <c r="A668" s="5">
        <v>43931</v>
      </c>
      <c r="B668">
        <v>2923</v>
      </c>
      <c r="C668">
        <v>125.7</v>
      </c>
      <c r="D668">
        <v>8</v>
      </c>
      <c r="E668">
        <v>3</v>
      </c>
      <c r="F668" s="5">
        <v>43940</v>
      </c>
      <c r="G668" s="6">
        <v>43931</v>
      </c>
    </row>
    <row r="669" spans="1:8" x14ac:dyDescent="0.25">
      <c r="A669" s="5">
        <v>43931</v>
      </c>
      <c r="B669">
        <v>2925</v>
      </c>
      <c r="C669">
        <v>161.69999999999999</v>
      </c>
      <c r="D669">
        <v>50</v>
      </c>
      <c r="E669">
        <v>3</v>
      </c>
      <c r="F669" s="5">
        <v>43938</v>
      </c>
      <c r="G669" s="6">
        <v>43937</v>
      </c>
      <c r="H669">
        <v>7565</v>
      </c>
    </row>
    <row r="670" spans="1:8" x14ac:dyDescent="0.25">
      <c r="A670" s="5">
        <v>43932</v>
      </c>
      <c r="B670">
        <v>2927</v>
      </c>
      <c r="C670">
        <v>301.29000000000002</v>
      </c>
      <c r="D670">
        <v>58</v>
      </c>
      <c r="E670">
        <v>3</v>
      </c>
      <c r="F670" s="5">
        <v>43942</v>
      </c>
      <c r="G670" s="6">
        <v>43939</v>
      </c>
    </row>
    <row r="671" spans="1:8" x14ac:dyDescent="0.25">
      <c r="A671" s="5">
        <v>43932</v>
      </c>
      <c r="B671">
        <v>2928</v>
      </c>
      <c r="C671">
        <v>161.69999999999999</v>
      </c>
      <c r="D671">
        <v>15</v>
      </c>
      <c r="E671">
        <v>3</v>
      </c>
      <c r="F671" s="5">
        <v>43945</v>
      </c>
      <c r="G671" s="6">
        <v>43944</v>
      </c>
      <c r="H671">
        <v>5638</v>
      </c>
    </row>
    <row r="672" spans="1:8" x14ac:dyDescent="0.25">
      <c r="A672" s="5">
        <v>43935</v>
      </c>
      <c r="B672">
        <v>2946</v>
      </c>
      <c r="C672">
        <v>6209.55</v>
      </c>
      <c r="D672">
        <v>71</v>
      </c>
      <c r="E672">
        <v>3</v>
      </c>
      <c r="F672" s="5">
        <v>43939</v>
      </c>
      <c r="G672" s="6">
        <v>43936</v>
      </c>
    </row>
    <row r="673" spans="1:8" x14ac:dyDescent="0.25">
      <c r="A673" s="5">
        <v>43936</v>
      </c>
      <c r="B673">
        <v>2952</v>
      </c>
      <c r="C673">
        <v>6839.4</v>
      </c>
      <c r="D673">
        <v>75</v>
      </c>
      <c r="E673">
        <v>3</v>
      </c>
      <c r="F673" s="5">
        <v>43947</v>
      </c>
      <c r="G673" s="6">
        <v>43944</v>
      </c>
    </row>
    <row r="674" spans="1:8" x14ac:dyDescent="0.25">
      <c r="A674" s="5">
        <v>43941</v>
      </c>
      <c r="B674">
        <v>2967</v>
      </c>
      <c r="C674">
        <v>8933.25</v>
      </c>
      <c r="D674">
        <v>6</v>
      </c>
      <c r="E674">
        <v>3</v>
      </c>
      <c r="F674" s="5">
        <v>43949</v>
      </c>
      <c r="G674" s="6">
        <v>43948</v>
      </c>
    </row>
    <row r="675" spans="1:8" x14ac:dyDescent="0.25">
      <c r="A675" s="5">
        <v>43941</v>
      </c>
      <c r="B675">
        <v>2968</v>
      </c>
      <c r="C675">
        <v>43.44</v>
      </c>
      <c r="D675">
        <v>16</v>
      </c>
      <c r="E675">
        <v>3</v>
      </c>
      <c r="F675" s="5">
        <v>43946</v>
      </c>
      <c r="G675" s="6">
        <v>43943</v>
      </c>
      <c r="H675">
        <v>7858</v>
      </c>
    </row>
    <row r="676" spans="1:8" x14ac:dyDescent="0.25">
      <c r="A676" s="5">
        <v>43944</v>
      </c>
      <c r="B676">
        <v>2972</v>
      </c>
      <c r="C676">
        <v>66.989999999999995</v>
      </c>
      <c r="D676">
        <v>35</v>
      </c>
      <c r="E676">
        <v>3</v>
      </c>
      <c r="F676" s="5">
        <v>43952</v>
      </c>
      <c r="G676" s="6">
        <v>43946</v>
      </c>
      <c r="H676">
        <v>8921</v>
      </c>
    </row>
    <row r="677" spans="1:8" x14ac:dyDescent="0.25">
      <c r="A677" s="5">
        <v>43945</v>
      </c>
      <c r="B677">
        <v>2978</v>
      </c>
      <c r="C677">
        <v>2736</v>
      </c>
      <c r="D677">
        <v>54</v>
      </c>
      <c r="E677">
        <v>3</v>
      </c>
      <c r="F677" s="5">
        <v>43949</v>
      </c>
      <c r="G677" s="6">
        <v>43948</v>
      </c>
    </row>
    <row r="678" spans="1:8" x14ac:dyDescent="0.25">
      <c r="A678" s="5">
        <v>43945</v>
      </c>
      <c r="B678">
        <v>2981</v>
      </c>
      <c r="C678">
        <v>154.6</v>
      </c>
      <c r="D678">
        <v>25</v>
      </c>
      <c r="E678">
        <v>3</v>
      </c>
      <c r="F678" s="5">
        <v>43957</v>
      </c>
      <c r="G678" s="6">
        <v>43956</v>
      </c>
      <c r="H678">
        <v>5462</v>
      </c>
    </row>
    <row r="679" spans="1:8" x14ac:dyDescent="0.25">
      <c r="A679" s="5">
        <v>43945</v>
      </c>
      <c r="B679">
        <v>2984</v>
      </c>
      <c r="C679">
        <v>3479.7</v>
      </c>
      <c r="D679">
        <v>59</v>
      </c>
      <c r="E679">
        <v>3</v>
      </c>
      <c r="F679" s="5">
        <v>43946</v>
      </c>
      <c r="G679" s="6">
        <v>43945</v>
      </c>
      <c r="H679">
        <v>4131</v>
      </c>
    </row>
    <row r="680" spans="1:8" x14ac:dyDescent="0.25">
      <c r="A680" s="5">
        <v>43947</v>
      </c>
      <c r="B680">
        <v>2990</v>
      </c>
      <c r="C680">
        <v>8378.58</v>
      </c>
      <c r="D680">
        <v>62</v>
      </c>
      <c r="E680">
        <v>3</v>
      </c>
      <c r="F680" s="5">
        <v>43951</v>
      </c>
      <c r="G680" s="6">
        <v>43949</v>
      </c>
      <c r="H680">
        <v>2429</v>
      </c>
    </row>
    <row r="681" spans="1:8" x14ac:dyDescent="0.25">
      <c r="A681" s="5">
        <v>43947</v>
      </c>
      <c r="B681">
        <v>2996</v>
      </c>
      <c r="C681">
        <v>9</v>
      </c>
      <c r="D681">
        <v>32</v>
      </c>
      <c r="E681">
        <v>3</v>
      </c>
      <c r="F681" s="5">
        <v>43957</v>
      </c>
      <c r="G681" s="6">
        <v>43955</v>
      </c>
    </row>
    <row r="682" spans="1:8" x14ac:dyDescent="0.25">
      <c r="A682" s="5">
        <v>43588</v>
      </c>
      <c r="B682">
        <v>3002</v>
      </c>
      <c r="C682">
        <v>35.700000000000003</v>
      </c>
      <c r="D682">
        <v>80</v>
      </c>
      <c r="E682">
        <v>3</v>
      </c>
      <c r="F682" s="5">
        <v>43588</v>
      </c>
      <c r="G682" s="6">
        <v>43588</v>
      </c>
      <c r="H682">
        <v>3851</v>
      </c>
    </row>
    <row r="683" spans="1:8" x14ac:dyDescent="0.25">
      <c r="A683" s="5">
        <v>43591</v>
      </c>
      <c r="B683">
        <v>3009</v>
      </c>
      <c r="C683">
        <v>125.7</v>
      </c>
      <c r="D683">
        <v>87</v>
      </c>
      <c r="E683">
        <v>3</v>
      </c>
      <c r="F683" s="5">
        <v>43604</v>
      </c>
      <c r="G683" s="6">
        <v>43599</v>
      </c>
    </row>
    <row r="684" spans="1:8" x14ac:dyDescent="0.25">
      <c r="A684" s="5">
        <v>43593</v>
      </c>
      <c r="B684">
        <v>3015</v>
      </c>
      <c r="C684">
        <v>659.7</v>
      </c>
      <c r="D684">
        <v>93</v>
      </c>
      <c r="E684">
        <v>3</v>
      </c>
      <c r="F684" s="5">
        <v>43606</v>
      </c>
      <c r="G684" s="6">
        <v>43598</v>
      </c>
      <c r="H684">
        <v>4113</v>
      </c>
    </row>
    <row r="685" spans="1:8" x14ac:dyDescent="0.25">
      <c r="A685" s="5">
        <v>43594</v>
      </c>
      <c r="B685">
        <v>3020</v>
      </c>
      <c r="C685">
        <v>47</v>
      </c>
      <c r="D685">
        <v>98</v>
      </c>
      <c r="E685">
        <v>3</v>
      </c>
      <c r="F685" s="5">
        <v>43601</v>
      </c>
      <c r="G685" s="6">
        <v>43595</v>
      </c>
      <c r="H685">
        <v>8843</v>
      </c>
    </row>
    <row r="686" spans="1:8" x14ac:dyDescent="0.25">
      <c r="A686" s="5">
        <v>43600</v>
      </c>
      <c r="B686">
        <v>3029</v>
      </c>
      <c r="C686">
        <v>107.8</v>
      </c>
      <c r="D686">
        <v>107</v>
      </c>
      <c r="E686">
        <v>3</v>
      </c>
      <c r="F686" s="5">
        <v>43604</v>
      </c>
      <c r="G686" s="6">
        <v>43601</v>
      </c>
      <c r="H686">
        <v>9086</v>
      </c>
    </row>
    <row r="687" spans="1:8" x14ac:dyDescent="0.25">
      <c r="A687" s="5">
        <v>43602</v>
      </c>
      <c r="B687">
        <v>3038</v>
      </c>
      <c r="C687">
        <v>13.5</v>
      </c>
      <c r="D687">
        <v>116</v>
      </c>
      <c r="E687">
        <v>3</v>
      </c>
      <c r="F687" s="5">
        <v>43613</v>
      </c>
      <c r="G687" s="6">
        <v>43603</v>
      </c>
    </row>
    <row r="688" spans="1:8" x14ac:dyDescent="0.25">
      <c r="A688" s="5">
        <v>43604</v>
      </c>
      <c r="B688">
        <v>3045</v>
      </c>
      <c r="C688">
        <v>33.9</v>
      </c>
      <c r="D688">
        <v>123</v>
      </c>
      <c r="E688">
        <v>3</v>
      </c>
      <c r="F688" s="5">
        <v>43608</v>
      </c>
      <c r="G688" s="6">
        <v>43605</v>
      </c>
      <c r="H688">
        <v>3713</v>
      </c>
    </row>
    <row r="689" spans="1:8" x14ac:dyDescent="0.25">
      <c r="A689" s="5">
        <v>43605</v>
      </c>
      <c r="B689">
        <v>3048</v>
      </c>
      <c r="C689">
        <v>989.55</v>
      </c>
      <c r="D689">
        <v>126</v>
      </c>
      <c r="E689">
        <v>3</v>
      </c>
      <c r="F689" s="5">
        <v>43605</v>
      </c>
      <c r="G689" s="6">
        <v>43605</v>
      </c>
      <c r="H689">
        <v>1871</v>
      </c>
    </row>
    <row r="690" spans="1:8" x14ac:dyDescent="0.25">
      <c r="A690" s="5">
        <v>43607</v>
      </c>
      <c r="B690">
        <v>3051</v>
      </c>
      <c r="C690">
        <v>479.85</v>
      </c>
      <c r="D690">
        <v>129</v>
      </c>
      <c r="E690">
        <v>3</v>
      </c>
      <c r="F690" s="5">
        <v>43613</v>
      </c>
      <c r="G690" s="6">
        <v>43608</v>
      </c>
    </row>
    <row r="691" spans="1:8" x14ac:dyDescent="0.25">
      <c r="A691" s="5">
        <v>43607</v>
      </c>
      <c r="B691">
        <v>3054</v>
      </c>
      <c r="C691">
        <v>53.9</v>
      </c>
      <c r="D691">
        <v>132</v>
      </c>
      <c r="E691">
        <v>3</v>
      </c>
      <c r="F691" s="5">
        <v>43619</v>
      </c>
      <c r="G691" s="6">
        <v>43616</v>
      </c>
    </row>
    <row r="692" spans="1:8" x14ac:dyDescent="0.25">
      <c r="A692" s="5">
        <v>43608</v>
      </c>
      <c r="B692">
        <v>3057</v>
      </c>
      <c r="C692">
        <v>161.69999999999999</v>
      </c>
      <c r="D692">
        <v>135</v>
      </c>
      <c r="E692">
        <v>3</v>
      </c>
      <c r="F692" s="5">
        <v>43618</v>
      </c>
      <c r="G692" s="6">
        <v>43615</v>
      </c>
    </row>
    <row r="693" spans="1:8" x14ac:dyDescent="0.25">
      <c r="A693" s="5">
        <v>43610</v>
      </c>
      <c r="B693">
        <v>3059</v>
      </c>
      <c r="C693">
        <v>4958.58</v>
      </c>
      <c r="D693">
        <v>137</v>
      </c>
      <c r="E693">
        <v>3</v>
      </c>
      <c r="F693" s="5">
        <v>43617</v>
      </c>
      <c r="G693" s="6">
        <v>43612</v>
      </c>
      <c r="H693">
        <v>4995</v>
      </c>
    </row>
    <row r="694" spans="1:8" x14ac:dyDescent="0.25">
      <c r="A694" s="5">
        <v>43612</v>
      </c>
      <c r="B694">
        <v>3063</v>
      </c>
      <c r="C694">
        <v>65.7</v>
      </c>
      <c r="D694">
        <v>141</v>
      </c>
      <c r="E694">
        <v>3</v>
      </c>
      <c r="F694" s="5">
        <v>43615</v>
      </c>
      <c r="G694" s="6">
        <v>43612</v>
      </c>
      <c r="H694">
        <v>1399</v>
      </c>
    </row>
    <row r="695" spans="1:8" x14ac:dyDescent="0.25">
      <c r="A695" s="5">
        <v>43613</v>
      </c>
      <c r="B695">
        <v>3068</v>
      </c>
      <c r="C695">
        <v>17.5</v>
      </c>
      <c r="D695">
        <v>146</v>
      </c>
      <c r="E695">
        <v>3</v>
      </c>
      <c r="F695" s="5">
        <v>43623</v>
      </c>
      <c r="G695" s="6">
        <v>43621</v>
      </c>
    </row>
    <row r="696" spans="1:8" x14ac:dyDescent="0.25">
      <c r="A696" s="5">
        <v>43617</v>
      </c>
      <c r="B696">
        <v>3081</v>
      </c>
      <c r="C696">
        <v>329.85</v>
      </c>
      <c r="D696">
        <v>159</v>
      </c>
      <c r="E696">
        <v>3</v>
      </c>
      <c r="F696" s="5">
        <v>43621</v>
      </c>
      <c r="G696" s="6">
        <v>43619</v>
      </c>
      <c r="H696">
        <v>6803</v>
      </c>
    </row>
    <row r="697" spans="1:8" x14ac:dyDescent="0.25">
      <c r="A697" s="5">
        <v>43618</v>
      </c>
      <c r="B697">
        <v>3084</v>
      </c>
      <c r="C697">
        <v>33.9</v>
      </c>
      <c r="D697">
        <v>162</v>
      </c>
      <c r="E697">
        <v>3</v>
      </c>
      <c r="F697" s="5">
        <v>43629</v>
      </c>
      <c r="G697" s="6">
        <v>43627</v>
      </c>
      <c r="H697">
        <v>7889</v>
      </c>
    </row>
    <row r="698" spans="1:8" x14ac:dyDescent="0.25">
      <c r="A698" s="5">
        <v>43625</v>
      </c>
      <c r="B698">
        <v>3111</v>
      </c>
      <c r="C698">
        <v>832.35</v>
      </c>
      <c r="D698">
        <v>189</v>
      </c>
      <c r="E698">
        <v>3</v>
      </c>
      <c r="F698" s="5">
        <v>43636</v>
      </c>
      <c r="G698" s="6">
        <v>43635</v>
      </c>
    </row>
    <row r="699" spans="1:8" x14ac:dyDescent="0.25">
      <c r="A699" s="5">
        <v>43625</v>
      </c>
      <c r="B699">
        <v>3112</v>
      </c>
      <c r="C699">
        <v>959.7</v>
      </c>
      <c r="D699">
        <v>190</v>
      </c>
      <c r="E699">
        <v>3</v>
      </c>
      <c r="F699" s="5">
        <v>43631</v>
      </c>
      <c r="G699" s="6">
        <v>43627</v>
      </c>
    </row>
    <row r="700" spans="1:8" x14ac:dyDescent="0.25">
      <c r="A700" s="5">
        <v>43625</v>
      </c>
      <c r="B700">
        <v>3114</v>
      </c>
      <c r="C700">
        <v>8819.5499999999993</v>
      </c>
      <c r="D700">
        <v>192</v>
      </c>
      <c r="E700">
        <v>3</v>
      </c>
      <c r="F700" s="5">
        <v>43630</v>
      </c>
      <c r="G700" s="6">
        <v>43629</v>
      </c>
      <c r="H700">
        <v>8659</v>
      </c>
    </row>
    <row r="701" spans="1:8" x14ac:dyDescent="0.25">
      <c r="A701" s="5">
        <v>43628</v>
      </c>
      <c r="B701">
        <v>3120</v>
      </c>
      <c r="C701">
        <v>41.9</v>
      </c>
      <c r="D701">
        <v>198</v>
      </c>
      <c r="E701">
        <v>3</v>
      </c>
      <c r="F701" s="5">
        <v>43636</v>
      </c>
      <c r="G701" s="6">
        <v>43628</v>
      </c>
      <c r="H701">
        <v>2713</v>
      </c>
    </row>
    <row r="702" spans="1:8" x14ac:dyDescent="0.25">
      <c r="A702" s="5">
        <v>43629</v>
      </c>
      <c r="B702">
        <v>3122</v>
      </c>
      <c r="C702">
        <v>5879.7</v>
      </c>
      <c r="D702">
        <v>200</v>
      </c>
      <c r="E702">
        <v>3</v>
      </c>
      <c r="F702" s="5">
        <v>43642</v>
      </c>
      <c r="G702" s="6">
        <v>43632</v>
      </c>
      <c r="H702">
        <v>1282</v>
      </c>
    </row>
    <row r="703" spans="1:8" x14ac:dyDescent="0.25">
      <c r="A703" s="5">
        <v>43629</v>
      </c>
      <c r="B703">
        <v>3125</v>
      </c>
      <c r="C703">
        <v>53.9</v>
      </c>
      <c r="D703">
        <v>203</v>
      </c>
      <c r="E703">
        <v>3</v>
      </c>
      <c r="F703" s="5">
        <v>43640</v>
      </c>
      <c r="G703" s="6">
        <v>43639</v>
      </c>
      <c r="H703">
        <v>5477</v>
      </c>
    </row>
    <row r="704" spans="1:8" x14ac:dyDescent="0.25">
      <c r="A704" s="5">
        <v>43629</v>
      </c>
      <c r="B704">
        <v>3127</v>
      </c>
      <c r="C704">
        <v>8819.5499999999993</v>
      </c>
      <c r="D704">
        <v>205</v>
      </c>
      <c r="E704">
        <v>3</v>
      </c>
      <c r="F704" s="5">
        <v>43635</v>
      </c>
      <c r="G704" s="6">
        <v>43631</v>
      </c>
      <c r="H704">
        <v>5516</v>
      </c>
    </row>
    <row r="705" spans="1:8" x14ac:dyDescent="0.25">
      <c r="A705" s="5">
        <v>43631</v>
      </c>
      <c r="B705">
        <v>3136</v>
      </c>
      <c r="C705">
        <v>539.85</v>
      </c>
      <c r="D705">
        <v>214</v>
      </c>
      <c r="E705">
        <v>3</v>
      </c>
      <c r="F705" s="5">
        <v>43639</v>
      </c>
      <c r="G705" s="6">
        <v>43638</v>
      </c>
    </row>
    <row r="706" spans="1:8" x14ac:dyDescent="0.25">
      <c r="A706" s="5">
        <v>43631</v>
      </c>
      <c r="B706">
        <v>3139</v>
      </c>
      <c r="C706">
        <v>113.7</v>
      </c>
      <c r="D706">
        <v>217</v>
      </c>
      <c r="E706">
        <v>3</v>
      </c>
      <c r="F706" s="5">
        <v>43637</v>
      </c>
      <c r="G706" s="6">
        <v>43633</v>
      </c>
      <c r="H706">
        <v>9458</v>
      </c>
    </row>
    <row r="707" spans="1:8" x14ac:dyDescent="0.25">
      <c r="A707" s="5">
        <v>43632</v>
      </c>
      <c r="B707">
        <v>3144</v>
      </c>
      <c r="C707">
        <v>863.74</v>
      </c>
      <c r="D707">
        <v>222</v>
      </c>
      <c r="E707">
        <v>3</v>
      </c>
      <c r="F707" s="5">
        <v>43637</v>
      </c>
      <c r="G707" s="6">
        <v>43633</v>
      </c>
      <c r="H707">
        <v>7124</v>
      </c>
    </row>
    <row r="708" spans="1:8" x14ac:dyDescent="0.25">
      <c r="A708" s="5">
        <v>43634</v>
      </c>
      <c r="B708">
        <v>3156</v>
      </c>
      <c r="C708">
        <v>1529.7</v>
      </c>
      <c r="D708">
        <v>234</v>
      </c>
      <c r="E708">
        <v>3</v>
      </c>
      <c r="F708" s="5">
        <v>43647</v>
      </c>
      <c r="G708" s="6">
        <v>43645</v>
      </c>
      <c r="H708">
        <v>2289</v>
      </c>
    </row>
    <row r="709" spans="1:8" x14ac:dyDescent="0.25">
      <c r="A709" s="5">
        <v>43634</v>
      </c>
      <c r="B709">
        <v>3158</v>
      </c>
      <c r="C709">
        <v>3479.7</v>
      </c>
      <c r="D709">
        <v>236</v>
      </c>
      <c r="E709">
        <v>3</v>
      </c>
      <c r="F709" s="5">
        <v>43640</v>
      </c>
      <c r="G709" s="6">
        <v>43637</v>
      </c>
    </row>
    <row r="710" spans="1:8" x14ac:dyDescent="0.25">
      <c r="A710" s="5">
        <v>43635</v>
      </c>
      <c r="B710">
        <v>3159</v>
      </c>
      <c r="C710">
        <v>43.5</v>
      </c>
      <c r="D710">
        <v>237</v>
      </c>
      <c r="E710">
        <v>3</v>
      </c>
      <c r="F710" s="5">
        <v>43645</v>
      </c>
      <c r="G710" s="6">
        <v>43636</v>
      </c>
    </row>
    <row r="711" spans="1:8" x14ac:dyDescent="0.25">
      <c r="A711" s="5">
        <v>43636</v>
      </c>
      <c r="B711">
        <v>3166</v>
      </c>
      <c r="C711">
        <v>2699.55</v>
      </c>
      <c r="D711">
        <v>244</v>
      </c>
      <c r="E711">
        <v>3</v>
      </c>
      <c r="F711" s="5">
        <v>43639</v>
      </c>
      <c r="G711" s="6">
        <v>43638</v>
      </c>
    </row>
    <row r="712" spans="1:8" x14ac:dyDescent="0.25">
      <c r="A712" s="5">
        <v>43637</v>
      </c>
      <c r="B712">
        <v>3169</v>
      </c>
      <c r="C712">
        <v>899.85</v>
      </c>
      <c r="D712">
        <v>247</v>
      </c>
      <c r="E712">
        <v>3</v>
      </c>
      <c r="F712" s="5">
        <v>43640</v>
      </c>
      <c r="G712" s="6">
        <v>43637</v>
      </c>
    </row>
    <row r="713" spans="1:8" x14ac:dyDescent="0.25">
      <c r="A713" s="5">
        <v>43442</v>
      </c>
      <c r="B713">
        <v>3182</v>
      </c>
      <c r="C713">
        <v>764.85</v>
      </c>
      <c r="D713">
        <v>259</v>
      </c>
      <c r="E713">
        <v>3</v>
      </c>
      <c r="F713" s="5">
        <v>43455</v>
      </c>
      <c r="G713" s="6">
        <v>43446</v>
      </c>
      <c r="H713">
        <v>1013</v>
      </c>
    </row>
    <row r="714" spans="1:8" x14ac:dyDescent="0.25">
      <c r="A714" s="5">
        <v>43442</v>
      </c>
      <c r="B714">
        <v>3188</v>
      </c>
      <c r="C714">
        <v>19.899999999999999</v>
      </c>
      <c r="D714">
        <v>265</v>
      </c>
      <c r="E714">
        <v>3</v>
      </c>
      <c r="F714" s="5">
        <v>43445</v>
      </c>
      <c r="G714" s="6">
        <v>43443</v>
      </c>
      <c r="H714">
        <v>2532</v>
      </c>
    </row>
    <row r="715" spans="1:8" x14ac:dyDescent="0.25">
      <c r="A715" s="5">
        <v>43432</v>
      </c>
      <c r="B715">
        <v>1003</v>
      </c>
      <c r="C715">
        <v>186.87</v>
      </c>
      <c r="D715">
        <v>77</v>
      </c>
      <c r="E715">
        <v>4</v>
      </c>
      <c r="F715" s="5">
        <v>43444</v>
      </c>
      <c r="G715" s="6">
        <v>43435.00708333333</v>
      </c>
    </row>
    <row r="716" spans="1:8" x14ac:dyDescent="0.25">
      <c r="A716" s="5">
        <v>43432</v>
      </c>
      <c r="B716">
        <v>1004</v>
      </c>
      <c r="C716">
        <v>823.05</v>
      </c>
      <c r="D716">
        <v>18</v>
      </c>
      <c r="E716">
        <v>4</v>
      </c>
      <c r="F716" s="5">
        <v>43434</v>
      </c>
      <c r="G716" s="6">
        <v>43432.642291666663</v>
      </c>
    </row>
    <row r="717" spans="1:8" x14ac:dyDescent="0.25">
      <c r="A717" s="5">
        <v>43433</v>
      </c>
      <c r="B717">
        <v>1006</v>
      </c>
      <c r="C717">
        <v>64.900000000000006</v>
      </c>
      <c r="D717">
        <v>7</v>
      </c>
      <c r="E717">
        <v>4</v>
      </c>
      <c r="F717" s="5">
        <v>43436</v>
      </c>
      <c r="G717" s="6">
        <v>43435.831956018519</v>
      </c>
      <c r="H717">
        <v>4717</v>
      </c>
    </row>
    <row r="718" spans="1:8" x14ac:dyDescent="0.25">
      <c r="A718" s="5">
        <v>43433</v>
      </c>
      <c r="B718">
        <v>1008</v>
      </c>
      <c r="C718">
        <v>2214.94</v>
      </c>
      <c r="D718">
        <v>11</v>
      </c>
      <c r="E718">
        <v>4</v>
      </c>
      <c r="F718" s="5">
        <v>43446</v>
      </c>
      <c r="G718" s="6">
        <v>43437.923750000002</v>
      </c>
    </row>
    <row r="719" spans="1:8" x14ac:dyDescent="0.25">
      <c r="A719" s="5">
        <v>43433</v>
      </c>
      <c r="B719">
        <v>1009</v>
      </c>
      <c r="C719">
        <v>29</v>
      </c>
      <c r="D719">
        <v>25</v>
      </c>
      <c r="E719">
        <v>4</v>
      </c>
      <c r="F719" s="5">
        <v>43442</v>
      </c>
      <c r="G719" s="6">
        <v>43440.283182870371</v>
      </c>
      <c r="H719">
        <v>3054</v>
      </c>
    </row>
    <row r="720" spans="1:8" x14ac:dyDescent="0.25">
      <c r="A720" s="5">
        <v>43433</v>
      </c>
      <c r="B720">
        <v>1011</v>
      </c>
      <c r="C720">
        <v>29</v>
      </c>
      <c r="D720">
        <v>71</v>
      </c>
      <c r="E720">
        <v>4</v>
      </c>
      <c r="F720" s="5">
        <v>43439</v>
      </c>
      <c r="G720" s="6">
        <v>43440</v>
      </c>
      <c r="H720">
        <v>7719</v>
      </c>
    </row>
    <row r="721" spans="1:8" x14ac:dyDescent="0.25">
      <c r="A721" s="5">
        <v>43433</v>
      </c>
      <c r="B721">
        <v>1013</v>
      </c>
      <c r="C721">
        <v>1142.1300000000001</v>
      </c>
      <c r="D721">
        <v>28</v>
      </c>
      <c r="E721">
        <v>4</v>
      </c>
      <c r="F721" s="5">
        <v>43441</v>
      </c>
      <c r="G721" s="6">
        <v>43438.664537037039</v>
      </c>
    </row>
    <row r="722" spans="1:8" x14ac:dyDescent="0.25">
      <c r="A722" s="5">
        <v>43435</v>
      </c>
      <c r="B722">
        <v>1017</v>
      </c>
      <c r="C722">
        <v>72</v>
      </c>
      <c r="D722">
        <v>38</v>
      </c>
      <c r="E722">
        <v>4</v>
      </c>
      <c r="F722" s="5">
        <v>43436</v>
      </c>
      <c r="G722" s="6">
        <v>43435.104166666664</v>
      </c>
      <c r="H722">
        <v>3710</v>
      </c>
    </row>
    <row r="723" spans="1:8" x14ac:dyDescent="0.25">
      <c r="A723" s="5">
        <v>43438</v>
      </c>
      <c r="B723">
        <v>1028</v>
      </c>
      <c r="C723">
        <v>296.87</v>
      </c>
      <c r="D723">
        <v>18</v>
      </c>
      <c r="E723">
        <v>4</v>
      </c>
      <c r="F723" s="5">
        <v>43445</v>
      </c>
      <c r="G723" s="6">
        <v>43439.099236111113</v>
      </c>
    </row>
    <row r="724" spans="1:8" x14ac:dyDescent="0.25">
      <c r="A724" s="5">
        <v>43441</v>
      </c>
      <c r="B724">
        <v>1043</v>
      </c>
      <c r="C724">
        <v>2179.83</v>
      </c>
      <c r="D724">
        <v>54</v>
      </c>
      <c r="E724">
        <v>4</v>
      </c>
      <c r="F724" s="5">
        <v>43447</v>
      </c>
      <c r="G724" s="6">
        <v>43444.318090277775</v>
      </c>
      <c r="H724">
        <v>1376</v>
      </c>
    </row>
    <row r="725" spans="1:8" x14ac:dyDescent="0.25">
      <c r="A725" s="5">
        <v>43442</v>
      </c>
      <c r="B725">
        <v>1046</v>
      </c>
      <c r="C725">
        <v>1744.75</v>
      </c>
      <c r="D725">
        <v>61</v>
      </c>
      <c r="E725">
        <v>4</v>
      </c>
      <c r="F725" s="5">
        <v>43449</v>
      </c>
      <c r="G725" s="6">
        <v>43447.541712962964</v>
      </c>
      <c r="H725">
        <v>2871</v>
      </c>
    </row>
    <row r="726" spans="1:8" x14ac:dyDescent="0.25">
      <c r="A726" s="5">
        <v>43445</v>
      </c>
      <c r="B726">
        <v>1070</v>
      </c>
      <c r="C726">
        <v>3479.7</v>
      </c>
      <c r="D726">
        <v>6</v>
      </c>
      <c r="E726">
        <v>4</v>
      </c>
      <c r="F726" s="5">
        <v>43451</v>
      </c>
      <c r="G726" s="6">
        <v>43446.5781712963</v>
      </c>
      <c r="H726">
        <v>4586</v>
      </c>
    </row>
    <row r="727" spans="1:8" x14ac:dyDescent="0.25">
      <c r="A727" s="5">
        <v>43446</v>
      </c>
      <c r="B727">
        <v>1074</v>
      </c>
      <c r="C727">
        <v>605.54999999999995</v>
      </c>
      <c r="D727">
        <v>69</v>
      </c>
      <c r="E727">
        <v>4</v>
      </c>
      <c r="F727" s="5">
        <v>43447</v>
      </c>
      <c r="G727" s="6">
        <v>43446.635682870372</v>
      </c>
    </row>
    <row r="728" spans="1:8" x14ac:dyDescent="0.25">
      <c r="A728" s="5">
        <v>43452</v>
      </c>
      <c r="B728">
        <v>1089</v>
      </c>
      <c r="C728">
        <v>185.2</v>
      </c>
      <c r="D728">
        <v>40</v>
      </c>
      <c r="E728">
        <v>4</v>
      </c>
      <c r="F728" s="5">
        <v>43452</v>
      </c>
      <c r="G728" s="6">
        <v>43452.995081018518</v>
      </c>
    </row>
    <row r="729" spans="1:8" x14ac:dyDescent="0.25">
      <c r="A729" s="5">
        <v>43453</v>
      </c>
      <c r="B729">
        <v>1091</v>
      </c>
      <c r="C729">
        <v>161.69999999999999</v>
      </c>
      <c r="D729">
        <v>48</v>
      </c>
      <c r="E729">
        <v>4</v>
      </c>
      <c r="F729" s="5">
        <v>43464</v>
      </c>
      <c r="G729" s="6">
        <v>43453.381967592592</v>
      </c>
    </row>
    <row r="730" spans="1:8" x14ac:dyDescent="0.25">
      <c r="A730" s="5">
        <v>43455</v>
      </c>
      <c r="B730">
        <v>1093</v>
      </c>
      <c r="C730">
        <v>107.8</v>
      </c>
      <c r="D730">
        <v>58</v>
      </c>
      <c r="E730">
        <v>4</v>
      </c>
      <c r="F730" s="5">
        <v>43458</v>
      </c>
      <c r="G730" s="6">
        <v>43456.841736111113</v>
      </c>
      <c r="H730">
        <v>2186</v>
      </c>
    </row>
    <row r="731" spans="1:8" x14ac:dyDescent="0.25">
      <c r="A731" s="5">
        <v>43457</v>
      </c>
      <c r="B731">
        <v>1096</v>
      </c>
      <c r="C731">
        <v>47.63</v>
      </c>
      <c r="D731">
        <v>3</v>
      </c>
      <c r="E731">
        <v>4</v>
      </c>
      <c r="F731" s="5">
        <v>43467</v>
      </c>
      <c r="G731" s="6">
        <v>43466.020497685182</v>
      </c>
      <c r="H731">
        <v>1928</v>
      </c>
    </row>
    <row r="732" spans="1:8" x14ac:dyDescent="0.25">
      <c r="A732" s="5">
        <v>43457</v>
      </c>
      <c r="B732">
        <v>1097</v>
      </c>
      <c r="C732">
        <v>1439.55</v>
      </c>
      <c r="D732">
        <v>3</v>
      </c>
      <c r="E732">
        <v>4</v>
      </c>
      <c r="F732" s="5">
        <v>43467</v>
      </c>
      <c r="G732" s="6">
        <v>43464.889641203707</v>
      </c>
    </row>
    <row r="733" spans="1:8" x14ac:dyDescent="0.25">
      <c r="A733" s="5">
        <v>43457</v>
      </c>
      <c r="B733">
        <v>1100</v>
      </c>
      <c r="C733">
        <v>107.8</v>
      </c>
      <c r="D733">
        <v>72</v>
      </c>
      <c r="E733">
        <v>4</v>
      </c>
      <c r="F733" s="5">
        <v>43466</v>
      </c>
      <c r="G733" s="6">
        <v>43460.298159722224</v>
      </c>
    </row>
    <row r="734" spans="1:8" x14ac:dyDescent="0.25">
      <c r="A734" s="5">
        <v>43460</v>
      </c>
      <c r="B734">
        <v>1116</v>
      </c>
      <c r="C734">
        <v>1095.75</v>
      </c>
      <c r="D734">
        <v>71</v>
      </c>
      <c r="E734">
        <v>4</v>
      </c>
      <c r="F734" s="5">
        <v>43472</v>
      </c>
      <c r="G734" s="6">
        <v>43462.736898148149</v>
      </c>
      <c r="H734">
        <v>6749</v>
      </c>
    </row>
    <row r="735" spans="1:8" x14ac:dyDescent="0.25">
      <c r="A735" s="5">
        <v>43460</v>
      </c>
      <c r="B735">
        <v>1117</v>
      </c>
      <c r="C735">
        <v>6539.4</v>
      </c>
      <c r="D735">
        <v>32</v>
      </c>
      <c r="E735">
        <v>4</v>
      </c>
      <c r="F735" s="5">
        <v>43465</v>
      </c>
      <c r="G735" s="6">
        <v>43460.228784722225</v>
      </c>
    </row>
    <row r="736" spans="1:8" x14ac:dyDescent="0.25">
      <c r="A736" s="5">
        <v>43463</v>
      </c>
      <c r="B736">
        <v>1124</v>
      </c>
      <c r="C736">
        <v>59.7</v>
      </c>
      <c r="D736">
        <v>34</v>
      </c>
      <c r="E736">
        <v>4</v>
      </c>
      <c r="F736" s="5">
        <v>43474</v>
      </c>
      <c r="G736" s="6">
        <v>43470.224988425929</v>
      </c>
    </row>
    <row r="737" spans="1:8" x14ac:dyDescent="0.25">
      <c r="A737" s="5">
        <v>43466</v>
      </c>
      <c r="B737">
        <v>1137</v>
      </c>
      <c r="C737">
        <v>6040.95</v>
      </c>
      <c r="D737">
        <v>69</v>
      </c>
      <c r="E737">
        <v>4</v>
      </c>
      <c r="F737" s="5">
        <v>43476</v>
      </c>
      <c r="G737" s="6">
        <v>43466.118946759256</v>
      </c>
      <c r="H737">
        <v>1489</v>
      </c>
    </row>
    <row r="738" spans="1:8" x14ac:dyDescent="0.25">
      <c r="A738" s="5">
        <v>43466</v>
      </c>
      <c r="B738">
        <v>1138</v>
      </c>
      <c r="C738">
        <v>79.62</v>
      </c>
      <c r="D738">
        <v>50</v>
      </c>
      <c r="E738">
        <v>4</v>
      </c>
      <c r="F738" s="5">
        <v>43473</v>
      </c>
      <c r="G738" s="6">
        <v>43471.230115740742</v>
      </c>
      <c r="H738">
        <v>9121</v>
      </c>
    </row>
    <row r="739" spans="1:8" x14ac:dyDescent="0.25">
      <c r="A739" s="5">
        <v>43467</v>
      </c>
      <c r="B739">
        <v>1144</v>
      </c>
      <c r="C739">
        <v>1529.7</v>
      </c>
      <c r="D739">
        <v>52</v>
      </c>
      <c r="E739">
        <v>4</v>
      </c>
      <c r="F739" s="5">
        <v>43468</v>
      </c>
      <c r="G739" s="6">
        <v>43467.134456018517</v>
      </c>
    </row>
    <row r="740" spans="1:8" x14ac:dyDescent="0.25">
      <c r="A740" s="5">
        <v>43470</v>
      </c>
      <c r="B740">
        <v>1153</v>
      </c>
      <c r="C740">
        <v>72</v>
      </c>
      <c r="D740">
        <v>19</v>
      </c>
      <c r="E740">
        <v>4</v>
      </c>
      <c r="F740" s="5">
        <v>43475</v>
      </c>
      <c r="G740" s="6">
        <v>43470.132939814815</v>
      </c>
    </row>
    <row r="741" spans="1:8" x14ac:dyDescent="0.25">
      <c r="A741" s="5">
        <v>43471</v>
      </c>
      <c r="B741">
        <v>1157</v>
      </c>
      <c r="C741">
        <v>31</v>
      </c>
      <c r="D741">
        <v>17</v>
      </c>
      <c r="E741">
        <v>4</v>
      </c>
      <c r="F741" s="5">
        <v>43476</v>
      </c>
      <c r="G741" s="6">
        <v>43474.897824074076</v>
      </c>
      <c r="H741">
        <v>9042</v>
      </c>
    </row>
    <row r="742" spans="1:8" x14ac:dyDescent="0.25">
      <c r="A742" s="5">
        <v>43475</v>
      </c>
      <c r="B742">
        <v>1169</v>
      </c>
      <c r="C742">
        <v>664</v>
      </c>
      <c r="D742">
        <v>39</v>
      </c>
      <c r="E742">
        <v>4</v>
      </c>
      <c r="F742" s="5">
        <v>43485</v>
      </c>
      <c r="G742" s="6">
        <v>43478.106874999998</v>
      </c>
      <c r="H742">
        <v>5068</v>
      </c>
    </row>
    <row r="743" spans="1:8" x14ac:dyDescent="0.25">
      <c r="A743" s="5">
        <v>43476</v>
      </c>
      <c r="B743">
        <v>1174</v>
      </c>
      <c r="C743">
        <v>108.95</v>
      </c>
      <c r="D743">
        <v>76</v>
      </c>
      <c r="E743">
        <v>4</v>
      </c>
      <c r="F743" s="5">
        <v>43488</v>
      </c>
      <c r="G743" s="6">
        <v>43479.262384259258</v>
      </c>
      <c r="H743">
        <v>5128</v>
      </c>
    </row>
    <row r="744" spans="1:8" x14ac:dyDescent="0.25">
      <c r="A744" s="5">
        <v>43476</v>
      </c>
      <c r="B744">
        <v>1186</v>
      </c>
      <c r="C744">
        <v>1110.7</v>
      </c>
      <c r="D744">
        <v>10</v>
      </c>
      <c r="E744">
        <v>4</v>
      </c>
      <c r="F744" s="5">
        <v>43482</v>
      </c>
      <c r="G744" s="6">
        <v>43477.418715277781</v>
      </c>
      <c r="H744">
        <v>1802</v>
      </c>
    </row>
    <row r="745" spans="1:8" x14ac:dyDescent="0.25">
      <c r="A745" s="5">
        <v>43476</v>
      </c>
      <c r="B745">
        <v>1187</v>
      </c>
      <c r="C745">
        <v>959.7</v>
      </c>
      <c r="D745">
        <v>33</v>
      </c>
      <c r="E745">
        <v>4</v>
      </c>
      <c r="F745" s="5">
        <v>43482</v>
      </c>
      <c r="G745" s="6">
        <v>43477.287314814814</v>
      </c>
    </row>
    <row r="746" spans="1:8" x14ac:dyDescent="0.25">
      <c r="A746" s="5">
        <v>43477</v>
      </c>
      <c r="B746">
        <v>1194</v>
      </c>
      <c r="C746">
        <v>16.5</v>
      </c>
      <c r="D746">
        <v>72</v>
      </c>
      <c r="E746">
        <v>4</v>
      </c>
      <c r="F746" s="5">
        <v>43487</v>
      </c>
      <c r="G746" s="6">
        <v>43481.480844907404</v>
      </c>
      <c r="H746">
        <v>2109</v>
      </c>
    </row>
    <row r="747" spans="1:8" x14ac:dyDescent="0.25">
      <c r="A747" s="5">
        <v>43478</v>
      </c>
      <c r="B747">
        <v>1195</v>
      </c>
      <c r="C747">
        <v>266.27999999999997</v>
      </c>
      <c r="D747">
        <v>73</v>
      </c>
      <c r="E747">
        <v>4</v>
      </c>
      <c r="F747" s="5">
        <v>43482</v>
      </c>
      <c r="G747" s="6">
        <v>43480.014780092592</v>
      </c>
    </row>
    <row r="748" spans="1:8" x14ac:dyDescent="0.25">
      <c r="A748" s="5">
        <v>43478</v>
      </c>
      <c r="B748">
        <v>1196</v>
      </c>
      <c r="C748">
        <v>1854.61</v>
      </c>
      <c r="D748">
        <v>72</v>
      </c>
      <c r="E748">
        <v>4</v>
      </c>
      <c r="F748" s="5">
        <v>43490</v>
      </c>
      <c r="G748" s="6">
        <v>43479.397858796299</v>
      </c>
    </row>
    <row r="749" spans="1:8" x14ac:dyDescent="0.25">
      <c r="A749" s="5">
        <v>43480</v>
      </c>
      <c r="B749">
        <v>1201</v>
      </c>
      <c r="C749">
        <v>29.94</v>
      </c>
      <c r="D749">
        <v>50</v>
      </c>
      <c r="E749">
        <v>4</v>
      </c>
      <c r="F749" s="5">
        <v>43493</v>
      </c>
      <c r="G749" s="6">
        <v>43489.522222222222</v>
      </c>
    </row>
    <row r="750" spans="1:8" x14ac:dyDescent="0.25">
      <c r="A750" s="5">
        <v>43480</v>
      </c>
      <c r="B750">
        <v>1202</v>
      </c>
      <c r="C750">
        <v>1147.5</v>
      </c>
      <c r="D750">
        <v>28</v>
      </c>
      <c r="E750">
        <v>4</v>
      </c>
      <c r="F750" s="5">
        <v>43493</v>
      </c>
      <c r="G750" s="6">
        <v>43484.301006944443</v>
      </c>
      <c r="H750">
        <v>4319</v>
      </c>
    </row>
    <row r="751" spans="1:8" x14ac:dyDescent="0.25">
      <c r="A751" s="5">
        <v>43480</v>
      </c>
      <c r="B751">
        <v>1204</v>
      </c>
      <c r="C751">
        <v>1583.05</v>
      </c>
      <c r="D751">
        <v>14</v>
      </c>
      <c r="E751">
        <v>4</v>
      </c>
      <c r="F751" s="5">
        <v>43490</v>
      </c>
      <c r="G751" s="6">
        <v>43488.478159722225</v>
      </c>
    </row>
    <row r="752" spans="1:8" x14ac:dyDescent="0.25">
      <c r="A752" s="5">
        <v>43480</v>
      </c>
      <c r="B752">
        <v>1210</v>
      </c>
      <c r="C752">
        <v>109.7</v>
      </c>
      <c r="D752">
        <v>40</v>
      </c>
      <c r="E752">
        <v>4</v>
      </c>
      <c r="F752" s="5">
        <v>43488</v>
      </c>
      <c r="G752" s="6">
        <v>43482.209814814814</v>
      </c>
    </row>
    <row r="753" spans="1:8" x14ac:dyDescent="0.25">
      <c r="A753" s="5">
        <v>43480</v>
      </c>
      <c r="B753">
        <v>1211</v>
      </c>
      <c r="C753">
        <v>43.5</v>
      </c>
      <c r="D753">
        <v>40</v>
      </c>
      <c r="E753">
        <v>4</v>
      </c>
      <c r="F753" s="5">
        <v>43491</v>
      </c>
      <c r="G753" s="6">
        <v>43484.26190972222</v>
      </c>
    </row>
    <row r="754" spans="1:8" x14ac:dyDescent="0.25">
      <c r="A754" s="5">
        <v>43483</v>
      </c>
      <c r="B754">
        <v>1218</v>
      </c>
      <c r="C754">
        <v>989.55</v>
      </c>
      <c r="D754">
        <v>20</v>
      </c>
      <c r="E754">
        <v>4</v>
      </c>
      <c r="F754" s="5">
        <v>43484</v>
      </c>
      <c r="G754" s="6">
        <v>43483.806423611109</v>
      </c>
      <c r="H754">
        <v>2179</v>
      </c>
    </row>
    <row r="755" spans="1:8" x14ac:dyDescent="0.25">
      <c r="A755" s="5">
        <v>43484</v>
      </c>
      <c r="B755">
        <v>1225</v>
      </c>
      <c r="C755">
        <v>8819.5499999999993</v>
      </c>
      <c r="D755">
        <v>69</v>
      </c>
      <c r="E755">
        <v>4</v>
      </c>
      <c r="F755" s="5">
        <v>43497</v>
      </c>
      <c r="G755" s="6">
        <v>43487.165231481478</v>
      </c>
      <c r="H755">
        <v>8166</v>
      </c>
    </row>
    <row r="756" spans="1:8" x14ac:dyDescent="0.25">
      <c r="A756" s="5">
        <v>43485</v>
      </c>
      <c r="B756">
        <v>1227</v>
      </c>
      <c r="C756">
        <v>101.7</v>
      </c>
      <c r="D756">
        <v>15</v>
      </c>
      <c r="E756">
        <v>4</v>
      </c>
      <c r="F756" s="5">
        <v>43493</v>
      </c>
      <c r="G756" s="6">
        <v>43492.935312499998</v>
      </c>
      <c r="H756">
        <v>5396</v>
      </c>
    </row>
    <row r="757" spans="1:8" x14ac:dyDescent="0.25">
      <c r="A757" s="5">
        <v>43491</v>
      </c>
      <c r="B757">
        <v>1246</v>
      </c>
      <c r="C757">
        <v>3884.25</v>
      </c>
      <c r="D757">
        <v>1</v>
      </c>
      <c r="E757">
        <v>4</v>
      </c>
      <c r="F757" s="5">
        <v>43491</v>
      </c>
      <c r="G757" s="6">
        <v>43491.730173611111</v>
      </c>
      <c r="H757">
        <v>8165</v>
      </c>
    </row>
    <row r="758" spans="1:8" x14ac:dyDescent="0.25">
      <c r="A758" s="5">
        <v>43492</v>
      </c>
      <c r="B758">
        <v>1247</v>
      </c>
      <c r="C758">
        <v>36</v>
      </c>
      <c r="D758">
        <v>67</v>
      </c>
      <c r="E758">
        <v>4</v>
      </c>
      <c r="F758" s="5">
        <v>43496</v>
      </c>
      <c r="G758" s="6">
        <v>43495.813530092593</v>
      </c>
    </row>
    <row r="759" spans="1:8" x14ac:dyDescent="0.25">
      <c r="A759" s="5">
        <v>43493</v>
      </c>
      <c r="B759">
        <v>1248</v>
      </c>
      <c r="C759">
        <v>5938.4</v>
      </c>
      <c r="D759">
        <v>53</v>
      </c>
      <c r="E759">
        <v>4</v>
      </c>
      <c r="F759" s="5">
        <v>43506</v>
      </c>
      <c r="G759" s="6">
        <v>43496.515011574076</v>
      </c>
      <c r="H759">
        <v>9540</v>
      </c>
    </row>
    <row r="760" spans="1:8" x14ac:dyDescent="0.25">
      <c r="A760" s="5">
        <v>43494</v>
      </c>
      <c r="B760">
        <v>1250</v>
      </c>
      <c r="C760">
        <v>2497.0500000000002</v>
      </c>
      <c r="D760">
        <v>6</v>
      </c>
      <c r="E760">
        <v>4</v>
      </c>
      <c r="F760" s="5">
        <v>43502</v>
      </c>
      <c r="G760" s="6">
        <v>43498.806701388887</v>
      </c>
    </row>
    <row r="761" spans="1:8" x14ac:dyDescent="0.25">
      <c r="A761" s="5">
        <v>43496</v>
      </c>
      <c r="B761">
        <v>1257</v>
      </c>
      <c r="C761">
        <v>18</v>
      </c>
      <c r="D761">
        <v>21</v>
      </c>
      <c r="E761">
        <v>4</v>
      </c>
      <c r="F761" s="5">
        <v>43496</v>
      </c>
      <c r="G761" s="6">
        <v>43496.637083333335</v>
      </c>
      <c r="H761">
        <v>3839</v>
      </c>
    </row>
    <row r="762" spans="1:8" x14ac:dyDescent="0.25">
      <c r="A762" s="5">
        <v>43501</v>
      </c>
      <c r="B762">
        <v>1281</v>
      </c>
      <c r="C762">
        <v>5879.7</v>
      </c>
      <c r="D762">
        <v>19</v>
      </c>
      <c r="E762">
        <v>4</v>
      </c>
      <c r="F762" s="5">
        <v>43502</v>
      </c>
      <c r="G762" s="6">
        <v>43501</v>
      </c>
    </row>
    <row r="763" spans="1:8" x14ac:dyDescent="0.25">
      <c r="A763" s="5">
        <v>43503</v>
      </c>
      <c r="B763">
        <v>1285</v>
      </c>
      <c r="C763">
        <v>1597.5</v>
      </c>
      <c r="D763">
        <v>61</v>
      </c>
      <c r="E763">
        <v>4</v>
      </c>
      <c r="F763" s="5">
        <v>43512</v>
      </c>
      <c r="G763" s="6">
        <v>43504</v>
      </c>
      <c r="H763">
        <v>2706</v>
      </c>
    </row>
    <row r="764" spans="1:8" x14ac:dyDescent="0.25">
      <c r="A764" s="5">
        <v>43509</v>
      </c>
      <c r="B764">
        <v>1300</v>
      </c>
      <c r="C764">
        <v>5929.2</v>
      </c>
      <c r="D764">
        <v>70</v>
      </c>
      <c r="E764">
        <v>4</v>
      </c>
      <c r="F764" s="5">
        <v>43520</v>
      </c>
      <c r="G764" s="6">
        <v>43517</v>
      </c>
      <c r="H764">
        <v>9717</v>
      </c>
    </row>
    <row r="765" spans="1:8" x14ac:dyDescent="0.25">
      <c r="A765" s="5">
        <v>43144</v>
      </c>
      <c r="B765">
        <v>1305</v>
      </c>
      <c r="C765">
        <v>1010.1</v>
      </c>
      <c r="D765">
        <v>56</v>
      </c>
      <c r="E765">
        <v>4</v>
      </c>
      <c r="F765" s="5">
        <v>43156</v>
      </c>
      <c r="G765" s="6">
        <v>43150</v>
      </c>
      <c r="H765">
        <v>7712</v>
      </c>
    </row>
    <row r="766" spans="1:8" x14ac:dyDescent="0.25">
      <c r="A766" s="5">
        <v>43511</v>
      </c>
      <c r="B766">
        <v>1309</v>
      </c>
      <c r="C766">
        <v>8063.31</v>
      </c>
      <c r="D766">
        <v>5</v>
      </c>
      <c r="E766">
        <v>4</v>
      </c>
      <c r="F766" s="5">
        <v>43515</v>
      </c>
      <c r="G766" s="6">
        <v>43512</v>
      </c>
      <c r="H766">
        <v>1647</v>
      </c>
    </row>
    <row r="767" spans="1:8" x14ac:dyDescent="0.25">
      <c r="A767" s="5">
        <v>43512</v>
      </c>
      <c r="B767">
        <v>1316</v>
      </c>
      <c r="C767">
        <v>1664.7</v>
      </c>
      <c r="D767">
        <v>44</v>
      </c>
      <c r="E767">
        <v>4</v>
      </c>
      <c r="F767" s="5">
        <v>43520</v>
      </c>
      <c r="G767" s="6">
        <v>43513</v>
      </c>
    </row>
    <row r="768" spans="1:8" x14ac:dyDescent="0.25">
      <c r="A768" s="5">
        <v>43513</v>
      </c>
      <c r="B768">
        <v>1320</v>
      </c>
      <c r="C768">
        <v>1679.25</v>
      </c>
      <c r="D768">
        <v>71</v>
      </c>
      <c r="E768">
        <v>4</v>
      </c>
      <c r="F768" s="5">
        <v>43517</v>
      </c>
      <c r="G768" s="6">
        <v>43515</v>
      </c>
      <c r="H768">
        <v>8587</v>
      </c>
    </row>
    <row r="769" spans="1:8" x14ac:dyDescent="0.25">
      <c r="A769" s="5">
        <v>43147</v>
      </c>
      <c r="B769">
        <v>1325</v>
      </c>
      <c r="C769">
        <v>329.85</v>
      </c>
      <c r="D769">
        <v>72</v>
      </c>
      <c r="E769">
        <v>4</v>
      </c>
      <c r="F769" s="5">
        <v>43158</v>
      </c>
      <c r="G769" s="6">
        <v>43150</v>
      </c>
      <c r="H769">
        <v>1251</v>
      </c>
    </row>
    <row r="770" spans="1:8" x14ac:dyDescent="0.25">
      <c r="A770" s="5">
        <v>43148</v>
      </c>
      <c r="B770">
        <v>1332</v>
      </c>
      <c r="C770">
        <v>5219.55</v>
      </c>
      <c r="D770">
        <v>73</v>
      </c>
      <c r="E770">
        <v>4</v>
      </c>
      <c r="F770" s="5">
        <v>43158</v>
      </c>
      <c r="G770" s="6">
        <v>43149</v>
      </c>
      <c r="H770">
        <v>8251</v>
      </c>
    </row>
    <row r="771" spans="1:8" x14ac:dyDescent="0.25">
      <c r="A771" s="5">
        <v>43515</v>
      </c>
      <c r="B771">
        <v>1342</v>
      </c>
      <c r="C771">
        <v>2699.55</v>
      </c>
      <c r="D771">
        <v>74</v>
      </c>
      <c r="E771">
        <v>4</v>
      </c>
      <c r="F771" s="5">
        <v>43517</v>
      </c>
      <c r="G771" s="6">
        <v>43516</v>
      </c>
      <c r="H771">
        <v>8163</v>
      </c>
    </row>
    <row r="772" spans="1:8" x14ac:dyDescent="0.25">
      <c r="A772" s="5">
        <v>43152</v>
      </c>
      <c r="B772">
        <v>1348</v>
      </c>
      <c r="C772">
        <v>5895.2</v>
      </c>
      <c r="D772">
        <v>66</v>
      </c>
      <c r="E772">
        <v>4</v>
      </c>
      <c r="F772" s="5">
        <v>43166</v>
      </c>
      <c r="G772" s="6">
        <v>43158</v>
      </c>
      <c r="H772">
        <v>5622</v>
      </c>
    </row>
    <row r="773" spans="1:8" x14ac:dyDescent="0.25">
      <c r="A773" s="5">
        <v>43152</v>
      </c>
      <c r="B773">
        <v>1350</v>
      </c>
      <c r="C773">
        <v>426.87</v>
      </c>
      <c r="D773">
        <v>40</v>
      </c>
      <c r="E773">
        <v>4</v>
      </c>
      <c r="F773" s="5">
        <v>43158</v>
      </c>
      <c r="G773" s="6">
        <v>43153</v>
      </c>
      <c r="H773">
        <v>9751</v>
      </c>
    </row>
    <row r="774" spans="1:8" x14ac:dyDescent="0.25">
      <c r="A774" s="5">
        <v>43153</v>
      </c>
      <c r="B774">
        <v>1365</v>
      </c>
      <c r="C774">
        <v>479.85</v>
      </c>
      <c r="D774">
        <v>77</v>
      </c>
      <c r="E774">
        <v>4</v>
      </c>
      <c r="F774" s="5">
        <v>43162</v>
      </c>
      <c r="G774" s="6">
        <v>43157</v>
      </c>
      <c r="H774">
        <v>6999</v>
      </c>
    </row>
    <row r="775" spans="1:8" x14ac:dyDescent="0.25">
      <c r="A775" s="5">
        <v>43153</v>
      </c>
      <c r="B775">
        <v>1371</v>
      </c>
      <c r="C775">
        <v>2543.5500000000002</v>
      </c>
      <c r="D775">
        <v>8</v>
      </c>
      <c r="E775">
        <v>4</v>
      </c>
      <c r="F775" s="5">
        <v>43165</v>
      </c>
      <c r="G775" s="6">
        <v>43153</v>
      </c>
      <c r="H775">
        <v>8662</v>
      </c>
    </row>
    <row r="776" spans="1:8" x14ac:dyDescent="0.25">
      <c r="A776" s="5">
        <v>43521</v>
      </c>
      <c r="B776">
        <v>1376</v>
      </c>
      <c r="C776">
        <v>563.70000000000005</v>
      </c>
      <c r="D776">
        <v>26</v>
      </c>
      <c r="E776">
        <v>4</v>
      </c>
      <c r="F776" s="5">
        <v>43521</v>
      </c>
      <c r="G776" s="6">
        <v>43521</v>
      </c>
      <c r="H776">
        <v>5371</v>
      </c>
    </row>
    <row r="777" spans="1:8" x14ac:dyDescent="0.25">
      <c r="A777" s="5">
        <v>43521</v>
      </c>
      <c r="B777">
        <v>1381</v>
      </c>
      <c r="C777">
        <v>989.55</v>
      </c>
      <c r="D777">
        <v>31</v>
      </c>
      <c r="E777">
        <v>4</v>
      </c>
      <c r="F777" s="5">
        <v>43526</v>
      </c>
      <c r="G777" s="6">
        <v>43524</v>
      </c>
      <c r="H777">
        <v>8106</v>
      </c>
    </row>
    <row r="778" spans="1:8" x14ac:dyDescent="0.25">
      <c r="A778" s="5">
        <v>43521</v>
      </c>
      <c r="B778">
        <v>1383</v>
      </c>
      <c r="C778">
        <v>1439.55</v>
      </c>
      <c r="D778">
        <v>43</v>
      </c>
      <c r="E778">
        <v>4</v>
      </c>
      <c r="F778" s="5">
        <v>43528</v>
      </c>
      <c r="G778" s="6">
        <v>43522</v>
      </c>
      <c r="H778">
        <v>2984</v>
      </c>
    </row>
    <row r="779" spans="1:8" x14ac:dyDescent="0.25">
      <c r="A779" s="5">
        <v>43521</v>
      </c>
      <c r="B779">
        <v>1389</v>
      </c>
      <c r="C779">
        <v>764.85</v>
      </c>
      <c r="D779">
        <v>64</v>
      </c>
      <c r="E779">
        <v>4</v>
      </c>
      <c r="F779" s="5">
        <v>43526</v>
      </c>
      <c r="G779" s="6">
        <v>43522</v>
      </c>
    </row>
    <row r="780" spans="1:8" x14ac:dyDescent="0.25">
      <c r="A780" s="5">
        <v>43530</v>
      </c>
      <c r="B780">
        <v>1409</v>
      </c>
      <c r="C780">
        <v>1439.55</v>
      </c>
      <c r="D780">
        <v>55</v>
      </c>
      <c r="E780">
        <v>4</v>
      </c>
      <c r="F780" s="5">
        <v>43530</v>
      </c>
      <c r="G780" s="6">
        <v>43530</v>
      </c>
    </row>
    <row r="781" spans="1:8" x14ac:dyDescent="0.25">
      <c r="A781" s="5">
        <v>43540</v>
      </c>
      <c r="B781">
        <v>1436</v>
      </c>
      <c r="C781">
        <v>107.55</v>
      </c>
      <c r="D781">
        <v>77</v>
      </c>
      <c r="E781">
        <v>4</v>
      </c>
      <c r="F781" s="5">
        <v>43551</v>
      </c>
      <c r="G781" s="6">
        <v>43542</v>
      </c>
      <c r="H781">
        <v>8921</v>
      </c>
    </row>
    <row r="782" spans="1:8" x14ac:dyDescent="0.25">
      <c r="A782" s="5">
        <v>43540</v>
      </c>
      <c r="B782">
        <v>1438</v>
      </c>
      <c r="C782">
        <v>3065.55</v>
      </c>
      <c r="D782">
        <v>41</v>
      </c>
      <c r="E782">
        <v>4</v>
      </c>
      <c r="F782" s="5">
        <v>43549</v>
      </c>
      <c r="G782" s="6">
        <v>43542</v>
      </c>
    </row>
    <row r="783" spans="1:8" x14ac:dyDescent="0.25">
      <c r="A783" s="5">
        <v>43766</v>
      </c>
      <c r="B783">
        <v>2311</v>
      </c>
      <c r="C783">
        <v>889.37</v>
      </c>
      <c r="D783">
        <v>77</v>
      </c>
      <c r="E783">
        <v>4</v>
      </c>
      <c r="F783" s="5">
        <v>43771</v>
      </c>
      <c r="G783" s="6">
        <v>43770</v>
      </c>
      <c r="H783">
        <v>6105</v>
      </c>
    </row>
    <row r="784" spans="1:8" x14ac:dyDescent="0.25">
      <c r="A784" s="5">
        <v>43768</v>
      </c>
      <c r="B784">
        <v>2315</v>
      </c>
      <c r="C784">
        <v>1739.85</v>
      </c>
      <c r="D784">
        <v>34</v>
      </c>
      <c r="E784">
        <v>4</v>
      </c>
      <c r="F784" s="5">
        <v>43774</v>
      </c>
      <c r="G784" s="6">
        <v>43772</v>
      </c>
    </row>
    <row r="785" spans="1:8" x14ac:dyDescent="0.25">
      <c r="A785" s="5">
        <v>43768</v>
      </c>
      <c r="B785">
        <v>2322</v>
      </c>
      <c r="C785">
        <v>1754.56</v>
      </c>
      <c r="D785">
        <v>44</v>
      </c>
      <c r="E785">
        <v>4</v>
      </c>
      <c r="F785" s="5">
        <v>43774</v>
      </c>
      <c r="G785" s="6">
        <v>43771</v>
      </c>
    </row>
    <row r="786" spans="1:8" x14ac:dyDescent="0.25">
      <c r="A786" s="5">
        <v>43771</v>
      </c>
      <c r="B786">
        <v>2335</v>
      </c>
      <c r="C786">
        <v>115.5</v>
      </c>
      <c r="D786">
        <v>2</v>
      </c>
      <c r="E786">
        <v>4</v>
      </c>
      <c r="F786" s="5">
        <v>43779</v>
      </c>
      <c r="G786" s="6">
        <v>43777</v>
      </c>
    </row>
    <row r="787" spans="1:8" x14ac:dyDescent="0.25">
      <c r="A787" s="5">
        <v>43776</v>
      </c>
      <c r="B787">
        <v>2346</v>
      </c>
      <c r="C787">
        <v>2567.31</v>
      </c>
      <c r="D787">
        <v>35</v>
      </c>
      <c r="E787">
        <v>4</v>
      </c>
      <c r="F787" s="5">
        <v>43784</v>
      </c>
      <c r="G787" s="6">
        <v>43778</v>
      </c>
    </row>
    <row r="788" spans="1:8" x14ac:dyDescent="0.25">
      <c r="A788" s="5">
        <v>43778</v>
      </c>
      <c r="B788">
        <v>2349</v>
      </c>
      <c r="C788">
        <v>468.16</v>
      </c>
      <c r="D788">
        <v>37</v>
      </c>
      <c r="E788">
        <v>4</v>
      </c>
      <c r="F788" s="5">
        <v>43790</v>
      </c>
      <c r="G788" s="6">
        <v>43781</v>
      </c>
      <c r="H788">
        <v>1663</v>
      </c>
    </row>
    <row r="789" spans="1:8" x14ac:dyDescent="0.25">
      <c r="A789" s="5">
        <v>43548</v>
      </c>
      <c r="B789">
        <v>1453</v>
      </c>
      <c r="C789">
        <v>1716.1</v>
      </c>
      <c r="D789">
        <v>49</v>
      </c>
      <c r="E789">
        <v>4</v>
      </c>
      <c r="F789" s="5">
        <v>43559</v>
      </c>
      <c r="G789" s="6">
        <v>43555</v>
      </c>
      <c r="H789">
        <v>9659</v>
      </c>
    </row>
    <row r="790" spans="1:8" x14ac:dyDescent="0.25">
      <c r="A790" s="5">
        <v>43548</v>
      </c>
      <c r="B790">
        <v>1460</v>
      </c>
      <c r="C790">
        <v>659.7</v>
      </c>
      <c r="D790">
        <v>60</v>
      </c>
      <c r="E790">
        <v>4</v>
      </c>
      <c r="F790" s="5">
        <v>43558</v>
      </c>
      <c r="G790" s="6">
        <v>43550</v>
      </c>
    </row>
    <row r="791" spans="1:8" x14ac:dyDescent="0.25">
      <c r="A791" s="5">
        <v>43549</v>
      </c>
      <c r="B791">
        <v>1461</v>
      </c>
      <c r="C791">
        <v>845.55</v>
      </c>
      <c r="D791">
        <v>49</v>
      </c>
      <c r="E791">
        <v>4</v>
      </c>
      <c r="F791" s="5">
        <v>43556</v>
      </c>
      <c r="G791" s="6">
        <v>43552</v>
      </c>
    </row>
    <row r="792" spans="1:8" x14ac:dyDescent="0.25">
      <c r="A792" s="5">
        <v>43550</v>
      </c>
      <c r="B792">
        <v>1471</v>
      </c>
      <c r="C792">
        <v>548.70000000000005</v>
      </c>
      <c r="D792">
        <v>56</v>
      </c>
      <c r="E792">
        <v>4</v>
      </c>
      <c r="F792" s="5">
        <v>43563</v>
      </c>
      <c r="G792" s="6">
        <v>43551</v>
      </c>
      <c r="H792">
        <v>1056</v>
      </c>
    </row>
    <row r="793" spans="1:8" x14ac:dyDescent="0.25">
      <c r="A793" s="5">
        <v>43553</v>
      </c>
      <c r="B793">
        <v>1477</v>
      </c>
      <c r="C793">
        <v>29</v>
      </c>
      <c r="D793">
        <v>56</v>
      </c>
      <c r="E793">
        <v>4</v>
      </c>
      <c r="F793" s="5">
        <v>43562</v>
      </c>
      <c r="G793" s="6">
        <v>43556</v>
      </c>
      <c r="H793">
        <v>9974</v>
      </c>
    </row>
    <row r="794" spans="1:8" x14ac:dyDescent="0.25">
      <c r="A794" s="5">
        <v>43558</v>
      </c>
      <c r="B794">
        <v>1499</v>
      </c>
      <c r="C794">
        <v>1562.7</v>
      </c>
      <c r="D794">
        <v>11</v>
      </c>
      <c r="E794">
        <v>4</v>
      </c>
      <c r="F794" s="5">
        <v>43570</v>
      </c>
      <c r="G794" s="6">
        <v>43569</v>
      </c>
    </row>
    <row r="795" spans="1:8" x14ac:dyDescent="0.25">
      <c r="A795" s="5">
        <v>43559</v>
      </c>
      <c r="B795">
        <v>1506</v>
      </c>
      <c r="C795">
        <v>3479.7</v>
      </c>
      <c r="D795">
        <v>6</v>
      </c>
      <c r="E795">
        <v>4</v>
      </c>
      <c r="F795" s="5">
        <v>43569</v>
      </c>
      <c r="G795" s="6">
        <v>43568</v>
      </c>
    </row>
    <row r="796" spans="1:8" x14ac:dyDescent="0.25">
      <c r="A796" s="5">
        <v>43561</v>
      </c>
      <c r="B796">
        <v>1510</v>
      </c>
      <c r="C796">
        <v>49.5</v>
      </c>
      <c r="D796">
        <v>42</v>
      </c>
      <c r="E796">
        <v>4</v>
      </c>
      <c r="F796" s="5">
        <v>43563</v>
      </c>
      <c r="G796" s="6">
        <v>43561</v>
      </c>
    </row>
    <row r="797" spans="1:8" x14ac:dyDescent="0.25">
      <c r="A797" s="5">
        <v>43564</v>
      </c>
      <c r="B797">
        <v>1520</v>
      </c>
      <c r="C797">
        <v>5629.22</v>
      </c>
      <c r="D797">
        <v>31</v>
      </c>
      <c r="E797">
        <v>4</v>
      </c>
      <c r="F797" s="5">
        <v>43565</v>
      </c>
      <c r="G797" s="6">
        <v>43564</v>
      </c>
    </row>
    <row r="798" spans="1:8" x14ac:dyDescent="0.25">
      <c r="A798" s="5">
        <v>43569</v>
      </c>
      <c r="B798">
        <v>1539</v>
      </c>
      <c r="C798">
        <v>1591.24</v>
      </c>
      <c r="D798">
        <v>7</v>
      </c>
      <c r="E798">
        <v>4</v>
      </c>
      <c r="F798" s="5">
        <v>43577</v>
      </c>
      <c r="G798" s="6">
        <v>43574</v>
      </c>
      <c r="H798">
        <v>5699</v>
      </c>
    </row>
    <row r="799" spans="1:8" x14ac:dyDescent="0.25">
      <c r="A799" s="5">
        <v>43569</v>
      </c>
      <c r="B799">
        <v>1540</v>
      </c>
      <c r="C799">
        <v>16.5</v>
      </c>
      <c r="D799">
        <v>15</v>
      </c>
      <c r="E799">
        <v>4</v>
      </c>
      <c r="F799" s="5">
        <v>43572</v>
      </c>
      <c r="G799" s="6">
        <v>43570</v>
      </c>
      <c r="H799">
        <v>3724</v>
      </c>
    </row>
    <row r="800" spans="1:8" x14ac:dyDescent="0.25">
      <c r="A800" s="5">
        <v>43569</v>
      </c>
      <c r="B800">
        <v>1543</v>
      </c>
      <c r="C800">
        <v>122.8</v>
      </c>
      <c r="D800">
        <v>5</v>
      </c>
      <c r="E800">
        <v>4</v>
      </c>
      <c r="F800" s="5">
        <v>43569</v>
      </c>
      <c r="G800" s="6">
        <v>43569</v>
      </c>
    </row>
    <row r="801" spans="1:8" x14ac:dyDescent="0.25">
      <c r="A801" s="5">
        <v>43572</v>
      </c>
      <c r="B801">
        <v>1551</v>
      </c>
      <c r="C801">
        <v>125.7</v>
      </c>
      <c r="D801">
        <v>50</v>
      </c>
      <c r="E801">
        <v>4</v>
      </c>
      <c r="F801" s="5">
        <v>43580</v>
      </c>
      <c r="G801" s="6">
        <v>43579</v>
      </c>
      <c r="H801">
        <v>5970</v>
      </c>
    </row>
    <row r="802" spans="1:8" x14ac:dyDescent="0.25">
      <c r="A802" s="5">
        <v>43580</v>
      </c>
      <c r="B802">
        <v>1581</v>
      </c>
      <c r="C802">
        <v>926.55</v>
      </c>
      <c r="D802">
        <v>4</v>
      </c>
      <c r="E802">
        <v>4</v>
      </c>
      <c r="F802" s="5">
        <v>43587</v>
      </c>
      <c r="G802" s="6">
        <v>43580</v>
      </c>
    </row>
    <row r="803" spans="1:8" x14ac:dyDescent="0.25">
      <c r="A803" s="5">
        <v>43582</v>
      </c>
      <c r="B803">
        <v>1592</v>
      </c>
      <c r="C803">
        <v>8412.4500000000007</v>
      </c>
      <c r="D803">
        <v>65</v>
      </c>
      <c r="E803">
        <v>4</v>
      </c>
      <c r="F803" s="5">
        <v>43589</v>
      </c>
      <c r="G803" s="6">
        <v>43584</v>
      </c>
      <c r="H803">
        <v>9664</v>
      </c>
    </row>
    <row r="804" spans="1:8" x14ac:dyDescent="0.25">
      <c r="A804" s="5">
        <v>43591</v>
      </c>
      <c r="B804">
        <v>1607</v>
      </c>
      <c r="C804">
        <v>8819.5499999999993</v>
      </c>
      <c r="D804">
        <v>26</v>
      </c>
      <c r="E804">
        <v>4</v>
      </c>
      <c r="F804" s="5">
        <v>43594</v>
      </c>
      <c r="G804" s="6">
        <v>43592</v>
      </c>
      <c r="H804">
        <v>1425</v>
      </c>
    </row>
    <row r="805" spans="1:8" x14ac:dyDescent="0.25">
      <c r="A805" s="5">
        <v>43591</v>
      </c>
      <c r="B805">
        <v>1608</v>
      </c>
      <c r="C805">
        <v>91.4</v>
      </c>
      <c r="D805">
        <v>41</v>
      </c>
      <c r="E805">
        <v>4</v>
      </c>
      <c r="F805" s="5">
        <v>43592</v>
      </c>
      <c r="G805" s="6">
        <v>43591</v>
      </c>
      <c r="H805">
        <v>8511</v>
      </c>
    </row>
    <row r="806" spans="1:8" x14ac:dyDescent="0.25">
      <c r="A806" s="5">
        <v>43593</v>
      </c>
      <c r="B806">
        <v>1612</v>
      </c>
      <c r="C806">
        <v>52.5</v>
      </c>
      <c r="D806">
        <v>52</v>
      </c>
      <c r="E806">
        <v>4</v>
      </c>
      <c r="F806" s="5">
        <v>43596</v>
      </c>
      <c r="G806" s="6">
        <v>43593</v>
      </c>
      <c r="H806">
        <v>6246</v>
      </c>
    </row>
    <row r="807" spans="1:8" x14ac:dyDescent="0.25">
      <c r="A807" s="5">
        <v>43593</v>
      </c>
      <c r="B807">
        <v>1617</v>
      </c>
      <c r="C807">
        <v>1149.1500000000001</v>
      </c>
      <c r="D807">
        <v>65</v>
      </c>
      <c r="E807">
        <v>4</v>
      </c>
      <c r="F807" s="5">
        <v>43601</v>
      </c>
      <c r="G807" s="6">
        <v>43598</v>
      </c>
      <c r="H807">
        <v>1965</v>
      </c>
    </row>
    <row r="808" spans="1:8" x14ac:dyDescent="0.25">
      <c r="A808" s="5">
        <v>43594</v>
      </c>
      <c r="B808">
        <v>1619</v>
      </c>
      <c r="C808">
        <v>2099.25</v>
      </c>
      <c r="D808">
        <v>10</v>
      </c>
      <c r="E808">
        <v>4</v>
      </c>
      <c r="F808" s="5">
        <v>43594</v>
      </c>
      <c r="G808" s="6">
        <v>43594</v>
      </c>
      <c r="H808">
        <v>5827</v>
      </c>
    </row>
    <row r="809" spans="1:8" x14ac:dyDescent="0.25">
      <c r="A809" s="5">
        <v>43597</v>
      </c>
      <c r="B809">
        <v>1625</v>
      </c>
      <c r="C809">
        <v>65.7</v>
      </c>
      <c r="D809">
        <v>17</v>
      </c>
      <c r="E809">
        <v>4</v>
      </c>
      <c r="F809" s="5">
        <v>43603</v>
      </c>
      <c r="G809" s="6">
        <v>43597</v>
      </c>
      <c r="H809">
        <v>5713</v>
      </c>
    </row>
    <row r="810" spans="1:8" x14ac:dyDescent="0.25">
      <c r="A810" s="5">
        <v>43601</v>
      </c>
      <c r="B810">
        <v>1630</v>
      </c>
      <c r="C810">
        <v>51.4</v>
      </c>
      <c r="D810">
        <v>38</v>
      </c>
      <c r="E810">
        <v>4</v>
      </c>
      <c r="F810" s="5">
        <v>43612</v>
      </c>
      <c r="G810" s="6">
        <v>43605</v>
      </c>
    </row>
    <row r="811" spans="1:8" x14ac:dyDescent="0.25">
      <c r="A811" s="5">
        <v>43602</v>
      </c>
      <c r="B811">
        <v>1634</v>
      </c>
      <c r="C811">
        <v>65.7</v>
      </c>
      <c r="D811">
        <v>63</v>
      </c>
      <c r="E811">
        <v>4</v>
      </c>
      <c r="F811" s="5">
        <v>43611</v>
      </c>
      <c r="G811" s="6">
        <v>43603</v>
      </c>
      <c r="H811">
        <v>9106</v>
      </c>
    </row>
    <row r="812" spans="1:8" x14ac:dyDescent="0.25">
      <c r="A812" s="5">
        <v>43604</v>
      </c>
      <c r="B812">
        <v>1647</v>
      </c>
      <c r="C812">
        <v>355.26</v>
      </c>
      <c r="D812">
        <v>65</v>
      </c>
      <c r="E812">
        <v>4</v>
      </c>
      <c r="F812" s="5">
        <v>43616</v>
      </c>
      <c r="G812" s="6">
        <v>43611</v>
      </c>
      <c r="H812">
        <v>7125</v>
      </c>
    </row>
    <row r="813" spans="1:8" x14ac:dyDescent="0.25">
      <c r="A813" s="5">
        <v>43606</v>
      </c>
      <c r="B813">
        <v>1650</v>
      </c>
      <c r="C813">
        <v>46.5</v>
      </c>
      <c r="D813">
        <v>49</v>
      </c>
      <c r="E813">
        <v>4</v>
      </c>
      <c r="F813" s="5">
        <v>43615</v>
      </c>
      <c r="G813" s="6">
        <v>43606</v>
      </c>
    </row>
    <row r="814" spans="1:8" x14ac:dyDescent="0.25">
      <c r="A814" s="5">
        <v>43607</v>
      </c>
      <c r="B814">
        <v>1652</v>
      </c>
      <c r="C814">
        <v>14039.1</v>
      </c>
      <c r="D814">
        <v>6</v>
      </c>
      <c r="E814">
        <v>4</v>
      </c>
      <c r="F814" s="5">
        <v>43619</v>
      </c>
      <c r="G814" s="6">
        <v>43607</v>
      </c>
      <c r="H814">
        <v>9870</v>
      </c>
    </row>
    <row r="815" spans="1:8" x14ac:dyDescent="0.25">
      <c r="A815" s="5">
        <v>43612</v>
      </c>
      <c r="B815">
        <v>1662</v>
      </c>
      <c r="C815">
        <v>67.8</v>
      </c>
      <c r="D815">
        <v>16</v>
      </c>
      <c r="E815">
        <v>4</v>
      </c>
      <c r="F815" s="5">
        <v>43620</v>
      </c>
      <c r="G815" s="6">
        <v>43619</v>
      </c>
      <c r="H815">
        <v>2797</v>
      </c>
    </row>
    <row r="816" spans="1:8" x14ac:dyDescent="0.25">
      <c r="A816" s="5">
        <v>43613</v>
      </c>
      <c r="B816">
        <v>1666</v>
      </c>
      <c r="C816">
        <v>10662.75</v>
      </c>
      <c r="D816">
        <v>27</v>
      </c>
      <c r="E816">
        <v>4</v>
      </c>
      <c r="F816" s="5">
        <v>43614</v>
      </c>
      <c r="G816" s="6">
        <v>43613</v>
      </c>
      <c r="H816">
        <v>2497</v>
      </c>
    </row>
    <row r="817" spans="1:8" x14ac:dyDescent="0.25">
      <c r="A817" s="5">
        <v>43614</v>
      </c>
      <c r="B817">
        <v>1674</v>
      </c>
      <c r="C817">
        <v>101.7</v>
      </c>
      <c r="D817">
        <v>24</v>
      </c>
      <c r="E817">
        <v>4</v>
      </c>
      <c r="F817" s="5">
        <v>43620</v>
      </c>
      <c r="G817" s="6">
        <v>43614</v>
      </c>
    </row>
    <row r="818" spans="1:8" x14ac:dyDescent="0.25">
      <c r="A818" s="5">
        <v>43617</v>
      </c>
      <c r="B818">
        <v>1678</v>
      </c>
      <c r="C818">
        <v>1463.35</v>
      </c>
      <c r="D818">
        <v>12</v>
      </c>
      <c r="E818">
        <v>4</v>
      </c>
      <c r="F818" s="5">
        <v>43628</v>
      </c>
      <c r="G818" s="6">
        <v>43618</v>
      </c>
    </row>
    <row r="819" spans="1:8" x14ac:dyDescent="0.25">
      <c r="A819" s="5">
        <v>43618</v>
      </c>
      <c r="B819">
        <v>1686</v>
      </c>
      <c r="C819">
        <v>63.4</v>
      </c>
      <c r="D819">
        <v>2</v>
      </c>
      <c r="E819">
        <v>4</v>
      </c>
      <c r="F819" s="5">
        <v>43626</v>
      </c>
      <c r="G819" s="6">
        <v>43619</v>
      </c>
    </row>
    <row r="820" spans="1:8" x14ac:dyDescent="0.25">
      <c r="A820" s="5">
        <v>43618</v>
      </c>
      <c r="B820">
        <v>1687</v>
      </c>
      <c r="C820">
        <v>879.45</v>
      </c>
      <c r="D820">
        <v>50</v>
      </c>
      <c r="E820">
        <v>4</v>
      </c>
      <c r="F820" s="5">
        <v>43623</v>
      </c>
      <c r="G820" s="6">
        <v>43618</v>
      </c>
    </row>
    <row r="821" spans="1:8" x14ac:dyDescent="0.25">
      <c r="A821" s="5">
        <v>43620</v>
      </c>
      <c r="B821">
        <v>1698</v>
      </c>
      <c r="C821">
        <v>430.56</v>
      </c>
      <c r="D821">
        <v>19</v>
      </c>
      <c r="E821">
        <v>4</v>
      </c>
      <c r="F821" s="5">
        <v>43632</v>
      </c>
      <c r="G821" s="6">
        <v>43630</v>
      </c>
      <c r="H821">
        <v>6908</v>
      </c>
    </row>
    <row r="822" spans="1:8" x14ac:dyDescent="0.25">
      <c r="A822" s="5">
        <v>43622</v>
      </c>
      <c r="B822">
        <v>1702</v>
      </c>
      <c r="C822">
        <v>764.85</v>
      </c>
      <c r="D822">
        <v>48</v>
      </c>
      <c r="E822">
        <v>4</v>
      </c>
      <c r="F822" s="5">
        <v>43631</v>
      </c>
      <c r="G822" s="6">
        <v>43624</v>
      </c>
    </row>
    <row r="823" spans="1:8" x14ac:dyDescent="0.25">
      <c r="A823" s="5">
        <v>43623</v>
      </c>
      <c r="B823">
        <v>1703</v>
      </c>
      <c r="C823">
        <v>43.5</v>
      </c>
      <c r="D823">
        <v>27</v>
      </c>
      <c r="E823">
        <v>4</v>
      </c>
      <c r="F823" s="5">
        <v>43636</v>
      </c>
      <c r="G823" s="6">
        <v>43634</v>
      </c>
      <c r="H823">
        <v>4408</v>
      </c>
    </row>
    <row r="824" spans="1:8" x14ac:dyDescent="0.25">
      <c r="A824" s="5">
        <v>43624</v>
      </c>
      <c r="B824">
        <v>1706</v>
      </c>
      <c r="C824">
        <v>683.2</v>
      </c>
      <c r="D824">
        <v>64</v>
      </c>
      <c r="E824">
        <v>4</v>
      </c>
      <c r="F824" s="5">
        <v>43625</v>
      </c>
      <c r="G824" s="6">
        <v>43624</v>
      </c>
    </row>
    <row r="825" spans="1:8" x14ac:dyDescent="0.25">
      <c r="A825" s="5">
        <v>43627</v>
      </c>
      <c r="B825">
        <v>1718</v>
      </c>
      <c r="C825">
        <v>15492.32</v>
      </c>
      <c r="D825">
        <v>22</v>
      </c>
      <c r="E825">
        <v>4</v>
      </c>
      <c r="F825" s="5">
        <v>43634</v>
      </c>
      <c r="G825" s="6">
        <v>43632</v>
      </c>
      <c r="H825">
        <v>4114</v>
      </c>
    </row>
    <row r="826" spans="1:8" x14ac:dyDescent="0.25">
      <c r="A826" s="5">
        <v>43629</v>
      </c>
      <c r="B826">
        <v>1726</v>
      </c>
      <c r="C826">
        <v>5912.7</v>
      </c>
      <c r="D826">
        <v>15</v>
      </c>
      <c r="E826">
        <v>4</v>
      </c>
      <c r="F826" s="5">
        <v>43635</v>
      </c>
      <c r="G826" s="6">
        <v>43634</v>
      </c>
      <c r="H826">
        <v>5199</v>
      </c>
    </row>
    <row r="827" spans="1:8" x14ac:dyDescent="0.25">
      <c r="A827" s="5">
        <v>43631</v>
      </c>
      <c r="B827">
        <v>1737</v>
      </c>
      <c r="C827">
        <v>3024.85</v>
      </c>
      <c r="D827">
        <v>67</v>
      </c>
      <c r="E827">
        <v>4</v>
      </c>
      <c r="F827" s="5">
        <v>43639</v>
      </c>
      <c r="G827" s="6">
        <v>43636</v>
      </c>
      <c r="H827">
        <v>4367</v>
      </c>
    </row>
    <row r="828" spans="1:8" x14ac:dyDescent="0.25">
      <c r="A828" s="5">
        <v>43631</v>
      </c>
      <c r="B828">
        <v>1741</v>
      </c>
      <c r="C828">
        <v>6629.1</v>
      </c>
      <c r="D828">
        <v>15</v>
      </c>
      <c r="E828">
        <v>4</v>
      </c>
      <c r="F828" s="5">
        <v>43640</v>
      </c>
      <c r="G828" s="6">
        <v>43636</v>
      </c>
      <c r="H828">
        <v>2442</v>
      </c>
    </row>
    <row r="829" spans="1:8" x14ac:dyDescent="0.25">
      <c r="A829" s="5">
        <v>43631</v>
      </c>
      <c r="B829">
        <v>1742</v>
      </c>
      <c r="C829">
        <v>2850.85</v>
      </c>
      <c r="D829">
        <v>70</v>
      </c>
      <c r="E829">
        <v>4</v>
      </c>
      <c r="F829" s="5">
        <v>43641</v>
      </c>
      <c r="G829" s="6">
        <v>43631</v>
      </c>
    </row>
    <row r="830" spans="1:8" x14ac:dyDescent="0.25">
      <c r="A830" s="5">
        <v>43637</v>
      </c>
      <c r="B830">
        <v>1770</v>
      </c>
      <c r="C830">
        <v>2939.29</v>
      </c>
      <c r="D830">
        <v>18</v>
      </c>
      <c r="E830">
        <v>4</v>
      </c>
      <c r="F830" s="5">
        <v>43646</v>
      </c>
      <c r="G830" s="6">
        <v>43640</v>
      </c>
      <c r="H830">
        <v>7654</v>
      </c>
    </row>
    <row r="831" spans="1:8" x14ac:dyDescent="0.25">
      <c r="A831" s="5">
        <v>43637</v>
      </c>
      <c r="B831">
        <v>1776</v>
      </c>
      <c r="C831">
        <v>5913.6</v>
      </c>
      <c r="D831">
        <v>71</v>
      </c>
      <c r="E831">
        <v>4</v>
      </c>
      <c r="F831" s="5">
        <v>43644</v>
      </c>
      <c r="G831" s="6">
        <v>43640</v>
      </c>
    </row>
    <row r="832" spans="1:8" x14ac:dyDescent="0.25">
      <c r="A832" s="5">
        <v>43640</v>
      </c>
      <c r="B832">
        <v>1793</v>
      </c>
      <c r="C832">
        <v>5219.55</v>
      </c>
      <c r="D832">
        <v>76</v>
      </c>
      <c r="E832">
        <v>4</v>
      </c>
      <c r="F832" s="5">
        <v>43646</v>
      </c>
      <c r="G832" s="6">
        <v>43642</v>
      </c>
      <c r="H832">
        <v>5030</v>
      </c>
    </row>
    <row r="833" spans="1:8" x14ac:dyDescent="0.25">
      <c r="A833" s="5">
        <v>43643</v>
      </c>
      <c r="B833">
        <v>1800</v>
      </c>
      <c r="C833">
        <v>1793.42</v>
      </c>
      <c r="D833">
        <v>55</v>
      </c>
      <c r="E833">
        <v>4</v>
      </c>
      <c r="F833" s="5">
        <v>43643</v>
      </c>
      <c r="G833" s="6">
        <v>43643</v>
      </c>
      <c r="H833">
        <v>2858</v>
      </c>
    </row>
    <row r="834" spans="1:8" x14ac:dyDescent="0.25">
      <c r="A834" s="5">
        <v>43645</v>
      </c>
      <c r="B834">
        <v>1812</v>
      </c>
      <c r="C834">
        <v>2939.85</v>
      </c>
      <c r="D834">
        <v>51</v>
      </c>
      <c r="E834">
        <v>4</v>
      </c>
      <c r="F834" s="5">
        <v>43652</v>
      </c>
      <c r="G834" s="6">
        <v>43646</v>
      </c>
    </row>
    <row r="835" spans="1:8" x14ac:dyDescent="0.25">
      <c r="A835" s="5">
        <v>43646</v>
      </c>
      <c r="B835">
        <v>1824</v>
      </c>
      <c r="C835">
        <v>4053.45</v>
      </c>
      <c r="D835">
        <v>12</v>
      </c>
      <c r="E835">
        <v>4</v>
      </c>
      <c r="F835" s="5">
        <v>43655</v>
      </c>
      <c r="G835" s="6">
        <v>43652</v>
      </c>
      <c r="H835">
        <v>3197</v>
      </c>
    </row>
    <row r="836" spans="1:8" x14ac:dyDescent="0.25">
      <c r="A836" s="5">
        <v>43647</v>
      </c>
      <c r="B836">
        <v>1827</v>
      </c>
      <c r="C836">
        <v>2286.4</v>
      </c>
      <c r="D836">
        <v>36</v>
      </c>
      <c r="E836">
        <v>4</v>
      </c>
      <c r="F836" s="5">
        <v>43653</v>
      </c>
      <c r="G836" s="6">
        <v>43651</v>
      </c>
      <c r="H836">
        <v>9390</v>
      </c>
    </row>
    <row r="837" spans="1:8" x14ac:dyDescent="0.25">
      <c r="A837" s="5">
        <v>43648</v>
      </c>
      <c r="B837">
        <v>1829</v>
      </c>
      <c r="C837">
        <v>1799.7</v>
      </c>
      <c r="D837">
        <v>37</v>
      </c>
      <c r="E837">
        <v>4</v>
      </c>
      <c r="F837" s="5">
        <v>43657</v>
      </c>
      <c r="G837" s="6">
        <v>43648</v>
      </c>
      <c r="H837">
        <v>6210</v>
      </c>
    </row>
    <row r="838" spans="1:8" x14ac:dyDescent="0.25">
      <c r="A838" s="5">
        <v>43649</v>
      </c>
      <c r="B838">
        <v>1830</v>
      </c>
      <c r="C838">
        <v>879.35</v>
      </c>
      <c r="D838">
        <v>37</v>
      </c>
      <c r="E838">
        <v>4</v>
      </c>
      <c r="F838" s="5">
        <v>43650</v>
      </c>
      <c r="G838" s="6">
        <v>43649</v>
      </c>
    </row>
    <row r="839" spans="1:8" x14ac:dyDescent="0.25">
      <c r="A839" s="5">
        <v>43649</v>
      </c>
      <c r="B839">
        <v>1832</v>
      </c>
      <c r="C839">
        <v>1103.25</v>
      </c>
      <c r="D839">
        <v>21</v>
      </c>
      <c r="E839">
        <v>4</v>
      </c>
      <c r="F839" s="5">
        <v>43658</v>
      </c>
      <c r="G839" s="6">
        <v>43653</v>
      </c>
      <c r="H839">
        <v>2768</v>
      </c>
    </row>
    <row r="840" spans="1:8" x14ac:dyDescent="0.25">
      <c r="A840" s="5">
        <v>43652</v>
      </c>
      <c r="B840">
        <v>1850</v>
      </c>
      <c r="C840">
        <v>61.5</v>
      </c>
      <c r="D840">
        <v>74</v>
      </c>
      <c r="E840">
        <v>4</v>
      </c>
      <c r="F840" s="5">
        <v>43654</v>
      </c>
      <c r="G840" s="6">
        <v>43652</v>
      </c>
      <c r="H840">
        <v>7527</v>
      </c>
    </row>
    <row r="841" spans="1:8" x14ac:dyDescent="0.25">
      <c r="A841" s="5">
        <v>43655</v>
      </c>
      <c r="B841">
        <v>1859</v>
      </c>
      <c r="C841">
        <v>995.4</v>
      </c>
      <c r="D841">
        <v>7</v>
      </c>
      <c r="E841">
        <v>4</v>
      </c>
      <c r="F841" s="5">
        <v>43664</v>
      </c>
      <c r="G841" s="6">
        <v>43658</v>
      </c>
      <c r="H841">
        <v>5709</v>
      </c>
    </row>
    <row r="842" spans="1:8" x14ac:dyDescent="0.25">
      <c r="A842" s="5">
        <v>43657</v>
      </c>
      <c r="B842">
        <v>1862</v>
      </c>
      <c r="C842">
        <v>161.69999999999999</v>
      </c>
      <c r="D842">
        <v>75</v>
      </c>
      <c r="E842">
        <v>4</v>
      </c>
      <c r="F842" s="5">
        <v>43662</v>
      </c>
      <c r="G842" s="6">
        <v>43659</v>
      </c>
      <c r="H842">
        <v>5958</v>
      </c>
    </row>
    <row r="843" spans="1:8" x14ac:dyDescent="0.25">
      <c r="A843" s="5">
        <v>43658</v>
      </c>
      <c r="B843">
        <v>1864</v>
      </c>
      <c r="C843">
        <v>1095.2</v>
      </c>
      <c r="D843">
        <v>34</v>
      </c>
      <c r="E843">
        <v>4</v>
      </c>
      <c r="F843" s="5">
        <v>43666</v>
      </c>
      <c r="G843" s="6">
        <v>43659</v>
      </c>
    </row>
    <row r="844" spans="1:8" x14ac:dyDescent="0.25">
      <c r="A844" s="5">
        <v>43660</v>
      </c>
      <c r="B844">
        <v>1866</v>
      </c>
      <c r="C844">
        <v>33</v>
      </c>
      <c r="D844">
        <v>47</v>
      </c>
      <c r="E844">
        <v>4</v>
      </c>
      <c r="F844" s="5">
        <v>43662</v>
      </c>
      <c r="G844" s="6">
        <v>43660</v>
      </c>
    </row>
    <row r="845" spans="1:8" x14ac:dyDescent="0.25">
      <c r="A845" s="5">
        <v>43660</v>
      </c>
      <c r="B845">
        <v>1869</v>
      </c>
      <c r="C845">
        <v>1619.55</v>
      </c>
      <c r="D845">
        <v>36</v>
      </c>
      <c r="E845">
        <v>4</v>
      </c>
      <c r="F845" s="5">
        <v>43670</v>
      </c>
      <c r="G845" s="6">
        <v>43661</v>
      </c>
      <c r="H845">
        <v>2571</v>
      </c>
    </row>
    <row r="846" spans="1:8" x14ac:dyDescent="0.25">
      <c r="A846" s="5">
        <v>43663</v>
      </c>
      <c r="B846">
        <v>1884</v>
      </c>
      <c r="C846">
        <v>1844.25</v>
      </c>
      <c r="D846">
        <v>64</v>
      </c>
      <c r="E846">
        <v>4</v>
      </c>
      <c r="F846" s="5">
        <v>43663</v>
      </c>
      <c r="G846" s="6">
        <v>43663</v>
      </c>
      <c r="H846">
        <v>6267</v>
      </c>
    </row>
    <row r="847" spans="1:8" x14ac:dyDescent="0.25">
      <c r="A847" s="5">
        <v>43666</v>
      </c>
      <c r="B847">
        <v>1900</v>
      </c>
      <c r="C847">
        <v>959.7</v>
      </c>
      <c r="D847">
        <v>30</v>
      </c>
      <c r="E847">
        <v>4</v>
      </c>
      <c r="F847" s="5">
        <v>43677</v>
      </c>
      <c r="G847" s="6">
        <v>43674</v>
      </c>
    </row>
    <row r="848" spans="1:8" x14ac:dyDescent="0.25">
      <c r="A848" s="5">
        <v>43668</v>
      </c>
      <c r="B848">
        <v>1904</v>
      </c>
      <c r="C848">
        <v>1057.3499999999999</v>
      </c>
      <c r="D848">
        <v>52</v>
      </c>
      <c r="E848">
        <v>4</v>
      </c>
      <c r="F848" s="5">
        <v>43678</v>
      </c>
      <c r="G848" s="6">
        <v>43674</v>
      </c>
    </row>
    <row r="849" spans="1:8" x14ac:dyDescent="0.25">
      <c r="A849" s="5">
        <v>43673</v>
      </c>
      <c r="B849">
        <v>1921</v>
      </c>
      <c r="C849">
        <v>959.7</v>
      </c>
      <c r="D849">
        <v>5</v>
      </c>
      <c r="E849">
        <v>4</v>
      </c>
      <c r="F849" s="5">
        <v>43679</v>
      </c>
      <c r="G849" s="6">
        <v>43676</v>
      </c>
    </row>
    <row r="850" spans="1:8" x14ac:dyDescent="0.25">
      <c r="A850" s="5">
        <v>43674</v>
      </c>
      <c r="B850">
        <v>1923</v>
      </c>
      <c r="C850">
        <v>1825.36</v>
      </c>
      <c r="D850">
        <v>11</v>
      </c>
      <c r="E850">
        <v>4</v>
      </c>
      <c r="F850" s="5">
        <v>43683</v>
      </c>
      <c r="G850" s="6">
        <v>43676</v>
      </c>
    </row>
    <row r="851" spans="1:8" x14ac:dyDescent="0.25">
      <c r="A851" s="5">
        <v>43675</v>
      </c>
      <c r="B851">
        <v>1927</v>
      </c>
      <c r="C851">
        <v>5253.45</v>
      </c>
      <c r="D851">
        <v>37</v>
      </c>
      <c r="E851">
        <v>4</v>
      </c>
      <c r="F851" s="5">
        <v>43682</v>
      </c>
      <c r="G851" s="6">
        <v>43675</v>
      </c>
      <c r="H851">
        <v>3477</v>
      </c>
    </row>
    <row r="852" spans="1:8" x14ac:dyDescent="0.25">
      <c r="A852" s="5">
        <v>43678</v>
      </c>
      <c r="B852">
        <v>1932</v>
      </c>
      <c r="C852">
        <v>680.85</v>
      </c>
      <c r="D852">
        <v>44</v>
      </c>
      <c r="E852">
        <v>4</v>
      </c>
      <c r="F852" s="5">
        <v>43690</v>
      </c>
      <c r="G852" s="6">
        <v>43681</v>
      </c>
      <c r="H852">
        <v>8869</v>
      </c>
    </row>
    <row r="853" spans="1:8" x14ac:dyDescent="0.25">
      <c r="A853" s="5">
        <v>43678</v>
      </c>
      <c r="B853">
        <v>1934</v>
      </c>
      <c r="C853">
        <v>3888.21</v>
      </c>
      <c r="D853">
        <v>72</v>
      </c>
      <c r="E853">
        <v>4</v>
      </c>
      <c r="F853" s="5">
        <v>43679</v>
      </c>
      <c r="G853" s="6">
        <v>43678</v>
      </c>
      <c r="H853">
        <v>5442</v>
      </c>
    </row>
    <row r="854" spans="1:8" x14ac:dyDescent="0.25">
      <c r="A854" s="5">
        <v>43678</v>
      </c>
      <c r="B854">
        <v>1939</v>
      </c>
      <c r="C854">
        <v>1409.55</v>
      </c>
      <c r="D854">
        <v>14</v>
      </c>
      <c r="E854">
        <v>4</v>
      </c>
      <c r="F854" s="5">
        <v>43682</v>
      </c>
      <c r="G854" s="6">
        <v>43679</v>
      </c>
    </row>
    <row r="855" spans="1:8" x14ac:dyDescent="0.25">
      <c r="A855" s="5">
        <v>43680</v>
      </c>
      <c r="B855">
        <v>1944</v>
      </c>
      <c r="C855">
        <v>8819.5499999999993</v>
      </c>
      <c r="D855">
        <v>25</v>
      </c>
      <c r="E855">
        <v>4</v>
      </c>
      <c r="F855" s="5">
        <v>43691</v>
      </c>
      <c r="G855" s="6">
        <v>43680</v>
      </c>
    </row>
    <row r="856" spans="1:8" x14ac:dyDescent="0.25">
      <c r="A856" s="5">
        <v>43681</v>
      </c>
      <c r="B856">
        <v>1947</v>
      </c>
      <c r="C856">
        <v>4319.1000000000004</v>
      </c>
      <c r="D856">
        <v>74</v>
      </c>
      <c r="E856">
        <v>4</v>
      </c>
      <c r="F856" s="5">
        <v>43691</v>
      </c>
      <c r="G856" s="6">
        <v>43686</v>
      </c>
    </row>
    <row r="857" spans="1:8" x14ac:dyDescent="0.25">
      <c r="A857" s="5">
        <v>43681</v>
      </c>
      <c r="B857">
        <v>1949</v>
      </c>
      <c r="C857">
        <v>14.5</v>
      </c>
      <c r="D857">
        <v>55</v>
      </c>
      <c r="E857">
        <v>4</v>
      </c>
      <c r="F857" s="5">
        <v>43691</v>
      </c>
      <c r="G857" s="6">
        <v>43685</v>
      </c>
    </row>
    <row r="858" spans="1:8" x14ac:dyDescent="0.25">
      <c r="A858" s="5">
        <v>43681</v>
      </c>
      <c r="B858">
        <v>1950</v>
      </c>
      <c r="C858">
        <v>2967.41</v>
      </c>
      <c r="D858">
        <v>30</v>
      </c>
      <c r="E858">
        <v>4</v>
      </c>
      <c r="F858" s="5">
        <v>43689</v>
      </c>
      <c r="G858" s="6">
        <v>43684</v>
      </c>
      <c r="H858">
        <v>3222</v>
      </c>
    </row>
    <row r="859" spans="1:8" x14ac:dyDescent="0.25">
      <c r="A859" s="5">
        <v>43682</v>
      </c>
      <c r="B859">
        <v>1952</v>
      </c>
      <c r="C859">
        <v>119.43</v>
      </c>
      <c r="D859">
        <v>1</v>
      </c>
      <c r="E859">
        <v>4</v>
      </c>
      <c r="F859" s="5">
        <v>43686</v>
      </c>
      <c r="G859" s="6">
        <v>43682</v>
      </c>
      <c r="H859">
        <v>2186</v>
      </c>
    </row>
    <row r="860" spans="1:8" x14ac:dyDescent="0.25">
      <c r="A860" s="5">
        <v>43682</v>
      </c>
      <c r="B860">
        <v>1954</v>
      </c>
      <c r="C860">
        <v>371.75</v>
      </c>
      <c r="D860">
        <v>45</v>
      </c>
      <c r="E860">
        <v>4</v>
      </c>
      <c r="F860" s="5">
        <v>43685</v>
      </c>
      <c r="G860" s="6">
        <v>43684</v>
      </c>
      <c r="H860">
        <v>7622</v>
      </c>
    </row>
    <row r="861" spans="1:8" x14ac:dyDescent="0.25">
      <c r="A861" s="5">
        <v>43683</v>
      </c>
      <c r="B861">
        <v>1956</v>
      </c>
      <c r="C861">
        <v>2030.7</v>
      </c>
      <c r="D861">
        <v>46</v>
      </c>
      <c r="E861">
        <v>4</v>
      </c>
      <c r="F861" s="5">
        <v>43683</v>
      </c>
      <c r="G861" s="6">
        <v>43683</v>
      </c>
      <c r="H861">
        <v>3738</v>
      </c>
    </row>
    <row r="862" spans="1:8" x14ac:dyDescent="0.25">
      <c r="A862" s="5">
        <v>43687</v>
      </c>
      <c r="B862">
        <v>1968</v>
      </c>
      <c r="C862">
        <v>334.91</v>
      </c>
      <c r="D862">
        <v>44</v>
      </c>
      <c r="E862">
        <v>4</v>
      </c>
      <c r="F862" s="5">
        <v>43693</v>
      </c>
      <c r="G862" s="6">
        <v>43692</v>
      </c>
      <c r="H862">
        <v>9983</v>
      </c>
    </row>
    <row r="863" spans="1:8" x14ac:dyDescent="0.25">
      <c r="A863" s="5">
        <v>43690</v>
      </c>
      <c r="B863">
        <v>1979</v>
      </c>
      <c r="C863">
        <v>83.8</v>
      </c>
      <c r="D863">
        <v>47</v>
      </c>
      <c r="E863">
        <v>4</v>
      </c>
      <c r="F863" s="5">
        <v>43690</v>
      </c>
      <c r="G863" s="6">
        <v>43690</v>
      </c>
      <c r="H863">
        <v>2564</v>
      </c>
    </row>
    <row r="864" spans="1:8" x14ac:dyDescent="0.25">
      <c r="A864" s="5">
        <v>43690</v>
      </c>
      <c r="B864">
        <v>1986</v>
      </c>
      <c r="C864">
        <v>413.85</v>
      </c>
      <c r="D864">
        <v>26</v>
      </c>
      <c r="E864">
        <v>4</v>
      </c>
      <c r="F864" s="5">
        <v>43693</v>
      </c>
      <c r="G864" s="6">
        <v>43690</v>
      </c>
    </row>
    <row r="865" spans="1:8" x14ac:dyDescent="0.25">
      <c r="A865" s="5">
        <v>43692</v>
      </c>
      <c r="B865">
        <v>1992</v>
      </c>
      <c r="C865">
        <v>1655.4</v>
      </c>
      <c r="D865">
        <v>53</v>
      </c>
      <c r="E865">
        <v>4</v>
      </c>
      <c r="F865" s="5">
        <v>43704</v>
      </c>
      <c r="G865" s="6">
        <v>43699</v>
      </c>
      <c r="H865">
        <v>2719</v>
      </c>
    </row>
    <row r="866" spans="1:8" x14ac:dyDescent="0.25">
      <c r="A866" s="5">
        <v>43692</v>
      </c>
      <c r="B866">
        <v>1994</v>
      </c>
      <c r="C866">
        <v>3479.7</v>
      </c>
      <c r="D866">
        <v>31</v>
      </c>
      <c r="E866">
        <v>4</v>
      </c>
      <c r="F866" s="5">
        <v>43695</v>
      </c>
      <c r="G866" s="6">
        <v>43694</v>
      </c>
      <c r="H866">
        <v>5823</v>
      </c>
    </row>
    <row r="867" spans="1:8" x14ac:dyDescent="0.25">
      <c r="A867" s="5">
        <v>43694</v>
      </c>
      <c r="B867">
        <v>2004</v>
      </c>
      <c r="C867">
        <v>1823.44</v>
      </c>
      <c r="D867">
        <v>17</v>
      </c>
      <c r="E867">
        <v>4</v>
      </c>
      <c r="F867" s="5">
        <v>43700</v>
      </c>
      <c r="G867" s="6">
        <v>43694</v>
      </c>
      <c r="H867">
        <v>1181</v>
      </c>
    </row>
    <row r="868" spans="1:8" x14ac:dyDescent="0.25">
      <c r="A868" s="5">
        <v>43695</v>
      </c>
      <c r="B868">
        <v>2011</v>
      </c>
      <c r="C868">
        <v>4697.6099999999997</v>
      </c>
      <c r="D868">
        <v>27</v>
      </c>
      <c r="E868">
        <v>4</v>
      </c>
      <c r="F868" s="5">
        <v>43706</v>
      </c>
      <c r="G868" s="6">
        <v>43696</v>
      </c>
    </row>
    <row r="869" spans="1:8" x14ac:dyDescent="0.25">
      <c r="A869" s="5">
        <v>43696</v>
      </c>
      <c r="B869">
        <v>2015</v>
      </c>
      <c r="C869">
        <v>16.5</v>
      </c>
      <c r="D869">
        <v>66</v>
      </c>
      <c r="E869">
        <v>4</v>
      </c>
      <c r="F869" s="5">
        <v>43705</v>
      </c>
      <c r="G869" s="6">
        <v>43700</v>
      </c>
    </row>
    <row r="870" spans="1:8" x14ac:dyDescent="0.25">
      <c r="A870" s="5">
        <v>43697</v>
      </c>
      <c r="B870">
        <v>2017</v>
      </c>
      <c r="C870">
        <v>29</v>
      </c>
      <c r="D870">
        <v>52</v>
      </c>
      <c r="E870">
        <v>4</v>
      </c>
      <c r="F870" s="5">
        <v>43710</v>
      </c>
      <c r="G870" s="6">
        <v>43701</v>
      </c>
      <c r="H870">
        <v>7379</v>
      </c>
    </row>
    <row r="871" spans="1:8" x14ac:dyDescent="0.25">
      <c r="A871" s="5">
        <v>43698</v>
      </c>
      <c r="B871">
        <v>2020</v>
      </c>
      <c r="C871">
        <v>126.6</v>
      </c>
      <c r="D871">
        <v>27</v>
      </c>
      <c r="E871">
        <v>4</v>
      </c>
      <c r="F871" s="5">
        <v>43700</v>
      </c>
      <c r="G871" s="6">
        <v>43699</v>
      </c>
      <c r="H871">
        <v>8909</v>
      </c>
    </row>
    <row r="872" spans="1:8" x14ac:dyDescent="0.25">
      <c r="A872" s="5">
        <v>43699</v>
      </c>
      <c r="B872">
        <v>2023</v>
      </c>
      <c r="C872">
        <v>93.6</v>
      </c>
      <c r="D872">
        <v>4</v>
      </c>
      <c r="E872">
        <v>4</v>
      </c>
      <c r="F872" s="5">
        <v>43704</v>
      </c>
      <c r="G872" s="6">
        <v>43700</v>
      </c>
      <c r="H872">
        <v>8664</v>
      </c>
    </row>
    <row r="873" spans="1:8" x14ac:dyDescent="0.25">
      <c r="A873" s="5">
        <v>43699</v>
      </c>
      <c r="B873">
        <v>2027</v>
      </c>
      <c r="C873">
        <v>73.86</v>
      </c>
      <c r="D873">
        <v>38</v>
      </c>
      <c r="E873">
        <v>4</v>
      </c>
      <c r="F873" s="5">
        <v>43710</v>
      </c>
      <c r="G873" s="6">
        <v>43704</v>
      </c>
    </row>
    <row r="874" spans="1:8" x14ac:dyDescent="0.25">
      <c r="A874" s="5">
        <v>43704</v>
      </c>
      <c r="B874">
        <v>2047</v>
      </c>
      <c r="C874">
        <v>588.36</v>
      </c>
      <c r="D874">
        <v>31</v>
      </c>
      <c r="E874">
        <v>4</v>
      </c>
      <c r="F874" s="5">
        <v>43711</v>
      </c>
      <c r="G874" s="6">
        <v>43709</v>
      </c>
      <c r="H874">
        <v>3020</v>
      </c>
    </row>
    <row r="875" spans="1:8" x14ac:dyDescent="0.25">
      <c r="A875" s="5">
        <v>43704</v>
      </c>
      <c r="B875">
        <v>2049</v>
      </c>
      <c r="C875">
        <v>83.8</v>
      </c>
      <c r="D875">
        <v>52</v>
      </c>
      <c r="E875">
        <v>4</v>
      </c>
      <c r="F875" s="5">
        <v>43707</v>
      </c>
      <c r="G875" s="6">
        <v>43706</v>
      </c>
      <c r="H875">
        <v>3021</v>
      </c>
    </row>
    <row r="876" spans="1:8" x14ac:dyDescent="0.25">
      <c r="A876" s="5">
        <v>43707</v>
      </c>
      <c r="B876">
        <v>2063</v>
      </c>
      <c r="C876">
        <v>2535.54</v>
      </c>
      <c r="D876">
        <v>44</v>
      </c>
      <c r="E876">
        <v>4</v>
      </c>
      <c r="F876" s="5">
        <v>43712</v>
      </c>
      <c r="G876" s="6">
        <v>43708</v>
      </c>
    </row>
    <row r="877" spans="1:8" x14ac:dyDescent="0.25">
      <c r="A877" s="5">
        <v>43707</v>
      </c>
      <c r="B877">
        <v>2064</v>
      </c>
      <c r="C877">
        <v>107.8</v>
      </c>
      <c r="D877">
        <v>25</v>
      </c>
      <c r="E877">
        <v>4</v>
      </c>
      <c r="F877" s="5">
        <v>43708</v>
      </c>
      <c r="G877" s="6">
        <v>43707</v>
      </c>
    </row>
    <row r="878" spans="1:8" x14ac:dyDescent="0.25">
      <c r="A878" s="5">
        <v>43711</v>
      </c>
      <c r="B878">
        <v>2074</v>
      </c>
      <c r="C878">
        <v>51.21</v>
      </c>
      <c r="D878">
        <v>53</v>
      </c>
      <c r="E878">
        <v>4</v>
      </c>
      <c r="F878" s="5">
        <v>43712</v>
      </c>
      <c r="G878" s="6">
        <v>43711</v>
      </c>
      <c r="H878">
        <v>1421</v>
      </c>
    </row>
    <row r="879" spans="1:8" x14ac:dyDescent="0.25">
      <c r="A879" s="5">
        <v>43711</v>
      </c>
      <c r="B879">
        <v>2079</v>
      </c>
      <c r="C879">
        <v>107.8</v>
      </c>
      <c r="D879">
        <v>9</v>
      </c>
      <c r="E879">
        <v>4</v>
      </c>
      <c r="F879" s="5">
        <v>43711</v>
      </c>
      <c r="G879" s="6">
        <v>43711</v>
      </c>
      <c r="H879">
        <v>2806</v>
      </c>
    </row>
    <row r="880" spans="1:8" x14ac:dyDescent="0.25">
      <c r="A880" s="5">
        <v>43711</v>
      </c>
      <c r="B880">
        <v>2080</v>
      </c>
      <c r="C880">
        <v>845.55</v>
      </c>
      <c r="D880">
        <v>61</v>
      </c>
      <c r="E880">
        <v>4</v>
      </c>
      <c r="F880" s="5">
        <v>43712</v>
      </c>
      <c r="G880" s="6">
        <v>43711</v>
      </c>
    </row>
    <row r="881" spans="1:8" x14ac:dyDescent="0.25">
      <c r="A881" s="5">
        <v>43712</v>
      </c>
      <c r="B881">
        <v>2083</v>
      </c>
      <c r="C881">
        <v>832.35</v>
      </c>
      <c r="D881">
        <v>31</v>
      </c>
      <c r="E881">
        <v>4</v>
      </c>
      <c r="F881" s="5">
        <v>43714</v>
      </c>
      <c r="G881" s="6">
        <v>43713</v>
      </c>
      <c r="H881">
        <v>3690</v>
      </c>
    </row>
    <row r="882" spans="1:8" x14ac:dyDescent="0.25">
      <c r="A882" s="5">
        <v>43716</v>
      </c>
      <c r="B882">
        <v>2091</v>
      </c>
      <c r="C882">
        <v>6389.25</v>
      </c>
      <c r="D882">
        <v>19</v>
      </c>
      <c r="E882">
        <v>4</v>
      </c>
      <c r="F882" s="5">
        <v>43720</v>
      </c>
      <c r="G882" s="6">
        <v>43718</v>
      </c>
    </row>
    <row r="883" spans="1:8" x14ac:dyDescent="0.25">
      <c r="A883" s="5">
        <v>43716</v>
      </c>
      <c r="B883">
        <v>2092</v>
      </c>
      <c r="C883">
        <v>107.8</v>
      </c>
      <c r="D883">
        <v>37</v>
      </c>
      <c r="E883">
        <v>4</v>
      </c>
      <c r="F883" s="5">
        <v>43717</v>
      </c>
      <c r="G883" s="6">
        <v>43716</v>
      </c>
      <c r="H883">
        <v>3560</v>
      </c>
    </row>
    <row r="884" spans="1:8" x14ac:dyDescent="0.25">
      <c r="A884" s="5">
        <v>43716</v>
      </c>
      <c r="B884">
        <v>2093</v>
      </c>
      <c r="C884">
        <v>13.5</v>
      </c>
      <c r="D884">
        <v>22</v>
      </c>
      <c r="E884">
        <v>4</v>
      </c>
      <c r="F884" s="5">
        <v>43716</v>
      </c>
      <c r="G884" s="6">
        <v>43716</v>
      </c>
    </row>
    <row r="885" spans="1:8" x14ac:dyDescent="0.25">
      <c r="A885" s="5">
        <v>43718</v>
      </c>
      <c r="B885">
        <v>2104</v>
      </c>
      <c r="C885">
        <v>1994.55</v>
      </c>
      <c r="D885">
        <v>73</v>
      </c>
      <c r="E885">
        <v>4</v>
      </c>
      <c r="F885" s="5">
        <v>43728</v>
      </c>
      <c r="G885" s="6">
        <v>43725</v>
      </c>
      <c r="H885">
        <v>1396</v>
      </c>
    </row>
    <row r="886" spans="1:8" x14ac:dyDescent="0.25">
      <c r="A886" s="5">
        <v>43719</v>
      </c>
      <c r="B886">
        <v>2105</v>
      </c>
      <c r="C886">
        <v>125.7</v>
      </c>
      <c r="D886">
        <v>21</v>
      </c>
      <c r="E886">
        <v>4</v>
      </c>
      <c r="F886" s="5">
        <v>43720</v>
      </c>
      <c r="G886" s="6">
        <v>43719</v>
      </c>
    </row>
    <row r="887" spans="1:8" x14ac:dyDescent="0.25">
      <c r="A887" s="5">
        <v>43720</v>
      </c>
      <c r="B887">
        <v>2109</v>
      </c>
      <c r="C887">
        <v>43.8</v>
      </c>
      <c r="D887">
        <v>24</v>
      </c>
      <c r="E887">
        <v>4</v>
      </c>
      <c r="F887" s="5">
        <v>43722</v>
      </c>
      <c r="G887" s="6">
        <v>43720</v>
      </c>
      <c r="H887">
        <v>7074</v>
      </c>
    </row>
    <row r="888" spans="1:8" x14ac:dyDescent="0.25">
      <c r="A888" s="5">
        <v>43720</v>
      </c>
      <c r="B888">
        <v>2112</v>
      </c>
      <c r="C888">
        <v>5545.42</v>
      </c>
      <c r="D888">
        <v>3</v>
      </c>
      <c r="E888">
        <v>4</v>
      </c>
      <c r="F888" s="5">
        <v>43732</v>
      </c>
      <c r="G888" s="6">
        <v>43728</v>
      </c>
      <c r="H888">
        <v>7745</v>
      </c>
    </row>
    <row r="889" spans="1:8" x14ac:dyDescent="0.25">
      <c r="A889" s="5">
        <v>43722</v>
      </c>
      <c r="B889">
        <v>2119</v>
      </c>
      <c r="C889">
        <v>31</v>
      </c>
      <c r="D889">
        <v>53</v>
      </c>
      <c r="E889">
        <v>4</v>
      </c>
      <c r="F889" s="5">
        <v>43733</v>
      </c>
      <c r="G889" s="6">
        <v>43728</v>
      </c>
      <c r="H889">
        <v>9002</v>
      </c>
    </row>
    <row r="890" spans="1:8" x14ac:dyDescent="0.25">
      <c r="A890" s="5">
        <v>43726</v>
      </c>
      <c r="B890">
        <v>2131</v>
      </c>
      <c r="C890">
        <v>42.3</v>
      </c>
      <c r="D890">
        <v>76</v>
      </c>
      <c r="E890">
        <v>4</v>
      </c>
      <c r="F890" s="5">
        <v>43733</v>
      </c>
      <c r="G890" s="6">
        <v>43730</v>
      </c>
      <c r="H890">
        <v>7925</v>
      </c>
    </row>
    <row r="891" spans="1:8" x14ac:dyDescent="0.25">
      <c r="A891" s="5">
        <v>43727</v>
      </c>
      <c r="B891">
        <v>2134</v>
      </c>
      <c r="C891">
        <v>11316.6</v>
      </c>
      <c r="D891">
        <v>63</v>
      </c>
      <c r="E891">
        <v>4</v>
      </c>
      <c r="F891" s="5">
        <v>43729</v>
      </c>
      <c r="G891" s="6">
        <v>43728</v>
      </c>
    </row>
    <row r="892" spans="1:8" x14ac:dyDescent="0.25">
      <c r="A892" s="5">
        <v>43729</v>
      </c>
      <c r="B892">
        <v>2141</v>
      </c>
      <c r="C892">
        <v>845.55</v>
      </c>
      <c r="D892">
        <v>54</v>
      </c>
      <c r="E892">
        <v>4</v>
      </c>
      <c r="F892" s="5">
        <v>43740</v>
      </c>
      <c r="G892" s="6">
        <v>43736</v>
      </c>
    </row>
    <row r="893" spans="1:8" x14ac:dyDescent="0.25">
      <c r="A893" s="5">
        <v>43730</v>
      </c>
      <c r="B893">
        <v>2149</v>
      </c>
      <c r="C893">
        <v>15.5</v>
      </c>
      <c r="D893">
        <v>9</v>
      </c>
      <c r="E893">
        <v>4</v>
      </c>
      <c r="F893" s="5">
        <v>43732</v>
      </c>
      <c r="G893" s="6">
        <v>43730</v>
      </c>
    </row>
    <row r="894" spans="1:8" x14ac:dyDescent="0.25">
      <c r="A894" s="5">
        <v>43731</v>
      </c>
      <c r="B894">
        <v>2153</v>
      </c>
      <c r="C894">
        <v>43.5</v>
      </c>
      <c r="D894">
        <v>14</v>
      </c>
      <c r="E894">
        <v>4</v>
      </c>
      <c r="F894" s="5">
        <v>43734</v>
      </c>
      <c r="G894" s="6">
        <v>43733</v>
      </c>
    </row>
    <row r="895" spans="1:8" x14ac:dyDescent="0.25">
      <c r="A895" s="5">
        <v>43732</v>
      </c>
      <c r="B895">
        <v>2155</v>
      </c>
      <c r="C895">
        <v>669.04</v>
      </c>
      <c r="D895">
        <v>75</v>
      </c>
      <c r="E895">
        <v>4</v>
      </c>
      <c r="F895" s="5">
        <v>43742</v>
      </c>
      <c r="G895" s="6">
        <v>43740</v>
      </c>
    </row>
    <row r="896" spans="1:8" x14ac:dyDescent="0.25">
      <c r="A896" s="5">
        <v>43734</v>
      </c>
      <c r="B896">
        <v>2170</v>
      </c>
      <c r="C896">
        <v>659.7</v>
      </c>
      <c r="D896">
        <v>76</v>
      </c>
      <c r="E896">
        <v>4</v>
      </c>
      <c r="F896" s="5">
        <v>43746</v>
      </c>
      <c r="G896" s="6">
        <v>43738</v>
      </c>
    </row>
    <row r="897" spans="1:8" x14ac:dyDescent="0.25">
      <c r="A897" s="5">
        <v>43736</v>
      </c>
      <c r="B897">
        <v>2175</v>
      </c>
      <c r="C897">
        <v>66.95</v>
      </c>
      <c r="D897">
        <v>2</v>
      </c>
      <c r="E897">
        <v>4</v>
      </c>
      <c r="F897" s="5">
        <v>43738</v>
      </c>
      <c r="G897" s="6">
        <v>43737</v>
      </c>
    </row>
    <row r="898" spans="1:8" x14ac:dyDescent="0.25">
      <c r="A898" s="5">
        <v>43739</v>
      </c>
      <c r="B898">
        <v>2188</v>
      </c>
      <c r="C898">
        <v>47</v>
      </c>
      <c r="D898">
        <v>67</v>
      </c>
      <c r="E898">
        <v>4</v>
      </c>
      <c r="F898" s="5">
        <v>43743</v>
      </c>
      <c r="G898" s="6">
        <v>43741</v>
      </c>
      <c r="H898">
        <v>3578</v>
      </c>
    </row>
    <row r="899" spans="1:8" x14ac:dyDescent="0.25">
      <c r="A899" s="5">
        <v>43739</v>
      </c>
      <c r="B899">
        <v>2189</v>
      </c>
      <c r="C899">
        <v>502.05</v>
      </c>
      <c r="D899">
        <v>4</v>
      </c>
      <c r="E899">
        <v>4</v>
      </c>
      <c r="F899" s="5">
        <v>43745</v>
      </c>
      <c r="G899" s="6">
        <v>43744</v>
      </c>
    </row>
    <row r="900" spans="1:8" x14ac:dyDescent="0.25">
      <c r="A900" s="5">
        <v>43739</v>
      </c>
      <c r="B900">
        <v>2190</v>
      </c>
      <c r="C900">
        <v>104.12</v>
      </c>
      <c r="D900">
        <v>75</v>
      </c>
      <c r="E900">
        <v>4</v>
      </c>
      <c r="F900" s="5">
        <v>43751</v>
      </c>
      <c r="G900" s="6">
        <v>43749</v>
      </c>
      <c r="H900">
        <v>5964</v>
      </c>
    </row>
    <row r="901" spans="1:8" x14ac:dyDescent="0.25">
      <c r="A901" s="5">
        <v>43739</v>
      </c>
      <c r="B901">
        <v>2192</v>
      </c>
      <c r="C901">
        <v>47</v>
      </c>
      <c r="D901">
        <v>17</v>
      </c>
      <c r="E901">
        <v>4</v>
      </c>
      <c r="F901" s="5">
        <v>43743</v>
      </c>
      <c r="G901" s="6">
        <v>43741</v>
      </c>
    </row>
    <row r="902" spans="1:8" x14ac:dyDescent="0.25">
      <c r="A902" s="5">
        <v>43740</v>
      </c>
      <c r="B902">
        <v>2193</v>
      </c>
      <c r="C902">
        <v>5239.45</v>
      </c>
      <c r="D902">
        <v>17</v>
      </c>
      <c r="E902">
        <v>4</v>
      </c>
      <c r="F902" s="5">
        <v>43753</v>
      </c>
      <c r="G902" s="6">
        <v>43752</v>
      </c>
    </row>
    <row r="903" spans="1:8" x14ac:dyDescent="0.25">
      <c r="A903" s="5">
        <v>43741</v>
      </c>
      <c r="B903">
        <v>2195</v>
      </c>
      <c r="C903">
        <v>1058.55</v>
      </c>
      <c r="D903">
        <v>15</v>
      </c>
      <c r="E903">
        <v>4</v>
      </c>
      <c r="F903" s="5">
        <v>43746</v>
      </c>
      <c r="G903" s="6">
        <v>43744</v>
      </c>
    </row>
    <row r="904" spans="1:8" x14ac:dyDescent="0.25">
      <c r="A904" s="5">
        <v>43741</v>
      </c>
      <c r="B904">
        <v>2196</v>
      </c>
      <c r="C904">
        <v>178.3</v>
      </c>
      <c r="D904">
        <v>29</v>
      </c>
      <c r="E904">
        <v>4</v>
      </c>
      <c r="F904" s="5">
        <v>43752</v>
      </c>
      <c r="G904" s="6">
        <v>43741</v>
      </c>
      <c r="H904">
        <v>8744</v>
      </c>
    </row>
    <row r="905" spans="1:8" x14ac:dyDescent="0.25">
      <c r="A905" s="5">
        <v>43742</v>
      </c>
      <c r="B905">
        <v>2199</v>
      </c>
      <c r="C905">
        <v>2694.79</v>
      </c>
      <c r="D905">
        <v>67</v>
      </c>
      <c r="E905">
        <v>4</v>
      </c>
      <c r="F905" s="5">
        <v>43754</v>
      </c>
      <c r="G905" s="6">
        <v>43752</v>
      </c>
    </row>
    <row r="906" spans="1:8" x14ac:dyDescent="0.25">
      <c r="A906" s="5">
        <v>43743</v>
      </c>
      <c r="B906">
        <v>2200</v>
      </c>
      <c r="C906">
        <v>107.3</v>
      </c>
      <c r="D906">
        <v>65</v>
      </c>
      <c r="E906">
        <v>4</v>
      </c>
      <c r="F906" s="5">
        <v>43752</v>
      </c>
      <c r="G906" s="6">
        <v>43751</v>
      </c>
      <c r="H906">
        <v>3894</v>
      </c>
    </row>
    <row r="907" spans="1:8" x14ac:dyDescent="0.25">
      <c r="A907" s="5">
        <v>43743</v>
      </c>
      <c r="B907">
        <v>2202</v>
      </c>
      <c r="C907">
        <v>3040.75</v>
      </c>
      <c r="D907">
        <v>9</v>
      </c>
      <c r="E907">
        <v>4</v>
      </c>
      <c r="F907" s="5">
        <v>43749</v>
      </c>
      <c r="G907" s="6">
        <v>43747</v>
      </c>
      <c r="H907">
        <v>8352</v>
      </c>
    </row>
    <row r="908" spans="1:8" x14ac:dyDescent="0.25">
      <c r="A908" s="5">
        <v>43743</v>
      </c>
      <c r="B908">
        <v>2204</v>
      </c>
      <c r="C908">
        <v>859.55</v>
      </c>
      <c r="D908">
        <v>9</v>
      </c>
      <c r="E908">
        <v>4</v>
      </c>
      <c r="F908" s="5">
        <v>43755</v>
      </c>
      <c r="G908" s="6">
        <v>43754</v>
      </c>
      <c r="H908">
        <v>7718</v>
      </c>
    </row>
    <row r="909" spans="1:8" x14ac:dyDescent="0.25">
      <c r="A909" s="5">
        <v>43751</v>
      </c>
      <c r="B909">
        <v>2227</v>
      </c>
      <c r="C909">
        <v>626.72</v>
      </c>
      <c r="D909">
        <v>76</v>
      </c>
      <c r="E909">
        <v>4</v>
      </c>
      <c r="F909" s="5">
        <v>43752</v>
      </c>
      <c r="G909" s="6">
        <v>43751</v>
      </c>
    </row>
    <row r="910" spans="1:8" x14ac:dyDescent="0.25">
      <c r="A910" s="5">
        <v>43752</v>
      </c>
      <c r="B910">
        <v>2230</v>
      </c>
      <c r="C910">
        <v>1120.2</v>
      </c>
      <c r="D910">
        <v>65</v>
      </c>
      <c r="E910">
        <v>4</v>
      </c>
      <c r="F910" s="5">
        <v>43762</v>
      </c>
      <c r="G910" s="6">
        <v>43759</v>
      </c>
    </row>
    <row r="911" spans="1:8" x14ac:dyDescent="0.25">
      <c r="A911" s="5">
        <v>43753</v>
      </c>
      <c r="B911">
        <v>2246</v>
      </c>
      <c r="C911">
        <v>8819.5499999999993</v>
      </c>
      <c r="D911">
        <v>24</v>
      </c>
      <c r="E911">
        <v>4</v>
      </c>
      <c r="F911" s="5">
        <v>43757</v>
      </c>
      <c r="G911" s="6">
        <v>43753</v>
      </c>
    </row>
    <row r="912" spans="1:8" x14ac:dyDescent="0.25">
      <c r="A912" s="5">
        <v>43754</v>
      </c>
      <c r="B912">
        <v>2248</v>
      </c>
      <c r="C912">
        <v>8819.5499999999993</v>
      </c>
      <c r="D912">
        <v>4</v>
      </c>
      <c r="E912">
        <v>4</v>
      </c>
      <c r="F912" s="5">
        <v>43766</v>
      </c>
      <c r="G912" s="6">
        <v>43754</v>
      </c>
    </row>
    <row r="913" spans="1:8" x14ac:dyDescent="0.25">
      <c r="A913" s="5">
        <v>43761</v>
      </c>
      <c r="B913">
        <v>2280</v>
      </c>
      <c r="C913">
        <v>3355.22</v>
      </c>
      <c r="D913">
        <v>71</v>
      </c>
      <c r="E913">
        <v>4</v>
      </c>
      <c r="F913" s="5">
        <v>43774</v>
      </c>
      <c r="G913" s="6">
        <v>43768</v>
      </c>
    </row>
    <row r="914" spans="1:8" x14ac:dyDescent="0.25">
      <c r="A914" s="5">
        <v>43762</v>
      </c>
      <c r="B914">
        <v>2283</v>
      </c>
      <c r="C914">
        <v>70.5</v>
      </c>
      <c r="D914">
        <v>51</v>
      </c>
      <c r="E914">
        <v>4</v>
      </c>
      <c r="F914" s="5">
        <v>43767</v>
      </c>
      <c r="G914" s="6">
        <v>43763</v>
      </c>
    </row>
    <row r="915" spans="1:8" x14ac:dyDescent="0.25">
      <c r="A915" s="5">
        <v>43763</v>
      </c>
      <c r="B915">
        <v>2284</v>
      </c>
      <c r="C915">
        <v>3179.4</v>
      </c>
      <c r="D915">
        <v>39</v>
      </c>
      <c r="E915">
        <v>4</v>
      </c>
      <c r="F915" s="5">
        <v>43774</v>
      </c>
      <c r="G915" s="6">
        <v>43770</v>
      </c>
      <c r="H915">
        <v>6306</v>
      </c>
    </row>
    <row r="916" spans="1:8" x14ac:dyDescent="0.25">
      <c r="A916" s="5">
        <v>43763</v>
      </c>
      <c r="B916">
        <v>2287</v>
      </c>
      <c r="C916">
        <v>612.35</v>
      </c>
      <c r="D916">
        <v>53</v>
      </c>
      <c r="E916">
        <v>4</v>
      </c>
      <c r="F916" s="5">
        <v>43770</v>
      </c>
      <c r="G916" s="6">
        <v>43764</v>
      </c>
      <c r="H916">
        <v>6004</v>
      </c>
    </row>
    <row r="917" spans="1:8" x14ac:dyDescent="0.25">
      <c r="A917" s="5">
        <v>43764</v>
      </c>
      <c r="B917">
        <v>2292</v>
      </c>
      <c r="C917">
        <v>2535.79</v>
      </c>
      <c r="D917">
        <v>10</v>
      </c>
      <c r="E917">
        <v>4</v>
      </c>
      <c r="F917" s="5">
        <v>43773</v>
      </c>
      <c r="G917" s="6">
        <v>43767</v>
      </c>
      <c r="H917">
        <v>8067</v>
      </c>
    </row>
    <row r="918" spans="1:8" x14ac:dyDescent="0.25">
      <c r="A918" s="5">
        <v>43764</v>
      </c>
      <c r="B918">
        <v>2294</v>
      </c>
      <c r="C918">
        <v>113.9</v>
      </c>
      <c r="D918">
        <v>15</v>
      </c>
      <c r="E918">
        <v>4</v>
      </c>
      <c r="F918" s="5">
        <v>43775</v>
      </c>
      <c r="G918" s="6">
        <v>43771</v>
      </c>
    </row>
    <row r="919" spans="1:8" x14ac:dyDescent="0.25">
      <c r="A919" s="5">
        <v>43766</v>
      </c>
      <c r="B919">
        <v>2303</v>
      </c>
      <c r="C919">
        <v>41.9</v>
      </c>
      <c r="D919">
        <v>59</v>
      </c>
      <c r="E919">
        <v>4</v>
      </c>
      <c r="F919" s="5">
        <v>43769</v>
      </c>
      <c r="G919" s="6">
        <v>43768</v>
      </c>
      <c r="H919">
        <v>2599</v>
      </c>
    </row>
    <row r="920" spans="1:8" x14ac:dyDescent="0.25">
      <c r="A920" s="5">
        <v>43766</v>
      </c>
      <c r="B920">
        <v>2306</v>
      </c>
      <c r="C920">
        <v>940.79</v>
      </c>
      <c r="D920">
        <v>75</v>
      </c>
      <c r="E920">
        <v>4</v>
      </c>
      <c r="F920" s="5">
        <v>43771</v>
      </c>
      <c r="G920" s="6">
        <v>43766</v>
      </c>
    </row>
    <row r="921" spans="1:8" x14ac:dyDescent="0.25">
      <c r="A921" s="5">
        <v>43781</v>
      </c>
      <c r="B921">
        <v>2358</v>
      </c>
      <c r="C921">
        <v>10798.95</v>
      </c>
      <c r="D921">
        <v>46</v>
      </c>
      <c r="E921">
        <v>4</v>
      </c>
      <c r="F921" s="5">
        <v>43791</v>
      </c>
      <c r="G921" s="6">
        <v>43783</v>
      </c>
      <c r="H921">
        <v>9014</v>
      </c>
    </row>
    <row r="922" spans="1:8" x14ac:dyDescent="0.25">
      <c r="A922" s="5">
        <v>43782</v>
      </c>
      <c r="B922">
        <v>2363</v>
      </c>
      <c r="C922">
        <v>19.71</v>
      </c>
      <c r="D922">
        <v>69</v>
      </c>
      <c r="E922">
        <v>4</v>
      </c>
      <c r="F922" s="5">
        <v>43789</v>
      </c>
      <c r="G922" s="6">
        <v>43782</v>
      </c>
      <c r="H922">
        <v>3719</v>
      </c>
    </row>
    <row r="923" spans="1:8" x14ac:dyDescent="0.25">
      <c r="A923" s="5">
        <v>43783</v>
      </c>
      <c r="B923">
        <v>2369</v>
      </c>
      <c r="C923">
        <v>959.7</v>
      </c>
      <c r="D923">
        <v>5</v>
      </c>
      <c r="E923">
        <v>4</v>
      </c>
      <c r="F923" s="5">
        <v>43783</v>
      </c>
      <c r="G923" s="6">
        <v>43783</v>
      </c>
    </row>
    <row r="924" spans="1:8" x14ac:dyDescent="0.25">
      <c r="A924" s="5">
        <v>43783</v>
      </c>
      <c r="B924">
        <v>2372</v>
      </c>
      <c r="C924">
        <v>12.15</v>
      </c>
      <c r="D924">
        <v>59</v>
      </c>
      <c r="E924">
        <v>4</v>
      </c>
      <c r="F924" s="5">
        <v>43788</v>
      </c>
      <c r="G924" s="6">
        <v>43787</v>
      </c>
      <c r="H924">
        <v>3598</v>
      </c>
    </row>
    <row r="925" spans="1:8" x14ac:dyDescent="0.25">
      <c r="A925" s="5">
        <v>43783</v>
      </c>
      <c r="B925">
        <v>2373</v>
      </c>
      <c r="C925">
        <v>4393.8999999999996</v>
      </c>
      <c r="D925">
        <v>73</v>
      </c>
      <c r="E925">
        <v>4</v>
      </c>
      <c r="F925" s="5">
        <v>43792</v>
      </c>
      <c r="G925" s="6">
        <v>43785</v>
      </c>
    </row>
    <row r="926" spans="1:8" x14ac:dyDescent="0.25">
      <c r="A926" s="5">
        <v>43784</v>
      </c>
      <c r="B926">
        <v>2380</v>
      </c>
      <c r="C926">
        <v>1870.2</v>
      </c>
      <c r="D926">
        <v>12</v>
      </c>
      <c r="E926">
        <v>4</v>
      </c>
      <c r="F926" s="5">
        <v>43784</v>
      </c>
      <c r="G926" s="6">
        <v>43784</v>
      </c>
    </row>
    <row r="927" spans="1:8" x14ac:dyDescent="0.25">
      <c r="A927" s="5">
        <v>43784</v>
      </c>
      <c r="B927">
        <v>2381</v>
      </c>
      <c r="C927">
        <v>1439.55</v>
      </c>
      <c r="D927">
        <v>25</v>
      </c>
      <c r="E927">
        <v>4</v>
      </c>
      <c r="F927" s="5">
        <v>43794</v>
      </c>
      <c r="G927" s="6">
        <v>43792</v>
      </c>
      <c r="H927">
        <v>8278</v>
      </c>
    </row>
    <row r="928" spans="1:8" x14ac:dyDescent="0.25">
      <c r="A928" s="5">
        <v>43784</v>
      </c>
      <c r="B928">
        <v>2391</v>
      </c>
      <c r="C928">
        <v>2059.0500000000002</v>
      </c>
      <c r="D928">
        <v>14</v>
      </c>
      <c r="E928">
        <v>4</v>
      </c>
      <c r="F928" s="5">
        <v>43786</v>
      </c>
      <c r="G928" s="6">
        <v>43785</v>
      </c>
    </row>
    <row r="929" spans="1:8" x14ac:dyDescent="0.25">
      <c r="A929" s="5">
        <v>43784</v>
      </c>
      <c r="B929">
        <v>2392</v>
      </c>
      <c r="C929">
        <v>1439.55</v>
      </c>
      <c r="D929">
        <v>57</v>
      </c>
      <c r="E929">
        <v>4</v>
      </c>
      <c r="F929" s="5">
        <v>43795</v>
      </c>
      <c r="G929" s="6">
        <v>43786</v>
      </c>
    </row>
    <row r="930" spans="1:8" x14ac:dyDescent="0.25">
      <c r="A930" s="5">
        <v>43786</v>
      </c>
      <c r="B930">
        <v>2394</v>
      </c>
      <c r="C930">
        <v>1619.55</v>
      </c>
      <c r="D930">
        <v>54</v>
      </c>
      <c r="E930">
        <v>4</v>
      </c>
      <c r="F930" s="5">
        <v>43793</v>
      </c>
      <c r="G930" s="6">
        <v>43790</v>
      </c>
      <c r="H930">
        <v>9340</v>
      </c>
    </row>
    <row r="931" spans="1:8" x14ac:dyDescent="0.25">
      <c r="A931" s="5">
        <v>43787</v>
      </c>
      <c r="B931">
        <v>2397</v>
      </c>
      <c r="C931">
        <v>101.4</v>
      </c>
      <c r="D931">
        <v>17</v>
      </c>
      <c r="E931">
        <v>4</v>
      </c>
      <c r="F931" s="5">
        <v>43790</v>
      </c>
      <c r="G931" s="6">
        <v>43789</v>
      </c>
    </row>
    <row r="932" spans="1:8" x14ac:dyDescent="0.25">
      <c r="A932" s="5">
        <v>43787</v>
      </c>
      <c r="B932">
        <v>2401</v>
      </c>
      <c r="C932">
        <v>41.9</v>
      </c>
      <c r="D932">
        <v>56</v>
      </c>
      <c r="E932">
        <v>4</v>
      </c>
      <c r="F932" s="5">
        <v>43787</v>
      </c>
      <c r="G932" s="6">
        <v>43787</v>
      </c>
      <c r="H932">
        <v>7545</v>
      </c>
    </row>
    <row r="933" spans="1:8" x14ac:dyDescent="0.25">
      <c r="A933" s="5">
        <v>43787</v>
      </c>
      <c r="B933">
        <v>2403</v>
      </c>
      <c r="C933">
        <v>208.2</v>
      </c>
      <c r="D933">
        <v>28</v>
      </c>
      <c r="E933">
        <v>4</v>
      </c>
      <c r="F933" s="5">
        <v>43788</v>
      </c>
      <c r="G933" s="6">
        <v>43787</v>
      </c>
      <c r="H933">
        <v>3042</v>
      </c>
    </row>
    <row r="934" spans="1:8" x14ac:dyDescent="0.25">
      <c r="A934" s="5">
        <v>43787</v>
      </c>
      <c r="B934">
        <v>2405</v>
      </c>
      <c r="C934">
        <v>5879.7</v>
      </c>
      <c r="D934">
        <v>29</v>
      </c>
      <c r="E934">
        <v>4</v>
      </c>
      <c r="F934" s="5">
        <v>43794</v>
      </c>
      <c r="G934" s="6">
        <v>43792</v>
      </c>
    </row>
    <row r="935" spans="1:8" x14ac:dyDescent="0.25">
      <c r="A935" s="5">
        <v>43788</v>
      </c>
      <c r="B935">
        <v>2409</v>
      </c>
      <c r="C935">
        <v>4420.8</v>
      </c>
      <c r="D935">
        <v>35</v>
      </c>
      <c r="E935">
        <v>4</v>
      </c>
      <c r="F935" s="5">
        <v>43790</v>
      </c>
      <c r="G935" s="6">
        <v>43788</v>
      </c>
    </row>
    <row r="936" spans="1:8" x14ac:dyDescent="0.25">
      <c r="A936" s="5">
        <v>43789</v>
      </c>
      <c r="B936">
        <v>2419</v>
      </c>
      <c r="C936">
        <v>83.3</v>
      </c>
      <c r="D936">
        <v>27</v>
      </c>
      <c r="E936">
        <v>4</v>
      </c>
      <c r="F936" s="5">
        <v>43790</v>
      </c>
      <c r="G936" s="6">
        <v>43789</v>
      </c>
      <c r="H936">
        <v>5021</v>
      </c>
    </row>
    <row r="937" spans="1:8" x14ac:dyDescent="0.25">
      <c r="A937" s="5">
        <v>43790</v>
      </c>
      <c r="B937">
        <v>2426</v>
      </c>
      <c r="C937">
        <v>6970.95</v>
      </c>
      <c r="D937">
        <v>71</v>
      </c>
      <c r="E937">
        <v>4</v>
      </c>
      <c r="F937" s="5">
        <v>43798</v>
      </c>
      <c r="G937" s="6">
        <v>43795</v>
      </c>
    </row>
    <row r="938" spans="1:8" x14ac:dyDescent="0.25">
      <c r="A938" s="5">
        <v>43793</v>
      </c>
      <c r="B938">
        <v>2436</v>
      </c>
      <c r="C938">
        <v>162</v>
      </c>
      <c r="D938">
        <v>40</v>
      </c>
      <c r="E938">
        <v>4</v>
      </c>
      <c r="F938" s="5">
        <v>43800</v>
      </c>
      <c r="G938" s="6">
        <v>43796</v>
      </c>
      <c r="H938">
        <v>6261</v>
      </c>
    </row>
    <row r="939" spans="1:8" x14ac:dyDescent="0.25">
      <c r="A939" s="5">
        <v>43795</v>
      </c>
      <c r="B939">
        <v>2440</v>
      </c>
      <c r="C939">
        <v>1051.6099999999999</v>
      </c>
      <c r="D939">
        <v>68</v>
      </c>
      <c r="E939">
        <v>4</v>
      </c>
      <c r="F939" s="5">
        <v>43807</v>
      </c>
      <c r="G939" s="6">
        <v>43799</v>
      </c>
    </row>
    <row r="940" spans="1:8" x14ac:dyDescent="0.25">
      <c r="A940" s="5">
        <v>43797</v>
      </c>
      <c r="B940">
        <v>2448</v>
      </c>
      <c r="C940">
        <v>1823.25</v>
      </c>
      <c r="D940">
        <v>14</v>
      </c>
      <c r="E940">
        <v>4</v>
      </c>
      <c r="F940" s="5">
        <v>43797</v>
      </c>
      <c r="G940" s="6">
        <v>43797</v>
      </c>
    </row>
    <row r="941" spans="1:8" x14ac:dyDescent="0.25">
      <c r="A941" s="5">
        <v>43799</v>
      </c>
      <c r="B941">
        <v>2451</v>
      </c>
      <c r="C941">
        <v>548.70000000000005</v>
      </c>
      <c r="D941">
        <v>48</v>
      </c>
      <c r="E941">
        <v>4</v>
      </c>
      <c r="F941" s="5">
        <v>43808</v>
      </c>
      <c r="G941" s="6">
        <v>43805</v>
      </c>
      <c r="H941">
        <v>7804</v>
      </c>
    </row>
    <row r="942" spans="1:8" x14ac:dyDescent="0.25">
      <c r="A942" s="5">
        <v>43800</v>
      </c>
      <c r="B942">
        <v>2452</v>
      </c>
      <c r="C942">
        <v>2970.85</v>
      </c>
      <c r="D942">
        <v>24</v>
      </c>
      <c r="E942">
        <v>4</v>
      </c>
      <c r="F942" s="5">
        <v>43809</v>
      </c>
      <c r="G942" s="6">
        <v>43808</v>
      </c>
    </row>
    <row r="943" spans="1:8" x14ac:dyDescent="0.25">
      <c r="A943" s="5">
        <v>43801</v>
      </c>
      <c r="B943">
        <v>2455</v>
      </c>
      <c r="C943">
        <v>43.5</v>
      </c>
      <c r="D943">
        <v>14</v>
      </c>
      <c r="E943">
        <v>4</v>
      </c>
      <c r="F943" s="5">
        <v>43812</v>
      </c>
      <c r="G943" s="6">
        <v>43805</v>
      </c>
    </row>
    <row r="944" spans="1:8" x14ac:dyDescent="0.25">
      <c r="A944" s="5">
        <v>43802</v>
      </c>
      <c r="B944">
        <v>2456</v>
      </c>
      <c r="C944">
        <v>2294.5500000000002</v>
      </c>
      <c r="D944">
        <v>27</v>
      </c>
      <c r="E944">
        <v>4</v>
      </c>
      <c r="F944" s="5">
        <v>43803</v>
      </c>
      <c r="G944" s="6">
        <v>43802</v>
      </c>
      <c r="H944">
        <v>1395</v>
      </c>
    </row>
    <row r="945" spans="1:8" x14ac:dyDescent="0.25">
      <c r="A945" s="5">
        <v>43804</v>
      </c>
      <c r="B945">
        <v>2464</v>
      </c>
      <c r="C945">
        <v>39.15</v>
      </c>
      <c r="D945">
        <v>71</v>
      </c>
      <c r="E945">
        <v>4</v>
      </c>
      <c r="F945" s="5">
        <v>43807</v>
      </c>
      <c r="G945" s="6">
        <v>43804</v>
      </c>
      <c r="H945">
        <v>4072</v>
      </c>
    </row>
    <row r="946" spans="1:8" x14ac:dyDescent="0.25">
      <c r="A946" s="5">
        <v>43804</v>
      </c>
      <c r="B946">
        <v>2467</v>
      </c>
      <c r="C946">
        <v>46.5</v>
      </c>
      <c r="D946">
        <v>73</v>
      </c>
      <c r="E946">
        <v>4</v>
      </c>
      <c r="F946" s="5">
        <v>43812</v>
      </c>
      <c r="G946" s="6">
        <v>43809</v>
      </c>
      <c r="H946">
        <v>8677</v>
      </c>
    </row>
    <row r="947" spans="1:8" x14ac:dyDescent="0.25">
      <c r="A947" s="5">
        <v>43804</v>
      </c>
      <c r="B947">
        <v>2470</v>
      </c>
      <c r="C947">
        <v>33</v>
      </c>
      <c r="D947">
        <v>74</v>
      </c>
      <c r="E947">
        <v>4</v>
      </c>
      <c r="F947" s="5">
        <v>43804</v>
      </c>
      <c r="G947" s="6">
        <v>43804</v>
      </c>
      <c r="H947">
        <v>7326</v>
      </c>
    </row>
    <row r="948" spans="1:8" x14ac:dyDescent="0.25">
      <c r="A948" s="5">
        <v>43805</v>
      </c>
      <c r="B948">
        <v>2473</v>
      </c>
      <c r="C948">
        <v>71.3</v>
      </c>
      <c r="D948">
        <v>62</v>
      </c>
      <c r="E948">
        <v>4</v>
      </c>
      <c r="F948" s="5">
        <v>43811</v>
      </c>
      <c r="G948" s="6">
        <v>43808</v>
      </c>
      <c r="H948">
        <v>5591</v>
      </c>
    </row>
    <row r="949" spans="1:8" x14ac:dyDescent="0.25">
      <c r="A949" s="5">
        <v>43806</v>
      </c>
      <c r="B949">
        <v>2476</v>
      </c>
      <c r="C949">
        <v>1029.3499999999999</v>
      </c>
      <c r="D949">
        <v>16</v>
      </c>
      <c r="E949">
        <v>4</v>
      </c>
      <c r="F949" s="5">
        <v>43814</v>
      </c>
      <c r="G949" s="6">
        <v>43812</v>
      </c>
      <c r="H949">
        <v>7342</v>
      </c>
    </row>
    <row r="950" spans="1:8" x14ac:dyDescent="0.25">
      <c r="A950" s="5">
        <v>43806</v>
      </c>
      <c r="B950">
        <v>2480</v>
      </c>
      <c r="C950">
        <v>4229.3999999999996</v>
      </c>
      <c r="D950">
        <v>40</v>
      </c>
      <c r="E950">
        <v>4</v>
      </c>
      <c r="F950" s="5">
        <v>43813</v>
      </c>
      <c r="G950" s="6">
        <v>43812</v>
      </c>
    </row>
    <row r="951" spans="1:8" x14ac:dyDescent="0.25">
      <c r="A951" s="5">
        <v>43806</v>
      </c>
      <c r="B951">
        <v>2485</v>
      </c>
      <c r="C951">
        <v>33</v>
      </c>
      <c r="D951">
        <v>31</v>
      </c>
      <c r="E951">
        <v>4</v>
      </c>
      <c r="F951" s="5">
        <v>43816</v>
      </c>
      <c r="G951" s="6">
        <v>43806</v>
      </c>
    </row>
    <row r="952" spans="1:8" x14ac:dyDescent="0.25">
      <c r="A952" s="5">
        <v>43807</v>
      </c>
      <c r="B952">
        <v>2486</v>
      </c>
      <c r="C952">
        <v>83.8</v>
      </c>
      <c r="D952">
        <v>62</v>
      </c>
      <c r="E952">
        <v>4</v>
      </c>
      <c r="F952" s="5">
        <v>43816</v>
      </c>
      <c r="G952" s="6">
        <v>43813</v>
      </c>
    </row>
    <row r="953" spans="1:8" x14ac:dyDescent="0.25">
      <c r="A953" s="5">
        <v>43809</v>
      </c>
      <c r="B953">
        <v>2493</v>
      </c>
      <c r="C953">
        <v>125.7</v>
      </c>
      <c r="D953">
        <v>60</v>
      </c>
      <c r="E953">
        <v>4</v>
      </c>
      <c r="F953" s="5">
        <v>43811</v>
      </c>
      <c r="G953" s="6">
        <v>43810</v>
      </c>
      <c r="H953">
        <v>3334</v>
      </c>
    </row>
    <row r="954" spans="1:8" x14ac:dyDescent="0.25">
      <c r="A954" s="5">
        <v>43810</v>
      </c>
      <c r="B954">
        <v>2494</v>
      </c>
      <c r="C954">
        <v>125.7</v>
      </c>
      <c r="D954">
        <v>23</v>
      </c>
      <c r="E954">
        <v>4</v>
      </c>
      <c r="F954" s="5">
        <v>43813</v>
      </c>
      <c r="G954" s="6">
        <v>43812</v>
      </c>
      <c r="H954">
        <v>8714</v>
      </c>
    </row>
    <row r="955" spans="1:8" x14ac:dyDescent="0.25">
      <c r="A955" s="5">
        <v>43813</v>
      </c>
      <c r="B955">
        <v>2505</v>
      </c>
      <c r="C955">
        <v>273.95999999999998</v>
      </c>
      <c r="D955">
        <v>21</v>
      </c>
      <c r="E955">
        <v>4</v>
      </c>
      <c r="F955" s="5">
        <v>43821</v>
      </c>
      <c r="G955" s="6">
        <v>43816</v>
      </c>
    </row>
    <row r="956" spans="1:8" x14ac:dyDescent="0.25">
      <c r="A956" s="5">
        <v>43815</v>
      </c>
      <c r="B956">
        <v>2511</v>
      </c>
      <c r="C956">
        <v>20</v>
      </c>
      <c r="D956">
        <v>61</v>
      </c>
      <c r="E956">
        <v>4</v>
      </c>
      <c r="F956" s="5">
        <v>43824</v>
      </c>
      <c r="G956" s="6">
        <v>43820</v>
      </c>
    </row>
    <row r="957" spans="1:8" x14ac:dyDescent="0.25">
      <c r="A957" s="5">
        <v>43816</v>
      </c>
      <c r="B957">
        <v>2520</v>
      </c>
      <c r="C957">
        <v>143.04</v>
      </c>
      <c r="D957">
        <v>55</v>
      </c>
      <c r="E957">
        <v>4</v>
      </c>
      <c r="F957" s="5">
        <v>43816</v>
      </c>
      <c r="G957" s="6">
        <v>43816</v>
      </c>
      <c r="H957">
        <v>1385</v>
      </c>
    </row>
    <row r="958" spans="1:8" x14ac:dyDescent="0.25">
      <c r="A958" s="5">
        <v>43816</v>
      </c>
      <c r="B958">
        <v>2522</v>
      </c>
      <c r="C958">
        <v>15.5</v>
      </c>
      <c r="D958">
        <v>6</v>
      </c>
      <c r="E958">
        <v>4</v>
      </c>
      <c r="F958" s="5">
        <v>43825</v>
      </c>
      <c r="G958" s="6">
        <v>43823</v>
      </c>
    </row>
    <row r="959" spans="1:8" x14ac:dyDescent="0.25">
      <c r="A959" s="5">
        <v>43820</v>
      </c>
      <c r="B959">
        <v>2536</v>
      </c>
      <c r="C959">
        <v>10629.23</v>
      </c>
      <c r="D959">
        <v>76</v>
      </c>
      <c r="E959">
        <v>4</v>
      </c>
      <c r="F959" s="5">
        <v>43833</v>
      </c>
      <c r="G959" s="6">
        <v>43824</v>
      </c>
    </row>
    <row r="960" spans="1:8" x14ac:dyDescent="0.25">
      <c r="A960" s="5">
        <v>43826</v>
      </c>
      <c r="B960">
        <v>2552</v>
      </c>
      <c r="C960">
        <v>2644.2</v>
      </c>
      <c r="D960">
        <v>27</v>
      </c>
      <c r="E960">
        <v>4</v>
      </c>
      <c r="F960" s="5">
        <v>43830</v>
      </c>
      <c r="G960" s="6">
        <v>43829</v>
      </c>
    </row>
    <row r="961" spans="1:8" x14ac:dyDescent="0.25">
      <c r="A961" s="5">
        <v>43829</v>
      </c>
      <c r="B961">
        <v>2558</v>
      </c>
      <c r="C961">
        <v>27</v>
      </c>
      <c r="D961">
        <v>67</v>
      </c>
      <c r="E961">
        <v>4</v>
      </c>
      <c r="F961" s="5">
        <v>43836</v>
      </c>
      <c r="G961" s="6">
        <v>43829</v>
      </c>
    </row>
    <row r="962" spans="1:8" x14ac:dyDescent="0.25">
      <c r="A962" s="5">
        <v>43830</v>
      </c>
      <c r="B962">
        <v>2563</v>
      </c>
      <c r="C962">
        <v>1583.15</v>
      </c>
      <c r="D962">
        <v>59</v>
      </c>
      <c r="E962">
        <v>4</v>
      </c>
      <c r="F962" s="5">
        <v>43833</v>
      </c>
      <c r="G962" s="6">
        <v>43832</v>
      </c>
      <c r="H962">
        <v>2503</v>
      </c>
    </row>
    <row r="963" spans="1:8" x14ac:dyDescent="0.25">
      <c r="A963" s="5">
        <v>43830</v>
      </c>
      <c r="B963">
        <v>2569</v>
      </c>
      <c r="C963">
        <v>31</v>
      </c>
      <c r="D963">
        <v>28</v>
      </c>
      <c r="E963">
        <v>4</v>
      </c>
      <c r="F963" s="5">
        <v>43835</v>
      </c>
      <c r="G963" s="6">
        <v>43830</v>
      </c>
    </row>
    <row r="964" spans="1:8" x14ac:dyDescent="0.25">
      <c r="A964" s="5">
        <v>43830</v>
      </c>
      <c r="B964">
        <v>2571</v>
      </c>
      <c r="C964">
        <v>296.87</v>
      </c>
      <c r="D964">
        <v>5</v>
      </c>
      <c r="E964">
        <v>4</v>
      </c>
      <c r="F964" s="5">
        <v>43840</v>
      </c>
      <c r="G964" s="6">
        <v>43831</v>
      </c>
    </row>
    <row r="965" spans="1:8" x14ac:dyDescent="0.25">
      <c r="A965" s="5">
        <v>43836</v>
      </c>
      <c r="B965">
        <v>2581</v>
      </c>
      <c r="C965">
        <v>3086.71</v>
      </c>
      <c r="D965">
        <v>9</v>
      </c>
      <c r="E965">
        <v>4</v>
      </c>
      <c r="F965" s="5">
        <v>43848</v>
      </c>
      <c r="G965" s="6">
        <v>43839</v>
      </c>
    </row>
    <row r="966" spans="1:8" x14ac:dyDescent="0.25">
      <c r="A966" s="5">
        <v>43838</v>
      </c>
      <c r="B966">
        <v>2591</v>
      </c>
      <c r="C966">
        <v>1079.7</v>
      </c>
      <c r="D966">
        <v>17</v>
      </c>
      <c r="E966">
        <v>4</v>
      </c>
      <c r="F966" s="5">
        <v>43848</v>
      </c>
      <c r="G966" s="6">
        <v>43843</v>
      </c>
    </row>
    <row r="967" spans="1:8" x14ac:dyDescent="0.25">
      <c r="A967" s="5">
        <v>43843</v>
      </c>
      <c r="B967">
        <v>2609</v>
      </c>
      <c r="C967">
        <v>125.7</v>
      </c>
      <c r="D967">
        <v>26</v>
      </c>
      <c r="E967">
        <v>4</v>
      </c>
      <c r="F967" s="5">
        <v>43855</v>
      </c>
      <c r="G967" s="6">
        <v>43844</v>
      </c>
      <c r="H967">
        <v>8826</v>
      </c>
    </row>
    <row r="968" spans="1:8" x14ac:dyDescent="0.25">
      <c r="A968" s="5">
        <v>43843</v>
      </c>
      <c r="B968">
        <v>2613</v>
      </c>
      <c r="C968">
        <v>53.9</v>
      </c>
      <c r="D968">
        <v>29</v>
      </c>
      <c r="E968">
        <v>4</v>
      </c>
      <c r="F968" s="5">
        <v>43847</v>
      </c>
      <c r="G968" s="6">
        <v>43844</v>
      </c>
    </row>
    <row r="969" spans="1:8" x14ac:dyDescent="0.25">
      <c r="A969" s="5">
        <v>43844</v>
      </c>
      <c r="B969">
        <v>2615</v>
      </c>
      <c r="C969">
        <v>5585.72</v>
      </c>
      <c r="D969">
        <v>25</v>
      </c>
      <c r="E969">
        <v>4</v>
      </c>
      <c r="F969" s="5">
        <v>43854</v>
      </c>
      <c r="G969" s="6">
        <v>43853</v>
      </c>
      <c r="H969">
        <v>4970</v>
      </c>
    </row>
    <row r="970" spans="1:8" x14ac:dyDescent="0.25">
      <c r="A970" s="5">
        <v>43850</v>
      </c>
      <c r="B970">
        <v>2632</v>
      </c>
      <c r="C970">
        <v>47</v>
      </c>
      <c r="D970">
        <v>43</v>
      </c>
      <c r="E970">
        <v>4</v>
      </c>
      <c r="F970" s="5">
        <v>43862</v>
      </c>
      <c r="G970" s="6">
        <v>43850</v>
      </c>
    </row>
    <row r="971" spans="1:8" x14ac:dyDescent="0.25">
      <c r="A971" s="5">
        <v>43852</v>
      </c>
      <c r="B971">
        <v>2636</v>
      </c>
      <c r="C971">
        <v>1495.95</v>
      </c>
      <c r="D971">
        <v>27</v>
      </c>
      <c r="E971">
        <v>4</v>
      </c>
      <c r="F971" s="5">
        <v>43852</v>
      </c>
      <c r="G971" s="6">
        <v>43852</v>
      </c>
      <c r="H971">
        <v>3965</v>
      </c>
    </row>
    <row r="972" spans="1:8" x14ac:dyDescent="0.25">
      <c r="A972" s="5">
        <v>43853</v>
      </c>
      <c r="B972">
        <v>2643</v>
      </c>
      <c r="C972">
        <v>7440.72</v>
      </c>
      <c r="D972">
        <v>37</v>
      </c>
      <c r="E972">
        <v>4</v>
      </c>
      <c r="F972" s="5">
        <v>43861</v>
      </c>
      <c r="G972" s="6">
        <v>43857</v>
      </c>
      <c r="H972">
        <v>8838</v>
      </c>
    </row>
    <row r="973" spans="1:8" x14ac:dyDescent="0.25">
      <c r="A973" s="5">
        <v>43853</v>
      </c>
      <c r="B973">
        <v>2644</v>
      </c>
      <c r="C973">
        <v>45</v>
      </c>
      <c r="D973">
        <v>14</v>
      </c>
      <c r="E973">
        <v>4</v>
      </c>
      <c r="F973" s="5">
        <v>43858</v>
      </c>
      <c r="G973" s="6">
        <v>43855</v>
      </c>
      <c r="H973">
        <v>2646</v>
      </c>
    </row>
    <row r="974" spans="1:8" x14ac:dyDescent="0.25">
      <c r="A974" s="5">
        <v>43854</v>
      </c>
      <c r="B974">
        <v>2647</v>
      </c>
      <c r="C974">
        <v>107.8</v>
      </c>
      <c r="D974">
        <v>63</v>
      </c>
      <c r="E974">
        <v>4</v>
      </c>
      <c r="F974" s="5">
        <v>43865</v>
      </c>
      <c r="G974" s="6">
        <v>43862</v>
      </c>
      <c r="H974">
        <v>8769</v>
      </c>
    </row>
    <row r="975" spans="1:8" x14ac:dyDescent="0.25">
      <c r="A975" s="5">
        <v>43855</v>
      </c>
      <c r="B975">
        <v>2652</v>
      </c>
      <c r="C975">
        <v>2429.1</v>
      </c>
      <c r="D975">
        <v>2</v>
      </c>
      <c r="E975">
        <v>4</v>
      </c>
      <c r="F975" s="5">
        <v>43863</v>
      </c>
      <c r="G975" s="6">
        <v>43862</v>
      </c>
      <c r="H975">
        <v>4398</v>
      </c>
    </row>
    <row r="976" spans="1:8" x14ac:dyDescent="0.25">
      <c r="A976" s="5">
        <v>43856</v>
      </c>
      <c r="B976">
        <v>2659</v>
      </c>
      <c r="C976">
        <v>659.7</v>
      </c>
      <c r="D976">
        <v>1</v>
      </c>
      <c r="E976">
        <v>4</v>
      </c>
      <c r="F976" s="5">
        <v>43867</v>
      </c>
      <c r="G976" s="6">
        <v>43858</v>
      </c>
    </row>
    <row r="977" spans="1:8" x14ac:dyDescent="0.25">
      <c r="A977" s="5">
        <v>43856</v>
      </c>
      <c r="B977">
        <v>2662</v>
      </c>
      <c r="C977">
        <v>8819.5499999999993</v>
      </c>
      <c r="D977">
        <v>17</v>
      </c>
      <c r="E977">
        <v>4</v>
      </c>
      <c r="F977" s="5">
        <v>43858</v>
      </c>
      <c r="G977" s="6">
        <v>43857</v>
      </c>
    </row>
    <row r="978" spans="1:8" x14ac:dyDescent="0.25">
      <c r="A978" s="5">
        <v>43858</v>
      </c>
      <c r="B978">
        <v>2669</v>
      </c>
      <c r="C978">
        <v>4966.83</v>
      </c>
      <c r="D978">
        <v>52</v>
      </c>
      <c r="E978">
        <v>4</v>
      </c>
      <c r="F978" s="5">
        <v>43859</v>
      </c>
      <c r="G978" s="6">
        <v>43858</v>
      </c>
      <c r="H978">
        <v>3988</v>
      </c>
    </row>
    <row r="979" spans="1:8" x14ac:dyDescent="0.25">
      <c r="A979" s="5">
        <v>43858</v>
      </c>
      <c r="B979">
        <v>2673</v>
      </c>
      <c r="C979">
        <v>64.42</v>
      </c>
      <c r="D979">
        <v>6</v>
      </c>
      <c r="E979">
        <v>4</v>
      </c>
      <c r="F979" s="5">
        <v>43871</v>
      </c>
      <c r="G979" s="6">
        <v>43869</v>
      </c>
      <c r="H979">
        <v>2243</v>
      </c>
    </row>
    <row r="980" spans="1:8" x14ac:dyDescent="0.25">
      <c r="A980" s="5">
        <v>43859</v>
      </c>
      <c r="B980">
        <v>2683</v>
      </c>
      <c r="C980">
        <v>43.5</v>
      </c>
      <c r="D980">
        <v>77</v>
      </c>
      <c r="E980">
        <v>4</v>
      </c>
      <c r="F980" s="5">
        <v>43863</v>
      </c>
      <c r="G980" s="6">
        <v>43862</v>
      </c>
    </row>
    <row r="981" spans="1:8" x14ac:dyDescent="0.25">
      <c r="A981" s="5">
        <v>43863</v>
      </c>
      <c r="B981">
        <v>2692</v>
      </c>
      <c r="C981">
        <v>8836.0499999999993</v>
      </c>
      <c r="D981">
        <v>30</v>
      </c>
      <c r="E981">
        <v>4</v>
      </c>
      <c r="F981" s="5">
        <v>43873</v>
      </c>
      <c r="G981" s="6">
        <v>43868</v>
      </c>
    </row>
    <row r="982" spans="1:8" x14ac:dyDescent="0.25">
      <c r="A982" s="5">
        <v>43866</v>
      </c>
      <c r="B982">
        <v>2701</v>
      </c>
      <c r="C982">
        <v>247.23</v>
      </c>
      <c r="D982">
        <v>18</v>
      </c>
      <c r="E982">
        <v>4</v>
      </c>
      <c r="F982" s="5">
        <v>43868</v>
      </c>
      <c r="G982" s="6">
        <v>43866</v>
      </c>
    </row>
    <row r="983" spans="1:8" x14ac:dyDescent="0.25">
      <c r="A983" s="5">
        <v>43867</v>
      </c>
      <c r="B983">
        <v>2704</v>
      </c>
      <c r="C983">
        <v>108.4</v>
      </c>
      <c r="D983">
        <v>47</v>
      </c>
      <c r="E983">
        <v>4</v>
      </c>
      <c r="F983" s="5">
        <v>43876</v>
      </c>
      <c r="G983" s="6">
        <v>43870</v>
      </c>
    </row>
    <row r="984" spans="1:8" x14ac:dyDescent="0.25">
      <c r="A984" s="5">
        <v>43870</v>
      </c>
      <c r="B984">
        <v>2714</v>
      </c>
      <c r="C984">
        <v>5913.6</v>
      </c>
      <c r="D984">
        <v>21</v>
      </c>
      <c r="E984">
        <v>4</v>
      </c>
      <c r="F984" s="5">
        <v>43883</v>
      </c>
      <c r="G984" s="6">
        <v>43873</v>
      </c>
    </row>
    <row r="985" spans="1:8" x14ac:dyDescent="0.25">
      <c r="A985" s="5">
        <v>43870</v>
      </c>
      <c r="B985">
        <v>2719</v>
      </c>
      <c r="C985">
        <v>953.35</v>
      </c>
      <c r="D985">
        <v>2</v>
      </c>
      <c r="E985">
        <v>4</v>
      </c>
      <c r="F985" s="5">
        <v>43871</v>
      </c>
      <c r="G985" s="6">
        <v>43870</v>
      </c>
    </row>
    <row r="986" spans="1:8" x14ac:dyDescent="0.25">
      <c r="A986" s="5">
        <v>43872</v>
      </c>
      <c r="B986">
        <v>2726</v>
      </c>
      <c r="C986">
        <v>11099.25</v>
      </c>
      <c r="D986">
        <v>10</v>
      </c>
      <c r="E986">
        <v>4</v>
      </c>
      <c r="F986" s="5">
        <v>43883</v>
      </c>
      <c r="G986" s="6">
        <v>43880</v>
      </c>
      <c r="H986">
        <v>6492</v>
      </c>
    </row>
    <row r="987" spans="1:8" x14ac:dyDescent="0.25">
      <c r="A987" s="5">
        <v>43874</v>
      </c>
      <c r="B987">
        <v>2729</v>
      </c>
      <c r="C987">
        <v>1372.07</v>
      </c>
      <c r="D987">
        <v>11</v>
      </c>
      <c r="E987">
        <v>4</v>
      </c>
      <c r="F987" s="5">
        <v>43881</v>
      </c>
      <c r="G987" s="6">
        <v>43875</v>
      </c>
      <c r="H987">
        <v>6087</v>
      </c>
    </row>
    <row r="988" spans="1:8" x14ac:dyDescent="0.25">
      <c r="A988" s="5">
        <v>43878</v>
      </c>
      <c r="B988">
        <v>2746</v>
      </c>
      <c r="C988">
        <v>8945.25</v>
      </c>
      <c r="D988">
        <v>48</v>
      </c>
      <c r="E988">
        <v>4</v>
      </c>
      <c r="F988" s="5">
        <v>43890</v>
      </c>
      <c r="G988" s="6">
        <v>43878</v>
      </c>
    </row>
    <row r="989" spans="1:8" x14ac:dyDescent="0.25">
      <c r="A989" s="5">
        <v>43878</v>
      </c>
      <c r="B989">
        <v>2748</v>
      </c>
      <c r="C989">
        <v>1726.16</v>
      </c>
      <c r="D989">
        <v>41</v>
      </c>
      <c r="E989">
        <v>4</v>
      </c>
      <c r="F989" s="5">
        <v>43885</v>
      </c>
      <c r="G989" s="6">
        <v>43880</v>
      </c>
    </row>
    <row r="990" spans="1:8" x14ac:dyDescent="0.25">
      <c r="A990" s="5">
        <v>43881</v>
      </c>
      <c r="B990">
        <v>2752</v>
      </c>
      <c r="C990">
        <v>2497.0500000000002</v>
      </c>
      <c r="D990">
        <v>11</v>
      </c>
      <c r="E990">
        <v>4</v>
      </c>
      <c r="F990" s="5">
        <v>43885</v>
      </c>
      <c r="G990" s="6">
        <v>43884</v>
      </c>
    </row>
    <row r="991" spans="1:8" x14ac:dyDescent="0.25">
      <c r="A991" s="5">
        <v>43885</v>
      </c>
      <c r="B991">
        <v>2768</v>
      </c>
      <c r="C991">
        <v>1036.55</v>
      </c>
      <c r="D991">
        <v>25</v>
      </c>
      <c r="E991">
        <v>4</v>
      </c>
      <c r="F991" s="5">
        <v>43898</v>
      </c>
      <c r="G991" s="6">
        <v>43890</v>
      </c>
      <c r="H991">
        <v>2389</v>
      </c>
    </row>
    <row r="992" spans="1:8" x14ac:dyDescent="0.25">
      <c r="A992" s="5">
        <v>43885</v>
      </c>
      <c r="B992">
        <v>2769</v>
      </c>
      <c r="C992">
        <v>108</v>
      </c>
      <c r="D992">
        <v>68</v>
      </c>
      <c r="E992">
        <v>4</v>
      </c>
      <c r="F992" s="5">
        <v>43891</v>
      </c>
      <c r="G992" s="6">
        <v>43887</v>
      </c>
    </row>
    <row r="993" spans="1:8" x14ac:dyDescent="0.25">
      <c r="A993" s="5">
        <v>43885</v>
      </c>
      <c r="B993">
        <v>2770</v>
      </c>
      <c r="C993">
        <v>5321.25</v>
      </c>
      <c r="D993">
        <v>17</v>
      </c>
      <c r="E993">
        <v>4</v>
      </c>
      <c r="F993" s="5">
        <v>43892</v>
      </c>
      <c r="G993" s="6">
        <v>43891</v>
      </c>
    </row>
    <row r="994" spans="1:8" x14ac:dyDescent="0.25">
      <c r="A994" s="5">
        <v>43886</v>
      </c>
      <c r="B994">
        <v>2773</v>
      </c>
      <c r="C994">
        <v>728.42</v>
      </c>
      <c r="D994">
        <v>25</v>
      </c>
      <c r="E994">
        <v>4</v>
      </c>
      <c r="F994" s="5">
        <v>43890</v>
      </c>
      <c r="G994" s="6">
        <v>43887</v>
      </c>
    </row>
    <row r="995" spans="1:8" x14ac:dyDescent="0.25">
      <c r="A995" s="5">
        <v>43887</v>
      </c>
      <c r="B995">
        <v>2779</v>
      </c>
      <c r="C995">
        <v>8906.4500000000007</v>
      </c>
      <c r="D995">
        <v>4</v>
      </c>
      <c r="E995">
        <v>4</v>
      </c>
      <c r="F995" s="5">
        <v>43887</v>
      </c>
      <c r="G995" s="6">
        <v>43887</v>
      </c>
      <c r="H995">
        <v>4283</v>
      </c>
    </row>
    <row r="996" spans="1:8" x14ac:dyDescent="0.25">
      <c r="A996" s="5">
        <v>43888</v>
      </c>
      <c r="B996">
        <v>2786</v>
      </c>
      <c r="C996">
        <v>8907.7099999999991</v>
      </c>
      <c r="D996">
        <v>45</v>
      </c>
      <c r="E996">
        <v>4</v>
      </c>
      <c r="F996" s="5">
        <v>43897</v>
      </c>
      <c r="G996" s="6">
        <v>43889</v>
      </c>
    </row>
    <row r="997" spans="1:8" x14ac:dyDescent="0.25">
      <c r="A997" s="5">
        <v>43890</v>
      </c>
      <c r="B997">
        <v>2790</v>
      </c>
      <c r="C997">
        <v>44.55</v>
      </c>
      <c r="D997">
        <v>74</v>
      </c>
      <c r="E997">
        <v>4</v>
      </c>
      <c r="F997" s="5">
        <v>43896</v>
      </c>
      <c r="G997" s="6">
        <v>43893</v>
      </c>
      <c r="H997">
        <v>1460</v>
      </c>
    </row>
    <row r="998" spans="1:8" x14ac:dyDescent="0.25">
      <c r="A998" s="5">
        <v>43891</v>
      </c>
      <c r="B998">
        <v>2792</v>
      </c>
      <c r="C998">
        <v>2145.0500000000002</v>
      </c>
      <c r="D998">
        <v>73</v>
      </c>
      <c r="E998">
        <v>4</v>
      </c>
      <c r="F998" s="5">
        <v>43902</v>
      </c>
      <c r="G998" s="6">
        <v>43900</v>
      </c>
      <c r="H998">
        <v>5764</v>
      </c>
    </row>
    <row r="999" spans="1:8" x14ac:dyDescent="0.25">
      <c r="A999" s="5">
        <v>43892</v>
      </c>
      <c r="B999">
        <v>2794</v>
      </c>
      <c r="C999">
        <v>1439.55</v>
      </c>
      <c r="D999">
        <v>43</v>
      </c>
      <c r="E999">
        <v>4</v>
      </c>
      <c r="F999" s="5">
        <v>43896</v>
      </c>
      <c r="G999" s="6">
        <v>43894</v>
      </c>
      <c r="H999">
        <v>7196</v>
      </c>
    </row>
    <row r="1000" spans="1:8" x14ac:dyDescent="0.25">
      <c r="A1000" s="5">
        <v>43893</v>
      </c>
      <c r="B1000">
        <v>2798</v>
      </c>
      <c r="C1000">
        <v>1631.19</v>
      </c>
      <c r="D1000">
        <v>46</v>
      </c>
      <c r="E1000">
        <v>4</v>
      </c>
      <c r="F1000" s="5">
        <v>43906</v>
      </c>
      <c r="G1000" s="6">
        <v>43900</v>
      </c>
    </row>
    <row r="1001" spans="1:8" x14ac:dyDescent="0.25">
      <c r="A1001" s="5">
        <v>43893</v>
      </c>
      <c r="B1001">
        <v>2800</v>
      </c>
      <c r="C1001">
        <v>2567.12</v>
      </c>
      <c r="D1001">
        <v>39</v>
      </c>
      <c r="E1001">
        <v>4</v>
      </c>
      <c r="F1001" s="5">
        <v>43897</v>
      </c>
      <c r="G1001" s="6">
        <v>43896</v>
      </c>
    </row>
    <row r="1002" spans="1:8" x14ac:dyDescent="0.25">
      <c r="A1002" s="5">
        <v>43896</v>
      </c>
      <c r="B1002">
        <v>2808</v>
      </c>
      <c r="C1002">
        <v>713.6</v>
      </c>
      <c r="D1002">
        <v>17</v>
      </c>
      <c r="E1002">
        <v>4</v>
      </c>
      <c r="F1002" s="5">
        <v>43905</v>
      </c>
      <c r="G1002" s="6">
        <v>43904</v>
      </c>
    </row>
    <row r="1003" spans="1:8" x14ac:dyDescent="0.25">
      <c r="A1003" s="5">
        <v>43898</v>
      </c>
      <c r="B1003">
        <v>2814</v>
      </c>
      <c r="C1003">
        <v>8965.25</v>
      </c>
      <c r="D1003">
        <v>7</v>
      </c>
      <c r="E1003">
        <v>4</v>
      </c>
      <c r="F1003" s="5">
        <v>43898</v>
      </c>
      <c r="G1003" s="6">
        <v>43898</v>
      </c>
    </row>
    <row r="1004" spans="1:8" x14ac:dyDescent="0.25">
      <c r="A1004" s="5">
        <v>43903</v>
      </c>
      <c r="B1004">
        <v>2832</v>
      </c>
      <c r="C1004">
        <v>989.55</v>
      </c>
      <c r="D1004">
        <v>13</v>
      </c>
      <c r="E1004">
        <v>4</v>
      </c>
      <c r="F1004" s="5">
        <v>43904</v>
      </c>
      <c r="G1004" s="6">
        <v>43903</v>
      </c>
      <c r="H1004">
        <v>5958</v>
      </c>
    </row>
    <row r="1005" spans="1:8" x14ac:dyDescent="0.25">
      <c r="A1005" s="5">
        <v>43907</v>
      </c>
      <c r="B1005">
        <v>2852</v>
      </c>
      <c r="C1005">
        <v>989.55</v>
      </c>
      <c r="D1005">
        <v>46</v>
      </c>
      <c r="E1005">
        <v>4</v>
      </c>
      <c r="F1005" s="5">
        <v>43915</v>
      </c>
      <c r="G1005" s="6">
        <v>43909</v>
      </c>
      <c r="H1005">
        <v>6793</v>
      </c>
    </row>
    <row r="1006" spans="1:8" x14ac:dyDescent="0.25">
      <c r="A1006" s="5">
        <v>43907</v>
      </c>
      <c r="B1006">
        <v>2854</v>
      </c>
      <c r="C1006">
        <v>1708.2</v>
      </c>
      <c r="D1006">
        <v>40</v>
      </c>
      <c r="E1006">
        <v>4</v>
      </c>
      <c r="F1006" s="5">
        <v>43918</v>
      </c>
      <c r="G1006" s="6">
        <v>43912</v>
      </c>
      <c r="H1006">
        <v>8776</v>
      </c>
    </row>
    <row r="1007" spans="1:8" x14ac:dyDescent="0.25">
      <c r="A1007" s="5">
        <v>43913</v>
      </c>
      <c r="B1007">
        <v>2867</v>
      </c>
      <c r="C1007">
        <v>233.7</v>
      </c>
      <c r="D1007">
        <v>76</v>
      </c>
      <c r="E1007">
        <v>4</v>
      </c>
      <c r="F1007" s="5">
        <v>43916</v>
      </c>
      <c r="G1007" s="6">
        <v>43914</v>
      </c>
    </row>
    <row r="1008" spans="1:8" x14ac:dyDescent="0.25">
      <c r="A1008" s="5">
        <v>43914</v>
      </c>
      <c r="B1008">
        <v>2869</v>
      </c>
      <c r="C1008">
        <v>4116.6000000000004</v>
      </c>
      <c r="D1008">
        <v>70</v>
      </c>
      <c r="E1008">
        <v>4</v>
      </c>
      <c r="F1008" s="5">
        <v>43926</v>
      </c>
      <c r="G1008" s="6">
        <v>43919</v>
      </c>
      <c r="H1008">
        <v>7456</v>
      </c>
    </row>
    <row r="1009" spans="1:8" x14ac:dyDescent="0.25">
      <c r="A1009" s="5">
        <v>43914</v>
      </c>
      <c r="B1009">
        <v>2872</v>
      </c>
      <c r="C1009">
        <v>548.70000000000005</v>
      </c>
      <c r="D1009">
        <v>62</v>
      </c>
      <c r="E1009">
        <v>4</v>
      </c>
      <c r="F1009" s="5">
        <v>43926</v>
      </c>
      <c r="G1009" s="6">
        <v>43915</v>
      </c>
      <c r="H1009">
        <v>9975</v>
      </c>
    </row>
    <row r="1010" spans="1:8" x14ac:dyDescent="0.25">
      <c r="A1010" s="5">
        <v>43918</v>
      </c>
      <c r="B1010">
        <v>2882</v>
      </c>
      <c r="C1010">
        <v>29</v>
      </c>
      <c r="D1010">
        <v>77</v>
      </c>
      <c r="E1010">
        <v>4</v>
      </c>
      <c r="F1010" s="5">
        <v>43922</v>
      </c>
      <c r="G1010" s="6">
        <v>43919</v>
      </c>
    </row>
    <row r="1011" spans="1:8" x14ac:dyDescent="0.25">
      <c r="A1011" s="5">
        <v>43922</v>
      </c>
      <c r="B1011">
        <v>2892</v>
      </c>
      <c r="C1011">
        <v>45.68</v>
      </c>
      <c r="D1011">
        <v>57</v>
      </c>
      <c r="E1011">
        <v>4</v>
      </c>
      <c r="F1011" s="5">
        <v>43927</v>
      </c>
      <c r="G1011" s="6">
        <v>43926</v>
      </c>
    </row>
    <row r="1012" spans="1:8" x14ac:dyDescent="0.25">
      <c r="A1012" s="5">
        <v>43924</v>
      </c>
      <c r="B1012">
        <v>2896</v>
      </c>
      <c r="C1012">
        <v>3012.65</v>
      </c>
      <c r="D1012">
        <v>69</v>
      </c>
      <c r="E1012">
        <v>4</v>
      </c>
      <c r="F1012" s="5">
        <v>43937</v>
      </c>
      <c r="G1012" s="6">
        <v>43931</v>
      </c>
    </row>
    <row r="1013" spans="1:8" x14ac:dyDescent="0.25">
      <c r="A1013" s="5">
        <v>43925</v>
      </c>
      <c r="B1013">
        <v>2901</v>
      </c>
      <c r="C1013">
        <v>101.7</v>
      </c>
      <c r="D1013">
        <v>21</v>
      </c>
      <c r="E1013">
        <v>4</v>
      </c>
      <c r="F1013" s="5">
        <v>43929</v>
      </c>
      <c r="G1013" s="6">
        <v>43927</v>
      </c>
    </row>
    <row r="1014" spans="1:8" x14ac:dyDescent="0.25">
      <c r="A1014" s="5">
        <v>43927</v>
      </c>
      <c r="B1014">
        <v>2906</v>
      </c>
      <c r="C1014">
        <v>8024.25</v>
      </c>
      <c r="D1014">
        <v>74</v>
      </c>
      <c r="E1014">
        <v>4</v>
      </c>
      <c r="F1014" s="5">
        <v>43933</v>
      </c>
      <c r="G1014" s="6">
        <v>43930</v>
      </c>
      <c r="H1014">
        <v>1315</v>
      </c>
    </row>
    <row r="1015" spans="1:8" x14ac:dyDescent="0.25">
      <c r="A1015" s="5">
        <v>43927</v>
      </c>
      <c r="B1015">
        <v>2907</v>
      </c>
      <c r="C1015">
        <v>40.5</v>
      </c>
      <c r="D1015">
        <v>4</v>
      </c>
      <c r="E1015">
        <v>4</v>
      </c>
      <c r="F1015" s="5">
        <v>43929</v>
      </c>
      <c r="G1015" s="6">
        <v>43928</v>
      </c>
      <c r="H1015">
        <v>3703</v>
      </c>
    </row>
    <row r="1016" spans="1:8" x14ac:dyDescent="0.25">
      <c r="A1016" s="5">
        <v>43930</v>
      </c>
      <c r="B1016">
        <v>2917</v>
      </c>
      <c r="C1016">
        <v>33.9</v>
      </c>
      <c r="D1016">
        <v>40</v>
      </c>
      <c r="E1016">
        <v>4</v>
      </c>
      <c r="F1016" s="5">
        <v>43941</v>
      </c>
      <c r="G1016" s="6">
        <v>43931</v>
      </c>
      <c r="H1016">
        <v>1321</v>
      </c>
    </row>
    <row r="1017" spans="1:8" x14ac:dyDescent="0.25">
      <c r="A1017" s="5">
        <v>43931</v>
      </c>
      <c r="B1017">
        <v>2919</v>
      </c>
      <c r="C1017">
        <v>49.5</v>
      </c>
      <c r="D1017">
        <v>35</v>
      </c>
      <c r="E1017">
        <v>4</v>
      </c>
      <c r="F1017" s="5">
        <v>43934</v>
      </c>
      <c r="G1017" s="6">
        <v>43933</v>
      </c>
    </row>
    <row r="1018" spans="1:8" x14ac:dyDescent="0.25">
      <c r="A1018" s="5">
        <v>43931</v>
      </c>
      <c r="B1018">
        <v>2926</v>
      </c>
      <c r="C1018">
        <v>107.8</v>
      </c>
      <c r="D1018">
        <v>13</v>
      </c>
      <c r="E1018">
        <v>4</v>
      </c>
      <c r="F1018" s="5">
        <v>43932</v>
      </c>
      <c r="G1018" s="6">
        <v>43931</v>
      </c>
      <c r="H1018">
        <v>2163</v>
      </c>
    </row>
    <row r="1019" spans="1:8" x14ac:dyDescent="0.25">
      <c r="A1019" s="5">
        <v>43933</v>
      </c>
      <c r="B1019">
        <v>2931</v>
      </c>
      <c r="C1019">
        <v>107.8</v>
      </c>
      <c r="D1019">
        <v>76</v>
      </c>
      <c r="E1019">
        <v>4</v>
      </c>
      <c r="F1019" s="5">
        <v>43939</v>
      </c>
      <c r="G1019" s="6">
        <v>43935</v>
      </c>
      <c r="H1019">
        <v>4136</v>
      </c>
    </row>
    <row r="1020" spans="1:8" x14ac:dyDescent="0.25">
      <c r="A1020" s="5">
        <v>43934</v>
      </c>
      <c r="B1020">
        <v>2941</v>
      </c>
      <c r="C1020">
        <v>107.8</v>
      </c>
      <c r="D1020">
        <v>9</v>
      </c>
      <c r="E1020">
        <v>4</v>
      </c>
      <c r="F1020" s="5">
        <v>43940</v>
      </c>
      <c r="G1020" s="6">
        <v>43936</v>
      </c>
    </row>
    <row r="1021" spans="1:8" x14ac:dyDescent="0.25">
      <c r="A1021" s="5">
        <v>43934</v>
      </c>
      <c r="B1021">
        <v>2942</v>
      </c>
      <c r="C1021">
        <v>141.94999999999999</v>
      </c>
      <c r="D1021">
        <v>23</v>
      </c>
      <c r="E1021">
        <v>4</v>
      </c>
      <c r="F1021" s="5">
        <v>43936</v>
      </c>
      <c r="G1021" s="6">
        <v>43934</v>
      </c>
      <c r="H1021">
        <v>1958</v>
      </c>
    </row>
    <row r="1022" spans="1:8" x14ac:dyDescent="0.25">
      <c r="A1022" s="5">
        <v>43936</v>
      </c>
      <c r="B1022">
        <v>2956</v>
      </c>
      <c r="C1022">
        <v>2797.25</v>
      </c>
      <c r="D1022">
        <v>12</v>
      </c>
      <c r="E1022">
        <v>4</v>
      </c>
      <c r="F1022" s="5">
        <v>43942</v>
      </c>
      <c r="G1022" s="6">
        <v>43939</v>
      </c>
    </row>
    <row r="1023" spans="1:8" x14ac:dyDescent="0.25">
      <c r="A1023" s="5">
        <v>43937</v>
      </c>
      <c r="B1023">
        <v>2959</v>
      </c>
      <c r="C1023">
        <v>959.7</v>
      </c>
      <c r="D1023">
        <v>16</v>
      </c>
      <c r="E1023">
        <v>4</v>
      </c>
      <c r="F1023" s="5">
        <v>43937</v>
      </c>
      <c r="G1023" s="6">
        <v>43937</v>
      </c>
      <c r="H1023">
        <v>3568</v>
      </c>
    </row>
    <row r="1024" spans="1:8" x14ac:dyDescent="0.25">
      <c r="A1024" s="5">
        <v>43941</v>
      </c>
      <c r="B1024">
        <v>2966</v>
      </c>
      <c r="C1024">
        <v>49.5</v>
      </c>
      <c r="D1024">
        <v>12</v>
      </c>
      <c r="E1024">
        <v>4</v>
      </c>
      <c r="F1024" s="5">
        <v>43953</v>
      </c>
      <c r="G1024" s="6">
        <v>43944</v>
      </c>
    </row>
    <row r="1025" spans="1:8" x14ac:dyDescent="0.25">
      <c r="A1025" s="5">
        <v>43945</v>
      </c>
      <c r="B1025">
        <v>2983</v>
      </c>
      <c r="C1025">
        <v>762.12</v>
      </c>
      <c r="D1025">
        <v>49</v>
      </c>
      <c r="E1025">
        <v>4</v>
      </c>
      <c r="F1025" s="5">
        <v>43946</v>
      </c>
      <c r="G1025" s="6">
        <v>43945</v>
      </c>
    </row>
    <row r="1026" spans="1:8" x14ac:dyDescent="0.25">
      <c r="A1026" s="5">
        <v>43946</v>
      </c>
      <c r="B1026">
        <v>2987</v>
      </c>
      <c r="C1026">
        <v>31</v>
      </c>
      <c r="D1026">
        <v>6</v>
      </c>
      <c r="E1026">
        <v>4</v>
      </c>
      <c r="F1026" s="5">
        <v>43955</v>
      </c>
      <c r="G1026" s="6">
        <v>43948</v>
      </c>
      <c r="H1026">
        <v>2042</v>
      </c>
    </row>
    <row r="1027" spans="1:8" x14ac:dyDescent="0.25">
      <c r="A1027" s="5">
        <v>43591</v>
      </c>
      <c r="B1027">
        <v>3007</v>
      </c>
      <c r="C1027">
        <v>1295.6099999999999</v>
      </c>
      <c r="D1027">
        <v>85</v>
      </c>
      <c r="E1027">
        <v>4</v>
      </c>
      <c r="F1027" s="5">
        <v>43594</v>
      </c>
      <c r="G1027" s="6">
        <v>43592</v>
      </c>
      <c r="H1027">
        <v>1425</v>
      </c>
    </row>
    <row r="1028" spans="1:8" x14ac:dyDescent="0.25">
      <c r="A1028" s="5">
        <v>43591</v>
      </c>
      <c r="B1028">
        <v>3008</v>
      </c>
      <c r="C1028">
        <v>107.8</v>
      </c>
      <c r="D1028">
        <v>86</v>
      </c>
      <c r="E1028">
        <v>4</v>
      </c>
      <c r="F1028" s="5">
        <v>43592</v>
      </c>
      <c r="G1028" s="6">
        <v>43591</v>
      </c>
      <c r="H1028">
        <v>8511</v>
      </c>
    </row>
    <row r="1029" spans="1:8" x14ac:dyDescent="0.25">
      <c r="A1029" s="5">
        <v>43593</v>
      </c>
      <c r="B1029">
        <v>3012</v>
      </c>
      <c r="C1029">
        <v>1664.7</v>
      </c>
      <c r="D1029">
        <v>90</v>
      </c>
      <c r="E1029">
        <v>4</v>
      </c>
      <c r="F1029" s="5">
        <v>43596</v>
      </c>
      <c r="G1029" s="6">
        <v>43593</v>
      </c>
      <c r="H1029">
        <v>6246</v>
      </c>
    </row>
    <row r="1030" spans="1:8" x14ac:dyDescent="0.25">
      <c r="A1030" s="5">
        <v>43593</v>
      </c>
      <c r="B1030">
        <v>3017</v>
      </c>
      <c r="C1030">
        <v>16.5</v>
      </c>
      <c r="D1030">
        <v>95</v>
      </c>
      <c r="E1030">
        <v>4</v>
      </c>
      <c r="F1030" s="5">
        <v>43601</v>
      </c>
      <c r="G1030" s="6">
        <v>43598</v>
      </c>
      <c r="H1030">
        <v>1965</v>
      </c>
    </row>
    <row r="1031" spans="1:8" x14ac:dyDescent="0.25">
      <c r="A1031" s="5">
        <v>43594</v>
      </c>
      <c r="B1031">
        <v>3019</v>
      </c>
      <c r="C1031">
        <v>1529.7</v>
      </c>
      <c r="D1031">
        <v>97</v>
      </c>
      <c r="E1031">
        <v>4</v>
      </c>
      <c r="F1031" s="5">
        <v>43594</v>
      </c>
      <c r="G1031" s="6">
        <v>43594</v>
      </c>
      <c r="H1031">
        <v>5827</v>
      </c>
    </row>
    <row r="1032" spans="1:8" x14ac:dyDescent="0.25">
      <c r="A1032" s="5">
        <v>43597</v>
      </c>
      <c r="B1032">
        <v>3025</v>
      </c>
      <c r="C1032">
        <v>5879.7</v>
      </c>
      <c r="D1032">
        <v>103</v>
      </c>
      <c r="E1032">
        <v>4</v>
      </c>
      <c r="F1032" s="5">
        <v>43603</v>
      </c>
      <c r="G1032" s="6">
        <v>43597</v>
      </c>
      <c r="H1032">
        <v>5713</v>
      </c>
    </row>
    <row r="1033" spans="1:8" x14ac:dyDescent="0.25">
      <c r="A1033" s="5">
        <v>43601</v>
      </c>
      <c r="B1033">
        <v>3030</v>
      </c>
      <c r="C1033">
        <v>1799.7</v>
      </c>
      <c r="D1033">
        <v>108</v>
      </c>
      <c r="E1033">
        <v>4</v>
      </c>
      <c r="F1033" s="5">
        <v>43612</v>
      </c>
      <c r="G1033" s="6">
        <v>43605</v>
      </c>
    </row>
    <row r="1034" spans="1:8" x14ac:dyDescent="0.25">
      <c r="A1034" s="5">
        <v>43602</v>
      </c>
      <c r="B1034">
        <v>3034</v>
      </c>
      <c r="C1034">
        <v>49.5</v>
      </c>
      <c r="D1034">
        <v>112</v>
      </c>
      <c r="E1034">
        <v>4</v>
      </c>
      <c r="F1034" s="5">
        <v>43611</v>
      </c>
      <c r="G1034" s="6">
        <v>43603</v>
      </c>
      <c r="H1034">
        <v>9106</v>
      </c>
    </row>
    <row r="1035" spans="1:8" x14ac:dyDescent="0.25">
      <c r="A1035" s="5">
        <v>43604</v>
      </c>
      <c r="B1035">
        <v>3047</v>
      </c>
      <c r="C1035">
        <v>33.9</v>
      </c>
      <c r="D1035">
        <v>125</v>
      </c>
      <c r="E1035">
        <v>4</v>
      </c>
      <c r="F1035" s="5">
        <v>43616</v>
      </c>
      <c r="G1035" s="6">
        <v>43611</v>
      </c>
      <c r="H1035">
        <v>7125</v>
      </c>
    </row>
    <row r="1036" spans="1:8" x14ac:dyDescent="0.25">
      <c r="A1036" s="5">
        <v>43606</v>
      </c>
      <c r="B1036">
        <v>3050</v>
      </c>
      <c r="C1036">
        <v>959.7</v>
      </c>
      <c r="D1036">
        <v>128</v>
      </c>
      <c r="E1036">
        <v>4</v>
      </c>
      <c r="F1036" s="5">
        <v>43615</v>
      </c>
      <c r="G1036" s="6">
        <v>43606</v>
      </c>
    </row>
    <row r="1037" spans="1:8" x14ac:dyDescent="0.25">
      <c r="A1037" s="5">
        <v>43607</v>
      </c>
      <c r="B1037">
        <v>3052</v>
      </c>
      <c r="C1037">
        <v>659.7</v>
      </c>
      <c r="D1037">
        <v>130</v>
      </c>
      <c r="E1037">
        <v>4</v>
      </c>
      <c r="F1037" s="5">
        <v>43619</v>
      </c>
      <c r="G1037" s="6">
        <v>43607</v>
      </c>
      <c r="H1037">
        <v>9870</v>
      </c>
    </row>
    <row r="1038" spans="1:8" x14ac:dyDescent="0.25">
      <c r="A1038" s="5">
        <v>43612</v>
      </c>
      <c r="B1038">
        <v>3062</v>
      </c>
      <c r="C1038">
        <v>274.35000000000002</v>
      </c>
      <c r="D1038">
        <v>140</v>
      </c>
      <c r="E1038">
        <v>4</v>
      </c>
      <c r="F1038" s="5">
        <v>43620</v>
      </c>
      <c r="G1038" s="6">
        <v>43619</v>
      </c>
      <c r="H1038">
        <v>2797</v>
      </c>
    </row>
    <row r="1039" spans="1:8" x14ac:dyDescent="0.25">
      <c r="A1039" s="5">
        <v>43613</v>
      </c>
      <c r="B1039">
        <v>3066</v>
      </c>
      <c r="C1039">
        <v>479.85</v>
      </c>
      <c r="D1039">
        <v>144</v>
      </c>
      <c r="E1039">
        <v>4</v>
      </c>
      <c r="F1039" s="5">
        <v>43614</v>
      </c>
      <c r="G1039" s="6">
        <v>43613</v>
      </c>
      <c r="H1039">
        <v>2497</v>
      </c>
    </row>
    <row r="1040" spans="1:8" x14ac:dyDescent="0.25">
      <c r="A1040" s="5">
        <v>43614</v>
      </c>
      <c r="B1040">
        <v>3074</v>
      </c>
      <c r="C1040">
        <v>33.9</v>
      </c>
      <c r="D1040">
        <v>152</v>
      </c>
      <c r="E1040">
        <v>4</v>
      </c>
      <c r="F1040" s="5">
        <v>43620</v>
      </c>
      <c r="G1040" s="6">
        <v>43614</v>
      </c>
    </row>
    <row r="1041" spans="1:8" x14ac:dyDescent="0.25">
      <c r="A1041" s="5">
        <v>43617</v>
      </c>
      <c r="B1041">
        <v>3078</v>
      </c>
      <c r="C1041">
        <v>659.7</v>
      </c>
      <c r="D1041">
        <v>156</v>
      </c>
      <c r="E1041">
        <v>4</v>
      </c>
      <c r="F1041" s="5">
        <v>43628</v>
      </c>
      <c r="G1041" s="6">
        <v>43618</v>
      </c>
    </row>
    <row r="1042" spans="1:8" x14ac:dyDescent="0.25">
      <c r="A1042" s="5">
        <v>43618</v>
      </c>
      <c r="B1042">
        <v>3086</v>
      </c>
      <c r="C1042">
        <v>2699.55</v>
      </c>
      <c r="D1042">
        <v>164</v>
      </c>
      <c r="E1042">
        <v>4</v>
      </c>
      <c r="F1042" s="5">
        <v>43626</v>
      </c>
      <c r="G1042" s="6">
        <v>43619</v>
      </c>
    </row>
    <row r="1043" spans="1:8" x14ac:dyDescent="0.25">
      <c r="A1043" s="5">
        <v>43618</v>
      </c>
      <c r="B1043">
        <v>3087</v>
      </c>
      <c r="C1043">
        <v>14.5</v>
      </c>
      <c r="D1043">
        <v>165</v>
      </c>
      <c r="E1043">
        <v>4</v>
      </c>
      <c r="F1043" s="5">
        <v>43623</v>
      </c>
      <c r="G1043" s="6">
        <v>43618</v>
      </c>
    </row>
    <row r="1044" spans="1:8" x14ac:dyDescent="0.25">
      <c r="A1044" s="5">
        <v>43620</v>
      </c>
      <c r="B1044">
        <v>3098</v>
      </c>
      <c r="C1044">
        <v>2699.55</v>
      </c>
      <c r="D1044">
        <v>176</v>
      </c>
      <c r="E1044">
        <v>4</v>
      </c>
      <c r="F1044" s="5">
        <v>43632</v>
      </c>
      <c r="G1044" s="6">
        <v>43630</v>
      </c>
      <c r="H1044">
        <v>6908</v>
      </c>
    </row>
    <row r="1045" spans="1:8" x14ac:dyDescent="0.25">
      <c r="A1045" s="5">
        <v>43622</v>
      </c>
      <c r="B1045">
        <v>3102</v>
      </c>
      <c r="C1045">
        <v>40.5</v>
      </c>
      <c r="D1045">
        <v>180</v>
      </c>
      <c r="E1045">
        <v>4</v>
      </c>
      <c r="F1045" s="5">
        <v>43631</v>
      </c>
      <c r="G1045" s="6">
        <v>43624</v>
      </c>
    </row>
    <row r="1046" spans="1:8" x14ac:dyDescent="0.25">
      <c r="A1046" s="5">
        <v>43623</v>
      </c>
      <c r="B1046">
        <v>3103</v>
      </c>
      <c r="C1046">
        <v>329.85</v>
      </c>
      <c r="D1046">
        <v>181</v>
      </c>
      <c r="E1046">
        <v>4</v>
      </c>
      <c r="F1046" s="5">
        <v>43636</v>
      </c>
      <c r="G1046" s="6">
        <v>43634</v>
      </c>
      <c r="H1046">
        <v>4408</v>
      </c>
    </row>
    <row r="1047" spans="1:8" x14ac:dyDescent="0.25">
      <c r="A1047" s="5">
        <v>43624</v>
      </c>
      <c r="B1047">
        <v>3106</v>
      </c>
      <c r="C1047">
        <v>959.7</v>
      </c>
      <c r="D1047">
        <v>184</v>
      </c>
      <c r="E1047">
        <v>4</v>
      </c>
      <c r="F1047" s="5">
        <v>43625</v>
      </c>
      <c r="G1047" s="6">
        <v>43624</v>
      </c>
    </row>
    <row r="1048" spans="1:8" x14ac:dyDescent="0.25">
      <c r="A1048" s="5">
        <v>43627</v>
      </c>
      <c r="B1048">
        <v>3118</v>
      </c>
      <c r="C1048">
        <v>14.5</v>
      </c>
      <c r="D1048">
        <v>196</v>
      </c>
      <c r="E1048">
        <v>4</v>
      </c>
      <c r="F1048" s="5">
        <v>43634</v>
      </c>
      <c r="G1048" s="6">
        <v>43632</v>
      </c>
      <c r="H1048">
        <v>4114</v>
      </c>
    </row>
    <row r="1049" spans="1:8" x14ac:dyDescent="0.25">
      <c r="A1049" s="5">
        <v>43629</v>
      </c>
      <c r="B1049">
        <v>3126</v>
      </c>
      <c r="C1049">
        <v>43.5</v>
      </c>
      <c r="D1049">
        <v>204</v>
      </c>
      <c r="E1049">
        <v>4</v>
      </c>
      <c r="F1049" s="5">
        <v>43635</v>
      </c>
      <c r="G1049" s="6">
        <v>43634</v>
      </c>
      <c r="H1049">
        <v>5199</v>
      </c>
    </row>
    <row r="1050" spans="1:8" x14ac:dyDescent="0.25">
      <c r="A1050" s="5">
        <v>43631</v>
      </c>
      <c r="B1050">
        <v>3137</v>
      </c>
      <c r="C1050">
        <v>14.5</v>
      </c>
      <c r="D1050">
        <v>215</v>
      </c>
      <c r="E1050">
        <v>4</v>
      </c>
      <c r="F1050" s="5">
        <v>43639</v>
      </c>
      <c r="G1050" s="6">
        <v>43636</v>
      </c>
      <c r="H1050">
        <v>4367</v>
      </c>
    </row>
    <row r="1051" spans="1:8" x14ac:dyDescent="0.25">
      <c r="A1051" s="5">
        <v>43631</v>
      </c>
      <c r="B1051">
        <v>3141</v>
      </c>
      <c r="C1051">
        <v>8819.5499999999993</v>
      </c>
      <c r="D1051">
        <v>219</v>
      </c>
      <c r="E1051">
        <v>4</v>
      </c>
      <c r="F1051" s="5">
        <v>43640</v>
      </c>
      <c r="G1051" s="6">
        <v>43636</v>
      </c>
      <c r="H1051">
        <v>2442</v>
      </c>
    </row>
    <row r="1052" spans="1:8" x14ac:dyDescent="0.25">
      <c r="A1052" s="5">
        <v>43631</v>
      </c>
      <c r="B1052">
        <v>3142</v>
      </c>
      <c r="C1052">
        <v>1799.7</v>
      </c>
      <c r="D1052">
        <v>220</v>
      </c>
      <c r="E1052">
        <v>4</v>
      </c>
      <c r="F1052" s="5">
        <v>43641</v>
      </c>
      <c r="G1052" s="6">
        <v>43631</v>
      </c>
    </row>
    <row r="1053" spans="1:8" x14ac:dyDescent="0.25">
      <c r="A1053" s="5">
        <v>43637</v>
      </c>
      <c r="B1053">
        <v>3170</v>
      </c>
      <c r="C1053">
        <v>29</v>
      </c>
      <c r="D1053">
        <v>248</v>
      </c>
      <c r="E1053">
        <v>4</v>
      </c>
      <c r="F1053" s="5">
        <v>43646</v>
      </c>
      <c r="G1053" s="6">
        <v>43640</v>
      </c>
      <c r="H1053">
        <v>7654</v>
      </c>
    </row>
    <row r="1054" spans="1:8" x14ac:dyDescent="0.25">
      <c r="A1054" s="5">
        <v>43637</v>
      </c>
      <c r="B1054">
        <v>3176</v>
      </c>
      <c r="C1054">
        <v>33.9</v>
      </c>
      <c r="D1054">
        <v>254</v>
      </c>
      <c r="E1054">
        <v>4</v>
      </c>
      <c r="F1054" s="5">
        <v>43644</v>
      </c>
      <c r="G1054" s="6">
        <v>43640</v>
      </c>
    </row>
    <row r="1055" spans="1:8" x14ac:dyDescent="0.25">
      <c r="A1055" s="5">
        <v>43437</v>
      </c>
      <c r="B1055">
        <v>1027</v>
      </c>
      <c r="C1055">
        <v>2972.85</v>
      </c>
      <c r="D1055">
        <v>27</v>
      </c>
      <c r="E1055">
        <v>6</v>
      </c>
      <c r="F1055" s="5">
        <v>43443</v>
      </c>
      <c r="G1055" s="6">
        <v>43437.779166666667</v>
      </c>
    </row>
    <row r="1056" spans="1:8" x14ac:dyDescent="0.25">
      <c r="A1056" s="5">
        <v>43440</v>
      </c>
      <c r="B1056">
        <v>1035</v>
      </c>
      <c r="C1056">
        <v>33</v>
      </c>
      <c r="D1056">
        <v>32</v>
      </c>
      <c r="E1056">
        <v>6</v>
      </c>
      <c r="F1056" s="5">
        <v>43448</v>
      </c>
      <c r="G1056" s="6">
        <v>43447.266770833332</v>
      </c>
      <c r="H1056">
        <v>3059</v>
      </c>
    </row>
    <row r="1057" spans="1:8" x14ac:dyDescent="0.25">
      <c r="A1057" s="5">
        <v>43440</v>
      </c>
      <c r="B1057">
        <v>1036</v>
      </c>
      <c r="C1057">
        <v>2014.2</v>
      </c>
      <c r="D1057">
        <v>15</v>
      </c>
      <c r="E1057">
        <v>6</v>
      </c>
      <c r="F1057" s="5">
        <v>43441</v>
      </c>
      <c r="G1057" s="6">
        <v>43440.335231481484</v>
      </c>
      <c r="H1057">
        <v>8234</v>
      </c>
    </row>
    <row r="1058" spans="1:8" x14ac:dyDescent="0.25">
      <c r="A1058" s="5">
        <v>43440</v>
      </c>
      <c r="B1058">
        <v>1038</v>
      </c>
      <c r="C1058">
        <v>1799.7</v>
      </c>
      <c r="D1058">
        <v>65</v>
      </c>
      <c r="E1058">
        <v>6</v>
      </c>
      <c r="F1058" s="5">
        <v>43452</v>
      </c>
      <c r="G1058" s="6">
        <v>43443.460347222222</v>
      </c>
      <c r="H1058">
        <v>4148</v>
      </c>
    </row>
    <row r="1059" spans="1:8" x14ac:dyDescent="0.25">
      <c r="A1059" s="5">
        <v>43440</v>
      </c>
      <c r="B1059">
        <v>1040</v>
      </c>
      <c r="C1059">
        <v>605.6</v>
      </c>
      <c r="D1059">
        <v>26</v>
      </c>
      <c r="E1059">
        <v>6</v>
      </c>
      <c r="F1059" s="5">
        <v>43453</v>
      </c>
      <c r="G1059" s="6">
        <v>43449.404849537037</v>
      </c>
    </row>
    <row r="1060" spans="1:8" x14ac:dyDescent="0.25">
      <c r="A1060" s="5">
        <v>43441</v>
      </c>
      <c r="B1060">
        <v>1045</v>
      </c>
      <c r="C1060">
        <v>3764.04</v>
      </c>
      <c r="D1060">
        <v>15</v>
      </c>
      <c r="E1060">
        <v>6</v>
      </c>
      <c r="F1060" s="5">
        <v>43447</v>
      </c>
      <c r="G1060" s="6">
        <v>43443.821284722224</v>
      </c>
      <c r="H1060">
        <v>3662</v>
      </c>
    </row>
    <row r="1061" spans="1:8" x14ac:dyDescent="0.25">
      <c r="A1061" s="5">
        <v>43442</v>
      </c>
      <c r="B1061">
        <v>1049</v>
      </c>
      <c r="C1061">
        <v>1790.25</v>
      </c>
      <c r="D1061">
        <v>23</v>
      </c>
      <c r="E1061">
        <v>6</v>
      </c>
      <c r="F1061" s="5">
        <v>43455</v>
      </c>
      <c r="G1061" s="6">
        <v>43442.525787037041</v>
      </c>
    </row>
    <row r="1062" spans="1:8" x14ac:dyDescent="0.25">
      <c r="A1062" s="5">
        <v>43442</v>
      </c>
      <c r="B1062">
        <v>1052</v>
      </c>
      <c r="C1062">
        <v>1716.2</v>
      </c>
      <c r="D1062">
        <v>63</v>
      </c>
      <c r="E1062">
        <v>6</v>
      </c>
      <c r="F1062" s="5">
        <v>43444</v>
      </c>
      <c r="G1062" s="6">
        <v>43442.539259259262</v>
      </c>
      <c r="H1062">
        <v>5120</v>
      </c>
    </row>
    <row r="1063" spans="1:8" x14ac:dyDescent="0.25">
      <c r="A1063" s="5">
        <v>43443</v>
      </c>
      <c r="B1063">
        <v>1064</v>
      </c>
      <c r="C1063">
        <v>48.51</v>
      </c>
      <c r="D1063">
        <v>69</v>
      </c>
      <c r="E1063">
        <v>6</v>
      </c>
      <c r="F1063" s="5">
        <v>43453</v>
      </c>
      <c r="G1063" s="6">
        <v>43444.424328703702</v>
      </c>
      <c r="H1063">
        <v>7330</v>
      </c>
    </row>
    <row r="1064" spans="1:8" x14ac:dyDescent="0.25">
      <c r="A1064" s="5">
        <v>43443</v>
      </c>
      <c r="B1064">
        <v>1065</v>
      </c>
      <c r="C1064">
        <v>1275.7</v>
      </c>
      <c r="D1064">
        <v>39</v>
      </c>
      <c r="E1064">
        <v>6</v>
      </c>
      <c r="F1064" s="5">
        <v>43453</v>
      </c>
      <c r="G1064" s="6">
        <v>43444.901631944442</v>
      </c>
      <c r="H1064">
        <v>5949</v>
      </c>
    </row>
    <row r="1065" spans="1:8" x14ac:dyDescent="0.25">
      <c r="A1065" s="5">
        <v>43444</v>
      </c>
      <c r="B1065">
        <v>1067</v>
      </c>
      <c r="C1065">
        <v>374.04</v>
      </c>
      <c r="D1065">
        <v>42</v>
      </c>
      <c r="E1065">
        <v>6</v>
      </c>
      <c r="F1065" s="5">
        <v>43456</v>
      </c>
      <c r="G1065" s="6">
        <v>43448.32371527778</v>
      </c>
    </row>
    <row r="1066" spans="1:8" x14ac:dyDescent="0.25">
      <c r="A1066" s="5">
        <v>43446</v>
      </c>
      <c r="B1066">
        <v>1073</v>
      </c>
      <c r="C1066">
        <v>1052.25</v>
      </c>
      <c r="D1066">
        <v>49</v>
      </c>
      <c r="E1066">
        <v>6</v>
      </c>
      <c r="F1066" s="5">
        <v>43458</v>
      </c>
      <c r="G1066" s="6">
        <v>43455.349004629628</v>
      </c>
    </row>
    <row r="1067" spans="1:8" x14ac:dyDescent="0.25">
      <c r="A1067" s="5">
        <v>43447</v>
      </c>
      <c r="B1067">
        <v>1077</v>
      </c>
      <c r="C1067">
        <v>83.8</v>
      </c>
      <c r="D1067">
        <v>30</v>
      </c>
      <c r="E1067">
        <v>6</v>
      </c>
      <c r="F1067" s="5">
        <v>43453</v>
      </c>
      <c r="G1067" s="6">
        <v>43449.765636574077</v>
      </c>
    </row>
    <row r="1068" spans="1:8" x14ac:dyDescent="0.25">
      <c r="A1068" s="5">
        <v>43448</v>
      </c>
      <c r="B1068">
        <v>1079</v>
      </c>
      <c r="C1068">
        <v>83.8</v>
      </c>
      <c r="D1068">
        <v>28</v>
      </c>
      <c r="E1068">
        <v>6</v>
      </c>
      <c r="F1068" s="5">
        <v>43456</v>
      </c>
      <c r="G1068" s="6">
        <v>43451.981192129628</v>
      </c>
      <c r="H1068">
        <v>6109</v>
      </c>
    </row>
    <row r="1069" spans="1:8" x14ac:dyDescent="0.25">
      <c r="A1069" s="5">
        <v>43449</v>
      </c>
      <c r="B1069">
        <v>1083</v>
      </c>
      <c r="C1069">
        <v>36</v>
      </c>
      <c r="D1069">
        <v>63</v>
      </c>
      <c r="E1069">
        <v>6</v>
      </c>
      <c r="F1069" s="5">
        <v>43458</v>
      </c>
      <c r="G1069" s="6">
        <v>43453.036597222221</v>
      </c>
    </row>
    <row r="1070" spans="1:8" x14ac:dyDescent="0.25">
      <c r="A1070" s="5">
        <v>43452</v>
      </c>
      <c r="B1070">
        <v>1087</v>
      </c>
      <c r="C1070">
        <v>1490.76</v>
      </c>
      <c r="D1070">
        <v>55</v>
      </c>
      <c r="E1070">
        <v>6</v>
      </c>
      <c r="F1070" s="5">
        <v>43454</v>
      </c>
      <c r="G1070" s="6">
        <v>43453.30777777778</v>
      </c>
      <c r="H1070">
        <v>4401</v>
      </c>
    </row>
    <row r="1071" spans="1:8" x14ac:dyDescent="0.25">
      <c r="A1071" s="5">
        <v>43452</v>
      </c>
      <c r="B1071">
        <v>1090</v>
      </c>
      <c r="C1071">
        <v>1529.7</v>
      </c>
      <c r="D1071">
        <v>10</v>
      </c>
      <c r="E1071">
        <v>6</v>
      </c>
      <c r="F1071" s="5">
        <v>43464</v>
      </c>
      <c r="G1071" s="6">
        <v>43463.30060185185</v>
      </c>
      <c r="H1071">
        <v>5862</v>
      </c>
    </row>
    <row r="1072" spans="1:8" x14ac:dyDescent="0.25">
      <c r="A1072" s="5">
        <v>43456</v>
      </c>
      <c r="B1072">
        <v>1095</v>
      </c>
      <c r="C1072">
        <v>1530.42</v>
      </c>
      <c r="D1072">
        <v>60</v>
      </c>
      <c r="E1072">
        <v>6</v>
      </c>
      <c r="F1072" s="5">
        <v>43460</v>
      </c>
      <c r="G1072" s="6">
        <v>43457.478715277779</v>
      </c>
      <c r="H1072">
        <v>6524</v>
      </c>
    </row>
    <row r="1073" spans="1:8" x14ac:dyDescent="0.25">
      <c r="A1073" s="5">
        <v>43457</v>
      </c>
      <c r="B1073">
        <v>1104</v>
      </c>
      <c r="C1073">
        <v>1199.1300000000001</v>
      </c>
      <c r="D1073">
        <v>77</v>
      </c>
      <c r="E1073">
        <v>6</v>
      </c>
      <c r="F1073" s="5">
        <v>43459</v>
      </c>
      <c r="G1073" s="6">
        <v>43458.353831018518</v>
      </c>
    </row>
    <row r="1074" spans="1:8" x14ac:dyDescent="0.25">
      <c r="A1074" s="5">
        <v>43457</v>
      </c>
      <c r="B1074">
        <v>1106</v>
      </c>
      <c r="C1074">
        <v>2630.28</v>
      </c>
      <c r="D1074">
        <v>43</v>
      </c>
      <c r="E1074">
        <v>6</v>
      </c>
      <c r="F1074" s="5">
        <v>43465</v>
      </c>
      <c r="G1074" s="6">
        <v>43464.978263888886</v>
      </c>
      <c r="H1074">
        <v>1788</v>
      </c>
    </row>
    <row r="1075" spans="1:8" x14ac:dyDescent="0.25">
      <c r="A1075" s="5">
        <v>43459</v>
      </c>
      <c r="B1075">
        <v>1114</v>
      </c>
      <c r="C1075">
        <v>161.69999999999999</v>
      </c>
      <c r="D1075">
        <v>62</v>
      </c>
      <c r="E1075">
        <v>6</v>
      </c>
      <c r="F1075" s="5">
        <v>43464</v>
      </c>
      <c r="G1075" s="6">
        <v>43461.437326388892</v>
      </c>
      <c r="H1075">
        <v>3823</v>
      </c>
    </row>
    <row r="1076" spans="1:8" x14ac:dyDescent="0.25">
      <c r="A1076" s="5">
        <v>43461</v>
      </c>
      <c r="B1076">
        <v>1118</v>
      </c>
      <c r="C1076">
        <v>49.5</v>
      </c>
      <c r="D1076">
        <v>20</v>
      </c>
      <c r="E1076">
        <v>6</v>
      </c>
      <c r="F1076" s="5">
        <v>43465</v>
      </c>
      <c r="G1076" s="6">
        <v>43462.090405092589</v>
      </c>
      <c r="H1076">
        <v>2534</v>
      </c>
    </row>
    <row r="1077" spans="1:8" x14ac:dyDescent="0.25">
      <c r="A1077" s="5">
        <v>43462</v>
      </c>
      <c r="B1077">
        <v>1122</v>
      </c>
      <c r="C1077">
        <v>1025.4000000000001</v>
      </c>
      <c r="D1077">
        <v>12</v>
      </c>
      <c r="E1077">
        <v>6</v>
      </c>
      <c r="F1077" s="5">
        <v>43472</v>
      </c>
      <c r="G1077" s="6">
        <v>43469.812696759262</v>
      </c>
      <c r="H1077">
        <v>3243</v>
      </c>
    </row>
    <row r="1078" spans="1:8" x14ac:dyDescent="0.25">
      <c r="A1078" s="5">
        <v>43464</v>
      </c>
      <c r="B1078">
        <v>1131</v>
      </c>
      <c r="C1078">
        <v>357.41</v>
      </c>
      <c r="D1078">
        <v>68</v>
      </c>
      <c r="E1078">
        <v>6</v>
      </c>
      <c r="F1078" s="5">
        <v>43472</v>
      </c>
      <c r="G1078" s="6">
        <v>43465.20175925926</v>
      </c>
      <c r="H1078">
        <v>8868</v>
      </c>
    </row>
    <row r="1079" spans="1:8" x14ac:dyDescent="0.25">
      <c r="A1079" s="5">
        <v>43466</v>
      </c>
      <c r="B1079">
        <v>1135</v>
      </c>
      <c r="C1079">
        <v>2584.85</v>
      </c>
      <c r="D1079">
        <v>26</v>
      </c>
      <c r="E1079">
        <v>6</v>
      </c>
      <c r="F1079" s="5">
        <v>43472</v>
      </c>
      <c r="G1079" s="6">
        <v>43468.14539351852</v>
      </c>
    </row>
    <row r="1080" spans="1:8" x14ac:dyDescent="0.25">
      <c r="A1080" s="5">
        <v>43466</v>
      </c>
      <c r="B1080">
        <v>1136</v>
      </c>
      <c r="C1080">
        <v>3209.53</v>
      </c>
      <c r="D1080">
        <v>13</v>
      </c>
      <c r="E1080">
        <v>6</v>
      </c>
      <c r="F1080" s="5">
        <v>43479</v>
      </c>
      <c r="G1080" s="6">
        <v>43466.765092592592</v>
      </c>
      <c r="H1080">
        <v>1719</v>
      </c>
    </row>
    <row r="1081" spans="1:8" x14ac:dyDescent="0.25">
      <c r="A1081" s="5">
        <v>43466</v>
      </c>
      <c r="B1081">
        <v>1139</v>
      </c>
      <c r="C1081">
        <v>2654.56</v>
      </c>
      <c r="D1081">
        <v>71</v>
      </c>
      <c r="E1081">
        <v>6</v>
      </c>
      <c r="F1081" s="5">
        <v>43474</v>
      </c>
      <c r="G1081" s="6">
        <v>43468.220868055556</v>
      </c>
      <c r="H1081">
        <v>7995</v>
      </c>
    </row>
    <row r="1082" spans="1:8" x14ac:dyDescent="0.25">
      <c r="A1082" s="5">
        <v>43467</v>
      </c>
      <c r="B1082">
        <v>1147</v>
      </c>
      <c r="C1082">
        <v>1830.35</v>
      </c>
      <c r="D1082">
        <v>54</v>
      </c>
      <c r="E1082">
        <v>6</v>
      </c>
      <c r="F1082" s="5">
        <v>43473</v>
      </c>
      <c r="G1082" s="6">
        <v>43471.139780092592</v>
      </c>
      <c r="H1082">
        <v>1641</v>
      </c>
    </row>
    <row r="1083" spans="1:8" x14ac:dyDescent="0.25">
      <c r="A1083" s="5">
        <v>43471</v>
      </c>
      <c r="B1083">
        <v>1156</v>
      </c>
      <c r="C1083">
        <v>3269.7</v>
      </c>
      <c r="D1083">
        <v>74</v>
      </c>
      <c r="E1083">
        <v>6</v>
      </c>
      <c r="F1083" s="5">
        <v>43479</v>
      </c>
      <c r="G1083" s="6">
        <v>43476.481215277781</v>
      </c>
    </row>
    <row r="1084" spans="1:8" x14ac:dyDescent="0.25">
      <c r="A1084" s="5">
        <v>43474</v>
      </c>
      <c r="B1084">
        <v>1167</v>
      </c>
      <c r="C1084">
        <v>9353.2999999999993</v>
      </c>
      <c r="D1084">
        <v>26</v>
      </c>
      <c r="E1084">
        <v>6</v>
      </c>
      <c r="F1084" s="5">
        <v>43486</v>
      </c>
      <c r="G1084" s="6">
        <v>43484.694328703707</v>
      </c>
      <c r="H1084">
        <v>6535</v>
      </c>
    </row>
    <row r="1085" spans="1:8" x14ac:dyDescent="0.25">
      <c r="A1085" s="5">
        <v>43476</v>
      </c>
      <c r="B1085">
        <v>1178</v>
      </c>
      <c r="C1085">
        <v>989.55</v>
      </c>
      <c r="D1085">
        <v>18</v>
      </c>
      <c r="E1085">
        <v>6</v>
      </c>
      <c r="F1085" s="5">
        <v>43487</v>
      </c>
      <c r="G1085" s="6">
        <v>43478.230868055558</v>
      </c>
      <c r="H1085">
        <v>8474</v>
      </c>
    </row>
    <row r="1086" spans="1:8" x14ac:dyDescent="0.25">
      <c r="A1086" s="5">
        <v>43476</v>
      </c>
      <c r="B1086">
        <v>1179</v>
      </c>
      <c r="C1086">
        <v>329.85</v>
      </c>
      <c r="D1086">
        <v>54</v>
      </c>
      <c r="E1086">
        <v>6</v>
      </c>
      <c r="F1086" s="5">
        <v>43478</v>
      </c>
      <c r="G1086" s="6">
        <v>43477.72383101852</v>
      </c>
    </row>
    <row r="1087" spans="1:8" x14ac:dyDescent="0.25">
      <c r="A1087" s="5">
        <v>43476</v>
      </c>
      <c r="B1087">
        <v>1184</v>
      </c>
      <c r="C1087">
        <v>1146.45</v>
      </c>
      <c r="D1087">
        <v>33</v>
      </c>
      <c r="E1087">
        <v>6</v>
      </c>
      <c r="F1087" s="5">
        <v>43485</v>
      </c>
      <c r="G1087" s="6">
        <v>43482.799363425926</v>
      </c>
      <c r="H1087">
        <v>2975</v>
      </c>
    </row>
    <row r="1088" spans="1:8" x14ac:dyDescent="0.25">
      <c r="A1088" s="5">
        <v>43479</v>
      </c>
      <c r="B1088">
        <v>1197</v>
      </c>
      <c r="C1088">
        <v>5879.7</v>
      </c>
      <c r="D1088">
        <v>26</v>
      </c>
      <c r="E1088">
        <v>6</v>
      </c>
      <c r="F1088" s="5">
        <v>43486</v>
      </c>
      <c r="G1088" s="6">
        <v>43481.423726851855</v>
      </c>
    </row>
    <row r="1089" spans="1:8" x14ac:dyDescent="0.25">
      <c r="A1089" s="5">
        <v>43480</v>
      </c>
      <c r="B1089">
        <v>1205</v>
      </c>
      <c r="C1089">
        <v>75.8</v>
      </c>
      <c r="D1089">
        <v>25</v>
      </c>
      <c r="E1089">
        <v>6</v>
      </c>
      <c r="F1089" s="5">
        <v>43481</v>
      </c>
      <c r="G1089" s="6">
        <v>43480.847002314818</v>
      </c>
    </row>
    <row r="1090" spans="1:8" x14ac:dyDescent="0.25">
      <c r="A1090" s="5">
        <v>43480</v>
      </c>
      <c r="B1090">
        <v>1208</v>
      </c>
      <c r="C1090">
        <v>1619.55</v>
      </c>
      <c r="D1090">
        <v>75</v>
      </c>
      <c r="E1090">
        <v>6</v>
      </c>
      <c r="F1090" s="5">
        <v>43490</v>
      </c>
      <c r="G1090" s="6">
        <v>43486.140034722222</v>
      </c>
    </row>
    <row r="1091" spans="1:8" x14ac:dyDescent="0.25">
      <c r="A1091" s="5">
        <v>43480</v>
      </c>
      <c r="B1091">
        <v>1214</v>
      </c>
      <c r="C1091">
        <v>1084.5999999999999</v>
      </c>
      <c r="D1091">
        <v>19</v>
      </c>
      <c r="E1091">
        <v>6</v>
      </c>
      <c r="F1091" s="5">
        <v>43482</v>
      </c>
      <c r="G1091" s="6">
        <v>43481.306481481479</v>
      </c>
    </row>
    <row r="1092" spans="1:8" x14ac:dyDescent="0.25">
      <c r="A1092" s="5">
        <v>43488</v>
      </c>
      <c r="B1092">
        <v>1234</v>
      </c>
      <c r="C1092">
        <v>1723.22</v>
      </c>
      <c r="D1092">
        <v>42</v>
      </c>
      <c r="E1092">
        <v>6</v>
      </c>
      <c r="F1092" s="5">
        <v>43491</v>
      </c>
      <c r="G1092" s="6">
        <v>43490.72351851852</v>
      </c>
    </row>
    <row r="1093" spans="1:8" x14ac:dyDescent="0.25">
      <c r="A1093" s="5">
        <v>43490</v>
      </c>
      <c r="B1093">
        <v>1242</v>
      </c>
      <c r="C1093">
        <v>2993.75</v>
      </c>
      <c r="D1093">
        <v>6</v>
      </c>
      <c r="E1093">
        <v>6</v>
      </c>
      <c r="F1093" s="5">
        <v>43503</v>
      </c>
      <c r="G1093" s="6">
        <v>43502.132951388892</v>
      </c>
      <c r="H1093">
        <v>3092</v>
      </c>
    </row>
    <row r="1094" spans="1:8" x14ac:dyDescent="0.25">
      <c r="A1094" s="5">
        <v>43490</v>
      </c>
      <c r="B1094">
        <v>1243</v>
      </c>
      <c r="C1094">
        <v>128.19999999999999</v>
      </c>
      <c r="D1094">
        <v>37</v>
      </c>
      <c r="E1094">
        <v>6</v>
      </c>
      <c r="F1094" s="5">
        <v>43492</v>
      </c>
      <c r="G1094" s="6">
        <v>43491.643159722225</v>
      </c>
    </row>
    <row r="1095" spans="1:8" x14ac:dyDescent="0.25">
      <c r="A1095" s="5">
        <v>43491</v>
      </c>
      <c r="B1095">
        <v>1245</v>
      </c>
      <c r="C1095">
        <v>3419.25</v>
      </c>
      <c r="D1095">
        <v>21</v>
      </c>
      <c r="E1095">
        <v>6</v>
      </c>
      <c r="F1095" s="5">
        <v>43500</v>
      </c>
      <c r="G1095" s="6">
        <v>43499.403506944444</v>
      </c>
      <c r="H1095">
        <v>8992</v>
      </c>
    </row>
    <row r="1096" spans="1:8" x14ac:dyDescent="0.25">
      <c r="A1096" s="5">
        <v>43494</v>
      </c>
      <c r="B1096">
        <v>1249</v>
      </c>
      <c r="C1096">
        <v>18</v>
      </c>
      <c r="D1096">
        <v>25</v>
      </c>
      <c r="E1096">
        <v>6</v>
      </c>
      <c r="F1096" s="5">
        <v>43503</v>
      </c>
      <c r="G1096" s="6">
        <v>43500.132662037038</v>
      </c>
      <c r="H1096">
        <v>8438</v>
      </c>
    </row>
    <row r="1097" spans="1:8" x14ac:dyDescent="0.25">
      <c r="A1097" s="5">
        <v>43495</v>
      </c>
      <c r="B1097">
        <v>1254</v>
      </c>
      <c r="C1097">
        <v>2497.0500000000002</v>
      </c>
      <c r="D1097">
        <v>2</v>
      </c>
      <c r="E1097">
        <v>6</v>
      </c>
      <c r="F1097" s="5">
        <v>43506</v>
      </c>
      <c r="G1097" s="6">
        <v>43496.660868055558</v>
      </c>
      <c r="H1097">
        <v>8843</v>
      </c>
    </row>
    <row r="1098" spans="1:8" x14ac:dyDescent="0.25">
      <c r="A1098" s="5">
        <v>43496</v>
      </c>
      <c r="B1098">
        <v>1258</v>
      </c>
      <c r="C1098">
        <v>344.75</v>
      </c>
      <c r="D1098">
        <v>50</v>
      </c>
      <c r="E1098">
        <v>6</v>
      </c>
      <c r="F1098" s="5">
        <v>43503</v>
      </c>
      <c r="G1098" s="6">
        <v>43500.639999999999</v>
      </c>
      <c r="H1098">
        <v>3551</v>
      </c>
    </row>
    <row r="1099" spans="1:8" x14ac:dyDescent="0.25">
      <c r="A1099" s="5">
        <v>43496</v>
      </c>
      <c r="B1099">
        <v>1259</v>
      </c>
      <c r="C1099">
        <v>108</v>
      </c>
      <c r="D1099">
        <v>4</v>
      </c>
      <c r="E1099">
        <v>6</v>
      </c>
      <c r="F1099" s="5">
        <v>43509</v>
      </c>
      <c r="G1099" s="6">
        <v>43496.772557870368</v>
      </c>
    </row>
    <row r="1100" spans="1:8" x14ac:dyDescent="0.25">
      <c r="A1100" s="5">
        <v>43496</v>
      </c>
      <c r="B1100">
        <v>1262</v>
      </c>
      <c r="C1100">
        <v>984.75</v>
      </c>
      <c r="D1100">
        <v>44</v>
      </c>
      <c r="E1100">
        <v>6</v>
      </c>
      <c r="F1100" s="5">
        <v>43506</v>
      </c>
      <c r="G1100" s="6">
        <v>43505.634456018517</v>
      </c>
      <c r="H1100">
        <v>9671</v>
      </c>
    </row>
    <row r="1101" spans="1:8" x14ac:dyDescent="0.25">
      <c r="A1101" s="5">
        <v>43498</v>
      </c>
      <c r="B1101">
        <v>1268</v>
      </c>
      <c r="C1101">
        <v>72</v>
      </c>
      <c r="D1101">
        <v>56</v>
      </c>
      <c r="E1101">
        <v>6</v>
      </c>
      <c r="F1101" s="5">
        <v>43498</v>
      </c>
      <c r="G1101" s="6">
        <v>43498.645381944443</v>
      </c>
    </row>
    <row r="1102" spans="1:8" x14ac:dyDescent="0.25">
      <c r="A1102" s="5">
        <v>43499</v>
      </c>
      <c r="B1102">
        <v>1270</v>
      </c>
      <c r="C1102">
        <v>2735.55</v>
      </c>
      <c r="D1102">
        <v>24</v>
      </c>
      <c r="E1102">
        <v>6</v>
      </c>
      <c r="F1102" s="5">
        <v>43510</v>
      </c>
      <c r="G1102" s="6">
        <v>43504</v>
      </c>
      <c r="H1102">
        <v>3868</v>
      </c>
    </row>
    <row r="1103" spans="1:8" x14ac:dyDescent="0.25">
      <c r="A1103" s="5">
        <v>43500</v>
      </c>
      <c r="B1103">
        <v>1276</v>
      </c>
      <c r="C1103">
        <v>3815.34</v>
      </c>
      <c r="D1103">
        <v>12</v>
      </c>
      <c r="E1103">
        <v>6</v>
      </c>
      <c r="F1103" s="5">
        <v>43501</v>
      </c>
      <c r="G1103" s="6">
        <v>43500</v>
      </c>
      <c r="H1103">
        <v>6913</v>
      </c>
    </row>
    <row r="1104" spans="1:8" x14ac:dyDescent="0.25">
      <c r="A1104" s="5">
        <v>43506</v>
      </c>
      <c r="B1104">
        <v>1292</v>
      </c>
      <c r="C1104">
        <v>2897.16</v>
      </c>
      <c r="D1104">
        <v>29</v>
      </c>
      <c r="E1104">
        <v>6</v>
      </c>
      <c r="F1104" s="5">
        <v>43518</v>
      </c>
      <c r="G1104" s="6">
        <v>43512</v>
      </c>
      <c r="H1104">
        <v>4107</v>
      </c>
    </row>
    <row r="1105" spans="1:8" x14ac:dyDescent="0.25">
      <c r="A1105" s="5">
        <v>43144</v>
      </c>
      <c r="B1105">
        <v>1303</v>
      </c>
      <c r="C1105">
        <v>1505.1</v>
      </c>
      <c r="D1105">
        <v>2</v>
      </c>
      <c r="E1105">
        <v>6</v>
      </c>
      <c r="F1105" s="5">
        <v>43158</v>
      </c>
      <c r="G1105" s="6">
        <v>43157</v>
      </c>
      <c r="H1105">
        <v>1577</v>
      </c>
    </row>
    <row r="1106" spans="1:8" x14ac:dyDescent="0.25">
      <c r="A1106" s="5">
        <v>43510</v>
      </c>
      <c r="B1106">
        <v>1304</v>
      </c>
      <c r="C1106">
        <v>5344.24</v>
      </c>
      <c r="D1106">
        <v>33</v>
      </c>
      <c r="E1106">
        <v>6</v>
      </c>
      <c r="F1106" s="5">
        <v>43512</v>
      </c>
      <c r="G1106" s="6">
        <v>43511</v>
      </c>
      <c r="H1106">
        <v>9193</v>
      </c>
    </row>
    <row r="1107" spans="1:8" x14ac:dyDescent="0.25">
      <c r="A1107" s="5">
        <v>43147</v>
      </c>
      <c r="B1107">
        <v>1319</v>
      </c>
      <c r="C1107">
        <v>5219.55</v>
      </c>
      <c r="D1107">
        <v>17</v>
      </c>
      <c r="E1107">
        <v>6</v>
      </c>
      <c r="F1107" s="5">
        <v>43161</v>
      </c>
      <c r="G1107" s="6">
        <v>43153</v>
      </c>
    </row>
    <row r="1108" spans="1:8" x14ac:dyDescent="0.25">
      <c r="A1108" s="5">
        <v>43513</v>
      </c>
      <c r="B1108">
        <v>1321</v>
      </c>
      <c r="C1108">
        <v>8819.5499999999993</v>
      </c>
      <c r="D1108">
        <v>30</v>
      </c>
      <c r="E1108">
        <v>6</v>
      </c>
      <c r="F1108" s="5">
        <v>43517</v>
      </c>
      <c r="G1108" s="6">
        <v>43513</v>
      </c>
    </row>
    <row r="1109" spans="1:8" x14ac:dyDescent="0.25">
      <c r="A1109" s="5">
        <v>43514</v>
      </c>
      <c r="B1109">
        <v>1333</v>
      </c>
      <c r="C1109">
        <v>2418.85</v>
      </c>
      <c r="D1109">
        <v>45</v>
      </c>
      <c r="E1109">
        <v>6</v>
      </c>
      <c r="F1109" s="5">
        <v>43517</v>
      </c>
      <c r="G1109" s="6">
        <v>43514</v>
      </c>
      <c r="H1109">
        <v>6691</v>
      </c>
    </row>
    <row r="1110" spans="1:8" x14ac:dyDescent="0.25">
      <c r="A1110" s="5">
        <v>43148</v>
      </c>
      <c r="B1110">
        <v>1339</v>
      </c>
      <c r="C1110">
        <v>8897.31</v>
      </c>
      <c r="D1110">
        <v>35</v>
      </c>
      <c r="E1110">
        <v>6</v>
      </c>
      <c r="F1110" s="5">
        <v>43158</v>
      </c>
      <c r="G1110" s="6">
        <v>43149</v>
      </c>
      <c r="H1110">
        <v>9018</v>
      </c>
    </row>
    <row r="1111" spans="1:8" x14ac:dyDescent="0.25">
      <c r="A1111" s="5">
        <v>43515</v>
      </c>
      <c r="B1111">
        <v>1341</v>
      </c>
      <c r="C1111">
        <v>11621.52</v>
      </c>
      <c r="D1111">
        <v>36</v>
      </c>
      <c r="E1111">
        <v>6</v>
      </c>
      <c r="F1111" s="5">
        <v>43517</v>
      </c>
      <c r="G1111" s="6">
        <v>43516</v>
      </c>
      <c r="H1111">
        <v>4240</v>
      </c>
    </row>
    <row r="1112" spans="1:8" x14ac:dyDescent="0.25">
      <c r="A1112" s="5">
        <v>43152</v>
      </c>
      <c r="B1112">
        <v>1345</v>
      </c>
      <c r="C1112">
        <v>76</v>
      </c>
      <c r="D1112">
        <v>29</v>
      </c>
      <c r="E1112">
        <v>6</v>
      </c>
      <c r="F1112" s="5">
        <v>43156</v>
      </c>
      <c r="G1112" s="6">
        <v>43153</v>
      </c>
      <c r="H1112">
        <v>5231</v>
      </c>
    </row>
    <row r="1113" spans="1:8" x14ac:dyDescent="0.25">
      <c r="A1113" s="5">
        <v>43152</v>
      </c>
      <c r="B1113">
        <v>1351</v>
      </c>
      <c r="C1113">
        <v>1664.7</v>
      </c>
      <c r="D1113">
        <v>70</v>
      </c>
      <c r="E1113">
        <v>6</v>
      </c>
      <c r="F1113" s="5">
        <v>43159</v>
      </c>
      <c r="G1113" s="6">
        <v>43156</v>
      </c>
      <c r="H1113">
        <v>6367</v>
      </c>
    </row>
    <row r="1114" spans="1:8" x14ac:dyDescent="0.25">
      <c r="A1114" s="5">
        <v>43152</v>
      </c>
      <c r="B1114">
        <v>1355</v>
      </c>
      <c r="C1114">
        <v>1851.38</v>
      </c>
      <c r="D1114">
        <v>10</v>
      </c>
      <c r="E1114">
        <v>6</v>
      </c>
      <c r="F1114" s="5">
        <v>43160</v>
      </c>
      <c r="G1114" s="6">
        <v>43158</v>
      </c>
    </row>
    <row r="1115" spans="1:8" x14ac:dyDescent="0.25">
      <c r="A1115" s="5">
        <v>43152</v>
      </c>
      <c r="B1115">
        <v>1358</v>
      </c>
      <c r="C1115">
        <v>1619.55</v>
      </c>
      <c r="D1115">
        <v>7</v>
      </c>
      <c r="E1115">
        <v>6</v>
      </c>
      <c r="F1115" s="5">
        <v>43161</v>
      </c>
      <c r="G1115" s="6">
        <v>43154</v>
      </c>
    </row>
    <row r="1116" spans="1:8" x14ac:dyDescent="0.25">
      <c r="A1116" s="5">
        <v>43152</v>
      </c>
      <c r="B1116">
        <v>1359</v>
      </c>
      <c r="C1116">
        <v>4116.6000000000004</v>
      </c>
      <c r="D1116">
        <v>9</v>
      </c>
      <c r="E1116">
        <v>6</v>
      </c>
      <c r="F1116" s="5">
        <v>43164</v>
      </c>
      <c r="G1116" s="6">
        <v>43154</v>
      </c>
      <c r="H1116">
        <v>7917</v>
      </c>
    </row>
    <row r="1117" spans="1:8" x14ac:dyDescent="0.25">
      <c r="A1117" s="5">
        <v>43152</v>
      </c>
      <c r="B1117">
        <v>1361</v>
      </c>
      <c r="C1117">
        <v>1079.7</v>
      </c>
      <c r="D1117">
        <v>20</v>
      </c>
      <c r="E1117">
        <v>6</v>
      </c>
      <c r="F1117" s="5">
        <v>43160</v>
      </c>
      <c r="G1117" s="6">
        <v>43159</v>
      </c>
      <c r="H1117">
        <v>8161</v>
      </c>
    </row>
    <row r="1118" spans="1:8" x14ac:dyDescent="0.25">
      <c r="A1118" s="5">
        <v>43153</v>
      </c>
      <c r="B1118">
        <v>1370</v>
      </c>
      <c r="C1118">
        <v>1529.7</v>
      </c>
      <c r="D1118">
        <v>41</v>
      </c>
      <c r="E1118">
        <v>6</v>
      </c>
      <c r="F1118" s="5">
        <v>43159</v>
      </c>
      <c r="G1118" s="6">
        <v>43156</v>
      </c>
    </row>
    <row r="1119" spans="1:8" x14ac:dyDescent="0.25">
      <c r="A1119" s="5">
        <v>43153</v>
      </c>
      <c r="B1119">
        <v>1374</v>
      </c>
      <c r="C1119">
        <v>43.5</v>
      </c>
      <c r="D1119">
        <v>31</v>
      </c>
      <c r="E1119">
        <v>6</v>
      </c>
      <c r="F1119" s="5">
        <v>43164</v>
      </c>
      <c r="G1119" s="6">
        <v>43161</v>
      </c>
      <c r="H1119">
        <v>9575</v>
      </c>
    </row>
    <row r="1120" spans="1:8" x14ac:dyDescent="0.25">
      <c r="A1120" s="5">
        <v>43521</v>
      </c>
      <c r="B1120">
        <v>1387</v>
      </c>
      <c r="C1120">
        <v>1515.35</v>
      </c>
      <c r="D1120">
        <v>1</v>
      </c>
      <c r="E1120">
        <v>6</v>
      </c>
      <c r="F1120" s="5">
        <v>43527</v>
      </c>
      <c r="G1120" s="6">
        <v>43521</v>
      </c>
    </row>
    <row r="1121" spans="1:8" x14ac:dyDescent="0.25">
      <c r="A1121" s="5">
        <v>43521</v>
      </c>
      <c r="B1121">
        <v>1388</v>
      </c>
      <c r="C1121">
        <v>1439.55</v>
      </c>
      <c r="D1121">
        <v>32</v>
      </c>
      <c r="E1121">
        <v>6</v>
      </c>
      <c r="F1121" s="5">
        <v>43534</v>
      </c>
      <c r="G1121" s="6">
        <v>43532</v>
      </c>
      <c r="H1121">
        <v>2958</v>
      </c>
    </row>
    <row r="1122" spans="1:8" x14ac:dyDescent="0.25">
      <c r="A1122" s="5">
        <v>43522</v>
      </c>
      <c r="B1122">
        <v>1396</v>
      </c>
      <c r="C1122">
        <v>764.85</v>
      </c>
      <c r="D1122">
        <v>53</v>
      </c>
      <c r="E1122">
        <v>6</v>
      </c>
      <c r="F1122" s="5">
        <v>43525</v>
      </c>
      <c r="G1122" s="6">
        <v>43522</v>
      </c>
      <c r="H1122">
        <v>8061</v>
      </c>
    </row>
    <row r="1123" spans="1:8" x14ac:dyDescent="0.25">
      <c r="A1123" s="5">
        <v>43525</v>
      </c>
      <c r="B1123">
        <v>1403</v>
      </c>
      <c r="C1123">
        <v>5219.55</v>
      </c>
      <c r="D1123">
        <v>59</v>
      </c>
      <c r="E1123">
        <v>6</v>
      </c>
      <c r="F1123" s="5">
        <v>43528</v>
      </c>
      <c r="G1123" s="6">
        <v>43526</v>
      </c>
    </row>
    <row r="1124" spans="1:8" x14ac:dyDescent="0.25">
      <c r="A1124" s="5">
        <v>43533</v>
      </c>
      <c r="B1124">
        <v>1413</v>
      </c>
      <c r="C1124">
        <v>3605.4</v>
      </c>
      <c r="D1124">
        <v>35</v>
      </c>
      <c r="E1124">
        <v>6</v>
      </c>
      <c r="F1124" s="5">
        <v>43541</v>
      </c>
      <c r="G1124" s="6">
        <v>43535</v>
      </c>
    </row>
    <row r="1125" spans="1:8" x14ac:dyDescent="0.25">
      <c r="A1125" s="5">
        <v>43535</v>
      </c>
      <c r="B1125">
        <v>1420</v>
      </c>
      <c r="C1125">
        <v>1619.55</v>
      </c>
      <c r="D1125">
        <v>75</v>
      </c>
      <c r="E1125">
        <v>6</v>
      </c>
      <c r="F1125" s="5">
        <v>43544</v>
      </c>
      <c r="G1125" s="6">
        <v>43542</v>
      </c>
      <c r="H1125">
        <v>3789</v>
      </c>
    </row>
    <row r="1126" spans="1:8" x14ac:dyDescent="0.25">
      <c r="A1126" s="5">
        <v>43535</v>
      </c>
      <c r="B1126">
        <v>1421</v>
      </c>
      <c r="C1126">
        <v>989.55</v>
      </c>
      <c r="D1126">
        <v>64</v>
      </c>
      <c r="E1126">
        <v>6</v>
      </c>
      <c r="F1126" s="5">
        <v>43541</v>
      </c>
      <c r="G1126" s="6">
        <v>43539</v>
      </c>
    </row>
    <row r="1127" spans="1:8" x14ac:dyDescent="0.25">
      <c r="A1127" s="5">
        <v>43536</v>
      </c>
      <c r="B1127">
        <v>1427</v>
      </c>
      <c r="C1127">
        <v>53.9</v>
      </c>
      <c r="D1127">
        <v>24</v>
      </c>
      <c r="E1127">
        <v>6</v>
      </c>
      <c r="F1127" s="5">
        <v>43545</v>
      </c>
      <c r="G1127" s="6">
        <v>43539</v>
      </c>
      <c r="H1127">
        <v>1818</v>
      </c>
    </row>
    <row r="1128" spans="1:8" x14ac:dyDescent="0.25">
      <c r="A1128" s="5">
        <v>43540</v>
      </c>
      <c r="B1128">
        <v>1434</v>
      </c>
      <c r="C1128">
        <v>1739.85</v>
      </c>
      <c r="D1128">
        <v>40</v>
      </c>
      <c r="E1128">
        <v>6</v>
      </c>
      <c r="F1128" s="5">
        <v>43541</v>
      </c>
      <c r="G1128" s="6">
        <v>43540</v>
      </c>
      <c r="H1128">
        <v>9899</v>
      </c>
    </row>
    <row r="1129" spans="1:8" x14ac:dyDescent="0.25">
      <c r="A1129" s="5">
        <v>43540</v>
      </c>
      <c r="B1129">
        <v>1437</v>
      </c>
      <c r="C1129">
        <v>959.7</v>
      </c>
      <c r="D1129">
        <v>58</v>
      </c>
      <c r="E1129">
        <v>6</v>
      </c>
      <c r="F1129" s="5">
        <v>43542</v>
      </c>
      <c r="G1129" s="6">
        <v>43541</v>
      </c>
      <c r="H1129">
        <v>1269</v>
      </c>
    </row>
    <row r="1130" spans="1:8" x14ac:dyDescent="0.25">
      <c r="A1130" s="5">
        <v>43540</v>
      </c>
      <c r="B1130">
        <v>1439</v>
      </c>
      <c r="C1130">
        <v>2961.75</v>
      </c>
      <c r="D1130">
        <v>45</v>
      </c>
      <c r="E1130">
        <v>6</v>
      </c>
      <c r="F1130" s="5">
        <v>43542</v>
      </c>
      <c r="G1130" s="6">
        <v>43540</v>
      </c>
      <c r="H1130">
        <v>2926</v>
      </c>
    </row>
    <row r="1131" spans="1:8" x14ac:dyDescent="0.25">
      <c r="A1131" s="5">
        <v>43543</v>
      </c>
      <c r="B1131">
        <v>1445</v>
      </c>
      <c r="C1131">
        <v>659.7</v>
      </c>
      <c r="D1131">
        <v>12</v>
      </c>
      <c r="E1131">
        <v>6</v>
      </c>
      <c r="F1131" s="5">
        <v>43552</v>
      </c>
      <c r="G1131" s="6">
        <v>43544</v>
      </c>
    </row>
    <row r="1132" spans="1:8" x14ac:dyDescent="0.25">
      <c r="A1132" s="5">
        <v>43545</v>
      </c>
      <c r="B1132">
        <v>1448</v>
      </c>
      <c r="C1132">
        <v>989.55</v>
      </c>
      <c r="D1132">
        <v>73</v>
      </c>
      <c r="E1132">
        <v>6</v>
      </c>
      <c r="F1132" s="5">
        <v>43552</v>
      </c>
      <c r="G1132" s="6">
        <v>43546</v>
      </c>
    </row>
    <row r="1133" spans="1:8" x14ac:dyDescent="0.25">
      <c r="A1133" s="5">
        <v>43766</v>
      </c>
      <c r="B1133">
        <v>2312</v>
      </c>
      <c r="C1133">
        <v>2715.05</v>
      </c>
      <c r="D1133">
        <v>70</v>
      </c>
      <c r="E1133">
        <v>6</v>
      </c>
      <c r="F1133" s="5">
        <v>43775</v>
      </c>
      <c r="G1133" s="6">
        <v>43769</v>
      </c>
    </row>
    <row r="1134" spans="1:8" x14ac:dyDescent="0.25">
      <c r="A1134" s="5">
        <v>43771</v>
      </c>
      <c r="B1134">
        <v>2332</v>
      </c>
      <c r="C1134">
        <v>2348.4499999999998</v>
      </c>
      <c r="D1134">
        <v>31</v>
      </c>
      <c r="E1134">
        <v>6</v>
      </c>
      <c r="F1134" s="5">
        <v>43780</v>
      </c>
      <c r="G1134" s="6">
        <v>43772</v>
      </c>
    </row>
    <row r="1135" spans="1:8" x14ac:dyDescent="0.25">
      <c r="A1135" s="5">
        <v>43772</v>
      </c>
      <c r="B1135">
        <v>2337</v>
      </c>
      <c r="C1135">
        <v>68</v>
      </c>
      <c r="D1135">
        <v>1</v>
      </c>
      <c r="E1135">
        <v>6</v>
      </c>
      <c r="F1135" s="5">
        <v>43783</v>
      </c>
      <c r="G1135" s="6">
        <v>43778</v>
      </c>
    </row>
    <row r="1136" spans="1:8" x14ac:dyDescent="0.25">
      <c r="A1136" s="5">
        <v>43546</v>
      </c>
      <c r="B1136">
        <v>1449</v>
      </c>
      <c r="C1136">
        <v>2939.25</v>
      </c>
      <c r="D1136">
        <v>31</v>
      </c>
      <c r="E1136">
        <v>6</v>
      </c>
      <c r="F1136" s="5">
        <v>43558</v>
      </c>
      <c r="G1136" s="6">
        <v>43555</v>
      </c>
    </row>
    <row r="1137" spans="1:8" x14ac:dyDescent="0.25">
      <c r="A1137" s="5">
        <v>43547</v>
      </c>
      <c r="B1137">
        <v>1450</v>
      </c>
      <c r="C1137">
        <v>2713.75</v>
      </c>
      <c r="D1137">
        <v>75</v>
      </c>
      <c r="E1137">
        <v>6</v>
      </c>
      <c r="F1137" s="5">
        <v>43556</v>
      </c>
      <c r="G1137" s="6">
        <v>43555</v>
      </c>
      <c r="H1137">
        <v>5694</v>
      </c>
    </row>
    <row r="1138" spans="1:8" x14ac:dyDescent="0.25">
      <c r="A1138" s="5">
        <v>43548</v>
      </c>
      <c r="B1138">
        <v>1451</v>
      </c>
      <c r="C1138">
        <v>1484.41</v>
      </c>
      <c r="D1138">
        <v>39</v>
      </c>
      <c r="E1138">
        <v>6</v>
      </c>
      <c r="F1138" s="5">
        <v>43556</v>
      </c>
      <c r="G1138" s="6">
        <v>43552</v>
      </c>
      <c r="H1138">
        <v>2094</v>
      </c>
    </row>
    <row r="1139" spans="1:8" x14ac:dyDescent="0.25">
      <c r="A1139" s="5">
        <v>43548</v>
      </c>
      <c r="B1139">
        <v>1458</v>
      </c>
      <c r="C1139">
        <v>659.7</v>
      </c>
      <c r="D1139">
        <v>22</v>
      </c>
      <c r="E1139">
        <v>6</v>
      </c>
      <c r="F1139" s="5">
        <v>43551</v>
      </c>
      <c r="G1139" s="6">
        <v>43548</v>
      </c>
      <c r="H1139">
        <v>2828</v>
      </c>
    </row>
    <row r="1140" spans="1:8" x14ac:dyDescent="0.25">
      <c r="A1140" s="5">
        <v>43549</v>
      </c>
      <c r="B1140">
        <v>1464</v>
      </c>
      <c r="C1140">
        <v>1439.55</v>
      </c>
      <c r="D1140">
        <v>36</v>
      </c>
      <c r="E1140">
        <v>6</v>
      </c>
      <c r="F1140" s="5">
        <v>43556</v>
      </c>
      <c r="G1140" s="6">
        <v>43551</v>
      </c>
    </row>
    <row r="1141" spans="1:8" x14ac:dyDescent="0.25">
      <c r="A1141" s="5">
        <v>43555</v>
      </c>
      <c r="B1141">
        <v>1480</v>
      </c>
      <c r="C1141">
        <v>14.73</v>
      </c>
      <c r="D1141">
        <v>9</v>
      </c>
      <c r="E1141">
        <v>6</v>
      </c>
      <c r="F1141" s="5">
        <v>43562</v>
      </c>
      <c r="G1141" s="6">
        <v>43558</v>
      </c>
    </row>
    <row r="1142" spans="1:8" x14ac:dyDescent="0.25">
      <c r="A1142" s="5">
        <v>43555</v>
      </c>
      <c r="B1142">
        <v>1481</v>
      </c>
      <c r="C1142">
        <v>1352.4</v>
      </c>
      <c r="D1142">
        <v>53</v>
      </c>
      <c r="E1142">
        <v>6</v>
      </c>
      <c r="F1142" s="5">
        <v>43558</v>
      </c>
      <c r="G1142" s="6">
        <v>43556</v>
      </c>
    </row>
    <row r="1143" spans="1:8" x14ac:dyDescent="0.25">
      <c r="A1143" s="5">
        <v>43556</v>
      </c>
      <c r="B1143">
        <v>1486</v>
      </c>
      <c r="C1143">
        <v>2399.16</v>
      </c>
      <c r="D1143">
        <v>68</v>
      </c>
      <c r="E1143">
        <v>6</v>
      </c>
      <c r="F1143" s="5">
        <v>43569</v>
      </c>
      <c r="G1143" s="6">
        <v>43557</v>
      </c>
    </row>
    <row r="1144" spans="1:8" x14ac:dyDescent="0.25">
      <c r="A1144" s="5">
        <v>43557</v>
      </c>
      <c r="B1144">
        <v>1494</v>
      </c>
      <c r="C1144">
        <v>4.05</v>
      </c>
      <c r="D1144">
        <v>77</v>
      </c>
      <c r="E1144">
        <v>6</v>
      </c>
      <c r="F1144" s="5">
        <v>43567</v>
      </c>
      <c r="G1144" s="6">
        <v>43563</v>
      </c>
    </row>
    <row r="1145" spans="1:8" x14ac:dyDescent="0.25">
      <c r="A1145" s="5">
        <v>43559</v>
      </c>
      <c r="B1145">
        <v>1500</v>
      </c>
      <c r="C1145">
        <v>83.8</v>
      </c>
      <c r="D1145">
        <v>57</v>
      </c>
      <c r="E1145">
        <v>6</v>
      </c>
      <c r="F1145" s="5">
        <v>43559</v>
      </c>
      <c r="G1145" s="6">
        <v>43559</v>
      </c>
    </row>
    <row r="1146" spans="1:8" x14ac:dyDescent="0.25">
      <c r="A1146" s="5">
        <v>43562</v>
      </c>
      <c r="B1146">
        <v>1514</v>
      </c>
      <c r="C1146">
        <v>3281.25</v>
      </c>
      <c r="D1146">
        <v>73</v>
      </c>
      <c r="E1146">
        <v>6</v>
      </c>
      <c r="F1146" s="5">
        <v>43565</v>
      </c>
      <c r="G1146" s="6">
        <v>43563</v>
      </c>
      <c r="H1146">
        <v>9779</v>
      </c>
    </row>
    <row r="1147" spans="1:8" x14ac:dyDescent="0.25">
      <c r="A1147" s="5">
        <v>43564</v>
      </c>
      <c r="B1147">
        <v>1521</v>
      </c>
      <c r="C1147">
        <v>3479.7</v>
      </c>
      <c r="D1147">
        <v>10</v>
      </c>
      <c r="E1147">
        <v>6</v>
      </c>
      <c r="F1147" s="5">
        <v>43571</v>
      </c>
      <c r="G1147" s="6">
        <v>43565</v>
      </c>
      <c r="H1147">
        <v>6323</v>
      </c>
    </row>
    <row r="1148" spans="1:8" x14ac:dyDescent="0.25">
      <c r="A1148" s="5">
        <v>43565</v>
      </c>
      <c r="B1148">
        <v>1525</v>
      </c>
      <c r="C1148">
        <v>49.5</v>
      </c>
      <c r="D1148">
        <v>18</v>
      </c>
      <c r="E1148">
        <v>6</v>
      </c>
      <c r="F1148" s="5">
        <v>43574</v>
      </c>
      <c r="G1148" s="6">
        <v>43567</v>
      </c>
    </row>
    <row r="1149" spans="1:8" x14ac:dyDescent="0.25">
      <c r="A1149" s="5">
        <v>43566</v>
      </c>
      <c r="B1149">
        <v>1528</v>
      </c>
      <c r="C1149">
        <v>76.23</v>
      </c>
      <c r="D1149">
        <v>6</v>
      </c>
      <c r="E1149">
        <v>6</v>
      </c>
      <c r="F1149" s="5">
        <v>43571</v>
      </c>
      <c r="G1149" s="6">
        <v>43568</v>
      </c>
      <c r="H1149">
        <v>7439</v>
      </c>
    </row>
    <row r="1150" spans="1:8" x14ac:dyDescent="0.25">
      <c r="A1150" s="5">
        <v>43566</v>
      </c>
      <c r="B1150">
        <v>1530</v>
      </c>
      <c r="C1150">
        <v>5879.7</v>
      </c>
      <c r="D1150">
        <v>18</v>
      </c>
      <c r="E1150">
        <v>6</v>
      </c>
      <c r="F1150" s="5">
        <v>43570</v>
      </c>
      <c r="G1150" s="6">
        <v>43567</v>
      </c>
    </row>
    <row r="1151" spans="1:8" x14ac:dyDescent="0.25">
      <c r="A1151" s="5">
        <v>43570</v>
      </c>
      <c r="B1151">
        <v>1544</v>
      </c>
      <c r="C1151">
        <v>1559.55</v>
      </c>
      <c r="D1151">
        <v>42</v>
      </c>
      <c r="E1151">
        <v>6</v>
      </c>
      <c r="F1151" s="5">
        <v>43571</v>
      </c>
      <c r="G1151" s="6">
        <v>43570</v>
      </c>
    </row>
    <row r="1152" spans="1:8" x14ac:dyDescent="0.25">
      <c r="A1152" s="5">
        <v>43570</v>
      </c>
      <c r="B1152">
        <v>1546</v>
      </c>
      <c r="C1152">
        <v>107.8</v>
      </c>
      <c r="D1152">
        <v>17</v>
      </c>
      <c r="E1152">
        <v>6</v>
      </c>
      <c r="F1152" s="5">
        <v>43575</v>
      </c>
      <c r="G1152" s="6">
        <v>43570</v>
      </c>
      <c r="H1152">
        <v>6514</v>
      </c>
    </row>
    <row r="1153" spans="1:8" x14ac:dyDescent="0.25">
      <c r="A1153" s="5">
        <v>43570</v>
      </c>
      <c r="B1153">
        <v>1547</v>
      </c>
      <c r="C1153">
        <v>1895.1</v>
      </c>
      <c r="D1153">
        <v>53</v>
      </c>
      <c r="E1153">
        <v>6</v>
      </c>
      <c r="F1153" s="5">
        <v>43582</v>
      </c>
      <c r="G1153" s="6">
        <v>43581</v>
      </c>
      <c r="H1153">
        <v>1794</v>
      </c>
    </row>
    <row r="1154" spans="1:8" x14ac:dyDescent="0.25">
      <c r="A1154" s="5">
        <v>43570</v>
      </c>
      <c r="B1154">
        <v>1548</v>
      </c>
      <c r="C1154">
        <v>2984.77</v>
      </c>
      <c r="D1154">
        <v>68</v>
      </c>
      <c r="E1154">
        <v>6</v>
      </c>
      <c r="F1154" s="5">
        <v>43583</v>
      </c>
      <c r="G1154" s="6">
        <v>43581</v>
      </c>
    </row>
    <row r="1155" spans="1:8" x14ac:dyDescent="0.25">
      <c r="A1155" s="5">
        <v>43571</v>
      </c>
      <c r="B1155">
        <v>1550</v>
      </c>
      <c r="C1155">
        <v>973.98</v>
      </c>
      <c r="D1155">
        <v>47</v>
      </c>
      <c r="E1155">
        <v>6</v>
      </c>
      <c r="F1155" s="5">
        <v>43584</v>
      </c>
      <c r="G1155" s="6">
        <v>43573</v>
      </c>
    </row>
    <row r="1156" spans="1:8" x14ac:dyDescent="0.25">
      <c r="A1156" s="5">
        <v>43573</v>
      </c>
      <c r="B1156">
        <v>1557</v>
      </c>
      <c r="C1156">
        <v>53.9</v>
      </c>
      <c r="D1156">
        <v>30</v>
      </c>
      <c r="E1156">
        <v>6</v>
      </c>
      <c r="F1156" s="5">
        <v>43582</v>
      </c>
      <c r="G1156" s="6">
        <v>43573</v>
      </c>
      <c r="H1156">
        <v>2779</v>
      </c>
    </row>
    <row r="1157" spans="1:8" x14ac:dyDescent="0.25">
      <c r="A1157" s="5">
        <v>43573</v>
      </c>
      <c r="B1157">
        <v>1560</v>
      </c>
      <c r="C1157">
        <v>83.8</v>
      </c>
      <c r="D1157">
        <v>38</v>
      </c>
      <c r="E1157">
        <v>6</v>
      </c>
      <c r="F1157" s="5">
        <v>43574</v>
      </c>
      <c r="G1157" s="6">
        <v>43573</v>
      </c>
    </row>
    <row r="1158" spans="1:8" x14ac:dyDescent="0.25">
      <c r="A1158" s="5">
        <v>43577</v>
      </c>
      <c r="B1158">
        <v>1572</v>
      </c>
      <c r="C1158">
        <v>161.69999999999999</v>
      </c>
      <c r="D1158">
        <v>39</v>
      </c>
      <c r="E1158">
        <v>6</v>
      </c>
      <c r="F1158" s="5">
        <v>43578</v>
      </c>
      <c r="G1158" s="6">
        <v>43577</v>
      </c>
    </row>
    <row r="1159" spans="1:8" x14ac:dyDescent="0.25">
      <c r="A1159" s="5">
        <v>43579</v>
      </c>
      <c r="B1159">
        <v>1579</v>
      </c>
      <c r="C1159">
        <v>206.2</v>
      </c>
      <c r="D1159">
        <v>54</v>
      </c>
      <c r="E1159">
        <v>6</v>
      </c>
      <c r="F1159" s="5">
        <v>43583</v>
      </c>
      <c r="G1159" s="6">
        <v>43582</v>
      </c>
      <c r="H1159">
        <v>6418</v>
      </c>
    </row>
    <row r="1160" spans="1:8" x14ac:dyDescent="0.25">
      <c r="A1160" s="5">
        <v>43581</v>
      </c>
      <c r="B1160">
        <v>1585</v>
      </c>
      <c r="C1160">
        <v>9203.2999999999993</v>
      </c>
      <c r="D1160">
        <v>47</v>
      </c>
      <c r="E1160">
        <v>6</v>
      </c>
      <c r="F1160" s="5">
        <v>43584</v>
      </c>
      <c r="G1160" s="6">
        <v>43582</v>
      </c>
    </row>
    <row r="1161" spans="1:8" x14ac:dyDescent="0.25">
      <c r="A1161" s="5">
        <v>43582</v>
      </c>
      <c r="B1161">
        <v>1591</v>
      </c>
      <c r="C1161">
        <v>989.55</v>
      </c>
      <c r="D1161">
        <v>51</v>
      </c>
      <c r="E1161">
        <v>6</v>
      </c>
      <c r="F1161" s="5">
        <v>43589</v>
      </c>
      <c r="G1161" s="6">
        <v>43583</v>
      </c>
      <c r="H1161">
        <v>3536</v>
      </c>
    </row>
    <row r="1162" spans="1:8" x14ac:dyDescent="0.25">
      <c r="A1162" s="5">
        <v>43584</v>
      </c>
      <c r="B1162">
        <v>1595</v>
      </c>
      <c r="C1162">
        <v>227.4</v>
      </c>
      <c r="D1162">
        <v>10</v>
      </c>
      <c r="E1162">
        <v>6</v>
      </c>
      <c r="F1162" s="5">
        <v>43587</v>
      </c>
      <c r="G1162" s="6">
        <v>43584</v>
      </c>
    </row>
    <row r="1163" spans="1:8" x14ac:dyDescent="0.25">
      <c r="A1163" s="5">
        <v>43592</v>
      </c>
      <c r="B1163">
        <v>1611</v>
      </c>
      <c r="C1163">
        <v>13.5</v>
      </c>
      <c r="D1163">
        <v>62</v>
      </c>
      <c r="E1163">
        <v>6</v>
      </c>
      <c r="F1163" s="5">
        <v>43601</v>
      </c>
      <c r="G1163" s="6">
        <v>43592</v>
      </c>
    </row>
    <row r="1164" spans="1:8" x14ac:dyDescent="0.25">
      <c r="A1164" s="5">
        <v>43593</v>
      </c>
      <c r="B1164">
        <v>1613</v>
      </c>
      <c r="C1164">
        <v>29.5</v>
      </c>
      <c r="D1164">
        <v>65</v>
      </c>
      <c r="E1164">
        <v>6</v>
      </c>
      <c r="F1164" s="5">
        <v>43596</v>
      </c>
      <c r="G1164" s="6">
        <v>43595</v>
      </c>
      <c r="H1164">
        <v>6693</v>
      </c>
    </row>
    <row r="1165" spans="1:8" x14ac:dyDescent="0.25">
      <c r="A1165" s="5">
        <v>43593</v>
      </c>
      <c r="B1165">
        <v>1618</v>
      </c>
      <c r="C1165">
        <v>59.7</v>
      </c>
      <c r="D1165">
        <v>20</v>
      </c>
      <c r="E1165">
        <v>6</v>
      </c>
      <c r="F1165" s="5">
        <v>43594</v>
      </c>
      <c r="G1165" s="6">
        <v>43593</v>
      </c>
    </row>
    <row r="1166" spans="1:8" x14ac:dyDescent="0.25">
      <c r="A1166" s="5">
        <v>43595</v>
      </c>
      <c r="B1166">
        <v>1621</v>
      </c>
      <c r="C1166">
        <v>533.75</v>
      </c>
      <c r="D1166">
        <v>65</v>
      </c>
      <c r="E1166">
        <v>6</v>
      </c>
      <c r="F1166" s="5">
        <v>43601</v>
      </c>
      <c r="G1166" s="6">
        <v>43595</v>
      </c>
      <c r="H1166">
        <v>8927</v>
      </c>
    </row>
    <row r="1167" spans="1:8" x14ac:dyDescent="0.25">
      <c r="A1167" s="5">
        <v>43597</v>
      </c>
      <c r="B1167">
        <v>1626</v>
      </c>
      <c r="C1167">
        <v>68.5</v>
      </c>
      <c r="D1167">
        <v>30</v>
      </c>
      <c r="E1167">
        <v>6</v>
      </c>
      <c r="F1167" s="5">
        <v>43608</v>
      </c>
      <c r="G1167" s="6">
        <v>43599</v>
      </c>
    </row>
    <row r="1168" spans="1:8" x14ac:dyDescent="0.25">
      <c r="A1168" s="5">
        <v>43601</v>
      </c>
      <c r="B1168">
        <v>1631</v>
      </c>
      <c r="C1168">
        <v>33.9</v>
      </c>
      <c r="D1168">
        <v>71</v>
      </c>
      <c r="E1168">
        <v>6</v>
      </c>
      <c r="F1168" s="5">
        <v>43604</v>
      </c>
      <c r="G1168" s="6">
        <v>43601</v>
      </c>
    </row>
    <row r="1169" spans="1:8" x14ac:dyDescent="0.25">
      <c r="A1169" s="5">
        <v>43602</v>
      </c>
      <c r="B1169">
        <v>1639</v>
      </c>
      <c r="C1169">
        <v>33.9</v>
      </c>
      <c r="D1169">
        <v>19</v>
      </c>
      <c r="E1169">
        <v>6</v>
      </c>
      <c r="F1169" s="5">
        <v>43612</v>
      </c>
      <c r="G1169" s="6">
        <v>43602</v>
      </c>
      <c r="H1169">
        <v>4580</v>
      </c>
    </row>
    <row r="1170" spans="1:8" x14ac:dyDescent="0.25">
      <c r="A1170" s="5">
        <v>43604</v>
      </c>
      <c r="B1170">
        <v>1641</v>
      </c>
      <c r="C1170">
        <v>1570.08</v>
      </c>
      <c r="D1170">
        <v>61</v>
      </c>
      <c r="E1170">
        <v>6</v>
      </c>
      <c r="F1170" s="5">
        <v>43604</v>
      </c>
      <c r="G1170" s="6">
        <v>43604</v>
      </c>
    </row>
    <row r="1171" spans="1:8" x14ac:dyDescent="0.25">
      <c r="A1171" s="5">
        <v>43604</v>
      </c>
      <c r="B1171">
        <v>1643</v>
      </c>
      <c r="C1171">
        <v>27</v>
      </c>
      <c r="D1171">
        <v>32</v>
      </c>
      <c r="E1171">
        <v>6</v>
      </c>
      <c r="F1171" s="5">
        <v>43609</v>
      </c>
      <c r="G1171" s="6">
        <v>43605</v>
      </c>
    </row>
    <row r="1172" spans="1:8" x14ac:dyDescent="0.25">
      <c r="A1172" s="5">
        <v>43606</v>
      </c>
      <c r="B1172">
        <v>1649</v>
      </c>
      <c r="C1172">
        <v>1036.2</v>
      </c>
      <c r="D1172">
        <v>10</v>
      </c>
      <c r="E1172">
        <v>6</v>
      </c>
      <c r="F1172" s="5">
        <v>43611</v>
      </c>
      <c r="G1172" s="6">
        <v>43606</v>
      </c>
    </row>
    <row r="1173" spans="1:8" x14ac:dyDescent="0.25">
      <c r="A1173" s="5">
        <v>43607</v>
      </c>
      <c r="B1173">
        <v>1653</v>
      </c>
      <c r="C1173">
        <v>2781.6</v>
      </c>
      <c r="D1173">
        <v>32</v>
      </c>
      <c r="E1173">
        <v>6</v>
      </c>
      <c r="F1173" s="5">
        <v>43607</v>
      </c>
      <c r="G1173" s="6">
        <v>43607</v>
      </c>
    </row>
    <row r="1174" spans="1:8" x14ac:dyDescent="0.25">
      <c r="A1174" s="5">
        <v>43607</v>
      </c>
      <c r="B1174">
        <v>1655</v>
      </c>
      <c r="C1174">
        <v>2409.46</v>
      </c>
      <c r="D1174">
        <v>58</v>
      </c>
      <c r="E1174">
        <v>6</v>
      </c>
      <c r="F1174" s="5">
        <v>43610</v>
      </c>
      <c r="G1174" s="6">
        <v>43609</v>
      </c>
    </row>
    <row r="1175" spans="1:8" x14ac:dyDescent="0.25">
      <c r="A1175" s="5">
        <v>43609</v>
      </c>
      <c r="B1175">
        <v>1658</v>
      </c>
      <c r="C1175">
        <v>140.9</v>
      </c>
      <c r="D1175">
        <v>65</v>
      </c>
      <c r="E1175">
        <v>6</v>
      </c>
      <c r="F1175" s="5">
        <v>43612</v>
      </c>
      <c r="G1175" s="6">
        <v>43611</v>
      </c>
    </row>
    <row r="1176" spans="1:8" x14ac:dyDescent="0.25">
      <c r="A1176" s="5">
        <v>43614</v>
      </c>
      <c r="B1176">
        <v>1672</v>
      </c>
      <c r="C1176">
        <v>101.7</v>
      </c>
      <c r="D1176">
        <v>25</v>
      </c>
      <c r="E1176">
        <v>6</v>
      </c>
      <c r="F1176" s="5">
        <v>43625</v>
      </c>
      <c r="G1176" s="6">
        <v>43624</v>
      </c>
      <c r="H1176">
        <v>2825</v>
      </c>
    </row>
    <row r="1177" spans="1:8" x14ac:dyDescent="0.25">
      <c r="A1177" s="5">
        <v>43617</v>
      </c>
      <c r="B1177">
        <v>1679</v>
      </c>
      <c r="C1177">
        <v>329.85</v>
      </c>
      <c r="D1177">
        <v>48</v>
      </c>
      <c r="E1177">
        <v>6</v>
      </c>
      <c r="F1177" s="5">
        <v>43623</v>
      </c>
      <c r="G1177" s="6">
        <v>43620</v>
      </c>
    </row>
    <row r="1178" spans="1:8" x14ac:dyDescent="0.25">
      <c r="A1178" s="5">
        <v>43617</v>
      </c>
      <c r="B1178">
        <v>1682</v>
      </c>
      <c r="C1178">
        <v>3248.25</v>
      </c>
      <c r="D1178">
        <v>29</v>
      </c>
      <c r="E1178">
        <v>6</v>
      </c>
      <c r="F1178" s="5">
        <v>43622</v>
      </c>
      <c r="G1178" s="6">
        <v>43618</v>
      </c>
    </row>
    <row r="1179" spans="1:8" x14ac:dyDescent="0.25">
      <c r="A1179" s="5">
        <v>43618</v>
      </c>
      <c r="B1179">
        <v>1685</v>
      </c>
      <c r="C1179">
        <v>49.5</v>
      </c>
      <c r="D1179">
        <v>31</v>
      </c>
      <c r="E1179">
        <v>6</v>
      </c>
      <c r="F1179" s="5">
        <v>43623</v>
      </c>
      <c r="G1179" s="6">
        <v>43620</v>
      </c>
      <c r="H1179">
        <v>4155</v>
      </c>
    </row>
    <row r="1180" spans="1:8" x14ac:dyDescent="0.25">
      <c r="A1180" s="5">
        <v>43619</v>
      </c>
      <c r="B1180">
        <v>1692</v>
      </c>
      <c r="C1180">
        <v>65.400000000000006</v>
      </c>
      <c r="D1180">
        <v>36</v>
      </c>
      <c r="E1180">
        <v>6</v>
      </c>
      <c r="F1180" s="5">
        <v>43625</v>
      </c>
      <c r="G1180" s="6">
        <v>43623</v>
      </c>
      <c r="H1180">
        <v>3838</v>
      </c>
    </row>
    <row r="1181" spans="1:8" x14ac:dyDescent="0.25">
      <c r="A1181" s="5">
        <v>43620</v>
      </c>
      <c r="B1181">
        <v>1695</v>
      </c>
      <c r="C1181">
        <v>959.7</v>
      </c>
      <c r="D1181">
        <v>4</v>
      </c>
      <c r="E1181">
        <v>6</v>
      </c>
      <c r="F1181" s="5">
        <v>43627</v>
      </c>
      <c r="G1181" s="6">
        <v>43620</v>
      </c>
    </row>
    <row r="1182" spans="1:8" x14ac:dyDescent="0.25">
      <c r="A1182" s="5">
        <v>43621</v>
      </c>
      <c r="B1182">
        <v>1700</v>
      </c>
      <c r="C1182">
        <v>548.70000000000005</v>
      </c>
      <c r="D1182">
        <v>36</v>
      </c>
      <c r="E1182">
        <v>6</v>
      </c>
      <c r="F1182" s="5">
        <v>43629</v>
      </c>
      <c r="G1182" s="6">
        <v>43623</v>
      </c>
    </row>
    <row r="1183" spans="1:8" x14ac:dyDescent="0.25">
      <c r="A1183" s="5">
        <v>43623</v>
      </c>
      <c r="B1183">
        <v>1704</v>
      </c>
      <c r="C1183">
        <v>761.4</v>
      </c>
      <c r="D1183">
        <v>5</v>
      </c>
      <c r="E1183">
        <v>6</v>
      </c>
      <c r="F1183" s="5">
        <v>43623</v>
      </c>
      <c r="G1183" s="6">
        <v>43623</v>
      </c>
    </row>
    <row r="1184" spans="1:8" x14ac:dyDescent="0.25">
      <c r="A1184" s="5">
        <v>43623</v>
      </c>
      <c r="B1184">
        <v>1705</v>
      </c>
      <c r="C1184">
        <v>269.5</v>
      </c>
      <c r="D1184">
        <v>16</v>
      </c>
      <c r="E1184">
        <v>6</v>
      </c>
      <c r="F1184" s="5">
        <v>43624</v>
      </c>
      <c r="G1184" s="6">
        <v>43623</v>
      </c>
      <c r="H1184">
        <v>4713</v>
      </c>
    </row>
    <row r="1185" spans="1:8" x14ac:dyDescent="0.25">
      <c r="A1185" s="5">
        <v>43625</v>
      </c>
      <c r="B1185">
        <v>1708</v>
      </c>
      <c r="C1185">
        <v>52.5</v>
      </c>
      <c r="D1185">
        <v>70</v>
      </c>
      <c r="E1185">
        <v>6</v>
      </c>
      <c r="F1185" s="5">
        <v>43632</v>
      </c>
      <c r="G1185" s="6">
        <v>43630</v>
      </c>
    </row>
    <row r="1186" spans="1:8" x14ac:dyDescent="0.25">
      <c r="A1186" s="5">
        <v>43625</v>
      </c>
      <c r="B1186">
        <v>1713</v>
      </c>
      <c r="C1186">
        <v>43.5</v>
      </c>
      <c r="D1186">
        <v>17</v>
      </c>
      <c r="E1186">
        <v>6</v>
      </c>
      <c r="F1186" s="5">
        <v>43628</v>
      </c>
      <c r="G1186" s="6">
        <v>43625</v>
      </c>
      <c r="H1186">
        <v>6754</v>
      </c>
    </row>
    <row r="1187" spans="1:8" x14ac:dyDescent="0.25">
      <c r="A1187" s="5">
        <v>43626</v>
      </c>
      <c r="B1187">
        <v>1716</v>
      </c>
      <c r="C1187">
        <v>70.5</v>
      </c>
      <c r="D1187">
        <v>16</v>
      </c>
      <c r="E1187">
        <v>6</v>
      </c>
      <c r="F1187" s="5">
        <v>43627</v>
      </c>
      <c r="G1187" s="6">
        <v>43626</v>
      </c>
    </row>
    <row r="1188" spans="1:8" x14ac:dyDescent="0.25">
      <c r="A1188" s="5">
        <v>43629</v>
      </c>
      <c r="B1188">
        <v>1724</v>
      </c>
      <c r="C1188">
        <v>1690.05</v>
      </c>
      <c r="D1188">
        <v>31</v>
      </c>
      <c r="E1188">
        <v>6</v>
      </c>
      <c r="F1188" s="5">
        <v>43636</v>
      </c>
      <c r="G1188" s="6">
        <v>43634</v>
      </c>
    </row>
    <row r="1189" spans="1:8" x14ac:dyDescent="0.25">
      <c r="A1189" s="5">
        <v>43630</v>
      </c>
      <c r="B1189">
        <v>1731</v>
      </c>
      <c r="C1189">
        <v>47</v>
      </c>
      <c r="D1189">
        <v>36</v>
      </c>
      <c r="E1189">
        <v>6</v>
      </c>
      <c r="F1189" s="5">
        <v>43641</v>
      </c>
      <c r="G1189" s="6">
        <v>43635</v>
      </c>
    </row>
    <row r="1190" spans="1:8" x14ac:dyDescent="0.25">
      <c r="A1190" s="5">
        <v>43631</v>
      </c>
      <c r="B1190">
        <v>1738</v>
      </c>
      <c r="C1190">
        <v>1030.08</v>
      </c>
      <c r="D1190">
        <v>41</v>
      </c>
      <c r="E1190">
        <v>6</v>
      </c>
      <c r="F1190" s="5">
        <v>43644</v>
      </c>
      <c r="G1190" s="6">
        <v>43640</v>
      </c>
    </row>
    <row r="1191" spans="1:8" x14ac:dyDescent="0.25">
      <c r="A1191" s="5">
        <v>43632</v>
      </c>
      <c r="B1191">
        <v>1745</v>
      </c>
      <c r="C1191">
        <v>5879.7</v>
      </c>
      <c r="D1191">
        <v>77</v>
      </c>
      <c r="E1191">
        <v>6</v>
      </c>
      <c r="F1191" s="5">
        <v>43635</v>
      </c>
      <c r="G1191" s="6">
        <v>43632</v>
      </c>
    </row>
    <row r="1192" spans="1:8" x14ac:dyDescent="0.25">
      <c r="A1192" s="5">
        <v>43632</v>
      </c>
      <c r="B1192">
        <v>1749</v>
      </c>
      <c r="C1192">
        <v>8819.5499999999993</v>
      </c>
      <c r="D1192">
        <v>22</v>
      </c>
      <c r="E1192">
        <v>6</v>
      </c>
      <c r="F1192" s="5">
        <v>43636</v>
      </c>
      <c r="G1192" s="6">
        <v>43634</v>
      </c>
      <c r="H1192">
        <v>8592</v>
      </c>
    </row>
    <row r="1193" spans="1:8" x14ac:dyDescent="0.25">
      <c r="A1193" s="5">
        <v>43632</v>
      </c>
      <c r="B1193">
        <v>1751</v>
      </c>
      <c r="C1193">
        <v>7981.41</v>
      </c>
      <c r="D1193">
        <v>55</v>
      </c>
      <c r="E1193">
        <v>6</v>
      </c>
      <c r="F1193" s="5">
        <v>43642</v>
      </c>
      <c r="G1193" s="6">
        <v>43637</v>
      </c>
      <c r="H1193">
        <v>9505</v>
      </c>
    </row>
    <row r="1194" spans="1:8" x14ac:dyDescent="0.25">
      <c r="A1194" s="5">
        <v>43637</v>
      </c>
      <c r="B1194">
        <v>1771</v>
      </c>
      <c r="C1194">
        <v>67.8</v>
      </c>
      <c r="D1194">
        <v>76</v>
      </c>
      <c r="E1194">
        <v>6</v>
      </c>
      <c r="F1194" s="5">
        <v>43644</v>
      </c>
      <c r="G1194" s="6">
        <v>43641</v>
      </c>
      <c r="H1194">
        <v>8384</v>
      </c>
    </row>
    <row r="1195" spans="1:8" x14ac:dyDescent="0.25">
      <c r="A1195" s="5">
        <v>43638</v>
      </c>
      <c r="B1195">
        <v>1779</v>
      </c>
      <c r="C1195">
        <v>1551.18</v>
      </c>
      <c r="D1195">
        <v>48</v>
      </c>
      <c r="E1195">
        <v>6</v>
      </c>
      <c r="F1195" s="5">
        <v>43642</v>
      </c>
      <c r="G1195" s="6">
        <v>43638</v>
      </c>
    </row>
    <row r="1196" spans="1:8" x14ac:dyDescent="0.25">
      <c r="A1196" s="5">
        <v>43641</v>
      </c>
      <c r="B1196">
        <v>1797</v>
      </c>
      <c r="C1196">
        <v>1773.75</v>
      </c>
      <c r="D1196">
        <v>53</v>
      </c>
      <c r="E1196">
        <v>6</v>
      </c>
      <c r="F1196" s="5">
        <v>43642</v>
      </c>
      <c r="G1196" s="6">
        <v>43641</v>
      </c>
      <c r="H1196">
        <v>4680</v>
      </c>
    </row>
    <row r="1197" spans="1:8" x14ac:dyDescent="0.25">
      <c r="A1197" s="5">
        <v>43643</v>
      </c>
      <c r="B1197">
        <v>1801</v>
      </c>
      <c r="C1197">
        <v>3327.67</v>
      </c>
      <c r="D1197">
        <v>75</v>
      </c>
      <c r="E1197">
        <v>6</v>
      </c>
      <c r="F1197" s="5">
        <v>43647</v>
      </c>
      <c r="G1197" s="6">
        <v>43646</v>
      </c>
    </row>
    <row r="1198" spans="1:8" x14ac:dyDescent="0.25">
      <c r="A1198" s="5">
        <v>43644</v>
      </c>
      <c r="B1198">
        <v>1806</v>
      </c>
      <c r="C1198">
        <v>9779.25</v>
      </c>
      <c r="D1198">
        <v>20</v>
      </c>
      <c r="E1198">
        <v>6</v>
      </c>
      <c r="F1198" s="5">
        <v>43657</v>
      </c>
      <c r="G1198" s="6">
        <v>43650</v>
      </c>
      <c r="H1198">
        <v>3521</v>
      </c>
    </row>
    <row r="1199" spans="1:8" x14ac:dyDescent="0.25">
      <c r="A1199" s="5">
        <v>43645</v>
      </c>
      <c r="B1199">
        <v>1811</v>
      </c>
      <c r="C1199">
        <v>6059.3</v>
      </c>
      <c r="D1199">
        <v>53</v>
      </c>
      <c r="E1199">
        <v>6</v>
      </c>
      <c r="F1199" s="5">
        <v>43658</v>
      </c>
      <c r="G1199" s="6">
        <v>43650</v>
      </c>
      <c r="H1199">
        <v>5976</v>
      </c>
    </row>
    <row r="1200" spans="1:8" x14ac:dyDescent="0.25">
      <c r="A1200" s="5">
        <v>43646</v>
      </c>
      <c r="B1200">
        <v>1820</v>
      </c>
      <c r="C1200">
        <v>1799.7</v>
      </c>
      <c r="D1200">
        <v>41</v>
      </c>
      <c r="E1200">
        <v>6</v>
      </c>
      <c r="F1200" s="5">
        <v>43649</v>
      </c>
      <c r="G1200" s="6">
        <v>43646</v>
      </c>
      <c r="H1200">
        <v>1091</v>
      </c>
    </row>
    <row r="1201" spans="1:8" x14ac:dyDescent="0.25">
      <c r="A1201" s="5">
        <v>43646</v>
      </c>
      <c r="B1201">
        <v>1821</v>
      </c>
      <c r="C1201">
        <v>3479.7</v>
      </c>
      <c r="D1201">
        <v>50</v>
      </c>
      <c r="E1201">
        <v>6</v>
      </c>
      <c r="F1201" s="5">
        <v>43657</v>
      </c>
      <c r="G1201" s="6">
        <v>43652</v>
      </c>
      <c r="H1201">
        <v>6238</v>
      </c>
    </row>
    <row r="1202" spans="1:8" x14ac:dyDescent="0.25">
      <c r="A1202" s="5">
        <v>43646</v>
      </c>
      <c r="B1202">
        <v>1823</v>
      </c>
      <c r="C1202">
        <v>1799.7</v>
      </c>
      <c r="D1202">
        <v>72</v>
      </c>
      <c r="E1202">
        <v>6</v>
      </c>
      <c r="F1202" s="5">
        <v>43647</v>
      </c>
      <c r="G1202" s="6">
        <v>43646</v>
      </c>
    </row>
    <row r="1203" spans="1:8" x14ac:dyDescent="0.25">
      <c r="A1203" s="5">
        <v>43649</v>
      </c>
      <c r="B1203">
        <v>1831</v>
      </c>
      <c r="C1203">
        <v>6218.1</v>
      </c>
      <c r="D1203">
        <v>51</v>
      </c>
      <c r="E1203">
        <v>6</v>
      </c>
      <c r="F1203" s="5">
        <v>43654</v>
      </c>
      <c r="G1203" s="6">
        <v>43652</v>
      </c>
    </row>
    <row r="1204" spans="1:8" x14ac:dyDescent="0.25">
      <c r="A1204" s="5">
        <v>43651</v>
      </c>
      <c r="B1204">
        <v>1844</v>
      </c>
      <c r="C1204">
        <v>6299.25</v>
      </c>
      <c r="D1204">
        <v>52</v>
      </c>
      <c r="E1204">
        <v>6</v>
      </c>
      <c r="F1204" s="5">
        <v>43663</v>
      </c>
      <c r="G1204" s="6">
        <v>43662</v>
      </c>
    </row>
    <row r="1205" spans="1:8" x14ac:dyDescent="0.25">
      <c r="A1205" s="5">
        <v>43651</v>
      </c>
      <c r="B1205">
        <v>1845</v>
      </c>
      <c r="C1205">
        <v>51.9</v>
      </c>
      <c r="D1205">
        <v>44</v>
      </c>
      <c r="E1205">
        <v>6</v>
      </c>
      <c r="F1205" s="5">
        <v>43662</v>
      </c>
      <c r="G1205" s="6">
        <v>43660</v>
      </c>
    </row>
    <row r="1206" spans="1:8" x14ac:dyDescent="0.25">
      <c r="A1206" s="5">
        <v>43652</v>
      </c>
      <c r="B1206">
        <v>1847</v>
      </c>
      <c r="C1206">
        <v>1664.7</v>
      </c>
      <c r="D1206">
        <v>26</v>
      </c>
      <c r="E1206">
        <v>6</v>
      </c>
      <c r="F1206" s="5">
        <v>43661</v>
      </c>
      <c r="G1206" s="6">
        <v>43656</v>
      </c>
    </row>
    <row r="1207" spans="1:8" x14ac:dyDescent="0.25">
      <c r="A1207" s="5">
        <v>43653</v>
      </c>
      <c r="B1207">
        <v>1854</v>
      </c>
      <c r="C1207">
        <v>9503.48</v>
      </c>
      <c r="D1207">
        <v>56</v>
      </c>
      <c r="E1207">
        <v>6</v>
      </c>
      <c r="F1207" s="5">
        <v>43658</v>
      </c>
      <c r="G1207" s="6">
        <v>43655</v>
      </c>
    </row>
    <row r="1208" spans="1:8" x14ac:dyDescent="0.25">
      <c r="A1208" s="5">
        <v>43660</v>
      </c>
      <c r="B1208">
        <v>1867</v>
      </c>
      <c r="C1208">
        <v>5485.4</v>
      </c>
      <c r="D1208">
        <v>75</v>
      </c>
      <c r="E1208">
        <v>6</v>
      </c>
      <c r="F1208" s="5">
        <v>43660</v>
      </c>
      <c r="G1208" s="6">
        <v>43660</v>
      </c>
    </row>
    <row r="1209" spans="1:8" x14ac:dyDescent="0.25">
      <c r="A1209" s="5">
        <v>43662</v>
      </c>
      <c r="B1209">
        <v>1874</v>
      </c>
      <c r="C1209">
        <v>1079.7</v>
      </c>
      <c r="D1209">
        <v>67</v>
      </c>
      <c r="E1209">
        <v>6</v>
      </c>
      <c r="F1209" s="5">
        <v>43673</v>
      </c>
      <c r="G1209" s="6">
        <v>43672</v>
      </c>
      <c r="H1209">
        <v>7726</v>
      </c>
    </row>
    <row r="1210" spans="1:8" x14ac:dyDescent="0.25">
      <c r="A1210" s="5">
        <v>43663</v>
      </c>
      <c r="B1210">
        <v>1875</v>
      </c>
      <c r="C1210">
        <v>2294.5500000000002</v>
      </c>
      <c r="D1210">
        <v>60</v>
      </c>
      <c r="E1210">
        <v>6</v>
      </c>
      <c r="F1210" s="5">
        <v>43676</v>
      </c>
      <c r="G1210" s="6">
        <v>43671</v>
      </c>
    </row>
    <row r="1211" spans="1:8" x14ac:dyDescent="0.25">
      <c r="A1211" s="5">
        <v>43663</v>
      </c>
      <c r="B1211">
        <v>1879</v>
      </c>
      <c r="C1211">
        <v>1316.55</v>
      </c>
      <c r="D1211">
        <v>26</v>
      </c>
      <c r="E1211">
        <v>6</v>
      </c>
      <c r="F1211" s="5">
        <v>43664</v>
      </c>
      <c r="G1211" s="6">
        <v>43663</v>
      </c>
    </row>
    <row r="1212" spans="1:8" x14ac:dyDescent="0.25">
      <c r="A1212" s="5">
        <v>43663</v>
      </c>
      <c r="B1212">
        <v>1881</v>
      </c>
      <c r="C1212">
        <v>3479.7</v>
      </c>
      <c r="D1212">
        <v>70</v>
      </c>
      <c r="E1212">
        <v>6</v>
      </c>
      <c r="F1212" s="5">
        <v>43667</v>
      </c>
      <c r="G1212" s="6">
        <v>43666</v>
      </c>
    </row>
    <row r="1213" spans="1:8" x14ac:dyDescent="0.25">
      <c r="A1213" s="5">
        <v>43664</v>
      </c>
      <c r="B1213">
        <v>1885</v>
      </c>
      <c r="C1213">
        <v>6207.69</v>
      </c>
      <c r="D1213">
        <v>64</v>
      </c>
      <c r="E1213">
        <v>6</v>
      </c>
      <c r="F1213" s="5">
        <v>43675</v>
      </c>
      <c r="G1213" s="6">
        <v>43671</v>
      </c>
      <c r="H1213">
        <v>3774</v>
      </c>
    </row>
    <row r="1214" spans="1:8" x14ac:dyDescent="0.25">
      <c r="A1214" s="5">
        <v>43664</v>
      </c>
      <c r="B1214">
        <v>1886</v>
      </c>
      <c r="C1214">
        <v>2294.5500000000002</v>
      </c>
      <c r="D1214">
        <v>45</v>
      </c>
      <c r="E1214">
        <v>6</v>
      </c>
      <c r="F1214" s="5">
        <v>43673</v>
      </c>
      <c r="G1214" s="6">
        <v>43668</v>
      </c>
      <c r="H1214">
        <v>2811</v>
      </c>
    </row>
    <row r="1215" spans="1:8" x14ac:dyDescent="0.25">
      <c r="A1215" s="5">
        <v>43666</v>
      </c>
      <c r="B1215">
        <v>1892</v>
      </c>
      <c r="C1215">
        <v>17305.93</v>
      </c>
      <c r="D1215">
        <v>49</v>
      </c>
      <c r="E1215">
        <v>6</v>
      </c>
      <c r="F1215" s="5">
        <v>43666</v>
      </c>
      <c r="G1215" s="6">
        <v>43666</v>
      </c>
      <c r="H1215">
        <v>1840</v>
      </c>
    </row>
    <row r="1216" spans="1:8" x14ac:dyDescent="0.25">
      <c r="A1216" s="5">
        <v>43666</v>
      </c>
      <c r="B1216">
        <v>1894</v>
      </c>
      <c r="C1216">
        <v>329.85</v>
      </c>
      <c r="D1216">
        <v>47</v>
      </c>
      <c r="E1216">
        <v>6</v>
      </c>
      <c r="F1216" s="5">
        <v>43670</v>
      </c>
      <c r="G1216" s="6">
        <v>43666</v>
      </c>
    </row>
    <row r="1217" spans="1:8" x14ac:dyDescent="0.25">
      <c r="A1217" s="5">
        <v>43666</v>
      </c>
      <c r="B1217">
        <v>1897</v>
      </c>
      <c r="C1217">
        <v>1529.7</v>
      </c>
      <c r="D1217">
        <v>38</v>
      </c>
      <c r="E1217">
        <v>6</v>
      </c>
      <c r="F1217" s="5">
        <v>43673</v>
      </c>
      <c r="G1217" s="6">
        <v>43666</v>
      </c>
      <c r="H1217">
        <v>8025</v>
      </c>
    </row>
    <row r="1218" spans="1:8" x14ac:dyDescent="0.25">
      <c r="A1218" s="5">
        <v>43666</v>
      </c>
      <c r="B1218">
        <v>1898</v>
      </c>
      <c r="C1218">
        <v>49.5</v>
      </c>
      <c r="D1218">
        <v>68</v>
      </c>
      <c r="E1218">
        <v>6</v>
      </c>
      <c r="F1218" s="5">
        <v>43674</v>
      </c>
      <c r="G1218" s="6">
        <v>43669</v>
      </c>
    </row>
    <row r="1219" spans="1:8" x14ac:dyDescent="0.25">
      <c r="A1219" s="5">
        <v>43667</v>
      </c>
      <c r="B1219">
        <v>1903</v>
      </c>
      <c r="C1219">
        <v>1439.55</v>
      </c>
      <c r="D1219">
        <v>62</v>
      </c>
      <c r="E1219">
        <v>6</v>
      </c>
      <c r="F1219" s="5">
        <v>43675</v>
      </c>
      <c r="G1219" s="6">
        <v>43674</v>
      </c>
      <c r="H1219">
        <v>3704</v>
      </c>
    </row>
    <row r="1220" spans="1:8" x14ac:dyDescent="0.25">
      <c r="A1220" s="5">
        <v>43668</v>
      </c>
      <c r="B1220">
        <v>1905</v>
      </c>
      <c r="C1220">
        <v>959.7</v>
      </c>
      <c r="D1220">
        <v>31</v>
      </c>
      <c r="E1220">
        <v>6</v>
      </c>
      <c r="F1220" s="5">
        <v>43670</v>
      </c>
      <c r="G1220" s="6">
        <v>43669</v>
      </c>
      <c r="H1220">
        <v>4847</v>
      </c>
    </row>
    <row r="1221" spans="1:8" x14ac:dyDescent="0.25">
      <c r="A1221" s="5">
        <v>43670</v>
      </c>
      <c r="B1221">
        <v>1910</v>
      </c>
      <c r="C1221">
        <v>1687.35</v>
      </c>
      <c r="D1221">
        <v>74</v>
      </c>
      <c r="E1221">
        <v>6</v>
      </c>
      <c r="F1221" s="5">
        <v>43678</v>
      </c>
      <c r="G1221" s="6">
        <v>43673</v>
      </c>
      <c r="H1221">
        <v>2344</v>
      </c>
    </row>
    <row r="1222" spans="1:8" x14ac:dyDescent="0.25">
      <c r="A1222" s="5">
        <v>43671</v>
      </c>
      <c r="B1222">
        <v>1914</v>
      </c>
      <c r="C1222">
        <v>2463.5100000000002</v>
      </c>
      <c r="D1222">
        <v>73</v>
      </c>
      <c r="E1222">
        <v>6</v>
      </c>
      <c r="F1222" s="5">
        <v>43677</v>
      </c>
      <c r="G1222" s="6">
        <v>43675</v>
      </c>
      <c r="H1222">
        <v>2263</v>
      </c>
    </row>
    <row r="1223" spans="1:8" x14ac:dyDescent="0.25">
      <c r="A1223" s="5">
        <v>43671</v>
      </c>
      <c r="B1223">
        <v>1917</v>
      </c>
      <c r="C1223">
        <v>1530.42</v>
      </c>
      <c r="D1223">
        <v>67</v>
      </c>
      <c r="E1223">
        <v>6</v>
      </c>
      <c r="F1223" s="5">
        <v>43675</v>
      </c>
      <c r="G1223" s="6">
        <v>43673</v>
      </c>
    </row>
    <row r="1224" spans="1:8" x14ac:dyDescent="0.25">
      <c r="A1224" s="5">
        <v>43674</v>
      </c>
      <c r="B1224">
        <v>1922</v>
      </c>
      <c r="C1224">
        <v>940.08</v>
      </c>
      <c r="D1224">
        <v>45</v>
      </c>
      <c r="E1224">
        <v>6</v>
      </c>
      <c r="F1224" s="5">
        <v>43683</v>
      </c>
      <c r="G1224" s="6">
        <v>43676</v>
      </c>
    </row>
    <row r="1225" spans="1:8" x14ac:dyDescent="0.25">
      <c r="A1225" s="5">
        <v>43677</v>
      </c>
      <c r="B1225">
        <v>1931</v>
      </c>
      <c r="C1225">
        <v>4602.47</v>
      </c>
      <c r="D1225">
        <v>54</v>
      </c>
      <c r="E1225">
        <v>6</v>
      </c>
      <c r="F1225" s="5">
        <v>43686</v>
      </c>
      <c r="G1225" s="6">
        <v>43682</v>
      </c>
    </row>
    <row r="1226" spans="1:8" x14ac:dyDescent="0.25">
      <c r="A1226" s="5">
        <v>43678</v>
      </c>
      <c r="B1226">
        <v>1933</v>
      </c>
      <c r="C1226">
        <v>47</v>
      </c>
      <c r="D1226">
        <v>61</v>
      </c>
      <c r="E1226">
        <v>6</v>
      </c>
      <c r="F1226" s="5">
        <v>43682</v>
      </c>
      <c r="G1226" s="6">
        <v>43680</v>
      </c>
    </row>
    <row r="1227" spans="1:8" x14ac:dyDescent="0.25">
      <c r="A1227" s="5">
        <v>43682</v>
      </c>
      <c r="B1227">
        <v>1955</v>
      </c>
      <c r="C1227">
        <v>659.7</v>
      </c>
      <c r="D1227">
        <v>23</v>
      </c>
      <c r="E1227">
        <v>6</v>
      </c>
      <c r="F1227" s="5">
        <v>43688</v>
      </c>
      <c r="G1227" s="6">
        <v>43685</v>
      </c>
      <c r="H1227">
        <v>6746</v>
      </c>
    </row>
    <row r="1228" spans="1:8" x14ac:dyDescent="0.25">
      <c r="A1228" s="5">
        <v>43684</v>
      </c>
      <c r="B1228">
        <v>1958</v>
      </c>
      <c r="C1228">
        <v>3429.75</v>
      </c>
      <c r="D1228">
        <v>73</v>
      </c>
      <c r="E1228">
        <v>6</v>
      </c>
      <c r="F1228" s="5">
        <v>43687</v>
      </c>
      <c r="G1228" s="6">
        <v>43684</v>
      </c>
      <c r="H1228">
        <v>2411</v>
      </c>
    </row>
    <row r="1229" spans="1:8" x14ac:dyDescent="0.25">
      <c r="A1229" s="5">
        <v>43688</v>
      </c>
      <c r="B1229">
        <v>1972</v>
      </c>
      <c r="C1229">
        <v>3415.95</v>
      </c>
      <c r="D1229">
        <v>46</v>
      </c>
      <c r="E1229">
        <v>6</v>
      </c>
      <c r="F1229" s="5">
        <v>43701</v>
      </c>
      <c r="G1229" s="6">
        <v>43692</v>
      </c>
      <c r="H1229">
        <v>8790</v>
      </c>
    </row>
    <row r="1230" spans="1:8" x14ac:dyDescent="0.25">
      <c r="A1230" s="5">
        <v>43690</v>
      </c>
      <c r="B1230">
        <v>1977</v>
      </c>
      <c r="C1230">
        <v>5220.96</v>
      </c>
      <c r="D1230">
        <v>30</v>
      </c>
      <c r="E1230">
        <v>6</v>
      </c>
      <c r="F1230" s="5">
        <v>43693</v>
      </c>
      <c r="G1230" s="6">
        <v>43691</v>
      </c>
    </row>
    <row r="1231" spans="1:8" x14ac:dyDescent="0.25">
      <c r="A1231" s="5">
        <v>43690</v>
      </c>
      <c r="B1231">
        <v>1982</v>
      </c>
      <c r="C1231">
        <v>989.55</v>
      </c>
      <c r="D1231">
        <v>73</v>
      </c>
      <c r="E1231">
        <v>6</v>
      </c>
      <c r="F1231" s="5">
        <v>43696</v>
      </c>
      <c r="G1231" s="6">
        <v>43692</v>
      </c>
    </row>
    <row r="1232" spans="1:8" x14ac:dyDescent="0.25">
      <c r="A1232" s="5">
        <v>43691</v>
      </c>
      <c r="B1232">
        <v>1988</v>
      </c>
      <c r="C1232">
        <v>519.65</v>
      </c>
      <c r="D1232">
        <v>74</v>
      </c>
      <c r="E1232">
        <v>6</v>
      </c>
      <c r="F1232" s="5">
        <v>43701</v>
      </c>
      <c r="G1232" s="6">
        <v>43698</v>
      </c>
    </row>
    <row r="1233" spans="1:8" x14ac:dyDescent="0.25">
      <c r="A1233" s="5">
        <v>43699</v>
      </c>
      <c r="B1233">
        <v>2025</v>
      </c>
      <c r="C1233">
        <v>3305.72</v>
      </c>
      <c r="D1233">
        <v>32</v>
      </c>
      <c r="E1233">
        <v>6</v>
      </c>
      <c r="F1233" s="5">
        <v>43705</v>
      </c>
      <c r="G1233" s="6">
        <v>43704</v>
      </c>
      <c r="H1233">
        <v>5601</v>
      </c>
    </row>
    <row r="1234" spans="1:8" x14ac:dyDescent="0.25">
      <c r="A1234" s="5">
        <v>43700</v>
      </c>
      <c r="B1234">
        <v>2034</v>
      </c>
      <c r="C1234">
        <v>2968.85</v>
      </c>
      <c r="D1234">
        <v>4</v>
      </c>
      <c r="E1234">
        <v>6</v>
      </c>
      <c r="F1234" s="5">
        <v>43706</v>
      </c>
      <c r="G1234" s="6">
        <v>43701</v>
      </c>
      <c r="H1234">
        <v>6279</v>
      </c>
    </row>
    <row r="1235" spans="1:8" x14ac:dyDescent="0.25">
      <c r="A1235" s="5">
        <v>43701</v>
      </c>
      <c r="B1235">
        <v>2037</v>
      </c>
      <c r="C1235">
        <v>2755.77</v>
      </c>
      <c r="D1235">
        <v>42</v>
      </c>
      <c r="E1235">
        <v>6</v>
      </c>
      <c r="F1235" s="5">
        <v>43704</v>
      </c>
      <c r="G1235" s="6">
        <v>43701</v>
      </c>
    </row>
    <row r="1236" spans="1:8" x14ac:dyDescent="0.25">
      <c r="A1236" s="5">
        <v>43701</v>
      </c>
      <c r="B1236">
        <v>2038</v>
      </c>
      <c r="C1236">
        <v>5879.7</v>
      </c>
      <c r="D1236">
        <v>51</v>
      </c>
      <c r="E1236">
        <v>6</v>
      </c>
      <c r="F1236" s="5">
        <v>43706</v>
      </c>
      <c r="G1236" s="6">
        <v>43703</v>
      </c>
      <c r="H1236">
        <v>6991</v>
      </c>
    </row>
    <row r="1237" spans="1:8" x14ac:dyDescent="0.25">
      <c r="A1237" s="5">
        <v>43704</v>
      </c>
      <c r="B1237">
        <v>2053</v>
      </c>
      <c r="C1237">
        <v>3239.42</v>
      </c>
      <c r="D1237">
        <v>45</v>
      </c>
      <c r="E1237">
        <v>6</v>
      </c>
      <c r="F1237" s="5">
        <v>43708</v>
      </c>
      <c r="G1237" s="6">
        <v>43704</v>
      </c>
      <c r="H1237">
        <v>3293</v>
      </c>
    </row>
    <row r="1238" spans="1:8" x14ac:dyDescent="0.25">
      <c r="A1238" s="5">
        <v>43705</v>
      </c>
      <c r="B1238">
        <v>2054</v>
      </c>
      <c r="C1238">
        <v>4078.95</v>
      </c>
      <c r="D1238">
        <v>1</v>
      </c>
      <c r="E1238">
        <v>6</v>
      </c>
      <c r="F1238" s="5">
        <v>43710</v>
      </c>
      <c r="G1238" s="6">
        <v>43706</v>
      </c>
    </row>
    <row r="1239" spans="1:8" x14ac:dyDescent="0.25">
      <c r="A1239" s="5">
        <v>43705</v>
      </c>
      <c r="B1239">
        <v>2061</v>
      </c>
      <c r="C1239">
        <v>23.8</v>
      </c>
      <c r="D1239">
        <v>13</v>
      </c>
      <c r="E1239">
        <v>6</v>
      </c>
      <c r="F1239" s="5">
        <v>43713</v>
      </c>
      <c r="G1239" s="6">
        <v>43707</v>
      </c>
      <c r="H1239">
        <v>9895</v>
      </c>
    </row>
    <row r="1240" spans="1:8" x14ac:dyDescent="0.25">
      <c r="A1240" s="5">
        <v>43707</v>
      </c>
      <c r="B1240">
        <v>2067</v>
      </c>
      <c r="C1240">
        <v>51.6</v>
      </c>
      <c r="D1240">
        <v>71</v>
      </c>
      <c r="E1240">
        <v>6</v>
      </c>
      <c r="F1240" s="5">
        <v>43714</v>
      </c>
      <c r="G1240" s="6">
        <v>43708</v>
      </c>
    </row>
    <row r="1241" spans="1:8" x14ac:dyDescent="0.25">
      <c r="A1241" s="5">
        <v>43710</v>
      </c>
      <c r="B1241">
        <v>2070</v>
      </c>
      <c r="C1241">
        <v>107.8</v>
      </c>
      <c r="D1241">
        <v>24</v>
      </c>
      <c r="E1241">
        <v>6</v>
      </c>
      <c r="F1241" s="5">
        <v>43712</v>
      </c>
      <c r="G1241" s="6">
        <v>43710</v>
      </c>
      <c r="H1241">
        <v>6418</v>
      </c>
    </row>
    <row r="1242" spans="1:8" x14ac:dyDescent="0.25">
      <c r="A1242" s="5">
        <v>43712</v>
      </c>
      <c r="B1242">
        <v>2082</v>
      </c>
      <c r="C1242">
        <v>508.85</v>
      </c>
      <c r="D1242">
        <v>65</v>
      </c>
      <c r="E1242">
        <v>6</v>
      </c>
      <c r="F1242" s="5">
        <v>43719</v>
      </c>
      <c r="G1242" s="6">
        <v>43718</v>
      </c>
    </row>
    <row r="1243" spans="1:8" x14ac:dyDescent="0.25">
      <c r="A1243" s="5">
        <v>43713</v>
      </c>
      <c r="B1243">
        <v>2084</v>
      </c>
      <c r="C1243">
        <v>8.56</v>
      </c>
      <c r="D1243">
        <v>66</v>
      </c>
      <c r="E1243">
        <v>6</v>
      </c>
      <c r="F1243" s="5">
        <v>43721</v>
      </c>
      <c r="G1243" s="6">
        <v>43720</v>
      </c>
      <c r="H1243">
        <v>1196</v>
      </c>
    </row>
    <row r="1244" spans="1:8" x14ac:dyDescent="0.25">
      <c r="A1244" s="5">
        <v>43715</v>
      </c>
      <c r="B1244">
        <v>2088</v>
      </c>
      <c r="C1244">
        <v>29</v>
      </c>
      <c r="D1244">
        <v>34</v>
      </c>
      <c r="E1244">
        <v>6</v>
      </c>
      <c r="F1244" s="5">
        <v>43721</v>
      </c>
      <c r="G1244" s="6">
        <v>43716</v>
      </c>
    </row>
    <row r="1245" spans="1:8" x14ac:dyDescent="0.25">
      <c r="A1245" s="5">
        <v>43715</v>
      </c>
      <c r="B1245">
        <v>2090</v>
      </c>
      <c r="C1245">
        <v>764.85</v>
      </c>
      <c r="D1245">
        <v>72</v>
      </c>
      <c r="E1245">
        <v>6</v>
      </c>
      <c r="F1245" s="5">
        <v>43720</v>
      </c>
      <c r="G1245" s="6">
        <v>43715</v>
      </c>
    </row>
    <row r="1246" spans="1:8" x14ac:dyDescent="0.25">
      <c r="A1246" s="5">
        <v>43720</v>
      </c>
      <c r="B1246">
        <v>2111</v>
      </c>
      <c r="C1246">
        <v>151.44999999999999</v>
      </c>
      <c r="D1246">
        <v>77</v>
      </c>
      <c r="E1246">
        <v>6</v>
      </c>
      <c r="F1246" s="5">
        <v>43722</v>
      </c>
      <c r="G1246" s="6">
        <v>43720</v>
      </c>
    </row>
    <row r="1247" spans="1:8" x14ac:dyDescent="0.25">
      <c r="A1247" s="5">
        <v>43720</v>
      </c>
      <c r="B1247">
        <v>2113</v>
      </c>
      <c r="C1247">
        <v>27</v>
      </c>
      <c r="D1247">
        <v>52</v>
      </c>
      <c r="E1247">
        <v>6</v>
      </c>
      <c r="F1247" s="5">
        <v>43722</v>
      </c>
      <c r="G1247" s="6">
        <v>43720</v>
      </c>
    </row>
    <row r="1248" spans="1:8" x14ac:dyDescent="0.25">
      <c r="A1248" s="5">
        <v>43720</v>
      </c>
      <c r="B1248">
        <v>2115</v>
      </c>
      <c r="C1248">
        <v>27</v>
      </c>
      <c r="D1248">
        <v>47</v>
      </c>
      <c r="E1248">
        <v>6</v>
      </c>
      <c r="F1248" s="5">
        <v>43732</v>
      </c>
      <c r="G1248" s="6">
        <v>43723</v>
      </c>
      <c r="H1248">
        <v>8178</v>
      </c>
    </row>
    <row r="1249" spans="1:8" x14ac:dyDescent="0.25">
      <c r="A1249" s="5">
        <v>43720</v>
      </c>
      <c r="B1249">
        <v>2116</v>
      </c>
      <c r="C1249">
        <v>803.28</v>
      </c>
      <c r="D1249">
        <v>76</v>
      </c>
      <c r="E1249">
        <v>6</v>
      </c>
      <c r="F1249" s="5">
        <v>43723</v>
      </c>
      <c r="G1249" s="6">
        <v>43721</v>
      </c>
    </row>
    <row r="1250" spans="1:8" x14ac:dyDescent="0.25">
      <c r="A1250" s="5">
        <v>43722</v>
      </c>
      <c r="B1250">
        <v>2120</v>
      </c>
      <c r="C1250">
        <v>8861.4500000000007</v>
      </c>
      <c r="D1250">
        <v>27</v>
      </c>
      <c r="E1250">
        <v>6</v>
      </c>
      <c r="F1250" s="5">
        <v>43731</v>
      </c>
      <c r="G1250" s="6">
        <v>43723</v>
      </c>
    </row>
    <row r="1251" spans="1:8" x14ac:dyDescent="0.25">
      <c r="A1251" s="5">
        <v>43723</v>
      </c>
      <c r="B1251">
        <v>2122</v>
      </c>
      <c r="C1251">
        <v>2553.4499999999998</v>
      </c>
      <c r="D1251">
        <v>59</v>
      </c>
      <c r="E1251">
        <v>6</v>
      </c>
      <c r="F1251" s="5">
        <v>43735</v>
      </c>
      <c r="G1251" s="6">
        <v>43733</v>
      </c>
      <c r="H1251">
        <v>3678</v>
      </c>
    </row>
    <row r="1252" spans="1:8" x14ac:dyDescent="0.25">
      <c r="A1252" s="5">
        <v>43723</v>
      </c>
      <c r="B1252">
        <v>2123</v>
      </c>
      <c r="C1252">
        <v>803.5</v>
      </c>
      <c r="D1252">
        <v>34</v>
      </c>
      <c r="E1252">
        <v>6</v>
      </c>
      <c r="F1252" s="5">
        <v>43736</v>
      </c>
      <c r="G1252" s="6">
        <v>43725</v>
      </c>
    </row>
    <row r="1253" spans="1:8" x14ac:dyDescent="0.25">
      <c r="A1253" s="5">
        <v>43723</v>
      </c>
      <c r="B1253">
        <v>2124</v>
      </c>
      <c r="C1253">
        <v>46.5</v>
      </c>
      <c r="D1253">
        <v>23</v>
      </c>
      <c r="E1253">
        <v>6</v>
      </c>
      <c r="F1253" s="5">
        <v>43733</v>
      </c>
      <c r="G1253" s="6">
        <v>43732</v>
      </c>
      <c r="H1253">
        <v>2395</v>
      </c>
    </row>
    <row r="1254" spans="1:8" x14ac:dyDescent="0.25">
      <c r="A1254" s="5">
        <v>43729</v>
      </c>
      <c r="B1254">
        <v>2138</v>
      </c>
      <c r="C1254">
        <v>101.7</v>
      </c>
      <c r="D1254">
        <v>32</v>
      </c>
      <c r="E1254">
        <v>6</v>
      </c>
      <c r="F1254" s="5">
        <v>43737</v>
      </c>
      <c r="G1254" s="6">
        <v>43735</v>
      </c>
      <c r="H1254">
        <v>5345</v>
      </c>
    </row>
    <row r="1255" spans="1:8" x14ac:dyDescent="0.25">
      <c r="A1255" s="5">
        <v>43729</v>
      </c>
      <c r="B1255">
        <v>2143</v>
      </c>
      <c r="C1255">
        <v>101.7</v>
      </c>
      <c r="D1255">
        <v>4</v>
      </c>
      <c r="E1255">
        <v>6</v>
      </c>
      <c r="F1255" s="5">
        <v>43737</v>
      </c>
      <c r="G1255" s="6">
        <v>43733</v>
      </c>
    </row>
    <row r="1256" spans="1:8" x14ac:dyDescent="0.25">
      <c r="A1256" s="5">
        <v>43733</v>
      </c>
      <c r="B1256">
        <v>2164</v>
      </c>
      <c r="C1256">
        <v>35.700000000000003</v>
      </c>
      <c r="D1256">
        <v>67</v>
      </c>
      <c r="E1256">
        <v>6</v>
      </c>
      <c r="F1256" s="5">
        <v>43739</v>
      </c>
      <c r="G1256" s="6">
        <v>43733</v>
      </c>
    </row>
    <row r="1257" spans="1:8" x14ac:dyDescent="0.25">
      <c r="A1257" s="5">
        <v>43736</v>
      </c>
      <c r="B1257">
        <v>2174</v>
      </c>
      <c r="C1257">
        <v>70.5</v>
      </c>
      <c r="D1257">
        <v>40</v>
      </c>
      <c r="E1257">
        <v>6</v>
      </c>
      <c r="F1257" s="5">
        <v>43739</v>
      </c>
      <c r="G1257" s="6">
        <v>43736</v>
      </c>
    </row>
    <row r="1258" spans="1:8" x14ac:dyDescent="0.25">
      <c r="A1258" s="5">
        <v>43736</v>
      </c>
      <c r="B1258">
        <v>2177</v>
      </c>
      <c r="C1258">
        <v>1907.5</v>
      </c>
      <c r="D1258">
        <v>22</v>
      </c>
      <c r="E1258">
        <v>6</v>
      </c>
      <c r="F1258" s="5">
        <v>43743</v>
      </c>
      <c r="G1258" s="6">
        <v>43739</v>
      </c>
      <c r="H1258">
        <v>4955</v>
      </c>
    </row>
    <row r="1259" spans="1:8" x14ac:dyDescent="0.25">
      <c r="A1259" s="5">
        <v>43745</v>
      </c>
      <c r="B1259">
        <v>2206</v>
      </c>
      <c r="C1259">
        <v>863.74</v>
      </c>
      <c r="D1259">
        <v>59</v>
      </c>
      <c r="E1259">
        <v>6</v>
      </c>
      <c r="F1259" s="5">
        <v>43751</v>
      </c>
      <c r="G1259" s="6">
        <v>43750</v>
      </c>
      <c r="H1259">
        <v>8290</v>
      </c>
    </row>
    <row r="1260" spans="1:8" x14ac:dyDescent="0.25">
      <c r="A1260" s="5">
        <v>43748</v>
      </c>
      <c r="B1260">
        <v>2213</v>
      </c>
      <c r="C1260">
        <v>3509.7</v>
      </c>
      <c r="D1260">
        <v>49</v>
      </c>
      <c r="E1260">
        <v>6</v>
      </c>
      <c r="F1260" s="5">
        <v>43759</v>
      </c>
      <c r="G1260" s="6">
        <v>43748</v>
      </c>
    </row>
    <row r="1261" spans="1:8" x14ac:dyDescent="0.25">
      <c r="A1261" s="5">
        <v>43748</v>
      </c>
      <c r="B1261">
        <v>2215</v>
      </c>
      <c r="C1261">
        <v>5879.7</v>
      </c>
      <c r="D1261">
        <v>76</v>
      </c>
      <c r="E1261">
        <v>6</v>
      </c>
      <c r="F1261" s="5">
        <v>43756</v>
      </c>
      <c r="G1261" s="6">
        <v>43750</v>
      </c>
    </row>
    <row r="1262" spans="1:8" x14ac:dyDescent="0.25">
      <c r="A1262" s="5">
        <v>43748</v>
      </c>
      <c r="B1262">
        <v>2219</v>
      </c>
      <c r="C1262">
        <v>2678.87</v>
      </c>
      <c r="D1262">
        <v>12</v>
      </c>
      <c r="E1262">
        <v>6</v>
      </c>
      <c r="F1262" s="5">
        <v>43750</v>
      </c>
      <c r="G1262" s="6">
        <v>43748</v>
      </c>
    </row>
    <row r="1263" spans="1:8" x14ac:dyDescent="0.25">
      <c r="A1263" s="5">
        <v>43750</v>
      </c>
      <c r="B1263">
        <v>2224</v>
      </c>
      <c r="C1263">
        <v>8819.5499999999993</v>
      </c>
      <c r="D1263">
        <v>34</v>
      </c>
      <c r="E1263">
        <v>6</v>
      </c>
      <c r="F1263" s="5">
        <v>43761</v>
      </c>
      <c r="G1263" s="6">
        <v>43757</v>
      </c>
    </row>
    <row r="1264" spans="1:8" x14ac:dyDescent="0.25">
      <c r="A1264" s="5">
        <v>43753</v>
      </c>
      <c r="B1264">
        <v>2234</v>
      </c>
      <c r="C1264">
        <v>329.85</v>
      </c>
      <c r="D1264">
        <v>6</v>
      </c>
      <c r="E1264">
        <v>6</v>
      </c>
      <c r="F1264" s="5">
        <v>43761</v>
      </c>
      <c r="G1264" s="6">
        <v>43756</v>
      </c>
      <c r="H1264">
        <v>2275</v>
      </c>
    </row>
    <row r="1265" spans="1:8" x14ac:dyDescent="0.25">
      <c r="A1265" s="5">
        <v>43753</v>
      </c>
      <c r="B1265">
        <v>2237</v>
      </c>
      <c r="C1265">
        <v>14.5</v>
      </c>
      <c r="D1265">
        <v>5</v>
      </c>
      <c r="E1265">
        <v>6</v>
      </c>
      <c r="F1265" s="5">
        <v>43756</v>
      </c>
      <c r="G1265" s="6">
        <v>43755</v>
      </c>
      <c r="H1265">
        <v>1420</v>
      </c>
    </row>
    <row r="1266" spans="1:8" x14ac:dyDescent="0.25">
      <c r="A1266" s="5">
        <v>43753</v>
      </c>
      <c r="B1266">
        <v>2239</v>
      </c>
      <c r="C1266">
        <v>8418.6</v>
      </c>
      <c r="D1266">
        <v>26</v>
      </c>
      <c r="E1266">
        <v>6</v>
      </c>
      <c r="F1266" s="5">
        <v>43766</v>
      </c>
      <c r="G1266" s="6">
        <v>43763</v>
      </c>
      <c r="H1266">
        <v>8160</v>
      </c>
    </row>
    <row r="1267" spans="1:8" x14ac:dyDescent="0.25">
      <c r="A1267" s="5">
        <v>43753</v>
      </c>
      <c r="B1267">
        <v>2240</v>
      </c>
      <c r="C1267">
        <v>8819.5499999999993</v>
      </c>
      <c r="D1267">
        <v>73</v>
      </c>
      <c r="E1267">
        <v>6</v>
      </c>
      <c r="F1267" s="5">
        <v>43754</v>
      </c>
      <c r="G1267" s="6">
        <v>43753</v>
      </c>
    </row>
    <row r="1268" spans="1:8" x14ac:dyDescent="0.25">
      <c r="A1268" s="5">
        <v>43754</v>
      </c>
      <c r="B1268">
        <v>2249</v>
      </c>
      <c r="C1268">
        <v>13.5</v>
      </c>
      <c r="D1268">
        <v>36</v>
      </c>
      <c r="E1268">
        <v>6</v>
      </c>
      <c r="F1268" s="5">
        <v>43754</v>
      </c>
      <c r="G1268" s="6">
        <v>43754</v>
      </c>
    </row>
    <row r="1269" spans="1:8" x14ac:dyDescent="0.25">
      <c r="A1269" s="5">
        <v>43756</v>
      </c>
      <c r="B1269">
        <v>2255</v>
      </c>
      <c r="C1269">
        <v>5219.55</v>
      </c>
      <c r="D1269">
        <v>28</v>
      </c>
      <c r="E1269">
        <v>6</v>
      </c>
      <c r="F1269" s="5">
        <v>43768</v>
      </c>
      <c r="G1269" s="6">
        <v>43767</v>
      </c>
    </row>
    <row r="1270" spans="1:8" x14ac:dyDescent="0.25">
      <c r="A1270" s="5">
        <v>43758</v>
      </c>
      <c r="B1270">
        <v>2268</v>
      </c>
      <c r="C1270">
        <v>3479.7</v>
      </c>
      <c r="D1270">
        <v>21</v>
      </c>
      <c r="E1270">
        <v>6</v>
      </c>
      <c r="F1270" s="5">
        <v>43768</v>
      </c>
      <c r="G1270" s="6">
        <v>43767</v>
      </c>
      <c r="H1270">
        <v>2462</v>
      </c>
    </row>
    <row r="1271" spans="1:8" x14ac:dyDescent="0.25">
      <c r="A1271" s="5">
        <v>43761</v>
      </c>
      <c r="B1271">
        <v>2272</v>
      </c>
      <c r="C1271">
        <v>2699.55</v>
      </c>
      <c r="D1271">
        <v>14</v>
      </c>
      <c r="E1271">
        <v>6</v>
      </c>
      <c r="F1271" s="5">
        <v>43774</v>
      </c>
      <c r="G1271" s="6">
        <v>43771</v>
      </c>
      <c r="H1271">
        <v>4922</v>
      </c>
    </row>
    <row r="1272" spans="1:8" x14ac:dyDescent="0.25">
      <c r="A1272" s="5">
        <v>43761</v>
      </c>
      <c r="B1272">
        <v>2274</v>
      </c>
      <c r="C1272">
        <v>89.2</v>
      </c>
      <c r="D1272">
        <v>31</v>
      </c>
      <c r="E1272">
        <v>6</v>
      </c>
      <c r="F1272" s="5">
        <v>43768</v>
      </c>
      <c r="G1272" s="6">
        <v>43767</v>
      </c>
      <c r="H1272">
        <v>4369</v>
      </c>
    </row>
    <row r="1273" spans="1:8" x14ac:dyDescent="0.25">
      <c r="A1273" s="5">
        <v>43761</v>
      </c>
      <c r="B1273">
        <v>2275</v>
      </c>
      <c r="C1273">
        <v>874.25</v>
      </c>
      <c r="D1273">
        <v>8</v>
      </c>
      <c r="E1273">
        <v>6</v>
      </c>
      <c r="F1273" s="5">
        <v>43765</v>
      </c>
      <c r="G1273" s="6">
        <v>43761</v>
      </c>
      <c r="H1273">
        <v>2250</v>
      </c>
    </row>
    <row r="1274" spans="1:8" x14ac:dyDescent="0.25">
      <c r="A1274" s="5">
        <v>43761</v>
      </c>
      <c r="B1274">
        <v>2277</v>
      </c>
      <c r="C1274">
        <v>122.65</v>
      </c>
      <c r="D1274">
        <v>1</v>
      </c>
      <c r="E1274">
        <v>6</v>
      </c>
      <c r="F1274" s="5">
        <v>43773</v>
      </c>
      <c r="G1274" s="6">
        <v>43765</v>
      </c>
      <c r="H1274">
        <v>4803</v>
      </c>
    </row>
    <row r="1275" spans="1:8" x14ac:dyDescent="0.25">
      <c r="A1275" s="5">
        <v>43764</v>
      </c>
      <c r="B1275">
        <v>2290</v>
      </c>
      <c r="C1275">
        <v>153.63</v>
      </c>
      <c r="D1275">
        <v>73</v>
      </c>
      <c r="E1275">
        <v>6</v>
      </c>
      <c r="F1275" s="5">
        <v>43776</v>
      </c>
      <c r="G1275" s="6">
        <v>43765</v>
      </c>
    </row>
    <row r="1276" spans="1:8" x14ac:dyDescent="0.25">
      <c r="A1276" s="5">
        <v>43764</v>
      </c>
      <c r="B1276">
        <v>2291</v>
      </c>
      <c r="C1276">
        <v>1799.7</v>
      </c>
      <c r="D1276">
        <v>52</v>
      </c>
      <c r="E1276">
        <v>6</v>
      </c>
      <c r="F1276" s="5">
        <v>43773</v>
      </c>
      <c r="G1276" s="6">
        <v>43771</v>
      </c>
      <c r="H1276">
        <v>4296</v>
      </c>
    </row>
    <row r="1277" spans="1:8" x14ac:dyDescent="0.25">
      <c r="A1277" s="5">
        <v>43764</v>
      </c>
      <c r="B1277">
        <v>2300</v>
      </c>
      <c r="C1277">
        <v>1784.32</v>
      </c>
      <c r="D1277">
        <v>14</v>
      </c>
      <c r="E1277">
        <v>6</v>
      </c>
      <c r="F1277" s="5">
        <v>43770</v>
      </c>
      <c r="G1277" s="6">
        <v>43766</v>
      </c>
    </row>
    <row r="1278" spans="1:8" x14ac:dyDescent="0.25">
      <c r="A1278" s="5">
        <v>43765</v>
      </c>
      <c r="B1278">
        <v>2301</v>
      </c>
      <c r="C1278">
        <v>1664.7</v>
      </c>
      <c r="D1278">
        <v>14</v>
      </c>
      <c r="E1278">
        <v>6</v>
      </c>
      <c r="F1278" s="5">
        <v>43766</v>
      </c>
      <c r="G1278" s="6">
        <v>43765</v>
      </c>
      <c r="H1278">
        <v>7397</v>
      </c>
    </row>
    <row r="1279" spans="1:8" x14ac:dyDescent="0.25">
      <c r="A1279" s="5">
        <v>43766</v>
      </c>
      <c r="B1279">
        <v>2308</v>
      </c>
      <c r="C1279">
        <v>1664.7</v>
      </c>
      <c r="D1279">
        <v>39</v>
      </c>
      <c r="E1279">
        <v>6</v>
      </c>
      <c r="F1279" s="5">
        <v>43770</v>
      </c>
      <c r="G1279" s="6">
        <v>43767</v>
      </c>
      <c r="H1279">
        <v>4703</v>
      </c>
    </row>
    <row r="1280" spans="1:8" x14ac:dyDescent="0.25">
      <c r="A1280" s="5">
        <v>43780</v>
      </c>
      <c r="B1280">
        <v>2355</v>
      </c>
      <c r="C1280">
        <v>1439.55</v>
      </c>
      <c r="D1280">
        <v>59</v>
      </c>
      <c r="E1280">
        <v>6</v>
      </c>
      <c r="F1280" s="5">
        <v>43784</v>
      </c>
      <c r="G1280" s="6">
        <v>43780</v>
      </c>
      <c r="H1280">
        <v>4607</v>
      </c>
    </row>
    <row r="1281" spans="1:8" x14ac:dyDescent="0.25">
      <c r="A1281" s="5">
        <v>43782</v>
      </c>
      <c r="B1281">
        <v>2364</v>
      </c>
      <c r="C1281">
        <v>35</v>
      </c>
      <c r="D1281">
        <v>39</v>
      </c>
      <c r="E1281">
        <v>6</v>
      </c>
      <c r="F1281" s="5">
        <v>43785</v>
      </c>
      <c r="G1281" s="6">
        <v>43782</v>
      </c>
    </row>
    <row r="1282" spans="1:8" x14ac:dyDescent="0.25">
      <c r="A1282" s="5">
        <v>43783</v>
      </c>
      <c r="B1282">
        <v>2368</v>
      </c>
      <c r="C1282">
        <v>29</v>
      </c>
      <c r="D1282">
        <v>66</v>
      </c>
      <c r="E1282">
        <v>6</v>
      </c>
      <c r="F1282" s="5">
        <v>43790</v>
      </c>
      <c r="G1282" s="6">
        <v>43788</v>
      </c>
    </row>
    <row r="1283" spans="1:8" x14ac:dyDescent="0.25">
      <c r="A1283" s="5">
        <v>43783</v>
      </c>
      <c r="B1283">
        <v>2371</v>
      </c>
      <c r="C1283">
        <v>1439.55</v>
      </c>
      <c r="D1283">
        <v>32</v>
      </c>
      <c r="E1283">
        <v>6</v>
      </c>
      <c r="F1283" s="5">
        <v>43789</v>
      </c>
      <c r="G1283" s="6">
        <v>43783</v>
      </c>
      <c r="H1283">
        <v>1119</v>
      </c>
    </row>
    <row r="1284" spans="1:8" x14ac:dyDescent="0.25">
      <c r="A1284" s="5">
        <v>43783</v>
      </c>
      <c r="B1284">
        <v>2377</v>
      </c>
      <c r="C1284">
        <v>113.7</v>
      </c>
      <c r="D1284">
        <v>24</v>
      </c>
      <c r="E1284">
        <v>6</v>
      </c>
      <c r="F1284" s="5">
        <v>43791</v>
      </c>
      <c r="G1284" s="6">
        <v>43784</v>
      </c>
    </row>
    <row r="1285" spans="1:8" x14ac:dyDescent="0.25">
      <c r="A1285" s="5">
        <v>43784</v>
      </c>
      <c r="B1285">
        <v>2382</v>
      </c>
      <c r="C1285">
        <v>959.7</v>
      </c>
      <c r="D1285">
        <v>32</v>
      </c>
      <c r="E1285">
        <v>6</v>
      </c>
      <c r="F1285" s="5">
        <v>43797</v>
      </c>
      <c r="G1285" s="6">
        <v>43796</v>
      </c>
      <c r="H1285">
        <v>9384</v>
      </c>
    </row>
    <row r="1286" spans="1:8" x14ac:dyDescent="0.25">
      <c r="A1286" s="5">
        <v>43784</v>
      </c>
      <c r="B1286">
        <v>2383</v>
      </c>
      <c r="C1286">
        <v>3642.62</v>
      </c>
      <c r="D1286">
        <v>26</v>
      </c>
      <c r="E1286">
        <v>6</v>
      </c>
      <c r="F1286" s="5">
        <v>43793</v>
      </c>
      <c r="G1286" s="6">
        <v>43784</v>
      </c>
    </row>
    <row r="1287" spans="1:8" x14ac:dyDescent="0.25">
      <c r="A1287" s="5">
        <v>43784</v>
      </c>
      <c r="B1287">
        <v>2385</v>
      </c>
      <c r="C1287">
        <v>764.85</v>
      </c>
      <c r="D1287">
        <v>48</v>
      </c>
      <c r="E1287">
        <v>6</v>
      </c>
      <c r="F1287" s="5">
        <v>43790</v>
      </c>
      <c r="G1287" s="6">
        <v>43789</v>
      </c>
      <c r="H1287">
        <v>1884</v>
      </c>
    </row>
    <row r="1288" spans="1:8" x14ac:dyDescent="0.25">
      <c r="A1288" s="5">
        <v>43784</v>
      </c>
      <c r="B1288">
        <v>2390</v>
      </c>
      <c r="C1288">
        <v>756.5</v>
      </c>
      <c r="D1288">
        <v>46</v>
      </c>
      <c r="E1288">
        <v>6</v>
      </c>
      <c r="F1288" s="5">
        <v>43793</v>
      </c>
      <c r="G1288" s="6">
        <v>43787</v>
      </c>
    </row>
    <row r="1289" spans="1:8" x14ac:dyDescent="0.25">
      <c r="A1289" s="5">
        <v>43787</v>
      </c>
      <c r="B1289">
        <v>2398</v>
      </c>
      <c r="C1289">
        <v>989.55</v>
      </c>
      <c r="D1289">
        <v>47</v>
      </c>
      <c r="E1289">
        <v>6</v>
      </c>
      <c r="F1289" s="5">
        <v>43800</v>
      </c>
      <c r="G1289" s="6">
        <v>43795</v>
      </c>
    </row>
    <row r="1290" spans="1:8" x14ac:dyDescent="0.25">
      <c r="A1290" s="5">
        <v>43787</v>
      </c>
      <c r="B1290">
        <v>2402</v>
      </c>
      <c r="C1290">
        <v>185.2</v>
      </c>
      <c r="D1290">
        <v>1</v>
      </c>
      <c r="E1290">
        <v>6</v>
      </c>
      <c r="F1290" s="5">
        <v>43792</v>
      </c>
      <c r="G1290" s="6">
        <v>43788</v>
      </c>
      <c r="H1290">
        <v>5396</v>
      </c>
    </row>
    <row r="1291" spans="1:8" x14ac:dyDescent="0.25">
      <c r="A1291" s="5">
        <v>43788</v>
      </c>
      <c r="B1291">
        <v>2410</v>
      </c>
      <c r="C1291">
        <v>5268.51</v>
      </c>
      <c r="D1291">
        <v>59</v>
      </c>
      <c r="E1291">
        <v>6</v>
      </c>
      <c r="F1291" s="5">
        <v>43791</v>
      </c>
      <c r="G1291" s="6">
        <v>43790</v>
      </c>
    </row>
    <row r="1292" spans="1:8" x14ac:dyDescent="0.25">
      <c r="A1292" s="5">
        <v>43788</v>
      </c>
      <c r="B1292">
        <v>2412</v>
      </c>
      <c r="C1292">
        <v>989.55</v>
      </c>
      <c r="D1292">
        <v>11</v>
      </c>
      <c r="E1292">
        <v>6</v>
      </c>
      <c r="F1292" s="5">
        <v>43788</v>
      </c>
      <c r="G1292" s="6">
        <v>43788</v>
      </c>
      <c r="H1292">
        <v>6208</v>
      </c>
    </row>
    <row r="1293" spans="1:8" x14ac:dyDescent="0.25">
      <c r="A1293" s="5">
        <v>43789</v>
      </c>
      <c r="B1293">
        <v>2417</v>
      </c>
      <c r="C1293">
        <v>659.7</v>
      </c>
      <c r="D1293">
        <v>33</v>
      </c>
      <c r="E1293">
        <v>6</v>
      </c>
      <c r="F1293" s="5">
        <v>43790</v>
      </c>
      <c r="G1293" s="6">
        <v>43789</v>
      </c>
      <c r="H1293">
        <v>3048</v>
      </c>
    </row>
    <row r="1294" spans="1:8" x14ac:dyDescent="0.25">
      <c r="A1294" s="5">
        <v>43789</v>
      </c>
      <c r="B1294">
        <v>2418</v>
      </c>
      <c r="C1294">
        <v>49.5</v>
      </c>
      <c r="D1294">
        <v>18</v>
      </c>
      <c r="E1294">
        <v>6</v>
      </c>
      <c r="F1294" s="5">
        <v>43793</v>
      </c>
      <c r="G1294" s="6">
        <v>43791</v>
      </c>
      <c r="H1294">
        <v>9678</v>
      </c>
    </row>
    <row r="1295" spans="1:8" x14ac:dyDescent="0.25">
      <c r="A1295" s="5">
        <v>43789</v>
      </c>
      <c r="B1295">
        <v>2421</v>
      </c>
      <c r="C1295">
        <v>563.70000000000005</v>
      </c>
      <c r="D1295">
        <v>26</v>
      </c>
      <c r="E1295">
        <v>6</v>
      </c>
      <c r="F1295" s="5">
        <v>43794</v>
      </c>
      <c r="G1295" s="6">
        <v>43793</v>
      </c>
      <c r="H1295">
        <v>1489</v>
      </c>
    </row>
    <row r="1296" spans="1:8" x14ac:dyDescent="0.25">
      <c r="A1296" s="5">
        <v>43789</v>
      </c>
      <c r="B1296">
        <v>2422</v>
      </c>
      <c r="C1296">
        <v>68.7</v>
      </c>
      <c r="D1296">
        <v>52</v>
      </c>
      <c r="E1296">
        <v>6</v>
      </c>
      <c r="F1296" s="5">
        <v>43792</v>
      </c>
      <c r="G1296" s="6">
        <v>43791</v>
      </c>
    </row>
    <row r="1297" spans="1:8" x14ac:dyDescent="0.25">
      <c r="A1297" s="5">
        <v>43790</v>
      </c>
      <c r="B1297">
        <v>2424</v>
      </c>
      <c r="C1297">
        <v>367.37</v>
      </c>
      <c r="D1297">
        <v>46</v>
      </c>
      <c r="E1297">
        <v>6</v>
      </c>
      <c r="F1297" s="5">
        <v>43799</v>
      </c>
      <c r="G1297" s="6">
        <v>43797</v>
      </c>
      <c r="H1297">
        <v>3338</v>
      </c>
    </row>
    <row r="1298" spans="1:8" x14ac:dyDescent="0.25">
      <c r="A1298" s="5">
        <v>43790</v>
      </c>
      <c r="B1298">
        <v>2428</v>
      </c>
      <c r="C1298">
        <v>675.2</v>
      </c>
      <c r="D1298">
        <v>28</v>
      </c>
      <c r="E1298">
        <v>6</v>
      </c>
      <c r="F1298" s="5">
        <v>43800</v>
      </c>
      <c r="G1298" s="6">
        <v>43792</v>
      </c>
      <c r="H1298">
        <v>7956</v>
      </c>
    </row>
    <row r="1299" spans="1:8" x14ac:dyDescent="0.25">
      <c r="A1299" s="5">
        <v>43804</v>
      </c>
      <c r="B1299">
        <v>2465</v>
      </c>
      <c r="C1299">
        <v>1565.25</v>
      </c>
      <c r="D1299">
        <v>65</v>
      </c>
      <c r="E1299">
        <v>6</v>
      </c>
      <c r="F1299" s="5">
        <v>43812</v>
      </c>
      <c r="G1299" s="6">
        <v>43811</v>
      </c>
      <c r="H1299">
        <v>7402</v>
      </c>
    </row>
    <row r="1300" spans="1:8" x14ac:dyDescent="0.25">
      <c r="A1300" s="5">
        <v>43804</v>
      </c>
      <c r="B1300">
        <v>2466</v>
      </c>
      <c r="C1300">
        <v>33</v>
      </c>
      <c r="D1300">
        <v>4</v>
      </c>
      <c r="E1300">
        <v>6</v>
      </c>
      <c r="F1300" s="5">
        <v>43808</v>
      </c>
      <c r="G1300" s="6">
        <v>43807</v>
      </c>
    </row>
    <row r="1301" spans="1:8" x14ac:dyDescent="0.25">
      <c r="A1301" s="5">
        <v>43806</v>
      </c>
      <c r="B1301">
        <v>2478</v>
      </c>
      <c r="C1301">
        <v>49.5</v>
      </c>
      <c r="D1301">
        <v>13</v>
      </c>
      <c r="E1301">
        <v>6</v>
      </c>
      <c r="F1301" s="5">
        <v>43808</v>
      </c>
      <c r="G1301" s="6">
        <v>43807</v>
      </c>
    </row>
    <row r="1302" spans="1:8" x14ac:dyDescent="0.25">
      <c r="A1302" s="5">
        <v>43813</v>
      </c>
      <c r="B1302">
        <v>2507</v>
      </c>
      <c r="C1302">
        <v>6226.05</v>
      </c>
      <c r="D1302">
        <v>46</v>
      </c>
      <c r="E1302">
        <v>6</v>
      </c>
      <c r="F1302" s="5">
        <v>43823</v>
      </c>
      <c r="G1302" s="6">
        <v>43814</v>
      </c>
      <c r="H1302">
        <v>3461</v>
      </c>
    </row>
    <row r="1303" spans="1:8" x14ac:dyDescent="0.25">
      <c r="A1303" s="5">
        <v>43816</v>
      </c>
      <c r="B1303">
        <v>2514</v>
      </c>
      <c r="C1303">
        <v>107.8</v>
      </c>
      <c r="D1303">
        <v>20</v>
      </c>
      <c r="E1303">
        <v>6</v>
      </c>
      <c r="F1303" s="5">
        <v>43829</v>
      </c>
      <c r="G1303" s="6">
        <v>43818</v>
      </c>
      <c r="H1303">
        <v>2776</v>
      </c>
    </row>
    <row r="1304" spans="1:8" x14ac:dyDescent="0.25">
      <c r="A1304" s="5">
        <v>43817</v>
      </c>
      <c r="B1304">
        <v>2525</v>
      </c>
      <c r="C1304">
        <v>5942.4</v>
      </c>
      <c r="D1304">
        <v>32</v>
      </c>
      <c r="E1304">
        <v>6</v>
      </c>
      <c r="F1304" s="5">
        <v>43823</v>
      </c>
      <c r="G1304" s="6">
        <v>43817</v>
      </c>
      <c r="H1304">
        <v>1544</v>
      </c>
    </row>
    <row r="1305" spans="1:8" x14ac:dyDescent="0.25">
      <c r="A1305" s="5">
        <v>43818</v>
      </c>
      <c r="B1305">
        <v>2526</v>
      </c>
      <c r="C1305">
        <v>1006.05</v>
      </c>
      <c r="D1305">
        <v>77</v>
      </c>
      <c r="E1305">
        <v>6</v>
      </c>
      <c r="F1305" s="5">
        <v>43828</v>
      </c>
      <c r="G1305" s="6">
        <v>43821</v>
      </c>
      <c r="H1305">
        <v>5069</v>
      </c>
    </row>
    <row r="1306" spans="1:8" x14ac:dyDescent="0.25">
      <c r="A1306" s="5">
        <v>43819</v>
      </c>
      <c r="B1306">
        <v>2529</v>
      </c>
      <c r="C1306">
        <v>74.5</v>
      </c>
      <c r="D1306">
        <v>47</v>
      </c>
      <c r="E1306">
        <v>6</v>
      </c>
      <c r="F1306" s="5">
        <v>43830</v>
      </c>
      <c r="G1306" s="6">
        <v>43820</v>
      </c>
      <c r="H1306">
        <v>5727</v>
      </c>
    </row>
    <row r="1307" spans="1:8" x14ac:dyDescent="0.25">
      <c r="A1307" s="5">
        <v>43819</v>
      </c>
      <c r="B1307">
        <v>2533</v>
      </c>
      <c r="C1307">
        <v>253.67</v>
      </c>
      <c r="D1307">
        <v>35</v>
      </c>
      <c r="E1307">
        <v>6</v>
      </c>
      <c r="F1307" s="5">
        <v>43826</v>
      </c>
      <c r="G1307" s="6">
        <v>43820</v>
      </c>
    </row>
    <row r="1308" spans="1:8" x14ac:dyDescent="0.25">
      <c r="A1308" s="5">
        <v>43820</v>
      </c>
      <c r="B1308">
        <v>2535</v>
      </c>
      <c r="C1308">
        <v>107.8</v>
      </c>
      <c r="D1308">
        <v>64</v>
      </c>
      <c r="E1308">
        <v>6</v>
      </c>
      <c r="F1308" s="5">
        <v>43822</v>
      </c>
      <c r="G1308" s="6">
        <v>43821</v>
      </c>
      <c r="H1308">
        <v>4015</v>
      </c>
    </row>
    <row r="1309" spans="1:8" x14ac:dyDescent="0.25">
      <c r="A1309" s="5">
        <v>43821</v>
      </c>
      <c r="B1309">
        <v>2538</v>
      </c>
      <c r="C1309">
        <v>2530.9499999999998</v>
      </c>
      <c r="D1309">
        <v>15</v>
      </c>
      <c r="E1309">
        <v>6</v>
      </c>
      <c r="F1309" s="5">
        <v>43821</v>
      </c>
      <c r="G1309" s="6">
        <v>43821</v>
      </c>
      <c r="H1309">
        <v>2208</v>
      </c>
    </row>
    <row r="1310" spans="1:8" x14ac:dyDescent="0.25">
      <c r="A1310" s="5">
        <v>43823</v>
      </c>
      <c r="B1310">
        <v>2541</v>
      </c>
      <c r="C1310">
        <v>1781.25</v>
      </c>
      <c r="D1310">
        <v>35</v>
      </c>
      <c r="E1310">
        <v>6</v>
      </c>
      <c r="F1310" s="5">
        <v>43823</v>
      </c>
      <c r="G1310" s="6">
        <v>43823</v>
      </c>
      <c r="H1310">
        <v>5369</v>
      </c>
    </row>
    <row r="1311" spans="1:8" x14ac:dyDescent="0.25">
      <c r="A1311" s="5">
        <v>43823</v>
      </c>
      <c r="B1311">
        <v>2542</v>
      </c>
      <c r="C1311">
        <v>5219.55</v>
      </c>
      <c r="D1311">
        <v>74</v>
      </c>
      <c r="E1311">
        <v>6</v>
      </c>
      <c r="F1311" s="5">
        <v>43836</v>
      </c>
      <c r="G1311" s="6">
        <v>43827</v>
      </c>
      <c r="H1311">
        <v>2919</v>
      </c>
    </row>
    <row r="1312" spans="1:8" x14ac:dyDescent="0.25">
      <c r="A1312" s="5">
        <v>43824</v>
      </c>
      <c r="B1312">
        <v>2543</v>
      </c>
      <c r="C1312">
        <v>2699.55</v>
      </c>
      <c r="D1312">
        <v>69</v>
      </c>
      <c r="E1312">
        <v>6</v>
      </c>
      <c r="F1312" s="5">
        <v>43824</v>
      </c>
      <c r="G1312" s="6">
        <v>43824</v>
      </c>
      <c r="H1312">
        <v>6885</v>
      </c>
    </row>
    <row r="1313" spans="1:8" x14ac:dyDescent="0.25">
      <c r="A1313" s="5">
        <v>43825</v>
      </c>
      <c r="B1313">
        <v>2544</v>
      </c>
      <c r="C1313">
        <v>161.69999999999999</v>
      </c>
      <c r="D1313">
        <v>17</v>
      </c>
      <c r="E1313">
        <v>6</v>
      </c>
      <c r="F1313" s="5">
        <v>43831</v>
      </c>
      <c r="G1313" s="6">
        <v>43829</v>
      </c>
      <c r="H1313">
        <v>9275</v>
      </c>
    </row>
    <row r="1314" spans="1:8" x14ac:dyDescent="0.25">
      <c r="A1314" s="5">
        <v>43825</v>
      </c>
      <c r="B1314">
        <v>2545</v>
      </c>
      <c r="C1314">
        <v>6005.4</v>
      </c>
      <c r="D1314">
        <v>32</v>
      </c>
      <c r="E1314">
        <v>6</v>
      </c>
      <c r="F1314" s="5">
        <v>43827</v>
      </c>
      <c r="G1314" s="6">
        <v>43825</v>
      </c>
    </row>
    <row r="1315" spans="1:8" x14ac:dyDescent="0.25">
      <c r="A1315" s="5">
        <v>43829</v>
      </c>
      <c r="B1315">
        <v>2559</v>
      </c>
      <c r="C1315">
        <v>6839.1</v>
      </c>
      <c r="D1315">
        <v>16</v>
      </c>
      <c r="E1315">
        <v>6</v>
      </c>
      <c r="F1315" s="5">
        <v>43835</v>
      </c>
      <c r="G1315" s="6">
        <v>43830</v>
      </c>
      <c r="H1315">
        <v>7385</v>
      </c>
    </row>
    <row r="1316" spans="1:8" x14ac:dyDescent="0.25">
      <c r="A1316" s="5">
        <v>43830</v>
      </c>
      <c r="B1316">
        <v>2562</v>
      </c>
      <c r="C1316">
        <v>4304.1000000000004</v>
      </c>
      <c r="D1316">
        <v>20</v>
      </c>
      <c r="E1316">
        <v>6</v>
      </c>
      <c r="F1316" s="5">
        <v>43833</v>
      </c>
      <c r="G1316" s="6">
        <v>43830</v>
      </c>
    </row>
    <row r="1317" spans="1:8" x14ac:dyDescent="0.25">
      <c r="A1317" s="5">
        <v>43830</v>
      </c>
      <c r="B1317">
        <v>2567</v>
      </c>
      <c r="C1317">
        <v>950.97</v>
      </c>
      <c r="D1317">
        <v>74</v>
      </c>
      <c r="E1317">
        <v>6</v>
      </c>
      <c r="F1317" s="5">
        <v>43839</v>
      </c>
      <c r="G1317" s="6">
        <v>43830</v>
      </c>
    </row>
    <row r="1318" spans="1:8" x14ac:dyDescent="0.25">
      <c r="A1318" s="5">
        <v>43830</v>
      </c>
      <c r="B1318">
        <v>2568</v>
      </c>
      <c r="C1318">
        <v>959.7</v>
      </c>
      <c r="D1318">
        <v>3</v>
      </c>
      <c r="E1318">
        <v>6</v>
      </c>
      <c r="F1318" s="5">
        <v>43842</v>
      </c>
      <c r="G1318" s="6">
        <v>43836</v>
      </c>
      <c r="H1318">
        <v>1448</v>
      </c>
    </row>
    <row r="1319" spans="1:8" x14ac:dyDescent="0.25">
      <c r="A1319" s="5">
        <v>43830</v>
      </c>
      <c r="B1319">
        <v>2570</v>
      </c>
      <c r="C1319">
        <v>46.5</v>
      </c>
      <c r="D1319">
        <v>4</v>
      </c>
      <c r="E1319">
        <v>6</v>
      </c>
      <c r="F1319" s="5">
        <v>43837</v>
      </c>
      <c r="G1319" s="6">
        <v>43833</v>
      </c>
    </row>
    <row r="1320" spans="1:8" x14ac:dyDescent="0.25">
      <c r="A1320" s="5">
        <v>43837</v>
      </c>
      <c r="B1320">
        <v>2585</v>
      </c>
      <c r="C1320">
        <v>5816.15</v>
      </c>
      <c r="D1320">
        <v>61</v>
      </c>
      <c r="E1320">
        <v>6</v>
      </c>
      <c r="F1320" s="5">
        <v>43840</v>
      </c>
      <c r="G1320" s="6">
        <v>43838</v>
      </c>
      <c r="H1320">
        <v>2909</v>
      </c>
    </row>
    <row r="1321" spans="1:8" x14ac:dyDescent="0.25">
      <c r="A1321" s="5">
        <v>43839</v>
      </c>
      <c r="B1321">
        <v>2594</v>
      </c>
      <c r="C1321">
        <v>23.8</v>
      </c>
      <c r="D1321">
        <v>4</v>
      </c>
      <c r="E1321">
        <v>6</v>
      </c>
      <c r="F1321" s="5">
        <v>43840</v>
      </c>
      <c r="G1321" s="6">
        <v>43839</v>
      </c>
      <c r="H1321">
        <v>6354</v>
      </c>
    </row>
    <row r="1322" spans="1:8" x14ac:dyDescent="0.25">
      <c r="A1322" s="5">
        <v>43840</v>
      </c>
      <c r="B1322">
        <v>2600</v>
      </c>
      <c r="C1322">
        <v>2996.65</v>
      </c>
      <c r="D1322">
        <v>69</v>
      </c>
      <c r="E1322">
        <v>6</v>
      </c>
      <c r="F1322" s="5">
        <v>43847</v>
      </c>
      <c r="G1322" s="6">
        <v>43843</v>
      </c>
      <c r="H1322">
        <v>4430</v>
      </c>
    </row>
    <row r="1323" spans="1:8" x14ac:dyDescent="0.25">
      <c r="A1323" s="5">
        <v>43840</v>
      </c>
      <c r="B1323">
        <v>2604</v>
      </c>
      <c r="C1323">
        <v>1758.79</v>
      </c>
      <c r="D1323">
        <v>32</v>
      </c>
      <c r="E1323">
        <v>6</v>
      </c>
      <c r="F1323" s="5">
        <v>43846</v>
      </c>
      <c r="G1323" s="6">
        <v>43845</v>
      </c>
      <c r="H1323">
        <v>1523</v>
      </c>
    </row>
    <row r="1324" spans="1:8" x14ac:dyDescent="0.25">
      <c r="A1324" s="5">
        <v>43843</v>
      </c>
      <c r="B1324">
        <v>2610</v>
      </c>
      <c r="C1324">
        <v>5219.55</v>
      </c>
      <c r="D1324">
        <v>4</v>
      </c>
      <c r="E1324">
        <v>6</v>
      </c>
      <c r="F1324" s="5">
        <v>43848</v>
      </c>
      <c r="G1324" s="6">
        <v>43844</v>
      </c>
    </row>
    <row r="1325" spans="1:8" x14ac:dyDescent="0.25">
      <c r="A1325" s="5">
        <v>43847</v>
      </c>
      <c r="B1325">
        <v>2620</v>
      </c>
      <c r="C1325">
        <v>469.95</v>
      </c>
      <c r="D1325">
        <v>45</v>
      </c>
      <c r="E1325">
        <v>6</v>
      </c>
      <c r="F1325" s="5">
        <v>43855</v>
      </c>
      <c r="G1325" s="6">
        <v>43848</v>
      </c>
    </row>
    <row r="1326" spans="1:8" x14ac:dyDescent="0.25">
      <c r="A1326" s="5">
        <v>43847</v>
      </c>
      <c r="B1326">
        <v>2621</v>
      </c>
      <c r="C1326">
        <v>29</v>
      </c>
      <c r="D1326">
        <v>63</v>
      </c>
      <c r="E1326">
        <v>6</v>
      </c>
      <c r="F1326" s="5">
        <v>43858</v>
      </c>
      <c r="G1326" s="6">
        <v>43847</v>
      </c>
    </row>
    <row r="1327" spans="1:8" x14ac:dyDescent="0.25">
      <c r="A1327" s="5">
        <v>43851</v>
      </c>
      <c r="B1327">
        <v>2634</v>
      </c>
      <c r="C1327">
        <v>5585.72</v>
      </c>
      <c r="D1327">
        <v>29</v>
      </c>
      <c r="E1327">
        <v>6</v>
      </c>
      <c r="F1327" s="5">
        <v>43860</v>
      </c>
      <c r="G1327" s="6">
        <v>43857</v>
      </c>
    </row>
    <row r="1328" spans="1:8" x14ac:dyDescent="0.25">
      <c r="A1328" s="5">
        <v>43852</v>
      </c>
      <c r="B1328">
        <v>2638</v>
      </c>
      <c r="C1328">
        <v>12913.8</v>
      </c>
      <c r="D1328">
        <v>27</v>
      </c>
      <c r="E1328">
        <v>6</v>
      </c>
      <c r="F1328" s="5">
        <v>43859</v>
      </c>
      <c r="G1328" s="6">
        <v>43854</v>
      </c>
    </row>
    <row r="1329" spans="1:8" x14ac:dyDescent="0.25">
      <c r="A1329" s="5">
        <v>43852</v>
      </c>
      <c r="B1329">
        <v>2641</v>
      </c>
      <c r="C1329">
        <v>27</v>
      </c>
      <c r="D1329">
        <v>36</v>
      </c>
      <c r="E1329">
        <v>6</v>
      </c>
      <c r="F1329" s="5">
        <v>43854</v>
      </c>
      <c r="G1329" s="6">
        <v>43852</v>
      </c>
    </row>
    <row r="1330" spans="1:8" x14ac:dyDescent="0.25">
      <c r="A1330" s="5">
        <v>43855</v>
      </c>
      <c r="B1330">
        <v>2648</v>
      </c>
      <c r="C1330">
        <v>117.3</v>
      </c>
      <c r="D1330">
        <v>23</v>
      </c>
      <c r="E1330">
        <v>6</v>
      </c>
      <c r="F1330" s="5">
        <v>43865</v>
      </c>
      <c r="G1330" s="6">
        <v>43862</v>
      </c>
    </row>
    <row r="1331" spans="1:8" x14ac:dyDescent="0.25">
      <c r="A1331" s="5">
        <v>43855</v>
      </c>
      <c r="B1331">
        <v>2651</v>
      </c>
      <c r="C1331">
        <v>70.5</v>
      </c>
      <c r="D1331">
        <v>65</v>
      </c>
      <c r="E1331">
        <v>6</v>
      </c>
      <c r="F1331" s="5">
        <v>43861</v>
      </c>
      <c r="G1331" s="6">
        <v>43857</v>
      </c>
      <c r="H1331">
        <v>8885</v>
      </c>
    </row>
    <row r="1332" spans="1:8" x14ac:dyDescent="0.25">
      <c r="A1332" s="5">
        <v>43855</v>
      </c>
      <c r="B1332">
        <v>2655</v>
      </c>
      <c r="C1332">
        <v>5304.79</v>
      </c>
      <c r="D1332">
        <v>13</v>
      </c>
      <c r="E1332">
        <v>6</v>
      </c>
      <c r="F1332" s="5">
        <v>43860</v>
      </c>
      <c r="G1332" s="6">
        <v>43855</v>
      </c>
    </row>
    <row r="1333" spans="1:8" x14ac:dyDescent="0.25">
      <c r="A1333" s="5">
        <v>43856</v>
      </c>
      <c r="B1333">
        <v>2657</v>
      </c>
      <c r="C1333">
        <v>2827.05</v>
      </c>
      <c r="D1333">
        <v>20</v>
      </c>
      <c r="E1333">
        <v>6</v>
      </c>
      <c r="F1333" s="5">
        <v>43859</v>
      </c>
      <c r="G1333" s="6">
        <v>43856</v>
      </c>
      <c r="H1333">
        <v>4649</v>
      </c>
    </row>
    <row r="1334" spans="1:8" x14ac:dyDescent="0.25">
      <c r="A1334" s="5">
        <v>43857</v>
      </c>
      <c r="B1334">
        <v>2663</v>
      </c>
      <c r="C1334">
        <v>43.8</v>
      </c>
      <c r="D1334">
        <v>5</v>
      </c>
      <c r="E1334">
        <v>6</v>
      </c>
      <c r="F1334" s="5">
        <v>43860</v>
      </c>
      <c r="G1334" s="6">
        <v>43859</v>
      </c>
    </row>
    <row r="1335" spans="1:8" x14ac:dyDescent="0.25">
      <c r="A1335" s="5">
        <v>43859</v>
      </c>
      <c r="B1335">
        <v>2679</v>
      </c>
      <c r="C1335">
        <v>2504.4</v>
      </c>
      <c r="D1335">
        <v>56</v>
      </c>
      <c r="E1335">
        <v>6</v>
      </c>
      <c r="F1335" s="5">
        <v>43865</v>
      </c>
      <c r="G1335" s="6">
        <v>43860</v>
      </c>
      <c r="H1335">
        <v>9420</v>
      </c>
    </row>
    <row r="1336" spans="1:8" x14ac:dyDescent="0.25">
      <c r="A1336" s="5">
        <v>43863</v>
      </c>
      <c r="B1336">
        <v>2691</v>
      </c>
      <c r="C1336">
        <v>3479.7</v>
      </c>
      <c r="D1336">
        <v>58</v>
      </c>
      <c r="E1336">
        <v>6</v>
      </c>
      <c r="F1336" s="5">
        <v>43870</v>
      </c>
      <c r="G1336" s="6">
        <v>43866</v>
      </c>
    </row>
    <row r="1337" spans="1:8" x14ac:dyDescent="0.25">
      <c r="A1337" s="5">
        <v>43863</v>
      </c>
      <c r="B1337">
        <v>2695</v>
      </c>
      <c r="C1337">
        <v>5879.7</v>
      </c>
      <c r="D1337">
        <v>51</v>
      </c>
      <c r="E1337">
        <v>6</v>
      </c>
      <c r="F1337" s="5">
        <v>43863</v>
      </c>
      <c r="G1337" s="6">
        <v>43863</v>
      </c>
      <c r="H1337">
        <v>1215</v>
      </c>
    </row>
    <row r="1338" spans="1:8" x14ac:dyDescent="0.25">
      <c r="A1338" s="5">
        <v>43865</v>
      </c>
      <c r="B1338">
        <v>2697</v>
      </c>
      <c r="C1338">
        <v>863.74</v>
      </c>
      <c r="D1338">
        <v>14</v>
      </c>
      <c r="E1338">
        <v>6</v>
      </c>
      <c r="F1338" s="5">
        <v>43867</v>
      </c>
      <c r="G1338" s="6">
        <v>43866</v>
      </c>
    </row>
    <row r="1339" spans="1:8" x14ac:dyDescent="0.25">
      <c r="A1339" s="5">
        <v>43866</v>
      </c>
      <c r="B1339">
        <v>2698</v>
      </c>
      <c r="C1339">
        <v>5219.55</v>
      </c>
      <c r="D1339">
        <v>32</v>
      </c>
      <c r="E1339">
        <v>6</v>
      </c>
      <c r="F1339" s="5">
        <v>43873</v>
      </c>
      <c r="G1339" s="6">
        <v>43867</v>
      </c>
      <c r="H1339">
        <v>7485</v>
      </c>
    </row>
    <row r="1340" spans="1:8" x14ac:dyDescent="0.25">
      <c r="A1340" s="5">
        <v>43867</v>
      </c>
      <c r="B1340">
        <v>2703</v>
      </c>
      <c r="C1340">
        <v>659.7</v>
      </c>
      <c r="D1340">
        <v>4</v>
      </c>
      <c r="E1340">
        <v>6</v>
      </c>
      <c r="F1340" s="5">
        <v>43871</v>
      </c>
      <c r="G1340" s="6">
        <v>43867</v>
      </c>
      <c r="H1340">
        <v>2604</v>
      </c>
    </row>
    <row r="1341" spans="1:8" x14ac:dyDescent="0.25">
      <c r="A1341" s="5">
        <v>43868</v>
      </c>
      <c r="B1341">
        <v>2705</v>
      </c>
      <c r="C1341">
        <v>32.21</v>
      </c>
      <c r="D1341">
        <v>17</v>
      </c>
      <c r="E1341">
        <v>6</v>
      </c>
      <c r="F1341" s="5">
        <v>43868</v>
      </c>
      <c r="G1341" s="6">
        <v>43868</v>
      </c>
      <c r="H1341">
        <v>3302</v>
      </c>
    </row>
    <row r="1342" spans="1:8" x14ac:dyDescent="0.25">
      <c r="A1342" s="5">
        <v>43869</v>
      </c>
      <c r="B1342">
        <v>2710</v>
      </c>
      <c r="C1342">
        <v>45</v>
      </c>
      <c r="D1342">
        <v>17</v>
      </c>
      <c r="E1342">
        <v>6</v>
      </c>
      <c r="F1342" s="5">
        <v>43872</v>
      </c>
      <c r="G1342" s="6">
        <v>43870</v>
      </c>
    </row>
    <row r="1343" spans="1:8" x14ac:dyDescent="0.25">
      <c r="A1343" s="5">
        <v>43870</v>
      </c>
      <c r="B1343">
        <v>2717</v>
      </c>
      <c r="C1343">
        <v>845.55</v>
      </c>
      <c r="D1343">
        <v>75</v>
      </c>
      <c r="E1343">
        <v>6</v>
      </c>
      <c r="F1343" s="5">
        <v>43877</v>
      </c>
      <c r="G1343" s="6">
        <v>43870</v>
      </c>
    </row>
    <row r="1344" spans="1:8" x14ac:dyDescent="0.25">
      <c r="A1344" s="5">
        <v>43871</v>
      </c>
      <c r="B1344">
        <v>2722</v>
      </c>
      <c r="C1344">
        <v>5893.2</v>
      </c>
      <c r="D1344">
        <v>50</v>
      </c>
      <c r="E1344">
        <v>6</v>
      </c>
      <c r="F1344" s="5">
        <v>43876</v>
      </c>
      <c r="G1344" s="6">
        <v>43873</v>
      </c>
    </row>
    <row r="1345" spans="1:8" x14ac:dyDescent="0.25">
      <c r="A1345" s="5">
        <v>43876</v>
      </c>
      <c r="B1345">
        <v>2734</v>
      </c>
      <c r="C1345">
        <v>6005.4</v>
      </c>
      <c r="D1345">
        <v>34</v>
      </c>
      <c r="E1345">
        <v>6</v>
      </c>
      <c r="F1345" s="5">
        <v>43886</v>
      </c>
      <c r="G1345" s="6">
        <v>43880</v>
      </c>
      <c r="H1345">
        <v>4604</v>
      </c>
    </row>
    <row r="1346" spans="1:8" x14ac:dyDescent="0.25">
      <c r="A1346" s="5">
        <v>43876</v>
      </c>
      <c r="B1346">
        <v>2738</v>
      </c>
      <c r="C1346">
        <v>7685.25</v>
      </c>
      <c r="D1346">
        <v>31</v>
      </c>
      <c r="E1346">
        <v>6</v>
      </c>
      <c r="F1346" s="5">
        <v>43879</v>
      </c>
      <c r="G1346" s="6">
        <v>43878</v>
      </c>
    </row>
    <row r="1347" spans="1:8" x14ac:dyDescent="0.25">
      <c r="A1347" s="5">
        <v>43879</v>
      </c>
      <c r="B1347">
        <v>2750</v>
      </c>
      <c r="C1347">
        <v>1664.7</v>
      </c>
      <c r="D1347">
        <v>3</v>
      </c>
      <c r="E1347">
        <v>6</v>
      </c>
      <c r="F1347" s="5">
        <v>43881</v>
      </c>
      <c r="G1347" s="6">
        <v>43879</v>
      </c>
    </row>
    <row r="1348" spans="1:8" x14ac:dyDescent="0.25">
      <c r="A1348" s="5">
        <v>43881</v>
      </c>
      <c r="B1348">
        <v>2754</v>
      </c>
      <c r="C1348">
        <v>138.69999999999999</v>
      </c>
      <c r="D1348">
        <v>73</v>
      </c>
      <c r="E1348">
        <v>6</v>
      </c>
      <c r="F1348" s="5">
        <v>43887</v>
      </c>
      <c r="G1348" s="6">
        <v>43882</v>
      </c>
    </row>
    <row r="1349" spans="1:8" x14ac:dyDescent="0.25">
      <c r="A1349" s="5">
        <v>43882</v>
      </c>
      <c r="B1349">
        <v>2757</v>
      </c>
      <c r="C1349">
        <v>893.55</v>
      </c>
      <c r="D1349">
        <v>17</v>
      </c>
      <c r="E1349">
        <v>6</v>
      </c>
      <c r="F1349" s="5">
        <v>43884</v>
      </c>
      <c r="G1349" s="6">
        <v>43883</v>
      </c>
    </row>
    <row r="1350" spans="1:8" x14ac:dyDescent="0.25">
      <c r="A1350" s="5">
        <v>43885</v>
      </c>
      <c r="B1350">
        <v>2767</v>
      </c>
      <c r="C1350">
        <v>1529.7</v>
      </c>
      <c r="D1350">
        <v>75</v>
      </c>
      <c r="E1350">
        <v>6</v>
      </c>
      <c r="F1350" s="5">
        <v>43888</v>
      </c>
      <c r="G1350" s="6">
        <v>43885</v>
      </c>
    </row>
    <row r="1351" spans="1:8" x14ac:dyDescent="0.25">
      <c r="A1351" s="5">
        <v>43885</v>
      </c>
      <c r="B1351">
        <v>2771</v>
      </c>
      <c r="C1351">
        <v>107.8</v>
      </c>
      <c r="D1351">
        <v>77</v>
      </c>
      <c r="E1351">
        <v>6</v>
      </c>
      <c r="F1351" s="5">
        <v>43886</v>
      </c>
      <c r="G1351" s="6">
        <v>43885</v>
      </c>
      <c r="H1351">
        <v>5737</v>
      </c>
    </row>
    <row r="1352" spans="1:8" x14ac:dyDescent="0.25">
      <c r="A1352" s="5">
        <v>43885</v>
      </c>
      <c r="B1352">
        <v>2772</v>
      </c>
      <c r="C1352">
        <v>2294.5500000000002</v>
      </c>
      <c r="D1352">
        <v>1</v>
      </c>
      <c r="E1352">
        <v>6</v>
      </c>
      <c r="F1352" s="5">
        <v>43893</v>
      </c>
      <c r="G1352" s="6">
        <v>43890</v>
      </c>
      <c r="H1352">
        <v>5068</v>
      </c>
    </row>
    <row r="1353" spans="1:8" x14ac:dyDescent="0.25">
      <c r="A1353" s="5">
        <v>43886</v>
      </c>
      <c r="B1353">
        <v>2775</v>
      </c>
      <c r="C1353">
        <v>86.9</v>
      </c>
      <c r="D1353">
        <v>69</v>
      </c>
      <c r="E1353">
        <v>6</v>
      </c>
      <c r="F1353" s="5">
        <v>43893</v>
      </c>
      <c r="G1353" s="6">
        <v>43890</v>
      </c>
      <c r="H1353">
        <v>6087</v>
      </c>
    </row>
    <row r="1354" spans="1:8" x14ac:dyDescent="0.25">
      <c r="A1354" s="5">
        <v>43886</v>
      </c>
      <c r="B1354">
        <v>2776</v>
      </c>
      <c r="C1354">
        <v>1529.7</v>
      </c>
      <c r="D1354">
        <v>27</v>
      </c>
      <c r="E1354">
        <v>6</v>
      </c>
      <c r="F1354" s="5">
        <v>43886</v>
      </c>
      <c r="G1354" s="6">
        <v>43886</v>
      </c>
    </row>
    <row r="1355" spans="1:8" x14ac:dyDescent="0.25">
      <c r="A1355" s="5">
        <v>43886</v>
      </c>
      <c r="B1355">
        <v>2778</v>
      </c>
      <c r="C1355">
        <v>959.7</v>
      </c>
      <c r="D1355">
        <v>39</v>
      </c>
      <c r="E1355">
        <v>6</v>
      </c>
      <c r="F1355" s="5">
        <v>43889</v>
      </c>
      <c r="G1355" s="6">
        <v>43888</v>
      </c>
    </row>
    <row r="1356" spans="1:8" x14ac:dyDescent="0.25">
      <c r="A1356" s="5">
        <v>43890</v>
      </c>
      <c r="B1356">
        <v>2789</v>
      </c>
      <c r="C1356">
        <v>986.7</v>
      </c>
      <c r="D1356">
        <v>59</v>
      </c>
      <c r="E1356">
        <v>6</v>
      </c>
      <c r="F1356" s="5">
        <v>43894</v>
      </c>
      <c r="G1356" s="6">
        <v>43892</v>
      </c>
      <c r="H1356">
        <v>2569</v>
      </c>
    </row>
    <row r="1357" spans="1:8" x14ac:dyDescent="0.25">
      <c r="A1357" s="5">
        <v>43892</v>
      </c>
      <c r="B1357">
        <v>2797</v>
      </c>
      <c r="C1357">
        <v>959.7</v>
      </c>
      <c r="D1357">
        <v>14</v>
      </c>
      <c r="E1357">
        <v>6</v>
      </c>
      <c r="F1357" s="5">
        <v>43895</v>
      </c>
      <c r="G1357" s="6">
        <v>43894</v>
      </c>
      <c r="H1357">
        <v>3245</v>
      </c>
    </row>
    <row r="1358" spans="1:8" x14ac:dyDescent="0.25">
      <c r="A1358" s="5">
        <v>43893</v>
      </c>
      <c r="B1358">
        <v>2801</v>
      </c>
      <c r="C1358">
        <v>329.85</v>
      </c>
      <c r="D1358">
        <v>56</v>
      </c>
      <c r="E1358">
        <v>6</v>
      </c>
      <c r="F1358" s="5">
        <v>43899</v>
      </c>
      <c r="G1358" s="6">
        <v>43898</v>
      </c>
      <c r="H1358">
        <v>1530</v>
      </c>
    </row>
    <row r="1359" spans="1:8" x14ac:dyDescent="0.25">
      <c r="A1359" s="5">
        <v>43895</v>
      </c>
      <c r="B1359">
        <v>2807</v>
      </c>
      <c r="C1359">
        <v>959.7</v>
      </c>
      <c r="D1359">
        <v>20</v>
      </c>
      <c r="E1359">
        <v>6</v>
      </c>
      <c r="F1359" s="5">
        <v>43904</v>
      </c>
      <c r="G1359" s="6">
        <v>43900</v>
      </c>
    </row>
    <row r="1360" spans="1:8" x14ac:dyDescent="0.25">
      <c r="A1360" s="5">
        <v>43899</v>
      </c>
      <c r="B1360">
        <v>2816</v>
      </c>
      <c r="C1360">
        <v>176.2</v>
      </c>
      <c r="D1360">
        <v>13</v>
      </c>
      <c r="E1360">
        <v>6</v>
      </c>
      <c r="F1360" s="5">
        <v>43908</v>
      </c>
      <c r="G1360" s="6">
        <v>43905</v>
      </c>
    </row>
    <row r="1361" spans="1:8" x14ac:dyDescent="0.25">
      <c r="A1361" s="5">
        <v>43899</v>
      </c>
      <c r="B1361">
        <v>2817</v>
      </c>
      <c r="C1361">
        <v>563.70000000000005</v>
      </c>
      <c r="D1361">
        <v>23</v>
      </c>
      <c r="E1361">
        <v>6</v>
      </c>
      <c r="F1361" s="5">
        <v>43911</v>
      </c>
      <c r="G1361" s="6">
        <v>43907</v>
      </c>
      <c r="H1361">
        <v>8218</v>
      </c>
    </row>
    <row r="1362" spans="1:8" x14ac:dyDescent="0.25">
      <c r="A1362" s="5">
        <v>43902</v>
      </c>
      <c r="B1362">
        <v>2824</v>
      </c>
      <c r="C1362">
        <v>659.7</v>
      </c>
      <c r="D1362">
        <v>71</v>
      </c>
      <c r="E1362">
        <v>6</v>
      </c>
      <c r="F1362" s="5">
        <v>43906</v>
      </c>
      <c r="G1362" s="6">
        <v>43904</v>
      </c>
    </row>
    <row r="1363" spans="1:8" x14ac:dyDescent="0.25">
      <c r="A1363" s="5">
        <v>43903</v>
      </c>
      <c r="B1363">
        <v>2827</v>
      </c>
      <c r="C1363">
        <v>95.8</v>
      </c>
      <c r="D1363">
        <v>8</v>
      </c>
      <c r="E1363">
        <v>6</v>
      </c>
      <c r="F1363" s="5">
        <v>43903</v>
      </c>
      <c r="G1363" s="6">
        <v>43903</v>
      </c>
    </row>
    <row r="1364" spans="1:8" x14ac:dyDescent="0.25">
      <c r="A1364" s="5">
        <v>43903</v>
      </c>
      <c r="B1364">
        <v>2830</v>
      </c>
      <c r="C1364">
        <v>659.7</v>
      </c>
      <c r="D1364">
        <v>62</v>
      </c>
      <c r="E1364">
        <v>6</v>
      </c>
      <c r="F1364" s="5">
        <v>43904</v>
      </c>
      <c r="G1364" s="6">
        <v>43903</v>
      </c>
    </row>
    <row r="1365" spans="1:8" x14ac:dyDescent="0.25">
      <c r="A1365" s="5">
        <v>43906</v>
      </c>
      <c r="B1365">
        <v>2838</v>
      </c>
      <c r="C1365">
        <v>2939.85</v>
      </c>
      <c r="D1365">
        <v>47</v>
      </c>
      <c r="E1365">
        <v>6</v>
      </c>
      <c r="F1365" s="5">
        <v>43908</v>
      </c>
      <c r="G1365" s="6">
        <v>43906</v>
      </c>
    </row>
    <row r="1366" spans="1:8" x14ac:dyDescent="0.25">
      <c r="A1366" s="5">
        <v>43906</v>
      </c>
      <c r="B1366">
        <v>2841</v>
      </c>
      <c r="C1366">
        <v>659.7</v>
      </c>
      <c r="D1366">
        <v>41</v>
      </c>
      <c r="E1366">
        <v>6</v>
      </c>
      <c r="F1366" s="5">
        <v>43911</v>
      </c>
      <c r="G1366" s="6">
        <v>43908</v>
      </c>
      <c r="H1366">
        <v>8825</v>
      </c>
    </row>
    <row r="1367" spans="1:8" x14ac:dyDescent="0.25">
      <c r="A1367" s="5">
        <v>43906</v>
      </c>
      <c r="B1367">
        <v>2842</v>
      </c>
      <c r="C1367">
        <v>2339.6999999999998</v>
      </c>
      <c r="D1367">
        <v>77</v>
      </c>
      <c r="E1367">
        <v>6</v>
      </c>
      <c r="F1367" s="5">
        <v>43911</v>
      </c>
      <c r="G1367" s="6">
        <v>43906</v>
      </c>
      <c r="H1367">
        <v>7133</v>
      </c>
    </row>
    <row r="1368" spans="1:8" x14ac:dyDescent="0.25">
      <c r="A1368" s="5">
        <v>43907</v>
      </c>
      <c r="B1368">
        <v>2855</v>
      </c>
      <c r="C1368">
        <v>1529.7</v>
      </c>
      <c r="D1368">
        <v>28</v>
      </c>
      <c r="E1368">
        <v>6</v>
      </c>
      <c r="F1368" s="5">
        <v>43908</v>
      </c>
      <c r="G1368" s="6">
        <v>43907</v>
      </c>
      <c r="H1368">
        <v>7035</v>
      </c>
    </row>
    <row r="1369" spans="1:8" x14ac:dyDescent="0.25">
      <c r="A1369" s="5">
        <v>43908</v>
      </c>
      <c r="B1369">
        <v>2859</v>
      </c>
      <c r="C1369">
        <v>5321.97</v>
      </c>
      <c r="D1369">
        <v>56</v>
      </c>
      <c r="E1369">
        <v>6</v>
      </c>
      <c r="F1369" s="5">
        <v>43913</v>
      </c>
      <c r="G1369" s="6">
        <v>43909</v>
      </c>
      <c r="H1369">
        <v>9661</v>
      </c>
    </row>
    <row r="1370" spans="1:8" x14ac:dyDescent="0.25">
      <c r="A1370" s="5">
        <v>43910</v>
      </c>
      <c r="B1370">
        <v>2862</v>
      </c>
      <c r="C1370">
        <v>1151.25</v>
      </c>
      <c r="D1370">
        <v>23</v>
      </c>
      <c r="E1370">
        <v>6</v>
      </c>
      <c r="F1370" s="5">
        <v>43923</v>
      </c>
      <c r="G1370" s="6">
        <v>43910</v>
      </c>
      <c r="H1370">
        <v>4654</v>
      </c>
    </row>
    <row r="1371" spans="1:8" x14ac:dyDescent="0.25">
      <c r="A1371" s="5">
        <v>43915</v>
      </c>
      <c r="B1371">
        <v>2874</v>
      </c>
      <c r="C1371">
        <v>5879.7</v>
      </c>
      <c r="D1371">
        <v>56</v>
      </c>
      <c r="E1371">
        <v>6</v>
      </c>
      <c r="F1371" s="5">
        <v>43921</v>
      </c>
      <c r="G1371" s="6">
        <v>43915</v>
      </c>
      <c r="H1371">
        <v>8761</v>
      </c>
    </row>
    <row r="1372" spans="1:8" x14ac:dyDescent="0.25">
      <c r="A1372" s="5">
        <v>43915</v>
      </c>
      <c r="B1372">
        <v>2875</v>
      </c>
      <c r="C1372">
        <v>43.5</v>
      </c>
      <c r="D1372">
        <v>17</v>
      </c>
      <c r="E1372">
        <v>6</v>
      </c>
      <c r="F1372" s="5">
        <v>43925</v>
      </c>
      <c r="G1372" s="6">
        <v>43922</v>
      </c>
    </row>
    <row r="1373" spans="1:8" x14ac:dyDescent="0.25">
      <c r="A1373" s="5">
        <v>43915</v>
      </c>
      <c r="B1373">
        <v>2876</v>
      </c>
      <c r="C1373">
        <v>7483.06</v>
      </c>
      <c r="D1373">
        <v>6</v>
      </c>
      <c r="E1373">
        <v>6</v>
      </c>
      <c r="F1373" s="5">
        <v>43927</v>
      </c>
      <c r="G1373" s="6">
        <v>43926</v>
      </c>
      <c r="H1373">
        <v>8119</v>
      </c>
    </row>
    <row r="1374" spans="1:8" x14ac:dyDescent="0.25">
      <c r="A1374" s="5">
        <v>43919</v>
      </c>
      <c r="B1374">
        <v>2883</v>
      </c>
      <c r="C1374">
        <v>55.8</v>
      </c>
      <c r="D1374">
        <v>21</v>
      </c>
      <c r="E1374">
        <v>6</v>
      </c>
      <c r="F1374" s="5">
        <v>43931</v>
      </c>
      <c r="G1374" s="6">
        <v>43930</v>
      </c>
    </row>
    <row r="1375" spans="1:8" x14ac:dyDescent="0.25">
      <c r="A1375" s="5">
        <v>43919</v>
      </c>
      <c r="B1375">
        <v>2886</v>
      </c>
      <c r="C1375">
        <v>43.5</v>
      </c>
      <c r="D1375">
        <v>50</v>
      </c>
      <c r="E1375">
        <v>6</v>
      </c>
      <c r="F1375" s="5">
        <v>43920</v>
      </c>
      <c r="G1375" s="6">
        <v>43919</v>
      </c>
      <c r="H1375">
        <v>5503</v>
      </c>
    </row>
    <row r="1376" spans="1:8" x14ac:dyDescent="0.25">
      <c r="A1376" s="5">
        <v>43922</v>
      </c>
      <c r="B1376">
        <v>2890</v>
      </c>
      <c r="C1376">
        <v>1028.55</v>
      </c>
      <c r="D1376">
        <v>21</v>
      </c>
      <c r="E1376">
        <v>6</v>
      </c>
      <c r="F1376" s="5">
        <v>43924</v>
      </c>
      <c r="G1376" s="6">
        <v>43922</v>
      </c>
      <c r="H1376">
        <v>7034</v>
      </c>
    </row>
    <row r="1377" spans="1:8" x14ac:dyDescent="0.25">
      <c r="A1377" s="5">
        <v>43922</v>
      </c>
      <c r="B1377">
        <v>2894</v>
      </c>
      <c r="C1377">
        <v>32.729999999999997</v>
      </c>
      <c r="D1377">
        <v>45</v>
      </c>
      <c r="E1377">
        <v>6</v>
      </c>
      <c r="F1377" s="5">
        <v>43931</v>
      </c>
      <c r="G1377" s="6">
        <v>43929</v>
      </c>
    </row>
    <row r="1378" spans="1:8" x14ac:dyDescent="0.25">
      <c r="A1378" s="5">
        <v>43926</v>
      </c>
      <c r="B1378">
        <v>2905</v>
      </c>
      <c r="C1378">
        <v>2374.9499999999998</v>
      </c>
      <c r="D1378">
        <v>39</v>
      </c>
      <c r="E1378">
        <v>6</v>
      </c>
      <c r="F1378" s="5">
        <v>43939</v>
      </c>
      <c r="G1378" s="6">
        <v>43928</v>
      </c>
    </row>
    <row r="1379" spans="1:8" x14ac:dyDescent="0.25">
      <c r="A1379" s="5">
        <v>43931</v>
      </c>
      <c r="B1379">
        <v>2921</v>
      </c>
      <c r="C1379">
        <v>2853.9</v>
      </c>
      <c r="D1379">
        <v>20</v>
      </c>
      <c r="E1379">
        <v>6</v>
      </c>
      <c r="F1379" s="5">
        <v>43938</v>
      </c>
      <c r="G1379" s="6">
        <v>43931</v>
      </c>
      <c r="H1379">
        <v>1123</v>
      </c>
    </row>
    <row r="1380" spans="1:8" x14ac:dyDescent="0.25">
      <c r="A1380" s="5">
        <v>43931</v>
      </c>
      <c r="B1380">
        <v>2924</v>
      </c>
      <c r="C1380">
        <v>83.8</v>
      </c>
      <c r="D1380">
        <v>36</v>
      </c>
      <c r="E1380">
        <v>6</v>
      </c>
      <c r="F1380" s="5">
        <v>43937</v>
      </c>
      <c r="G1380" s="6">
        <v>43931</v>
      </c>
    </row>
    <row r="1381" spans="1:8" x14ac:dyDescent="0.25">
      <c r="A1381" s="5">
        <v>43933</v>
      </c>
      <c r="B1381">
        <v>2932</v>
      </c>
      <c r="C1381">
        <v>281.85000000000002</v>
      </c>
      <c r="D1381">
        <v>33</v>
      </c>
      <c r="E1381">
        <v>6</v>
      </c>
      <c r="F1381" s="5">
        <v>43937</v>
      </c>
      <c r="G1381" s="6">
        <v>43935</v>
      </c>
      <c r="H1381">
        <v>2974</v>
      </c>
    </row>
    <row r="1382" spans="1:8" x14ac:dyDescent="0.25">
      <c r="A1382" s="5">
        <v>43934</v>
      </c>
      <c r="B1382">
        <v>2935</v>
      </c>
      <c r="C1382">
        <v>1139.55</v>
      </c>
      <c r="D1382">
        <v>71</v>
      </c>
      <c r="E1382">
        <v>6</v>
      </c>
      <c r="F1382" s="5">
        <v>43936</v>
      </c>
      <c r="G1382" s="6">
        <v>43934</v>
      </c>
      <c r="H1382">
        <v>4626</v>
      </c>
    </row>
    <row r="1383" spans="1:8" x14ac:dyDescent="0.25">
      <c r="A1383" s="5">
        <v>43934</v>
      </c>
      <c r="B1383">
        <v>2943</v>
      </c>
      <c r="C1383">
        <v>2497.0500000000002</v>
      </c>
      <c r="D1383">
        <v>23</v>
      </c>
      <c r="E1383">
        <v>6</v>
      </c>
      <c r="F1383" s="5">
        <v>43942</v>
      </c>
      <c r="G1383" s="6">
        <v>43935</v>
      </c>
      <c r="H1383">
        <v>6683</v>
      </c>
    </row>
    <row r="1384" spans="1:8" x14ac:dyDescent="0.25">
      <c r="A1384" s="5">
        <v>43935</v>
      </c>
      <c r="B1384">
        <v>2944</v>
      </c>
      <c r="C1384">
        <v>107.8</v>
      </c>
      <c r="D1384">
        <v>36</v>
      </c>
      <c r="E1384">
        <v>6</v>
      </c>
      <c r="F1384" s="5">
        <v>43941</v>
      </c>
      <c r="G1384" s="6">
        <v>43937</v>
      </c>
      <c r="H1384">
        <v>6437</v>
      </c>
    </row>
    <row r="1385" spans="1:8" x14ac:dyDescent="0.25">
      <c r="A1385" s="5">
        <v>43936</v>
      </c>
      <c r="B1385">
        <v>2953</v>
      </c>
      <c r="C1385">
        <v>3479.7</v>
      </c>
      <c r="D1385">
        <v>33</v>
      </c>
      <c r="E1385">
        <v>6</v>
      </c>
      <c r="F1385" s="5">
        <v>43944</v>
      </c>
      <c r="G1385" s="6">
        <v>43941</v>
      </c>
    </row>
    <row r="1386" spans="1:8" x14ac:dyDescent="0.25">
      <c r="A1386" s="5">
        <v>43937</v>
      </c>
      <c r="B1386">
        <v>2958</v>
      </c>
      <c r="C1386">
        <v>52.5</v>
      </c>
      <c r="D1386">
        <v>66</v>
      </c>
      <c r="E1386">
        <v>6</v>
      </c>
      <c r="F1386" s="5">
        <v>43950</v>
      </c>
      <c r="G1386" s="6">
        <v>43948</v>
      </c>
      <c r="H1386">
        <v>3377</v>
      </c>
    </row>
    <row r="1387" spans="1:8" x14ac:dyDescent="0.25">
      <c r="A1387" s="5">
        <v>43945</v>
      </c>
      <c r="B1387">
        <v>2975</v>
      </c>
      <c r="C1387">
        <v>65.7</v>
      </c>
      <c r="D1387">
        <v>44</v>
      </c>
      <c r="E1387">
        <v>6</v>
      </c>
      <c r="F1387" s="5">
        <v>43953</v>
      </c>
      <c r="G1387" s="6">
        <v>43950</v>
      </c>
    </row>
    <row r="1388" spans="1:8" x14ac:dyDescent="0.25">
      <c r="A1388" s="5">
        <v>43945</v>
      </c>
      <c r="B1388">
        <v>2980</v>
      </c>
      <c r="C1388">
        <v>194.7</v>
      </c>
      <c r="D1388">
        <v>67</v>
      </c>
      <c r="E1388">
        <v>6</v>
      </c>
      <c r="F1388" s="5">
        <v>43958</v>
      </c>
      <c r="G1388" s="6">
        <v>43955</v>
      </c>
      <c r="H1388">
        <v>1301</v>
      </c>
    </row>
    <row r="1389" spans="1:8" x14ac:dyDescent="0.25">
      <c r="A1389" s="5">
        <v>43945</v>
      </c>
      <c r="B1389">
        <v>2986</v>
      </c>
      <c r="C1389">
        <v>40.5</v>
      </c>
      <c r="D1389">
        <v>24</v>
      </c>
      <c r="E1389">
        <v>6</v>
      </c>
      <c r="F1389" s="5">
        <v>43956</v>
      </c>
      <c r="G1389" s="6">
        <v>43950</v>
      </c>
      <c r="H1389">
        <v>3099</v>
      </c>
    </row>
    <row r="1390" spans="1:8" x14ac:dyDescent="0.25">
      <c r="A1390" s="5">
        <v>43947</v>
      </c>
      <c r="B1390">
        <v>2992</v>
      </c>
      <c r="C1390">
        <v>80.900000000000006</v>
      </c>
      <c r="D1390">
        <v>55</v>
      </c>
      <c r="E1390">
        <v>6</v>
      </c>
      <c r="F1390" s="5">
        <v>43954</v>
      </c>
      <c r="G1390" s="6">
        <v>43948</v>
      </c>
    </row>
    <row r="1391" spans="1:8" x14ac:dyDescent="0.25">
      <c r="A1391" s="5">
        <v>43947</v>
      </c>
      <c r="B1391">
        <v>2995</v>
      </c>
      <c r="C1391">
        <v>67.8</v>
      </c>
      <c r="D1391">
        <v>32</v>
      </c>
      <c r="E1391">
        <v>6</v>
      </c>
      <c r="F1391" s="5">
        <v>43959</v>
      </c>
      <c r="G1391" s="6">
        <v>43948</v>
      </c>
      <c r="H1391">
        <v>6551</v>
      </c>
    </row>
    <row r="1392" spans="1:8" x14ac:dyDescent="0.25">
      <c r="A1392" s="5">
        <v>43948</v>
      </c>
      <c r="B1392">
        <v>2999</v>
      </c>
      <c r="C1392">
        <v>6872.1</v>
      </c>
      <c r="D1392">
        <v>23</v>
      </c>
      <c r="E1392">
        <v>6</v>
      </c>
      <c r="F1392" s="5">
        <v>43951</v>
      </c>
      <c r="G1392" s="6">
        <v>43950</v>
      </c>
      <c r="H1392">
        <v>2269</v>
      </c>
    </row>
    <row r="1393" spans="1:8" x14ac:dyDescent="0.25">
      <c r="A1393" s="5">
        <v>43592</v>
      </c>
      <c r="B1393">
        <v>3011</v>
      </c>
      <c r="C1393">
        <v>33.9</v>
      </c>
      <c r="D1393">
        <v>89</v>
      </c>
      <c r="E1393">
        <v>6</v>
      </c>
      <c r="F1393" s="5">
        <v>43601</v>
      </c>
      <c r="G1393" s="6">
        <v>43592</v>
      </c>
    </row>
    <row r="1394" spans="1:8" x14ac:dyDescent="0.25">
      <c r="A1394" s="5">
        <v>43593</v>
      </c>
      <c r="B1394">
        <v>3013</v>
      </c>
      <c r="C1394">
        <v>1439.55</v>
      </c>
      <c r="D1394">
        <v>91</v>
      </c>
      <c r="E1394">
        <v>6</v>
      </c>
      <c r="F1394" s="5">
        <v>43596</v>
      </c>
      <c r="G1394" s="6">
        <v>43595</v>
      </c>
      <c r="H1394">
        <v>6693</v>
      </c>
    </row>
    <row r="1395" spans="1:8" x14ac:dyDescent="0.25">
      <c r="A1395" s="5">
        <v>43593</v>
      </c>
      <c r="B1395">
        <v>3018</v>
      </c>
      <c r="C1395">
        <v>899.85</v>
      </c>
      <c r="D1395">
        <v>96</v>
      </c>
      <c r="E1395">
        <v>6</v>
      </c>
      <c r="F1395" s="5">
        <v>43594</v>
      </c>
      <c r="G1395" s="6">
        <v>43593</v>
      </c>
    </row>
    <row r="1396" spans="1:8" x14ac:dyDescent="0.25">
      <c r="A1396" s="5">
        <v>43595</v>
      </c>
      <c r="B1396">
        <v>3021</v>
      </c>
      <c r="C1396">
        <v>2939.85</v>
      </c>
      <c r="D1396">
        <v>99</v>
      </c>
      <c r="E1396">
        <v>6</v>
      </c>
      <c r="F1396" s="5">
        <v>43601</v>
      </c>
      <c r="G1396" s="6">
        <v>43595</v>
      </c>
      <c r="H1396">
        <v>8927</v>
      </c>
    </row>
    <row r="1397" spans="1:8" x14ac:dyDescent="0.25">
      <c r="A1397" s="5">
        <v>43597</v>
      </c>
      <c r="B1397">
        <v>3026</v>
      </c>
      <c r="C1397">
        <v>832.35</v>
      </c>
      <c r="D1397">
        <v>104</v>
      </c>
      <c r="E1397">
        <v>6</v>
      </c>
      <c r="F1397" s="5">
        <v>43608</v>
      </c>
      <c r="G1397" s="6">
        <v>43599</v>
      </c>
    </row>
    <row r="1398" spans="1:8" x14ac:dyDescent="0.25">
      <c r="A1398" s="5">
        <v>43601</v>
      </c>
      <c r="B1398">
        <v>3031</v>
      </c>
      <c r="C1398">
        <v>2939.85</v>
      </c>
      <c r="D1398">
        <v>109</v>
      </c>
      <c r="E1398">
        <v>6</v>
      </c>
      <c r="F1398" s="5">
        <v>43604</v>
      </c>
      <c r="G1398" s="6">
        <v>43601</v>
      </c>
    </row>
    <row r="1399" spans="1:8" x14ac:dyDescent="0.25">
      <c r="A1399" s="5">
        <v>43602</v>
      </c>
      <c r="B1399">
        <v>3039</v>
      </c>
      <c r="C1399">
        <v>52.5</v>
      </c>
      <c r="D1399">
        <v>117</v>
      </c>
      <c r="E1399">
        <v>6</v>
      </c>
      <c r="F1399" s="5">
        <v>43612</v>
      </c>
      <c r="G1399" s="6">
        <v>43602</v>
      </c>
      <c r="H1399">
        <v>4580</v>
      </c>
    </row>
    <row r="1400" spans="1:8" x14ac:dyDescent="0.25">
      <c r="A1400" s="5">
        <v>43604</v>
      </c>
      <c r="B1400">
        <v>3041</v>
      </c>
      <c r="C1400">
        <v>12</v>
      </c>
      <c r="D1400">
        <v>119</v>
      </c>
      <c r="E1400">
        <v>6</v>
      </c>
      <c r="F1400" s="5">
        <v>43604</v>
      </c>
      <c r="G1400" s="6">
        <v>43604</v>
      </c>
    </row>
    <row r="1401" spans="1:8" x14ac:dyDescent="0.25">
      <c r="A1401" s="5">
        <v>43604</v>
      </c>
      <c r="B1401">
        <v>3043</v>
      </c>
      <c r="C1401">
        <v>548.70000000000005</v>
      </c>
      <c r="D1401">
        <v>121</v>
      </c>
      <c r="E1401">
        <v>6</v>
      </c>
      <c r="F1401" s="5">
        <v>43609</v>
      </c>
      <c r="G1401" s="6">
        <v>43605</v>
      </c>
    </row>
    <row r="1402" spans="1:8" x14ac:dyDescent="0.25">
      <c r="A1402" s="5">
        <v>43606</v>
      </c>
      <c r="B1402">
        <v>3049</v>
      </c>
      <c r="C1402">
        <v>59.7</v>
      </c>
      <c r="D1402">
        <v>127</v>
      </c>
      <c r="E1402">
        <v>6</v>
      </c>
      <c r="F1402" s="5">
        <v>43611</v>
      </c>
      <c r="G1402" s="6">
        <v>43606</v>
      </c>
    </row>
    <row r="1403" spans="1:8" x14ac:dyDescent="0.25">
      <c r="A1403" s="5">
        <v>43607</v>
      </c>
      <c r="B1403">
        <v>3053</v>
      </c>
      <c r="C1403">
        <v>1079.7</v>
      </c>
      <c r="D1403">
        <v>131</v>
      </c>
      <c r="E1403">
        <v>6</v>
      </c>
      <c r="F1403" s="5">
        <v>43607</v>
      </c>
      <c r="G1403" s="6">
        <v>43607</v>
      </c>
    </row>
    <row r="1404" spans="1:8" x14ac:dyDescent="0.25">
      <c r="A1404" s="5">
        <v>43607</v>
      </c>
      <c r="B1404">
        <v>3055</v>
      </c>
      <c r="C1404">
        <v>479.85</v>
      </c>
      <c r="D1404">
        <v>133</v>
      </c>
      <c r="E1404">
        <v>6</v>
      </c>
      <c r="F1404" s="5">
        <v>43610</v>
      </c>
      <c r="G1404" s="6">
        <v>43609</v>
      </c>
    </row>
    <row r="1405" spans="1:8" x14ac:dyDescent="0.25">
      <c r="A1405" s="5">
        <v>43609</v>
      </c>
      <c r="B1405">
        <v>3058</v>
      </c>
      <c r="C1405">
        <v>59.7</v>
      </c>
      <c r="D1405">
        <v>136</v>
      </c>
      <c r="E1405">
        <v>6</v>
      </c>
      <c r="F1405" s="5">
        <v>43612</v>
      </c>
      <c r="G1405" s="6">
        <v>43611</v>
      </c>
    </row>
    <row r="1406" spans="1:8" x14ac:dyDescent="0.25">
      <c r="A1406" s="5">
        <v>43614</v>
      </c>
      <c r="B1406">
        <v>3072</v>
      </c>
      <c r="C1406">
        <v>17.5</v>
      </c>
      <c r="D1406">
        <v>150</v>
      </c>
      <c r="E1406">
        <v>6</v>
      </c>
      <c r="F1406" s="5">
        <v>43625</v>
      </c>
      <c r="G1406" s="6">
        <v>43624</v>
      </c>
      <c r="H1406">
        <v>2825</v>
      </c>
    </row>
    <row r="1407" spans="1:8" x14ac:dyDescent="0.25">
      <c r="A1407" s="5">
        <v>43617</v>
      </c>
      <c r="B1407">
        <v>3079</v>
      </c>
      <c r="C1407">
        <v>5879.7</v>
      </c>
      <c r="D1407">
        <v>157</v>
      </c>
      <c r="E1407">
        <v>6</v>
      </c>
      <c r="F1407" s="5">
        <v>43623</v>
      </c>
      <c r="G1407" s="6">
        <v>43620</v>
      </c>
    </row>
    <row r="1408" spans="1:8" x14ac:dyDescent="0.25">
      <c r="A1408" s="5">
        <v>43617</v>
      </c>
      <c r="B1408">
        <v>3082</v>
      </c>
      <c r="C1408">
        <v>27</v>
      </c>
      <c r="D1408">
        <v>160</v>
      </c>
      <c r="E1408">
        <v>6</v>
      </c>
      <c r="F1408" s="5">
        <v>43622</v>
      </c>
      <c r="G1408" s="6">
        <v>43618</v>
      </c>
    </row>
    <row r="1409" spans="1:8" x14ac:dyDescent="0.25">
      <c r="A1409" s="5">
        <v>43618</v>
      </c>
      <c r="B1409">
        <v>3085</v>
      </c>
      <c r="C1409">
        <v>35.700000000000003</v>
      </c>
      <c r="D1409">
        <v>163</v>
      </c>
      <c r="E1409">
        <v>6</v>
      </c>
      <c r="F1409" s="5">
        <v>43623</v>
      </c>
      <c r="G1409" s="6">
        <v>43620</v>
      </c>
      <c r="H1409">
        <v>4155</v>
      </c>
    </row>
    <row r="1410" spans="1:8" x14ac:dyDescent="0.25">
      <c r="A1410" s="5">
        <v>43619</v>
      </c>
      <c r="B1410">
        <v>3092</v>
      </c>
      <c r="C1410">
        <v>27</v>
      </c>
      <c r="D1410">
        <v>170</v>
      </c>
      <c r="E1410">
        <v>6</v>
      </c>
      <c r="F1410" s="5">
        <v>43625</v>
      </c>
      <c r="G1410" s="6">
        <v>43623</v>
      </c>
      <c r="H1410">
        <v>3838</v>
      </c>
    </row>
    <row r="1411" spans="1:8" x14ac:dyDescent="0.25">
      <c r="A1411" s="5">
        <v>43620</v>
      </c>
      <c r="B1411">
        <v>3095</v>
      </c>
      <c r="C1411">
        <v>46.5</v>
      </c>
      <c r="D1411">
        <v>173</v>
      </c>
      <c r="E1411">
        <v>6</v>
      </c>
      <c r="F1411" s="5">
        <v>43627</v>
      </c>
      <c r="G1411" s="6">
        <v>43620</v>
      </c>
    </row>
    <row r="1412" spans="1:8" x14ac:dyDescent="0.25">
      <c r="A1412" s="5">
        <v>43621</v>
      </c>
      <c r="B1412">
        <v>3100</v>
      </c>
      <c r="C1412">
        <v>313.36</v>
      </c>
      <c r="D1412">
        <v>178</v>
      </c>
      <c r="E1412">
        <v>6</v>
      </c>
      <c r="F1412" s="5">
        <v>43629</v>
      </c>
      <c r="G1412" s="6">
        <v>43623</v>
      </c>
    </row>
    <row r="1413" spans="1:8" x14ac:dyDescent="0.25">
      <c r="A1413" s="5">
        <v>43623</v>
      </c>
      <c r="B1413">
        <v>3104</v>
      </c>
      <c r="C1413">
        <v>33</v>
      </c>
      <c r="D1413">
        <v>182</v>
      </c>
      <c r="E1413">
        <v>6</v>
      </c>
      <c r="F1413" s="5">
        <v>43623</v>
      </c>
      <c r="G1413" s="6">
        <v>43623</v>
      </c>
    </row>
    <row r="1414" spans="1:8" x14ac:dyDescent="0.25">
      <c r="A1414" s="5">
        <v>43623</v>
      </c>
      <c r="B1414">
        <v>3105</v>
      </c>
      <c r="C1414">
        <v>43.5</v>
      </c>
      <c r="D1414">
        <v>183</v>
      </c>
      <c r="E1414">
        <v>6</v>
      </c>
      <c r="F1414" s="5">
        <v>43624</v>
      </c>
      <c r="G1414" s="6">
        <v>43623</v>
      </c>
      <c r="H1414">
        <v>4713</v>
      </c>
    </row>
    <row r="1415" spans="1:8" x14ac:dyDescent="0.25">
      <c r="A1415" s="5">
        <v>43625</v>
      </c>
      <c r="B1415">
        <v>3108</v>
      </c>
      <c r="C1415">
        <v>46.5</v>
      </c>
      <c r="D1415">
        <v>186</v>
      </c>
      <c r="E1415">
        <v>6</v>
      </c>
      <c r="F1415" s="5">
        <v>43632</v>
      </c>
      <c r="G1415" s="6">
        <v>43630</v>
      </c>
    </row>
    <row r="1416" spans="1:8" x14ac:dyDescent="0.25">
      <c r="A1416" s="5">
        <v>43625</v>
      </c>
      <c r="B1416">
        <v>3113</v>
      </c>
      <c r="C1416">
        <v>989.55</v>
      </c>
      <c r="D1416">
        <v>191</v>
      </c>
      <c r="E1416">
        <v>6</v>
      </c>
      <c r="F1416" s="5">
        <v>43628</v>
      </c>
      <c r="G1416" s="6">
        <v>43625</v>
      </c>
      <c r="H1416">
        <v>6754</v>
      </c>
    </row>
    <row r="1417" spans="1:8" x14ac:dyDescent="0.25">
      <c r="A1417" s="5">
        <v>43626</v>
      </c>
      <c r="B1417">
        <v>3116</v>
      </c>
      <c r="C1417">
        <v>2065.11</v>
      </c>
      <c r="D1417">
        <v>194</v>
      </c>
      <c r="E1417">
        <v>6</v>
      </c>
      <c r="F1417" s="5">
        <v>43627</v>
      </c>
      <c r="G1417" s="6">
        <v>43626</v>
      </c>
    </row>
    <row r="1418" spans="1:8" x14ac:dyDescent="0.25">
      <c r="A1418" s="5">
        <v>43629</v>
      </c>
      <c r="B1418">
        <v>3124</v>
      </c>
      <c r="C1418">
        <v>43.5</v>
      </c>
      <c r="D1418">
        <v>202</v>
      </c>
      <c r="E1418">
        <v>6</v>
      </c>
      <c r="F1418" s="5">
        <v>43636</v>
      </c>
      <c r="G1418" s="6">
        <v>43634</v>
      </c>
    </row>
    <row r="1419" spans="1:8" x14ac:dyDescent="0.25">
      <c r="A1419" s="5">
        <v>43630</v>
      </c>
      <c r="B1419">
        <v>3131</v>
      </c>
      <c r="C1419">
        <v>1079.7</v>
      </c>
      <c r="D1419">
        <v>209</v>
      </c>
      <c r="E1419">
        <v>6</v>
      </c>
      <c r="F1419" s="5">
        <v>43641</v>
      </c>
      <c r="G1419" s="6">
        <v>43635</v>
      </c>
    </row>
    <row r="1420" spans="1:8" x14ac:dyDescent="0.25">
      <c r="A1420" s="5">
        <v>43631</v>
      </c>
      <c r="B1420">
        <v>3138</v>
      </c>
      <c r="C1420">
        <v>33</v>
      </c>
      <c r="D1420">
        <v>216</v>
      </c>
      <c r="E1420">
        <v>6</v>
      </c>
      <c r="F1420" s="5">
        <v>43644</v>
      </c>
      <c r="G1420" s="6">
        <v>43640</v>
      </c>
    </row>
    <row r="1421" spans="1:8" x14ac:dyDescent="0.25">
      <c r="A1421" s="5">
        <v>43632</v>
      </c>
      <c r="B1421">
        <v>3145</v>
      </c>
      <c r="C1421">
        <v>274.35000000000002</v>
      </c>
      <c r="D1421">
        <v>223</v>
      </c>
      <c r="E1421">
        <v>6</v>
      </c>
      <c r="F1421" s="5">
        <v>43635</v>
      </c>
      <c r="G1421" s="6">
        <v>43632</v>
      </c>
    </row>
    <row r="1422" spans="1:8" x14ac:dyDescent="0.25">
      <c r="A1422" s="5">
        <v>43632</v>
      </c>
      <c r="B1422">
        <v>3149</v>
      </c>
      <c r="C1422">
        <v>67.8</v>
      </c>
      <c r="D1422">
        <v>227</v>
      </c>
      <c r="E1422">
        <v>6</v>
      </c>
      <c r="F1422" s="5">
        <v>43636</v>
      </c>
      <c r="G1422" s="6">
        <v>43634</v>
      </c>
      <c r="H1422">
        <v>8592</v>
      </c>
    </row>
    <row r="1423" spans="1:8" x14ac:dyDescent="0.25">
      <c r="A1423" s="5">
        <v>43632</v>
      </c>
      <c r="B1423">
        <v>3151</v>
      </c>
      <c r="C1423">
        <v>101.7</v>
      </c>
      <c r="D1423">
        <v>229</v>
      </c>
      <c r="E1423">
        <v>6</v>
      </c>
      <c r="F1423" s="5">
        <v>43642</v>
      </c>
      <c r="G1423" s="6">
        <v>43637</v>
      </c>
      <c r="H1423">
        <v>9505</v>
      </c>
    </row>
    <row r="1424" spans="1:8" x14ac:dyDescent="0.25">
      <c r="A1424" s="5">
        <v>43637</v>
      </c>
      <c r="B1424">
        <v>3171</v>
      </c>
      <c r="C1424">
        <v>563.70000000000005</v>
      </c>
      <c r="D1424">
        <v>249</v>
      </c>
      <c r="E1424">
        <v>6</v>
      </c>
      <c r="F1424" s="5">
        <v>43644</v>
      </c>
      <c r="G1424" s="6">
        <v>43641</v>
      </c>
      <c r="H1424">
        <v>8384</v>
      </c>
    </row>
    <row r="1425" spans="1:8" x14ac:dyDescent="0.25">
      <c r="A1425" s="5">
        <v>43638</v>
      </c>
      <c r="B1425">
        <v>3179</v>
      </c>
      <c r="C1425">
        <v>2294.5500000000002</v>
      </c>
      <c r="D1425">
        <v>257</v>
      </c>
      <c r="E1425">
        <v>6</v>
      </c>
      <c r="F1425" s="5">
        <v>43642</v>
      </c>
      <c r="G1425" s="6">
        <v>43638</v>
      </c>
    </row>
    <row r="1426" spans="1:8" x14ac:dyDescent="0.25">
      <c r="A1426" s="5">
        <v>43442</v>
      </c>
      <c r="B1426">
        <v>3183</v>
      </c>
      <c r="C1426">
        <v>959.7</v>
      </c>
      <c r="D1426">
        <v>260</v>
      </c>
      <c r="E1426">
        <v>6</v>
      </c>
      <c r="F1426" s="5">
        <v>43444</v>
      </c>
      <c r="G1426" s="6">
        <v>43442</v>
      </c>
      <c r="H1426">
        <v>5120</v>
      </c>
    </row>
    <row r="1427" spans="1:8" x14ac:dyDescent="0.25">
      <c r="A1427" s="5">
        <v>43435</v>
      </c>
      <c r="B1427">
        <v>1020</v>
      </c>
      <c r="C1427">
        <v>67.8</v>
      </c>
      <c r="D1427">
        <v>25</v>
      </c>
      <c r="E1427">
        <v>7</v>
      </c>
      <c r="F1427" s="5">
        <v>43448</v>
      </c>
      <c r="G1427" s="6">
        <v>43440.666666666664</v>
      </c>
    </row>
    <row r="1428" spans="1:8" x14ac:dyDescent="0.25">
      <c r="A1428" s="5">
        <v>43436</v>
      </c>
      <c r="B1428">
        <v>1021</v>
      </c>
      <c r="C1428">
        <v>5237.55</v>
      </c>
      <c r="D1428">
        <v>76</v>
      </c>
      <c r="E1428">
        <v>7</v>
      </c>
      <c r="F1428" s="5">
        <v>43448</v>
      </c>
      <c r="G1428" s="6">
        <v>43442.3127662037</v>
      </c>
    </row>
    <row r="1429" spans="1:8" x14ac:dyDescent="0.25">
      <c r="A1429" s="5">
        <v>43439</v>
      </c>
      <c r="B1429">
        <v>1034</v>
      </c>
      <c r="C1429">
        <v>33</v>
      </c>
      <c r="D1429">
        <v>51</v>
      </c>
      <c r="E1429">
        <v>7</v>
      </c>
      <c r="F1429" s="5">
        <v>43442</v>
      </c>
      <c r="G1429" s="6">
        <v>43439.641365740739</v>
      </c>
      <c r="H1429">
        <v>6063</v>
      </c>
    </row>
    <row r="1430" spans="1:8" x14ac:dyDescent="0.25">
      <c r="A1430" s="5">
        <v>43441</v>
      </c>
      <c r="B1430">
        <v>1042</v>
      </c>
      <c r="C1430">
        <v>296.62</v>
      </c>
      <c r="D1430">
        <v>60</v>
      </c>
      <c r="E1430">
        <v>7</v>
      </c>
      <c r="F1430" s="5">
        <v>43453</v>
      </c>
      <c r="G1430" s="6">
        <v>43445.524363425924</v>
      </c>
    </row>
    <row r="1431" spans="1:8" x14ac:dyDescent="0.25">
      <c r="A1431" s="5">
        <v>43441</v>
      </c>
      <c r="B1431">
        <v>1044</v>
      </c>
      <c r="C1431">
        <v>125.7</v>
      </c>
      <c r="D1431">
        <v>26</v>
      </c>
      <c r="E1431">
        <v>7</v>
      </c>
      <c r="F1431" s="5">
        <v>43446</v>
      </c>
      <c r="G1431" s="6">
        <v>43441.716423611113</v>
      </c>
      <c r="H1431">
        <v>3427</v>
      </c>
    </row>
    <row r="1432" spans="1:8" x14ac:dyDescent="0.25">
      <c r="A1432" s="5">
        <v>43442</v>
      </c>
      <c r="B1432">
        <v>1058</v>
      </c>
      <c r="C1432">
        <v>1472.27</v>
      </c>
      <c r="D1432">
        <v>76</v>
      </c>
      <c r="E1432">
        <v>7</v>
      </c>
      <c r="F1432" s="5">
        <v>43448</v>
      </c>
      <c r="G1432" s="6">
        <v>43446.176053240742</v>
      </c>
      <c r="H1432">
        <v>5219</v>
      </c>
    </row>
    <row r="1433" spans="1:8" x14ac:dyDescent="0.25">
      <c r="A1433" s="5">
        <v>43442</v>
      </c>
      <c r="B1433">
        <v>1059</v>
      </c>
      <c r="C1433">
        <v>364.67</v>
      </c>
      <c r="D1433">
        <v>35</v>
      </c>
      <c r="E1433">
        <v>7</v>
      </c>
      <c r="F1433" s="5">
        <v>43444</v>
      </c>
      <c r="G1433" s="6">
        <v>43442.266597222224</v>
      </c>
    </row>
    <row r="1434" spans="1:8" x14ac:dyDescent="0.25">
      <c r="A1434" s="5">
        <v>43445</v>
      </c>
      <c r="B1434">
        <v>1071</v>
      </c>
      <c r="C1434">
        <v>3685.44</v>
      </c>
      <c r="D1434">
        <v>17</v>
      </c>
      <c r="E1434">
        <v>7</v>
      </c>
      <c r="F1434" s="5">
        <v>43445</v>
      </c>
      <c r="G1434" s="6">
        <v>43445.305231481485</v>
      </c>
    </row>
    <row r="1435" spans="1:8" x14ac:dyDescent="0.25">
      <c r="A1435" s="5">
        <v>43449</v>
      </c>
      <c r="B1435">
        <v>1081</v>
      </c>
      <c r="C1435">
        <v>1123.2</v>
      </c>
      <c r="D1435">
        <v>25</v>
      </c>
      <c r="E1435">
        <v>7</v>
      </c>
      <c r="F1435" s="5">
        <v>43449</v>
      </c>
      <c r="G1435" s="6">
        <v>43449.036319444444</v>
      </c>
      <c r="H1435">
        <v>2126</v>
      </c>
    </row>
    <row r="1436" spans="1:8" x14ac:dyDescent="0.25">
      <c r="A1436" s="5">
        <v>43449</v>
      </c>
      <c r="B1436">
        <v>1082</v>
      </c>
      <c r="C1436">
        <v>376.35</v>
      </c>
      <c r="D1436">
        <v>39</v>
      </c>
      <c r="E1436">
        <v>7</v>
      </c>
      <c r="F1436" s="5">
        <v>43454</v>
      </c>
      <c r="G1436" s="6">
        <v>43450.453136574077</v>
      </c>
      <c r="H1436">
        <v>2380</v>
      </c>
    </row>
    <row r="1437" spans="1:8" x14ac:dyDescent="0.25">
      <c r="A1437" s="5">
        <v>43452</v>
      </c>
      <c r="B1437">
        <v>1088</v>
      </c>
      <c r="C1437">
        <v>1889.4</v>
      </c>
      <c r="D1437">
        <v>71</v>
      </c>
      <c r="E1437">
        <v>7</v>
      </c>
      <c r="F1437" s="5">
        <v>43458</v>
      </c>
      <c r="G1437" s="6">
        <v>43456.272928240738</v>
      </c>
    </row>
    <row r="1438" spans="1:8" x14ac:dyDescent="0.25">
      <c r="A1438" s="5">
        <v>43457</v>
      </c>
      <c r="B1438">
        <v>1099</v>
      </c>
      <c r="C1438">
        <v>26.1</v>
      </c>
      <c r="D1438">
        <v>44</v>
      </c>
      <c r="E1438">
        <v>7</v>
      </c>
      <c r="F1438" s="5">
        <v>43468</v>
      </c>
      <c r="G1438" s="6">
        <v>43465.175023148149</v>
      </c>
      <c r="H1438">
        <v>7318</v>
      </c>
    </row>
    <row r="1439" spans="1:8" x14ac:dyDescent="0.25">
      <c r="A1439" s="5">
        <v>43457</v>
      </c>
      <c r="B1439">
        <v>1107</v>
      </c>
      <c r="C1439">
        <v>107.8</v>
      </c>
      <c r="D1439">
        <v>15</v>
      </c>
      <c r="E1439">
        <v>7</v>
      </c>
      <c r="F1439" s="5">
        <v>43468</v>
      </c>
      <c r="G1439" s="6">
        <v>43457.307638888888</v>
      </c>
      <c r="H1439">
        <v>5569</v>
      </c>
    </row>
    <row r="1440" spans="1:8" x14ac:dyDescent="0.25">
      <c r="A1440" s="5">
        <v>43459</v>
      </c>
      <c r="B1440">
        <v>1113</v>
      </c>
      <c r="C1440">
        <v>1664.7</v>
      </c>
      <c r="D1440">
        <v>40</v>
      </c>
      <c r="E1440">
        <v>7</v>
      </c>
      <c r="F1440" s="5">
        <v>43466</v>
      </c>
      <c r="G1440" s="6">
        <v>43465.096145833333</v>
      </c>
    </row>
    <row r="1441" spans="1:8" x14ac:dyDescent="0.25">
      <c r="A1441" s="5">
        <v>43461</v>
      </c>
      <c r="B1441">
        <v>1119</v>
      </c>
      <c r="C1441">
        <v>35</v>
      </c>
      <c r="D1441">
        <v>13</v>
      </c>
      <c r="E1441">
        <v>7</v>
      </c>
      <c r="F1441" s="5">
        <v>43466</v>
      </c>
      <c r="G1441" s="6">
        <v>43468</v>
      </c>
      <c r="H1441">
        <v>9899</v>
      </c>
    </row>
    <row r="1442" spans="1:8" x14ac:dyDescent="0.25">
      <c r="A1442" s="5">
        <v>43463</v>
      </c>
      <c r="B1442">
        <v>1127</v>
      </c>
      <c r="C1442">
        <v>520.35</v>
      </c>
      <c r="D1442">
        <v>71</v>
      </c>
      <c r="E1442">
        <v>7</v>
      </c>
      <c r="F1442" s="5">
        <v>43472</v>
      </c>
      <c r="G1442" s="6">
        <v>43471.605173611111</v>
      </c>
      <c r="H1442">
        <v>1061</v>
      </c>
    </row>
    <row r="1443" spans="1:8" x14ac:dyDescent="0.25">
      <c r="A1443" s="5">
        <v>43465</v>
      </c>
      <c r="B1443">
        <v>1132</v>
      </c>
      <c r="C1443">
        <v>38.979999999999997</v>
      </c>
      <c r="D1443">
        <v>33</v>
      </c>
      <c r="E1443">
        <v>7</v>
      </c>
      <c r="F1443" s="5">
        <v>43478</v>
      </c>
      <c r="G1443" s="6">
        <v>43469.047685185185</v>
      </c>
    </row>
    <row r="1444" spans="1:8" x14ac:dyDescent="0.25">
      <c r="A1444" s="5">
        <v>43467</v>
      </c>
      <c r="B1444">
        <v>1142</v>
      </c>
      <c r="C1444">
        <v>1127.42</v>
      </c>
      <c r="D1444">
        <v>45</v>
      </c>
      <c r="E1444">
        <v>7</v>
      </c>
      <c r="F1444" s="5">
        <v>43467</v>
      </c>
      <c r="G1444" s="6">
        <v>43467.085995370369</v>
      </c>
    </row>
    <row r="1445" spans="1:8" x14ac:dyDescent="0.25">
      <c r="A1445" s="5">
        <v>43467</v>
      </c>
      <c r="B1445">
        <v>1146</v>
      </c>
      <c r="C1445">
        <v>1071.06</v>
      </c>
      <c r="D1445">
        <v>50</v>
      </c>
      <c r="E1445">
        <v>7</v>
      </c>
      <c r="F1445" s="5">
        <v>43473</v>
      </c>
      <c r="G1445" s="6">
        <v>43472.262812499997</v>
      </c>
      <c r="H1445">
        <v>6317</v>
      </c>
    </row>
    <row r="1446" spans="1:8" x14ac:dyDescent="0.25">
      <c r="A1446" s="5">
        <v>43469</v>
      </c>
      <c r="B1446">
        <v>1150</v>
      </c>
      <c r="C1446">
        <v>83.8</v>
      </c>
      <c r="D1446">
        <v>51</v>
      </c>
      <c r="E1446">
        <v>7</v>
      </c>
      <c r="F1446" s="5">
        <v>43478</v>
      </c>
      <c r="G1446" s="6">
        <v>43470.263541666667</v>
      </c>
    </row>
    <row r="1447" spans="1:8" x14ac:dyDescent="0.25">
      <c r="A1447" s="5">
        <v>43475</v>
      </c>
      <c r="B1447">
        <v>1170</v>
      </c>
      <c r="C1447">
        <v>781.35</v>
      </c>
      <c r="D1447">
        <v>30</v>
      </c>
      <c r="E1447">
        <v>7</v>
      </c>
      <c r="F1447" s="5">
        <v>43483</v>
      </c>
      <c r="G1447" s="6">
        <v>43477.020879629628</v>
      </c>
    </row>
    <row r="1448" spans="1:8" x14ac:dyDescent="0.25">
      <c r="A1448" s="5">
        <v>43475</v>
      </c>
      <c r="B1448">
        <v>1171</v>
      </c>
      <c r="C1448">
        <v>479.85</v>
      </c>
      <c r="D1448">
        <v>2</v>
      </c>
      <c r="E1448">
        <v>7</v>
      </c>
      <c r="F1448" s="5">
        <v>43475</v>
      </c>
      <c r="G1448" s="6">
        <v>43475.110995370371</v>
      </c>
      <c r="H1448">
        <v>6520</v>
      </c>
    </row>
    <row r="1449" spans="1:8" x14ac:dyDescent="0.25">
      <c r="A1449" s="5">
        <v>43476</v>
      </c>
      <c r="B1449">
        <v>1175</v>
      </c>
      <c r="C1449">
        <v>33</v>
      </c>
      <c r="D1449">
        <v>57</v>
      </c>
      <c r="E1449">
        <v>7</v>
      </c>
      <c r="F1449" s="5">
        <v>43477</v>
      </c>
      <c r="G1449" s="6">
        <v>43476.455185185187</v>
      </c>
      <c r="H1449">
        <v>2215</v>
      </c>
    </row>
    <row r="1450" spans="1:8" x14ac:dyDescent="0.25">
      <c r="A1450" s="5">
        <v>43476</v>
      </c>
      <c r="B1450">
        <v>1181</v>
      </c>
      <c r="C1450">
        <v>5912.96</v>
      </c>
      <c r="D1450">
        <v>5</v>
      </c>
      <c r="E1450">
        <v>7</v>
      </c>
      <c r="F1450" s="5">
        <v>43482</v>
      </c>
      <c r="G1450" s="6">
        <v>43477.382581018515</v>
      </c>
    </row>
    <row r="1451" spans="1:8" x14ac:dyDescent="0.25">
      <c r="A1451" s="5">
        <v>43476</v>
      </c>
      <c r="B1451">
        <v>1185</v>
      </c>
      <c r="C1451">
        <v>3371.25</v>
      </c>
      <c r="D1451">
        <v>45</v>
      </c>
      <c r="E1451">
        <v>7</v>
      </c>
      <c r="F1451" s="5">
        <v>43485</v>
      </c>
      <c r="G1451" s="6">
        <v>43476.84202546296</v>
      </c>
    </row>
    <row r="1452" spans="1:8" x14ac:dyDescent="0.25">
      <c r="A1452" s="5">
        <v>43476</v>
      </c>
      <c r="B1452">
        <v>1189</v>
      </c>
      <c r="C1452">
        <v>110.3</v>
      </c>
      <c r="D1452">
        <v>52</v>
      </c>
      <c r="E1452">
        <v>7</v>
      </c>
      <c r="F1452" s="5">
        <v>43482</v>
      </c>
      <c r="G1452" s="6">
        <v>43479.327893518515</v>
      </c>
      <c r="H1452">
        <v>2091</v>
      </c>
    </row>
    <row r="1453" spans="1:8" x14ac:dyDescent="0.25">
      <c r="A1453" s="5">
        <v>43477</v>
      </c>
      <c r="B1453">
        <v>1193</v>
      </c>
      <c r="C1453">
        <v>101.7</v>
      </c>
      <c r="D1453">
        <v>33</v>
      </c>
      <c r="E1453">
        <v>7</v>
      </c>
      <c r="F1453" s="5">
        <v>43490</v>
      </c>
      <c r="G1453" s="6">
        <v>43483.384282407409</v>
      </c>
    </row>
    <row r="1454" spans="1:8" x14ac:dyDescent="0.25">
      <c r="A1454" s="5">
        <v>43480</v>
      </c>
      <c r="B1454">
        <v>1199</v>
      </c>
      <c r="C1454">
        <v>67.8</v>
      </c>
      <c r="D1454">
        <v>31</v>
      </c>
      <c r="E1454">
        <v>7</v>
      </c>
      <c r="F1454" s="5">
        <v>43486</v>
      </c>
      <c r="G1454" s="6">
        <v>43483.352673611109</v>
      </c>
      <c r="H1454">
        <v>9615</v>
      </c>
    </row>
    <row r="1455" spans="1:8" x14ac:dyDescent="0.25">
      <c r="A1455" s="5">
        <v>43480</v>
      </c>
      <c r="B1455">
        <v>1209</v>
      </c>
      <c r="C1455">
        <v>43.5</v>
      </c>
      <c r="D1455">
        <v>38</v>
      </c>
      <c r="E1455">
        <v>7</v>
      </c>
      <c r="F1455" s="5">
        <v>43489</v>
      </c>
      <c r="G1455" s="6">
        <v>43488.702534722222</v>
      </c>
      <c r="H1455">
        <v>2709</v>
      </c>
    </row>
    <row r="1456" spans="1:8" x14ac:dyDescent="0.25">
      <c r="A1456" s="5">
        <v>43483</v>
      </c>
      <c r="B1456">
        <v>1217</v>
      </c>
      <c r="C1456">
        <v>4602.8999999999996</v>
      </c>
      <c r="D1456">
        <v>11</v>
      </c>
      <c r="E1456">
        <v>7</v>
      </c>
      <c r="F1456" s="5">
        <v>43495</v>
      </c>
      <c r="G1456" s="6">
        <v>43494.345567129632</v>
      </c>
    </row>
    <row r="1457" spans="1:8" x14ac:dyDescent="0.25">
      <c r="A1457" s="5">
        <v>43485</v>
      </c>
      <c r="B1457">
        <v>1226</v>
      </c>
      <c r="C1457">
        <v>10.71</v>
      </c>
      <c r="D1457">
        <v>40</v>
      </c>
      <c r="E1457">
        <v>7</v>
      </c>
      <c r="F1457" s="5">
        <v>43498</v>
      </c>
      <c r="G1457" s="6">
        <v>43488.221134259256</v>
      </c>
      <c r="H1457">
        <v>2818</v>
      </c>
    </row>
    <row r="1458" spans="1:8" x14ac:dyDescent="0.25">
      <c r="A1458" s="5">
        <v>43486</v>
      </c>
      <c r="B1458">
        <v>1229</v>
      </c>
      <c r="C1458">
        <v>17.5</v>
      </c>
      <c r="D1458">
        <v>64</v>
      </c>
      <c r="E1458">
        <v>7</v>
      </c>
      <c r="F1458" s="5">
        <v>43498</v>
      </c>
      <c r="G1458" s="6">
        <v>43487.619062500002</v>
      </c>
      <c r="H1458">
        <v>8016</v>
      </c>
    </row>
    <row r="1459" spans="1:8" x14ac:dyDescent="0.25">
      <c r="A1459" s="5">
        <v>43488</v>
      </c>
      <c r="B1459">
        <v>1233</v>
      </c>
      <c r="C1459">
        <v>139.47999999999999</v>
      </c>
      <c r="D1459">
        <v>2</v>
      </c>
      <c r="E1459">
        <v>7</v>
      </c>
      <c r="F1459" s="5">
        <v>43491</v>
      </c>
      <c r="G1459" s="6">
        <v>43490.550057870372</v>
      </c>
    </row>
    <row r="1460" spans="1:8" x14ac:dyDescent="0.25">
      <c r="A1460" s="5">
        <v>43488</v>
      </c>
      <c r="B1460">
        <v>1237</v>
      </c>
      <c r="C1460">
        <v>998.35</v>
      </c>
      <c r="D1460">
        <v>25</v>
      </c>
      <c r="E1460">
        <v>7</v>
      </c>
      <c r="F1460" s="5">
        <v>43499</v>
      </c>
      <c r="G1460" s="6">
        <v>43498.681562500002</v>
      </c>
    </row>
    <row r="1461" spans="1:8" x14ac:dyDescent="0.25">
      <c r="A1461" s="5">
        <v>43489</v>
      </c>
      <c r="B1461">
        <v>1238</v>
      </c>
      <c r="C1461">
        <v>1024.01</v>
      </c>
      <c r="D1461">
        <v>19</v>
      </c>
      <c r="E1461">
        <v>7</v>
      </c>
      <c r="F1461" s="5">
        <v>43492</v>
      </c>
      <c r="G1461" s="6">
        <v>43489.140104166669</v>
      </c>
    </row>
    <row r="1462" spans="1:8" x14ac:dyDescent="0.25">
      <c r="A1462" s="5">
        <v>43489</v>
      </c>
      <c r="B1462">
        <v>1239</v>
      </c>
      <c r="C1462">
        <v>101.7</v>
      </c>
      <c r="D1462">
        <v>14</v>
      </c>
      <c r="E1462">
        <v>7</v>
      </c>
      <c r="F1462" s="5">
        <v>43489</v>
      </c>
      <c r="G1462" s="6">
        <v>43489.896840277775</v>
      </c>
      <c r="H1462">
        <v>3267</v>
      </c>
    </row>
    <row r="1463" spans="1:8" x14ac:dyDescent="0.25">
      <c r="A1463" s="5">
        <v>43489</v>
      </c>
      <c r="B1463">
        <v>1240</v>
      </c>
      <c r="C1463">
        <v>3635.34</v>
      </c>
      <c r="D1463">
        <v>52</v>
      </c>
      <c r="E1463">
        <v>7</v>
      </c>
      <c r="F1463" s="5">
        <v>43489</v>
      </c>
      <c r="G1463" s="6">
        <v>43489.355462962965</v>
      </c>
    </row>
    <row r="1464" spans="1:8" x14ac:dyDescent="0.25">
      <c r="A1464" s="5">
        <v>43489</v>
      </c>
      <c r="B1464">
        <v>1241</v>
      </c>
      <c r="C1464">
        <v>4849.8599999999997</v>
      </c>
      <c r="D1464">
        <v>63</v>
      </c>
      <c r="E1464">
        <v>7</v>
      </c>
      <c r="F1464" s="5">
        <v>43491</v>
      </c>
      <c r="G1464" s="6">
        <v>43490.813854166663</v>
      </c>
    </row>
    <row r="1465" spans="1:8" x14ac:dyDescent="0.25">
      <c r="A1465" s="5">
        <v>43496</v>
      </c>
      <c r="B1465">
        <v>1260</v>
      </c>
      <c r="C1465">
        <v>33.9</v>
      </c>
      <c r="D1465">
        <v>14</v>
      </c>
      <c r="E1465">
        <v>7</v>
      </c>
      <c r="F1465" s="5">
        <v>43508</v>
      </c>
      <c r="G1465" s="6">
        <v>43496.313425925924</v>
      </c>
    </row>
    <row r="1466" spans="1:8" x14ac:dyDescent="0.25">
      <c r="A1466" s="5">
        <v>43496</v>
      </c>
      <c r="B1466">
        <v>1261</v>
      </c>
      <c r="C1466">
        <v>9</v>
      </c>
      <c r="D1466">
        <v>42</v>
      </c>
      <c r="E1466">
        <v>7</v>
      </c>
      <c r="F1466" s="5">
        <v>43499</v>
      </c>
      <c r="G1466" s="6">
        <v>43497.247141203705</v>
      </c>
      <c r="H1466">
        <v>8848</v>
      </c>
    </row>
    <row r="1467" spans="1:8" x14ac:dyDescent="0.25">
      <c r="A1467" s="5">
        <v>43499</v>
      </c>
      <c r="B1467">
        <v>1273</v>
      </c>
      <c r="C1467">
        <v>707.98</v>
      </c>
      <c r="D1467">
        <v>35</v>
      </c>
      <c r="E1467">
        <v>7</v>
      </c>
      <c r="F1467" s="5">
        <v>43509</v>
      </c>
      <c r="G1467" s="6">
        <v>43504</v>
      </c>
      <c r="H1467">
        <v>7715</v>
      </c>
    </row>
    <row r="1468" spans="1:8" x14ac:dyDescent="0.25">
      <c r="A1468" s="5">
        <v>43500</v>
      </c>
      <c r="B1468">
        <v>1275</v>
      </c>
      <c r="C1468">
        <v>593.74</v>
      </c>
      <c r="D1468">
        <v>33</v>
      </c>
      <c r="E1468">
        <v>7</v>
      </c>
      <c r="F1468" s="5">
        <v>43505</v>
      </c>
      <c r="G1468" s="6">
        <v>43501</v>
      </c>
      <c r="H1468">
        <v>5020</v>
      </c>
    </row>
    <row r="1469" spans="1:8" x14ac:dyDescent="0.25">
      <c r="A1469" s="5">
        <v>43504</v>
      </c>
      <c r="B1469">
        <v>1288</v>
      </c>
      <c r="C1469">
        <v>8819.5499999999993</v>
      </c>
      <c r="D1469">
        <v>2</v>
      </c>
      <c r="E1469">
        <v>7</v>
      </c>
      <c r="F1469" s="5">
        <v>43513</v>
      </c>
      <c r="G1469" s="6">
        <v>43504</v>
      </c>
      <c r="H1469">
        <v>7722</v>
      </c>
    </row>
    <row r="1470" spans="1:8" x14ac:dyDescent="0.25">
      <c r="A1470" s="5">
        <v>43511</v>
      </c>
      <c r="B1470">
        <v>1311</v>
      </c>
      <c r="C1470">
        <v>6233.05</v>
      </c>
      <c r="D1470">
        <v>46</v>
      </c>
      <c r="E1470">
        <v>7</v>
      </c>
      <c r="F1470" s="5">
        <v>43517</v>
      </c>
      <c r="G1470" s="6">
        <v>43511</v>
      </c>
      <c r="H1470">
        <v>3732</v>
      </c>
    </row>
    <row r="1471" spans="1:8" x14ac:dyDescent="0.25">
      <c r="A1471" s="5">
        <v>43511</v>
      </c>
      <c r="B1471">
        <v>1314</v>
      </c>
      <c r="C1471">
        <v>8486.3799999999992</v>
      </c>
      <c r="D1471">
        <v>54</v>
      </c>
      <c r="E1471">
        <v>7</v>
      </c>
      <c r="F1471" s="5">
        <v>43518</v>
      </c>
      <c r="G1471" s="6">
        <v>43516</v>
      </c>
    </row>
    <row r="1472" spans="1:8" x14ac:dyDescent="0.25">
      <c r="A1472" s="5">
        <v>43511</v>
      </c>
      <c r="B1472">
        <v>1315</v>
      </c>
      <c r="C1472">
        <v>23.5</v>
      </c>
      <c r="D1472">
        <v>61</v>
      </c>
      <c r="E1472">
        <v>7</v>
      </c>
      <c r="F1472" s="5">
        <v>43520</v>
      </c>
      <c r="G1472" s="6">
        <v>43513</v>
      </c>
      <c r="H1472">
        <v>8816</v>
      </c>
    </row>
    <row r="1473" spans="1:8" x14ac:dyDescent="0.25">
      <c r="A1473" s="5">
        <v>43513</v>
      </c>
      <c r="B1473">
        <v>1318</v>
      </c>
      <c r="C1473">
        <v>1007.25</v>
      </c>
      <c r="D1473">
        <v>77</v>
      </c>
      <c r="E1473">
        <v>7</v>
      </c>
      <c r="F1473" s="5">
        <v>43518</v>
      </c>
      <c r="G1473" s="6">
        <v>43514</v>
      </c>
    </row>
    <row r="1474" spans="1:8" x14ac:dyDescent="0.25">
      <c r="A1474" s="5">
        <v>43513</v>
      </c>
      <c r="B1474">
        <v>1324</v>
      </c>
      <c r="C1474">
        <v>3553.05</v>
      </c>
      <c r="D1474">
        <v>58</v>
      </c>
      <c r="E1474">
        <v>7</v>
      </c>
      <c r="F1474" s="5">
        <v>43518</v>
      </c>
      <c r="G1474" s="6">
        <v>43513</v>
      </c>
      <c r="H1474">
        <v>1904</v>
      </c>
    </row>
    <row r="1475" spans="1:8" x14ac:dyDescent="0.25">
      <c r="A1475" s="5">
        <v>43148</v>
      </c>
      <c r="B1475">
        <v>1330</v>
      </c>
      <c r="C1475">
        <v>16.5</v>
      </c>
      <c r="D1475">
        <v>17</v>
      </c>
      <c r="E1475">
        <v>7</v>
      </c>
      <c r="F1475" s="5">
        <v>43162</v>
      </c>
      <c r="G1475" s="6">
        <v>43157</v>
      </c>
    </row>
    <row r="1476" spans="1:8" x14ac:dyDescent="0.25">
      <c r="A1476" s="5">
        <v>43514</v>
      </c>
      <c r="B1476">
        <v>1334</v>
      </c>
      <c r="C1476">
        <v>5219.55</v>
      </c>
      <c r="D1476">
        <v>49</v>
      </c>
      <c r="E1476">
        <v>7</v>
      </c>
      <c r="F1476" s="5">
        <v>43518</v>
      </c>
      <c r="G1476" s="6">
        <v>43516</v>
      </c>
      <c r="H1476">
        <v>7539</v>
      </c>
    </row>
    <row r="1477" spans="1:8" x14ac:dyDescent="0.25">
      <c r="A1477" s="5">
        <v>43148</v>
      </c>
      <c r="B1477">
        <v>1335</v>
      </c>
      <c r="C1477">
        <v>1799.7</v>
      </c>
      <c r="D1477">
        <v>19</v>
      </c>
      <c r="E1477">
        <v>7</v>
      </c>
      <c r="F1477" s="5">
        <v>43160</v>
      </c>
      <c r="G1477" s="6">
        <v>43150</v>
      </c>
    </row>
    <row r="1478" spans="1:8" x14ac:dyDescent="0.25">
      <c r="A1478" s="5">
        <v>43148</v>
      </c>
      <c r="B1478">
        <v>1337</v>
      </c>
      <c r="C1478">
        <v>1067.5</v>
      </c>
      <c r="D1478">
        <v>4</v>
      </c>
      <c r="E1478">
        <v>7</v>
      </c>
      <c r="F1478" s="5">
        <v>43160</v>
      </c>
      <c r="G1478" s="6">
        <v>43159</v>
      </c>
      <c r="H1478">
        <v>9035</v>
      </c>
    </row>
    <row r="1479" spans="1:8" x14ac:dyDescent="0.25">
      <c r="A1479" s="5">
        <v>43515</v>
      </c>
      <c r="B1479">
        <v>1340</v>
      </c>
      <c r="C1479">
        <v>2699.55</v>
      </c>
      <c r="D1479">
        <v>10</v>
      </c>
      <c r="E1479">
        <v>7</v>
      </c>
      <c r="F1479" s="5">
        <v>43515</v>
      </c>
      <c r="G1479" s="6">
        <v>43515</v>
      </c>
    </row>
    <row r="1480" spans="1:8" x14ac:dyDescent="0.25">
      <c r="A1480" s="5">
        <v>43153</v>
      </c>
      <c r="B1480">
        <v>1367</v>
      </c>
      <c r="C1480">
        <v>1619.55</v>
      </c>
      <c r="D1480">
        <v>72</v>
      </c>
      <c r="E1480">
        <v>7</v>
      </c>
      <c r="F1480" s="5">
        <v>43167</v>
      </c>
      <c r="G1480" s="6">
        <v>43162</v>
      </c>
    </row>
    <row r="1481" spans="1:8" x14ac:dyDescent="0.25">
      <c r="A1481" s="5">
        <v>43519</v>
      </c>
      <c r="B1481">
        <v>1372</v>
      </c>
      <c r="C1481">
        <v>2533.9</v>
      </c>
      <c r="D1481">
        <v>65</v>
      </c>
      <c r="E1481">
        <v>7</v>
      </c>
      <c r="F1481" s="5">
        <v>43519</v>
      </c>
      <c r="G1481" s="6">
        <v>43519</v>
      </c>
      <c r="H1481">
        <v>1912</v>
      </c>
    </row>
    <row r="1482" spans="1:8" x14ac:dyDescent="0.25">
      <c r="A1482" s="5">
        <v>43521</v>
      </c>
      <c r="B1482">
        <v>1377</v>
      </c>
      <c r="C1482">
        <v>2294.5500000000002</v>
      </c>
      <c r="D1482">
        <v>28</v>
      </c>
      <c r="E1482">
        <v>7</v>
      </c>
      <c r="F1482" s="5">
        <v>43524</v>
      </c>
      <c r="G1482" s="6">
        <v>43522</v>
      </c>
    </row>
    <row r="1483" spans="1:8" x14ac:dyDescent="0.25">
      <c r="A1483" s="5">
        <v>43521</v>
      </c>
      <c r="B1483">
        <v>1379</v>
      </c>
      <c r="C1483">
        <v>990.7</v>
      </c>
      <c r="D1483">
        <v>65</v>
      </c>
      <c r="E1483">
        <v>7</v>
      </c>
      <c r="F1483" s="5">
        <v>43530</v>
      </c>
      <c r="G1483" s="6">
        <v>43528</v>
      </c>
      <c r="H1483">
        <v>1280</v>
      </c>
    </row>
    <row r="1484" spans="1:8" x14ac:dyDescent="0.25">
      <c r="A1484" s="5">
        <v>43521</v>
      </c>
      <c r="B1484">
        <v>1390</v>
      </c>
      <c r="C1484">
        <v>49.5</v>
      </c>
      <c r="D1484">
        <v>73</v>
      </c>
      <c r="E1484">
        <v>7</v>
      </c>
      <c r="F1484" s="5">
        <v>43534</v>
      </c>
      <c r="G1484" s="6">
        <v>43526</v>
      </c>
      <c r="H1484">
        <v>8471</v>
      </c>
    </row>
    <row r="1485" spans="1:8" x14ac:dyDescent="0.25">
      <c r="A1485" s="5">
        <v>43522</v>
      </c>
      <c r="B1485">
        <v>1391</v>
      </c>
      <c r="C1485">
        <v>14741.15</v>
      </c>
      <c r="D1485">
        <v>70</v>
      </c>
      <c r="E1485">
        <v>7</v>
      </c>
      <c r="F1485" s="5">
        <v>43527</v>
      </c>
      <c r="G1485" s="6">
        <v>43526</v>
      </c>
    </row>
    <row r="1486" spans="1:8" x14ac:dyDescent="0.25">
      <c r="A1486" s="5">
        <v>43522</v>
      </c>
      <c r="B1486">
        <v>1395</v>
      </c>
      <c r="C1486">
        <v>9359.4</v>
      </c>
      <c r="D1486">
        <v>31</v>
      </c>
      <c r="E1486">
        <v>7</v>
      </c>
      <c r="F1486" s="5">
        <v>43532</v>
      </c>
      <c r="G1486" s="6">
        <v>43525</v>
      </c>
    </row>
    <row r="1487" spans="1:8" x14ac:dyDescent="0.25">
      <c r="A1487" s="5">
        <v>43522</v>
      </c>
      <c r="B1487">
        <v>1397</v>
      </c>
      <c r="C1487">
        <v>1439.55</v>
      </c>
      <c r="D1487">
        <v>27</v>
      </c>
      <c r="E1487">
        <v>7</v>
      </c>
      <c r="F1487" s="5">
        <v>43531</v>
      </c>
      <c r="G1487" s="6">
        <v>43527</v>
      </c>
    </row>
    <row r="1488" spans="1:8" x14ac:dyDescent="0.25">
      <c r="A1488" s="5">
        <v>43531</v>
      </c>
      <c r="B1488">
        <v>1411</v>
      </c>
      <c r="C1488">
        <v>175.2</v>
      </c>
      <c r="D1488">
        <v>62</v>
      </c>
      <c r="E1488">
        <v>7</v>
      </c>
      <c r="F1488" s="5">
        <v>43539</v>
      </c>
      <c r="G1488" s="6">
        <v>43536</v>
      </c>
    </row>
    <row r="1489" spans="1:8" x14ac:dyDescent="0.25">
      <c r="A1489" s="5">
        <v>43533</v>
      </c>
      <c r="B1489">
        <v>1414</v>
      </c>
      <c r="C1489">
        <v>2954.25</v>
      </c>
      <c r="D1489">
        <v>33</v>
      </c>
      <c r="E1489">
        <v>7</v>
      </c>
      <c r="F1489" s="5">
        <v>43538</v>
      </c>
      <c r="G1489" s="6">
        <v>43537</v>
      </c>
    </row>
    <row r="1490" spans="1:8" x14ac:dyDescent="0.25">
      <c r="A1490" s="5">
        <v>43534</v>
      </c>
      <c r="B1490">
        <v>1416</v>
      </c>
      <c r="C1490">
        <v>539.85</v>
      </c>
      <c r="D1490">
        <v>33</v>
      </c>
      <c r="E1490">
        <v>7</v>
      </c>
      <c r="F1490" s="5">
        <v>43544</v>
      </c>
      <c r="G1490" s="6">
        <v>43543</v>
      </c>
    </row>
    <row r="1491" spans="1:8" x14ac:dyDescent="0.25">
      <c r="A1491" s="5">
        <v>43535</v>
      </c>
      <c r="B1491">
        <v>1418</v>
      </c>
      <c r="C1491">
        <v>1439.55</v>
      </c>
      <c r="D1491">
        <v>40</v>
      </c>
      <c r="E1491">
        <v>7</v>
      </c>
      <c r="F1491" s="5">
        <v>43548</v>
      </c>
      <c r="G1491" s="6">
        <v>43540</v>
      </c>
    </row>
    <row r="1492" spans="1:8" x14ac:dyDescent="0.25">
      <c r="A1492" s="5">
        <v>43536</v>
      </c>
      <c r="B1492">
        <v>1423</v>
      </c>
      <c r="C1492">
        <v>1135.3699999999999</v>
      </c>
      <c r="D1492">
        <v>41</v>
      </c>
      <c r="E1492">
        <v>7</v>
      </c>
      <c r="F1492" s="5">
        <v>43545</v>
      </c>
      <c r="G1492" s="6">
        <v>43544</v>
      </c>
      <c r="H1492">
        <v>7992</v>
      </c>
    </row>
    <row r="1493" spans="1:8" x14ac:dyDescent="0.25">
      <c r="A1493" s="5">
        <v>43537</v>
      </c>
      <c r="B1493">
        <v>1430</v>
      </c>
      <c r="C1493">
        <v>3982.59</v>
      </c>
      <c r="D1493">
        <v>60</v>
      </c>
      <c r="E1493">
        <v>7</v>
      </c>
      <c r="F1493" s="5">
        <v>43547</v>
      </c>
      <c r="G1493" s="6">
        <v>43542</v>
      </c>
    </row>
    <row r="1494" spans="1:8" x14ac:dyDescent="0.25">
      <c r="A1494" s="5">
        <v>43545</v>
      </c>
      <c r="B1494">
        <v>1447</v>
      </c>
      <c r="C1494">
        <v>3156.75</v>
      </c>
      <c r="D1494">
        <v>49</v>
      </c>
      <c r="E1494">
        <v>7</v>
      </c>
      <c r="F1494" s="5">
        <v>43552</v>
      </c>
      <c r="G1494" s="6">
        <v>43550</v>
      </c>
      <c r="H1494">
        <v>6224</v>
      </c>
    </row>
    <row r="1495" spans="1:8" x14ac:dyDescent="0.25">
      <c r="A1495" s="5">
        <v>43768</v>
      </c>
      <c r="B1495">
        <v>2318</v>
      </c>
      <c r="C1495">
        <v>1013.05</v>
      </c>
      <c r="D1495">
        <v>73</v>
      </c>
      <c r="E1495">
        <v>7</v>
      </c>
      <c r="F1495" s="5">
        <v>43777</v>
      </c>
      <c r="G1495" s="6">
        <v>43776</v>
      </c>
      <c r="H1495">
        <v>1622</v>
      </c>
    </row>
    <row r="1496" spans="1:8" x14ac:dyDescent="0.25">
      <c r="A1496" s="5">
        <v>43768</v>
      </c>
      <c r="B1496">
        <v>2319</v>
      </c>
      <c r="C1496">
        <v>1619.55</v>
      </c>
      <c r="D1496">
        <v>25</v>
      </c>
      <c r="E1496">
        <v>7</v>
      </c>
      <c r="F1496" s="5">
        <v>43776</v>
      </c>
      <c r="G1496" s="6">
        <v>43772</v>
      </c>
    </row>
    <row r="1497" spans="1:8" x14ac:dyDescent="0.25">
      <c r="A1497" s="5">
        <v>43769</v>
      </c>
      <c r="B1497">
        <v>2323</v>
      </c>
      <c r="C1497">
        <v>1028.74</v>
      </c>
      <c r="D1497">
        <v>47</v>
      </c>
      <c r="E1497">
        <v>7</v>
      </c>
      <c r="F1497" s="5">
        <v>43778</v>
      </c>
      <c r="G1497" s="6">
        <v>43773</v>
      </c>
    </row>
    <row r="1498" spans="1:8" x14ac:dyDescent="0.25">
      <c r="A1498" s="5">
        <v>43770</v>
      </c>
      <c r="B1498">
        <v>2327</v>
      </c>
      <c r="C1498">
        <v>2294.5500000000002</v>
      </c>
      <c r="D1498">
        <v>76</v>
      </c>
      <c r="E1498">
        <v>7</v>
      </c>
      <c r="F1498" s="5">
        <v>43774</v>
      </c>
      <c r="G1498" s="6">
        <v>43770</v>
      </c>
    </row>
    <row r="1499" spans="1:8" x14ac:dyDescent="0.25">
      <c r="A1499" s="5">
        <v>43771</v>
      </c>
      <c r="B1499">
        <v>2330</v>
      </c>
      <c r="C1499">
        <v>3055.68</v>
      </c>
      <c r="D1499">
        <v>76</v>
      </c>
      <c r="E1499">
        <v>7</v>
      </c>
      <c r="F1499" s="5">
        <v>43784</v>
      </c>
      <c r="G1499" s="6">
        <v>43783</v>
      </c>
      <c r="H1499">
        <v>8901</v>
      </c>
    </row>
    <row r="1500" spans="1:8" x14ac:dyDescent="0.25">
      <c r="A1500" s="5">
        <v>43771</v>
      </c>
      <c r="B1500">
        <v>2333</v>
      </c>
      <c r="C1500">
        <v>4073.11</v>
      </c>
      <c r="D1500">
        <v>39</v>
      </c>
      <c r="E1500">
        <v>7</v>
      </c>
      <c r="F1500" s="5">
        <v>43777</v>
      </c>
      <c r="G1500" s="6">
        <v>43771</v>
      </c>
    </row>
    <row r="1501" spans="1:8" x14ac:dyDescent="0.25">
      <c r="A1501" s="5">
        <v>43773</v>
      </c>
      <c r="B1501">
        <v>2341</v>
      </c>
      <c r="C1501">
        <v>4111.8599999999997</v>
      </c>
      <c r="D1501">
        <v>75</v>
      </c>
      <c r="E1501">
        <v>7</v>
      </c>
      <c r="F1501" s="5">
        <v>43780</v>
      </c>
      <c r="G1501" s="6">
        <v>43778</v>
      </c>
      <c r="H1501">
        <v>1924</v>
      </c>
    </row>
    <row r="1502" spans="1:8" x14ac:dyDescent="0.25">
      <c r="A1502" s="5">
        <v>43779</v>
      </c>
      <c r="B1502">
        <v>2351</v>
      </c>
      <c r="C1502">
        <v>2294.5500000000002</v>
      </c>
      <c r="D1502">
        <v>28</v>
      </c>
      <c r="E1502">
        <v>7</v>
      </c>
      <c r="F1502" s="5">
        <v>43781</v>
      </c>
      <c r="G1502" s="6">
        <v>43779</v>
      </c>
      <c r="H1502">
        <v>8677</v>
      </c>
    </row>
    <row r="1503" spans="1:8" x14ac:dyDescent="0.25">
      <c r="A1503" s="5">
        <v>43548</v>
      </c>
      <c r="B1503">
        <v>1452</v>
      </c>
      <c r="C1503">
        <v>659.7</v>
      </c>
      <c r="D1503">
        <v>21</v>
      </c>
      <c r="E1503">
        <v>7</v>
      </c>
      <c r="F1503" s="5">
        <v>43551</v>
      </c>
      <c r="G1503" s="6">
        <v>43550</v>
      </c>
      <c r="H1503">
        <v>3668</v>
      </c>
    </row>
    <row r="1504" spans="1:8" x14ac:dyDescent="0.25">
      <c r="A1504" s="5">
        <v>43548</v>
      </c>
      <c r="B1504">
        <v>1454</v>
      </c>
      <c r="C1504">
        <v>13.5</v>
      </c>
      <c r="D1504">
        <v>53</v>
      </c>
      <c r="E1504">
        <v>7</v>
      </c>
      <c r="F1504" s="5">
        <v>43553</v>
      </c>
      <c r="G1504" s="6">
        <v>43550</v>
      </c>
      <c r="H1504">
        <v>3789</v>
      </c>
    </row>
    <row r="1505" spans="1:8" x14ac:dyDescent="0.25">
      <c r="A1505" s="5">
        <v>43548</v>
      </c>
      <c r="B1505">
        <v>1455</v>
      </c>
      <c r="C1505">
        <v>989.55</v>
      </c>
      <c r="D1505">
        <v>62</v>
      </c>
      <c r="E1505">
        <v>7</v>
      </c>
      <c r="F1505" s="5">
        <v>43556</v>
      </c>
      <c r="G1505" s="6">
        <v>43550</v>
      </c>
    </row>
    <row r="1506" spans="1:8" x14ac:dyDescent="0.25">
      <c r="A1506" s="5">
        <v>43548</v>
      </c>
      <c r="B1506">
        <v>1456</v>
      </c>
      <c r="C1506">
        <v>539.85</v>
      </c>
      <c r="D1506">
        <v>57</v>
      </c>
      <c r="E1506">
        <v>7</v>
      </c>
      <c r="F1506" s="5">
        <v>43549</v>
      </c>
      <c r="G1506" s="6">
        <v>43548</v>
      </c>
      <c r="H1506">
        <v>1031</v>
      </c>
    </row>
    <row r="1507" spans="1:8" x14ac:dyDescent="0.25">
      <c r="A1507" s="5">
        <v>43549</v>
      </c>
      <c r="B1507">
        <v>1465</v>
      </c>
      <c r="C1507">
        <v>845.55</v>
      </c>
      <c r="D1507">
        <v>52</v>
      </c>
      <c r="E1507">
        <v>7</v>
      </c>
      <c r="F1507" s="5">
        <v>43559</v>
      </c>
      <c r="G1507" s="6">
        <v>43549</v>
      </c>
    </row>
    <row r="1508" spans="1:8" x14ac:dyDescent="0.25">
      <c r="A1508" s="5">
        <v>43549</v>
      </c>
      <c r="B1508">
        <v>1468</v>
      </c>
      <c r="C1508">
        <v>983.2</v>
      </c>
      <c r="D1508">
        <v>22</v>
      </c>
      <c r="E1508">
        <v>7</v>
      </c>
      <c r="F1508" s="5">
        <v>43562</v>
      </c>
      <c r="G1508" s="6">
        <v>43555</v>
      </c>
    </row>
    <row r="1509" spans="1:8" x14ac:dyDescent="0.25">
      <c r="A1509" s="5">
        <v>43551</v>
      </c>
      <c r="B1509">
        <v>1472</v>
      </c>
      <c r="C1509">
        <v>823.05</v>
      </c>
      <c r="D1509">
        <v>8</v>
      </c>
      <c r="E1509">
        <v>7</v>
      </c>
      <c r="F1509" s="5">
        <v>43560</v>
      </c>
      <c r="G1509" s="6">
        <v>43558</v>
      </c>
    </row>
    <row r="1510" spans="1:8" x14ac:dyDescent="0.25">
      <c r="A1510" s="5">
        <v>43554</v>
      </c>
      <c r="B1510">
        <v>1479</v>
      </c>
      <c r="C1510">
        <v>670.22</v>
      </c>
      <c r="D1510">
        <v>15</v>
      </c>
      <c r="E1510">
        <v>7</v>
      </c>
      <c r="F1510" s="5">
        <v>43562</v>
      </c>
      <c r="G1510" s="6">
        <v>43560</v>
      </c>
      <c r="H1510">
        <v>7721</v>
      </c>
    </row>
    <row r="1511" spans="1:8" x14ac:dyDescent="0.25">
      <c r="A1511" s="5">
        <v>43555</v>
      </c>
      <c r="B1511">
        <v>1482</v>
      </c>
      <c r="C1511">
        <v>3236.91</v>
      </c>
      <c r="D1511">
        <v>60</v>
      </c>
      <c r="E1511">
        <v>7</v>
      </c>
      <c r="F1511" s="5">
        <v>43567</v>
      </c>
      <c r="G1511" s="6">
        <v>43557</v>
      </c>
      <c r="H1511">
        <v>4660</v>
      </c>
    </row>
    <row r="1512" spans="1:8" x14ac:dyDescent="0.25">
      <c r="A1512" s="5">
        <v>43556</v>
      </c>
      <c r="B1512">
        <v>1485</v>
      </c>
      <c r="C1512">
        <v>65.7</v>
      </c>
      <c r="D1512">
        <v>37</v>
      </c>
      <c r="E1512">
        <v>7</v>
      </c>
      <c r="F1512" s="5">
        <v>43566</v>
      </c>
      <c r="G1512" s="6">
        <v>43561</v>
      </c>
    </row>
    <row r="1513" spans="1:8" x14ac:dyDescent="0.25">
      <c r="A1513" s="5">
        <v>43556</v>
      </c>
      <c r="B1513">
        <v>1487</v>
      </c>
      <c r="C1513">
        <v>43.5</v>
      </c>
      <c r="D1513">
        <v>27</v>
      </c>
      <c r="E1513">
        <v>7</v>
      </c>
      <c r="F1513" s="5">
        <v>43561</v>
      </c>
      <c r="G1513" s="6">
        <v>43559</v>
      </c>
    </row>
    <row r="1514" spans="1:8" x14ac:dyDescent="0.25">
      <c r="A1514" s="5">
        <v>43558</v>
      </c>
      <c r="B1514">
        <v>1495</v>
      </c>
      <c r="C1514">
        <v>1867.5</v>
      </c>
      <c r="D1514">
        <v>42</v>
      </c>
      <c r="E1514">
        <v>7</v>
      </c>
      <c r="F1514" s="5">
        <v>43562</v>
      </c>
      <c r="G1514" s="6">
        <v>43559</v>
      </c>
    </row>
    <row r="1515" spans="1:8" x14ac:dyDescent="0.25">
      <c r="A1515" s="5">
        <v>43562</v>
      </c>
      <c r="B1515">
        <v>1512</v>
      </c>
      <c r="C1515">
        <v>1329.92</v>
      </c>
      <c r="D1515">
        <v>16</v>
      </c>
      <c r="E1515">
        <v>7</v>
      </c>
      <c r="F1515" s="5">
        <v>43568</v>
      </c>
      <c r="G1515" s="6">
        <v>43567</v>
      </c>
    </row>
    <row r="1516" spans="1:8" x14ac:dyDescent="0.25">
      <c r="A1516" s="5">
        <v>43565</v>
      </c>
      <c r="B1516">
        <v>1523</v>
      </c>
      <c r="C1516">
        <v>949.35</v>
      </c>
      <c r="D1516">
        <v>21</v>
      </c>
      <c r="E1516">
        <v>7</v>
      </c>
      <c r="F1516" s="5">
        <v>43570</v>
      </c>
      <c r="G1516" s="6">
        <v>43567</v>
      </c>
    </row>
    <row r="1517" spans="1:8" x14ac:dyDescent="0.25">
      <c r="A1517" s="5">
        <v>43573</v>
      </c>
      <c r="B1517">
        <v>1558</v>
      </c>
      <c r="C1517">
        <v>83.8</v>
      </c>
      <c r="D1517">
        <v>19</v>
      </c>
      <c r="E1517">
        <v>7</v>
      </c>
      <c r="F1517" s="5">
        <v>43574</v>
      </c>
      <c r="G1517" s="6">
        <v>43573</v>
      </c>
      <c r="H1517">
        <v>8649</v>
      </c>
    </row>
    <row r="1518" spans="1:8" x14ac:dyDescent="0.25">
      <c r="A1518" s="5">
        <v>43574</v>
      </c>
      <c r="B1518">
        <v>1562</v>
      </c>
      <c r="C1518">
        <v>53.9</v>
      </c>
      <c r="D1518">
        <v>13</v>
      </c>
      <c r="E1518">
        <v>7</v>
      </c>
      <c r="F1518" s="5">
        <v>43578</v>
      </c>
      <c r="G1518" s="6">
        <v>43575</v>
      </c>
      <c r="H1518">
        <v>3855</v>
      </c>
    </row>
    <row r="1519" spans="1:8" x14ac:dyDescent="0.25">
      <c r="A1519" s="5">
        <v>43575</v>
      </c>
      <c r="B1519">
        <v>1565</v>
      </c>
      <c r="C1519">
        <v>7339.35</v>
      </c>
      <c r="D1519">
        <v>21</v>
      </c>
      <c r="E1519">
        <v>7</v>
      </c>
      <c r="F1519" s="5">
        <v>43578</v>
      </c>
      <c r="G1519" s="6">
        <v>43577</v>
      </c>
    </row>
    <row r="1520" spans="1:8" x14ac:dyDescent="0.25">
      <c r="A1520" s="5">
        <v>43575</v>
      </c>
      <c r="B1520">
        <v>1566</v>
      </c>
      <c r="C1520">
        <v>1687.35</v>
      </c>
      <c r="D1520">
        <v>32</v>
      </c>
      <c r="E1520">
        <v>7</v>
      </c>
      <c r="F1520" s="5">
        <v>43584</v>
      </c>
      <c r="G1520" s="6">
        <v>43577</v>
      </c>
      <c r="H1520">
        <v>8565</v>
      </c>
    </row>
    <row r="1521" spans="1:8" x14ac:dyDescent="0.25">
      <c r="A1521" s="5">
        <v>43575</v>
      </c>
      <c r="B1521">
        <v>1567</v>
      </c>
      <c r="C1521">
        <v>1529.7</v>
      </c>
      <c r="D1521">
        <v>60</v>
      </c>
      <c r="E1521">
        <v>7</v>
      </c>
      <c r="F1521" s="5">
        <v>43586</v>
      </c>
      <c r="G1521" s="6">
        <v>43578</v>
      </c>
      <c r="H1521">
        <v>7456</v>
      </c>
    </row>
    <row r="1522" spans="1:8" x14ac:dyDescent="0.25">
      <c r="A1522" s="5">
        <v>43576</v>
      </c>
      <c r="B1522">
        <v>1569</v>
      </c>
      <c r="C1522">
        <v>592.20000000000005</v>
      </c>
      <c r="D1522">
        <v>56</v>
      </c>
      <c r="E1522">
        <v>7</v>
      </c>
      <c r="F1522" s="5">
        <v>43577</v>
      </c>
      <c r="G1522" s="6">
        <v>43576</v>
      </c>
    </row>
    <row r="1523" spans="1:8" x14ac:dyDescent="0.25">
      <c r="A1523" s="5">
        <v>43578</v>
      </c>
      <c r="B1523">
        <v>1577</v>
      </c>
      <c r="C1523">
        <v>5537.24</v>
      </c>
      <c r="D1523">
        <v>72</v>
      </c>
      <c r="E1523">
        <v>7</v>
      </c>
      <c r="F1523" s="5">
        <v>43578</v>
      </c>
      <c r="G1523" s="6">
        <v>43578</v>
      </c>
    </row>
    <row r="1524" spans="1:8" x14ac:dyDescent="0.25">
      <c r="A1524" s="5">
        <v>43579</v>
      </c>
      <c r="B1524">
        <v>1578</v>
      </c>
      <c r="C1524">
        <v>767.5</v>
      </c>
      <c r="D1524">
        <v>39</v>
      </c>
      <c r="E1524">
        <v>7</v>
      </c>
      <c r="F1524" s="5">
        <v>43585</v>
      </c>
      <c r="G1524" s="6">
        <v>43581</v>
      </c>
      <c r="H1524">
        <v>3403</v>
      </c>
    </row>
    <row r="1525" spans="1:8" x14ac:dyDescent="0.25">
      <c r="A1525" s="5">
        <v>43579</v>
      </c>
      <c r="B1525">
        <v>1580</v>
      </c>
      <c r="C1525">
        <v>161.69999999999999</v>
      </c>
      <c r="D1525">
        <v>40</v>
      </c>
      <c r="E1525">
        <v>7</v>
      </c>
      <c r="F1525" s="5">
        <v>43582</v>
      </c>
      <c r="G1525" s="6">
        <v>43579</v>
      </c>
    </row>
    <row r="1526" spans="1:8" x14ac:dyDescent="0.25">
      <c r="A1526" s="5">
        <v>43581</v>
      </c>
      <c r="B1526">
        <v>1589</v>
      </c>
      <c r="C1526">
        <v>890.61</v>
      </c>
      <c r="D1526">
        <v>34</v>
      </c>
      <c r="E1526">
        <v>7</v>
      </c>
      <c r="F1526" s="5">
        <v>43581</v>
      </c>
      <c r="G1526" s="6">
        <v>43581</v>
      </c>
      <c r="H1526">
        <v>9880</v>
      </c>
    </row>
    <row r="1527" spans="1:8" x14ac:dyDescent="0.25">
      <c r="A1527" s="5">
        <v>43586</v>
      </c>
      <c r="B1527">
        <v>1597</v>
      </c>
      <c r="C1527">
        <v>821.4</v>
      </c>
      <c r="D1527">
        <v>54</v>
      </c>
      <c r="E1527">
        <v>7</v>
      </c>
      <c r="F1527" s="5">
        <v>43595</v>
      </c>
      <c r="G1527" s="6">
        <v>43594</v>
      </c>
    </row>
    <row r="1528" spans="1:8" x14ac:dyDescent="0.25">
      <c r="A1528" s="5">
        <v>43589</v>
      </c>
      <c r="B1528">
        <v>1603</v>
      </c>
      <c r="C1528">
        <v>161.69999999999999</v>
      </c>
      <c r="D1528">
        <v>41</v>
      </c>
      <c r="E1528">
        <v>7</v>
      </c>
      <c r="F1528" s="5">
        <v>43597</v>
      </c>
      <c r="G1528" s="6">
        <v>43595</v>
      </c>
    </row>
    <row r="1529" spans="1:8" x14ac:dyDescent="0.25">
      <c r="A1529" s="5">
        <v>43592</v>
      </c>
      <c r="B1529">
        <v>1610</v>
      </c>
      <c r="C1529">
        <v>43.5</v>
      </c>
      <c r="D1529">
        <v>6</v>
      </c>
      <c r="E1529">
        <v>7</v>
      </c>
      <c r="F1529" s="5">
        <v>43603</v>
      </c>
      <c r="G1529" s="6">
        <v>43597</v>
      </c>
    </row>
    <row r="1530" spans="1:8" x14ac:dyDescent="0.25">
      <c r="A1530" s="5">
        <v>43597</v>
      </c>
      <c r="B1530">
        <v>1623</v>
      </c>
      <c r="C1530">
        <v>5179.9799999999996</v>
      </c>
      <c r="D1530">
        <v>48</v>
      </c>
      <c r="E1530">
        <v>7</v>
      </c>
      <c r="F1530" s="5">
        <v>43608</v>
      </c>
      <c r="G1530" s="6">
        <v>43602</v>
      </c>
    </row>
    <row r="1531" spans="1:8" x14ac:dyDescent="0.25">
      <c r="A1531" s="5">
        <v>43598</v>
      </c>
      <c r="B1531">
        <v>1627</v>
      </c>
      <c r="C1531">
        <v>479.85</v>
      </c>
      <c r="D1531">
        <v>24</v>
      </c>
      <c r="E1531">
        <v>7</v>
      </c>
      <c r="F1531" s="5">
        <v>43611</v>
      </c>
      <c r="G1531" s="6">
        <v>43604</v>
      </c>
    </row>
    <row r="1532" spans="1:8" x14ac:dyDescent="0.25">
      <c r="A1532" s="5">
        <v>43602</v>
      </c>
      <c r="B1532">
        <v>1632</v>
      </c>
      <c r="C1532">
        <v>97.02</v>
      </c>
      <c r="D1532">
        <v>27</v>
      </c>
      <c r="E1532">
        <v>7</v>
      </c>
      <c r="F1532" s="5">
        <v>43609</v>
      </c>
      <c r="G1532" s="6">
        <v>43606</v>
      </c>
      <c r="H1532">
        <v>5284</v>
      </c>
    </row>
    <row r="1533" spans="1:8" x14ac:dyDescent="0.25">
      <c r="A1533" s="5">
        <v>43602</v>
      </c>
      <c r="B1533">
        <v>1633</v>
      </c>
      <c r="C1533">
        <v>5879.7</v>
      </c>
      <c r="D1533">
        <v>2</v>
      </c>
      <c r="E1533">
        <v>7</v>
      </c>
      <c r="F1533" s="5">
        <v>43609</v>
      </c>
      <c r="G1533" s="6">
        <v>43604</v>
      </c>
      <c r="H1533">
        <v>9837</v>
      </c>
    </row>
    <row r="1534" spans="1:8" x14ac:dyDescent="0.25">
      <c r="A1534" s="5">
        <v>43602</v>
      </c>
      <c r="B1534">
        <v>1635</v>
      </c>
      <c r="C1534">
        <v>659.7</v>
      </c>
      <c r="D1534">
        <v>48</v>
      </c>
      <c r="E1534">
        <v>7</v>
      </c>
      <c r="F1534" s="5">
        <v>43612</v>
      </c>
      <c r="G1534" s="6">
        <v>43608</v>
      </c>
    </row>
    <row r="1535" spans="1:8" x14ac:dyDescent="0.25">
      <c r="A1535" s="5">
        <v>43602</v>
      </c>
      <c r="B1535">
        <v>1636</v>
      </c>
      <c r="C1535">
        <v>7874.25</v>
      </c>
      <c r="D1535">
        <v>33</v>
      </c>
      <c r="E1535">
        <v>7</v>
      </c>
      <c r="F1535" s="5">
        <v>43610</v>
      </c>
      <c r="G1535" s="6">
        <v>43608</v>
      </c>
    </row>
    <row r="1536" spans="1:8" x14ac:dyDescent="0.25">
      <c r="A1536" s="5">
        <v>43604</v>
      </c>
      <c r="B1536">
        <v>1642</v>
      </c>
      <c r="C1536">
        <v>8159.4</v>
      </c>
      <c r="D1536">
        <v>65</v>
      </c>
      <c r="E1536">
        <v>7</v>
      </c>
      <c r="F1536" s="5">
        <v>43612</v>
      </c>
      <c r="G1536" s="6">
        <v>43610</v>
      </c>
    </row>
    <row r="1537" spans="1:8" x14ac:dyDescent="0.25">
      <c r="A1537" s="5">
        <v>43608</v>
      </c>
      <c r="B1537">
        <v>1656</v>
      </c>
      <c r="C1537">
        <v>72.900000000000006</v>
      </c>
      <c r="D1537">
        <v>14</v>
      </c>
      <c r="E1537">
        <v>7</v>
      </c>
      <c r="F1537" s="5">
        <v>43620</v>
      </c>
      <c r="G1537" s="6">
        <v>43616</v>
      </c>
      <c r="H1537">
        <v>5215</v>
      </c>
    </row>
    <row r="1538" spans="1:8" x14ac:dyDescent="0.25">
      <c r="A1538" s="5">
        <v>43612</v>
      </c>
      <c r="B1538">
        <v>1661</v>
      </c>
      <c r="C1538">
        <v>67.8</v>
      </c>
      <c r="D1538">
        <v>34</v>
      </c>
      <c r="E1538">
        <v>7</v>
      </c>
      <c r="F1538" s="5">
        <v>43613</v>
      </c>
      <c r="G1538" s="6">
        <v>43612</v>
      </c>
    </row>
    <row r="1539" spans="1:8" x14ac:dyDescent="0.25">
      <c r="A1539" s="5">
        <v>43612</v>
      </c>
      <c r="B1539">
        <v>1664</v>
      </c>
      <c r="C1539">
        <v>556.35</v>
      </c>
      <c r="D1539">
        <v>76</v>
      </c>
      <c r="E1539">
        <v>7</v>
      </c>
      <c r="F1539" s="5">
        <v>43616</v>
      </c>
      <c r="G1539" s="6">
        <v>43614</v>
      </c>
    </row>
    <row r="1540" spans="1:8" x14ac:dyDescent="0.25">
      <c r="A1540" s="5">
        <v>43613</v>
      </c>
      <c r="B1540">
        <v>1667</v>
      </c>
      <c r="C1540">
        <v>959.7</v>
      </c>
      <c r="D1540">
        <v>31</v>
      </c>
      <c r="E1540">
        <v>7</v>
      </c>
      <c r="F1540" s="5">
        <v>43614</v>
      </c>
      <c r="G1540" s="6">
        <v>43613</v>
      </c>
    </row>
    <row r="1541" spans="1:8" x14ac:dyDescent="0.25">
      <c r="A1541" s="5">
        <v>43613</v>
      </c>
      <c r="B1541">
        <v>1670</v>
      </c>
      <c r="C1541">
        <v>67.8</v>
      </c>
      <c r="D1541">
        <v>57</v>
      </c>
      <c r="E1541">
        <v>7</v>
      </c>
      <c r="F1541" s="5">
        <v>43614</v>
      </c>
      <c r="G1541" s="6">
        <v>43613</v>
      </c>
      <c r="H1541">
        <v>5583</v>
      </c>
    </row>
    <row r="1542" spans="1:8" x14ac:dyDescent="0.25">
      <c r="A1542" s="5">
        <v>43614</v>
      </c>
      <c r="B1542">
        <v>1671</v>
      </c>
      <c r="C1542">
        <v>1739.85</v>
      </c>
      <c r="D1542">
        <v>75</v>
      </c>
      <c r="E1542">
        <v>7</v>
      </c>
      <c r="F1542" s="5">
        <v>43614</v>
      </c>
      <c r="G1542" s="6">
        <v>43614</v>
      </c>
      <c r="H1542">
        <v>4422</v>
      </c>
    </row>
    <row r="1543" spans="1:8" x14ac:dyDescent="0.25">
      <c r="A1543" s="5">
        <v>43614</v>
      </c>
      <c r="B1543">
        <v>1673</v>
      </c>
      <c r="C1543">
        <v>1529.7</v>
      </c>
      <c r="D1543">
        <v>46</v>
      </c>
      <c r="E1543">
        <v>7</v>
      </c>
      <c r="F1543" s="5">
        <v>43614</v>
      </c>
      <c r="G1543" s="6">
        <v>43614</v>
      </c>
    </row>
    <row r="1544" spans="1:8" x14ac:dyDescent="0.25">
      <c r="A1544" s="5">
        <v>43617</v>
      </c>
      <c r="B1544">
        <v>1680</v>
      </c>
      <c r="C1544">
        <v>554.35</v>
      </c>
      <c r="D1544">
        <v>58</v>
      </c>
      <c r="E1544">
        <v>7</v>
      </c>
      <c r="F1544" s="5">
        <v>43619</v>
      </c>
      <c r="G1544" s="6">
        <v>43618</v>
      </c>
      <c r="H1544">
        <v>7534</v>
      </c>
    </row>
    <row r="1545" spans="1:8" x14ac:dyDescent="0.25">
      <c r="A1545" s="5">
        <v>43618</v>
      </c>
      <c r="B1545">
        <v>1690</v>
      </c>
      <c r="C1545">
        <v>692.7</v>
      </c>
      <c r="D1545">
        <v>42</v>
      </c>
      <c r="E1545">
        <v>7</v>
      </c>
      <c r="F1545" s="5">
        <v>43629</v>
      </c>
      <c r="G1545" s="6">
        <v>43621</v>
      </c>
    </row>
    <row r="1546" spans="1:8" x14ac:dyDescent="0.25">
      <c r="A1546" s="5">
        <v>43618</v>
      </c>
      <c r="B1546">
        <v>1691</v>
      </c>
      <c r="C1546">
        <v>101.7</v>
      </c>
      <c r="D1546">
        <v>63</v>
      </c>
      <c r="E1546">
        <v>7</v>
      </c>
      <c r="F1546" s="5">
        <v>43622</v>
      </c>
      <c r="G1546" s="6">
        <v>43618</v>
      </c>
      <c r="H1546">
        <v>8256</v>
      </c>
    </row>
    <row r="1547" spans="1:8" x14ac:dyDescent="0.25">
      <c r="A1547" s="5">
        <v>43619</v>
      </c>
      <c r="B1547">
        <v>1693</v>
      </c>
      <c r="C1547">
        <v>53.9</v>
      </c>
      <c r="D1547">
        <v>17</v>
      </c>
      <c r="E1547">
        <v>7</v>
      </c>
      <c r="F1547" s="5">
        <v>43626</v>
      </c>
      <c r="G1547" s="6">
        <v>43624</v>
      </c>
    </row>
    <row r="1548" spans="1:8" x14ac:dyDescent="0.25">
      <c r="A1548" s="5">
        <v>43620</v>
      </c>
      <c r="B1548">
        <v>1694</v>
      </c>
      <c r="C1548">
        <v>101.7</v>
      </c>
      <c r="D1548">
        <v>6</v>
      </c>
      <c r="E1548">
        <v>7</v>
      </c>
      <c r="F1548" s="5">
        <v>43624</v>
      </c>
      <c r="G1548" s="6">
        <v>43621</v>
      </c>
    </row>
    <row r="1549" spans="1:8" x14ac:dyDescent="0.25">
      <c r="A1549" s="5">
        <v>43621</v>
      </c>
      <c r="B1549">
        <v>1699</v>
      </c>
      <c r="C1549">
        <v>29.94</v>
      </c>
      <c r="D1549">
        <v>59</v>
      </c>
      <c r="E1549">
        <v>7</v>
      </c>
      <c r="F1549" s="5">
        <v>43626</v>
      </c>
      <c r="G1549" s="6">
        <v>43623</v>
      </c>
      <c r="H1549">
        <v>8694</v>
      </c>
    </row>
    <row r="1550" spans="1:8" x14ac:dyDescent="0.25">
      <c r="A1550" s="5">
        <v>43625</v>
      </c>
      <c r="B1550">
        <v>1715</v>
      </c>
      <c r="C1550">
        <v>2324.5500000000002</v>
      </c>
      <c r="D1550">
        <v>34</v>
      </c>
      <c r="E1550">
        <v>7</v>
      </c>
      <c r="F1550" s="5">
        <v>43631</v>
      </c>
      <c r="G1550" s="6">
        <v>43629</v>
      </c>
    </row>
    <row r="1551" spans="1:8" x14ac:dyDescent="0.25">
      <c r="A1551" s="5">
        <v>43626</v>
      </c>
      <c r="B1551">
        <v>1717</v>
      </c>
      <c r="C1551">
        <v>70.5</v>
      </c>
      <c r="D1551">
        <v>1</v>
      </c>
      <c r="E1551">
        <v>7</v>
      </c>
      <c r="F1551" s="5">
        <v>43636</v>
      </c>
      <c r="G1551" s="6">
        <v>43627</v>
      </c>
    </row>
    <row r="1552" spans="1:8" x14ac:dyDescent="0.25">
      <c r="A1552" s="5">
        <v>43628</v>
      </c>
      <c r="B1552">
        <v>1719</v>
      </c>
      <c r="C1552">
        <v>36</v>
      </c>
      <c r="D1552">
        <v>42</v>
      </c>
      <c r="E1552">
        <v>7</v>
      </c>
      <c r="F1552" s="5">
        <v>43633</v>
      </c>
      <c r="G1552" s="6">
        <v>43630</v>
      </c>
    </row>
    <row r="1553" spans="1:8" x14ac:dyDescent="0.25">
      <c r="A1553" s="5">
        <v>43628</v>
      </c>
      <c r="B1553">
        <v>1721</v>
      </c>
      <c r="C1553">
        <v>226.23</v>
      </c>
      <c r="D1553">
        <v>33</v>
      </c>
      <c r="E1553">
        <v>7</v>
      </c>
      <c r="F1553" s="5">
        <v>43641</v>
      </c>
      <c r="G1553" s="6">
        <v>43630</v>
      </c>
      <c r="H1553">
        <v>6711</v>
      </c>
    </row>
    <row r="1554" spans="1:8" x14ac:dyDescent="0.25">
      <c r="A1554" s="5">
        <v>43629</v>
      </c>
      <c r="B1554">
        <v>1728</v>
      </c>
      <c r="C1554">
        <v>30</v>
      </c>
      <c r="D1554">
        <v>25</v>
      </c>
      <c r="E1554">
        <v>7</v>
      </c>
      <c r="F1554" s="5">
        <v>43632</v>
      </c>
      <c r="G1554" s="6">
        <v>43630</v>
      </c>
      <c r="H1554">
        <v>8629</v>
      </c>
    </row>
    <row r="1555" spans="1:8" x14ac:dyDescent="0.25">
      <c r="A1555" s="5">
        <v>43630</v>
      </c>
      <c r="B1555">
        <v>1733</v>
      </c>
      <c r="C1555">
        <v>108</v>
      </c>
      <c r="D1555">
        <v>58</v>
      </c>
      <c r="E1555">
        <v>7</v>
      </c>
      <c r="F1555" s="5">
        <v>43641</v>
      </c>
      <c r="G1555" s="6">
        <v>43637</v>
      </c>
      <c r="H1555">
        <v>1247</v>
      </c>
    </row>
    <row r="1556" spans="1:8" x14ac:dyDescent="0.25">
      <c r="A1556" s="5">
        <v>43631</v>
      </c>
      <c r="B1556">
        <v>1735</v>
      </c>
      <c r="C1556">
        <v>896.71</v>
      </c>
      <c r="D1556">
        <v>6</v>
      </c>
      <c r="E1556">
        <v>7</v>
      </c>
      <c r="F1556" s="5">
        <v>43633</v>
      </c>
      <c r="G1556" s="6">
        <v>43631</v>
      </c>
      <c r="H1556">
        <v>1629</v>
      </c>
    </row>
    <row r="1557" spans="1:8" x14ac:dyDescent="0.25">
      <c r="A1557" s="5">
        <v>43632</v>
      </c>
      <c r="B1557">
        <v>1743</v>
      </c>
      <c r="C1557">
        <v>1489.05</v>
      </c>
      <c r="D1557">
        <v>2</v>
      </c>
      <c r="E1557">
        <v>7</v>
      </c>
      <c r="F1557" s="5">
        <v>43643</v>
      </c>
      <c r="G1557" s="6">
        <v>43635</v>
      </c>
      <c r="H1557">
        <v>2149</v>
      </c>
    </row>
    <row r="1558" spans="1:8" x14ac:dyDescent="0.25">
      <c r="A1558" s="5">
        <v>43632</v>
      </c>
      <c r="B1558">
        <v>1746</v>
      </c>
      <c r="C1558">
        <v>6467.35</v>
      </c>
      <c r="D1558">
        <v>19</v>
      </c>
      <c r="E1558">
        <v>7</v>
      </c>
      <c r="F1558" s="5">
        <v>43640</v>
      </c>
      <c r="G1558" s="6">
        <v>43639</v>
      </c>
      <c r="H1558">
        <v>2352</v>
      </c>
    </row>
    <row r="1559" spans="1:8" x14ac:dyDescent="0.25">
      <c r="A1559" s="5">
        <v>43633</v>
      </c>
      <c r="B1559">
        <v>1753</v>
      </c>
      <c r="C1559">
        <v>5879.7</v>
      </c>
      <c r="D1559">
        <v>4</v>
      </c>
      <c r="E1559">
        <v>7</v>
      </c>
      <c r="F1559" s="5">
        <v>43635</v>
      </c>
      <c r="G1559" s="6">
        <v>43633</v>
      </c>
      <c r="H1559">
        <v>8811</v>
      </c>
    </row>
    <row r="1560" spans="1:8" x14ac:dyDescent="0.25">
      <c r="A1560" s="5">
        <v>43636</v>
      </c>
      <c r="B1560">
        <v>1764</v>
      </c>
      <c r="C1560">
        <v>1787.5</v>
      </c>
      <c r="D1560">
        <v>16</v>
      </c>
      <c r="E1560">
        <v>7</v>
      </c>
      <c r="F1560" s="5">
        <v>43648</v>
      </c>
      <c r="G1560" s="6">
        <v>43639</v>
      </c>
      <c r="H1560">
        <v>4062</v>
      </c>
    </row>
    <row r="1561" spans="1:8" x14ac:dyDescent="0.25">
      <c r="A1561" s="5">
        <v>43636</v>
      </c>
      <c r="B1561">
        <v>1767</v>
      </c>
      <c r="C1561">
        <v>2989.35</v>
      </c>
      <c r="D1561">
        <v>9</v>
      </c>
      <c r="E1561">
        <v>7</v>
      </c>
      <c r="F1561" s="5">
        <v>43641</v>
      </c>
      <c r="G1561" s="6">
        <v>43638</v>
      </c>
      <c r="H1561">
        <v>9987</v>
      </c>
    </row>
    <row r="1562" spans="1:8" x14ac:dyDescent="0.25">
      <c r="A1562" s="5">
        <v>43636</v>
      </c>
      <c r="B1562">
        <v>1768</v>
      </c>
      <c r="C1562">
        <v>5994.94</v>
      </c>
      <c r="D1562">
        <v>9</v>
      </c>
      <c r="E1562">
        <v>7</v>
      </c>
      <c r="F1562" s="5">
        <v>43639</v>
      </c>
      <c r="G1562" s="6">
        <v>43636</v>
      </c>
    </row>
    <row r="1563" spans="1:8" x14ac:dyDescent="0.25">
      <c r="A1563" s="5">
        <v>43637</v>
      </c>
      <c r="B1563">
        <v>1773</v>
      </c>
      <c r="C1563">
        <v>8819.5499999999993</v>
      </c>
      <c r="D1563">
        <v>11</v>
      </c>
      <c r="E1563">
        <v>7</v>
      </c>
      <c r="F1563" s="5">
        <v>43640</v>
      </c>
      <c r="G1563" s="6">
        <v>43637</v>
      </c>
    </row>
    <row r="1564" spans="1:8" x14ac:dyDescent="0.25">
      <c r="A1564" s="5">
        <v>43638</v>
      </c>
      <c r="B1564">
        <v>1777</v>
      </c>
      <c r="C1564">
        <v>8819.5499999999993</v>
      </c>
      <c r="D1564">
        <v>38</v>
      </c>
      <c r="E1564">
        <v>7</v>
      </c>
      <c r="F1564" s="5">
        <v>43641</v>
      </c>
      <c r="G1564" s="6">
        <v>43638</v>
      </c>
    </row>
    <row r="1565" spans="1:8" x14ac:dyDescent="0.25">
      <c r="A1565" s="5">
        <v>43638</v>
      </c>
      <c r="B1565">
        <v>1780</v>
      </c>
      <c r="C1565">
        <v>83.8</v>
      </c>
      <c r="D1565">
        <v>30</v>
      </c>
      <c r="E1565">
        <v>7</v>
      </c>
      <c r="F1565" s="5">
        <v>43640</v>
      </c>
      <c r="G1565" s="6">
        <v>43639</v>
      </c>
      <c r="H1565">
        <v>3842</v>
      </c>
    </row>
    <row r="1566" spans="1:8" x14ac:dyDescent="0.25">
      <c r="A1566" s="5">
        <v>43639</v>
      </c>
      <c r="B1566">
        <v>1783</v>
      </c>
      <c r="C1566">
        <v>874.94</v>
      </c>
      <c r="D1566">
        <v>17</v>
      </c>
      <c r="E1566">
        <v>7</v>
      </c>
      <c r="F1566" s="5">
        <v>43649</v>
      </c>
      <c r="G1566" s="6">
        <v>43639</v>
      </c>
    </row>
    <row r="1567" spans="1:8" x14ac:dyDescent="0.25">
      <c r="A1567" s="5">
        <v>43639</v>
      </c>
      <c r="B1567">
        <v>1788</v>
      </c>
      <c r="C1567">
        <v>1406.07</v>
      </c>
      <c r="D1567">
        <v>25</v>
      </c>
      <c r="E1567">
        <v>7</v>
      </c>
      <c r="F1567" s="5">
        <v>43643</v>
      </c>
      <c r="G1567" s="6">
        <v>43639</v>
      </c>
      <c r="H1567">
        <v>8501</v>
      </c>
    </row>
    <row r="1568" spans="1:8" x14ac:dyDescent="0.25">
      <c r="A1568" s="5">
        <v>43640</v>
      </c>
      <c r="B1568">
        <v>1791</v>
      </c>
      <c r="C1568">
        <v>676.04</v>
      </c>
      <c r="D1568">
        <v>10</v>
      </c>
      <c r="E1568">
        <v>7</v>
      </c>
      <c r="F1568" s="5">
        <v>43643</v>
      </c>
      <c r="G1568" s="6">
        <v>43640</v>
      </c>
      <c r="H1568">
        <v>4117</v>
      </c>
    </row>
    <row r="1569" spans="1:8" x14ac:dyDescent="0.25">
      <c r="A1569" s="5">
        <v>43640</v>
      </c>
      <c r="B1569">
        <v>1795</v>
      </c>
      <c r="C1569">
        <v>495.6</v>
      </c>
      <c r="D1569">
        <v>33</v>
      </c>
      <c r="E1569">
        <v>7</v>
      </c>
      <c r="F1569" s="5">
        <v>43646</v>
      </c>
      <c r="G1569" s="6">
        <v>43640</v>
      </c>
      <c r="H1569">
        <v>1376</v>
      </c>
    </row>
    <row r="1570" spans="1:8" x14ac:dyDescent="0.25">
      <c r="A1570" s="5">
        <v>43642</v>
      </c>
      <c r="B1570">
        <v>1798</v>
      </c>
      <c r="C1570">
        <v>798.75</v>
      </c>
      <c r="D1570">
        <v>6</v>
      </c>
      <c r="E1570">
        <v>7</v>
      </c>
      <c r="F1570" s="5">
        <v>43649</v>
      </c>
      <c r="G1570" s="6">
        <v>43647</v>
      </c>
    </row>
    <row r="1571" spans="1:8" x14ac:dyDescent="0.25">
      <c r="A1571" s="5">
        <v>43643</v>
      </c>
      <c r="B1571">
        <v>1799</v>
      </c>
      <c r="C1571">
        <v>389.65</v>
      </c>
      <c r="D1571">
        <v>2</v>
      </c>
      <c r="E1571">
        <v>7</v>
      </c>
      <c r="F1571" s="5">
        <v>43656</v>
      </c>
      <c r="G1571" s="6">
        <v>43654</v>
      </c>
      <c r="H1571">
        <v>3637</v>
      </c>
    </row>
    <row r="1572" spans="1:8" x14ac:dyDescent="0.25">
      <c r="A1572" s="5">
        <v>43644</v>
      </c>
      <c r="B1572">
        <v>1807</v>
      </c>
      <c r="C1572">
        <v>1604.44</v>
      </c>
      <c r="D1572">
        <v>4</v>
      </c>
      <c r="E1572">
        <v>7</v>
      </c>
      <c r="F1572" s="5">
        <v>43648</v>
      </c>
      <c r="G1572" s="6">
        <v>43646</v>
      </c>
    </row>
    <row r="1573" spans="1:8" x14ac:dyDescent="0.25">
      <c r="A1573" s="5">
        <v>43645</v>
      </c>
      <c r="B1573">
        <v>1814</v>
      </c>
      <c r="C1573">
        <v>659.7</v>
      </c>
      <c r="D1573">
        <v>58</v>
      </c>
      <c r="E1573">
        <v>7</v>
      </c>
      <c r="F1573" s="5">
        <v>43646</v>
      </c>
      <c r="G1573" s="6">
        <v>43645</v>
      </c>
      <c r="H1573">
        <v>4525</v>
      </c>
    </row>
    <row r="1574" spans="1:8" x14ac:dyDescent="0.25">
      <c r="A1574" s="5">
        <v>43645</v>
      </c>
      <c r="B1574">
        <v>1817</v>
      </c>
      <c r="C1574">
        <v>2497.0500000000002</v>
      </c>
      <c r="D1574">
        <v>54</v>
      </c>
      <c r="E1574">
        <v>7</v>
      </c>
      <c r="F1574" s="5">
        <v>43654</v>
      </c>
      <c r="G1574" s="6">
        <v>43649</v>
      </c>
    </row>
    <row r="1575" spans="1:8" x14ac:dyDescent="0.25">
      <c r="A1575" s="5">
        <v>43645</v>
      </c>
      <c r="B1575">
        <v>1818</v>
      </c>
      <c r="C1575">
        <v>1154.05</v>
      </c>
      <c r="D1575">
        <v>54</v>
      </c>
      <c r="E1575">
        <v>7</v>
      </c>
      <c r="F1575" s="5">
        <v>43646</v>
      </c>
      <c r="G1575" s="6">
        <v>43645</v>
      </c>
      <c r="H1575">
        <v>2350</v>
      </c>
    </row>
    <row r="1576" spans="1:8" x14ac:dyDescent="0.25">
      <c r="A1576" s="5">
        <v>43646</v>
      </c>
      <c r="B1576">
        <v>1825</v>
      </c>
      <c r="C1576">
        <v>3899.55</v>
      </c>
      <c r="D1576">
        <v>52</v>
      </c>
      <c r="E1576">
        <v>7</v>
      </c>
      <c r="F1576" s="5">
        <v>43657</v>
      </c>
      <c r="G1576" s="6">
        <v>43649</v>
      </c>
      <c r="H1576">
        <v>8815</v>
      </c>
    </row>
    <row r="1577" spans="1:8" x14ac:dyDescent="0.25">
      <c r="A1577" s="5">
        <v>43649</v>
      </c>
      <c r="B1577">
        <v>1835</v>
      </c>
      <c r="C1577">
        <v>1702.36</v>
      </c>
      <c r="D1577">
        <v>50</v>
      </c>
      <c r="E1577">
        <v>7</v>
      </c>
      <c r="F1577" s="5">
        <v>43652</v>
      </c>
      <c r="G1577" s="6">
        <v>43649</v>
      </c>
      <c r="H1577">
        <v>4877</v>
      </c>
    </row>
    <row r="1578" spans="1:8" x14ac:dyDescent="0.25">
      <c r="A1578" s="5">
        <v>43649</v>
      </c>
      <c r="B1578">
        <v>1836</v>
      </c>
      <c r="C1578">
        <v>1799.7</v>
      </c>
      <c r="D1578">
        <v>12</v>
      </c>
      <c r="E1578">
        <v>7</v>
      </c>
      <c r="F1578" s="5">
        <v>43649</v>
      </c>
      <c r="G1578" s="6">
        <v>43649</v>
      </c>
      <c r="H1578">
        <v>1560</v>
      </c>
    </row>
    <row r="1579" spans="1:8" x14ac:dyDescent="0.25">
      <c r="A1579" s="5">
        <v>43649</v>
      </c>
      <c r="B1579">
        <v>1837</v>
      </c>
      <c r="C1579">
        <v>29</v>
      </c>
      <c r="D1579">
        <v>65</v>
      </c>
      <c r="E1579">
        <v>7</v>
      </c>
      <c r="F1579" s="5">
        <v>43662</v>
      </c>
      <c r="G1579" s="6">
        <v>43649</v>
      </c>
    </row>
    <row r="1580" spans="1:8" x14ac:dyDescent="0.25">
      <c r="A1580" s="5">
        <v>43649</v>
      </c>
      <c r="B1580">
        <v>1838</v>
      </c>
      <c r="C1580">
        <v>2699.55</v>
      </c>
      <c r="D1580">
        <v>18</v>
      </c>
      <c r="E1580">
        <v>7</v>
      </c>
      <c r="F1580" s="5">
        <v>43654</v>
      </c>
      <c r="G1580" s="6">
        <v>43652</v>
      </c>
    </row>
    <row r="1581" spans="1:8" x14ac:dyDescent="0.25">
      <c r="A1581" s="5">
        <v>43649</v>
      </c>
      <c r="B1581">
        <v>1839</v>
      </c>
      <c r="C1581">
        <v>241.2</v>
      </c>
      <c r="D1581">
        <v>10</v>
      </c>
      <c r="E1581">
        <v>7</v>
      </c>
      <c r="F1581" s="5">
        <v>43657</v>
      </c>
      <c r="G1581" s="6">
        <v>43656</v>
      </c>
      <c r="H1581">
        <v>5173</v>
      </c>
    </row>
    <row r="1582" spans="1:8" x14ac:dyDescent="0.25">
      <c r="A1582" s="5">
        <v>43649</v>
      </c>
      <c r="B1582">
        <v>1841</v>
      </c>
      <c r="C1582">
        <v>1799.7</v>
      </c>
      <c r="D1582">
        <v>16</v>
      </c>
      <c r="E1582">
        <v>7</v>
      </c>
      <c r="F1582" s="5">
        <v>43660</v>
      </c>
      <c r="G1582" s="6">
        <v>43651</v>
      </c>
      <c r="H1582">
        <v>4853</v>
      </c>
    </row>
    <row r="1583" spans="1:8" x14ac:dyDescent="0.25">
      <c r="A1583" s="5">
        <v>43650</v>
      </c>
      <c r="B1583">
        <v>1842</v>
      </c>
      <c r="C1583">
        <v>1664.7</v>
      </c>
      <c r="D1583">
        <v>64</v>
      </c>
      <c r="E1583">
        <v>7</v>
      </c>
      <c r="F1583" s="5">
        <v>43659</v>
      </c>
      <c r="G1583" s="6">
        <v>43656</v>
      </c>
      <c r="H1583">
        <v>2082</v>
      </c>
    </row>
    <row r="1584" spans="1:8" x14ac:dyDescent="0.25">
      <c r="A1584" s="5">
        <v>43653</v>
      </c>
      <c r="B1584">
        <v>1853</v>
      </c>
      <c r="C1584">
        <v>1664.7</v>
      </c>
      <c r="D1584">
        <v>28</v>
      </c>
      <c r="E1584">
        <v>7</v>
      </c>
      <c r="F1584" s="5">
        <v>43657</v>
      </c>
      <c r="G1584" s="6">
        <v>43653</v>
      </c>
    </row>
    <row r="1585" spans="1:8" x14ac:dyDescent="0.25">
      <c r="A1585" s="5">
        <v>43653</v>
      </c>
      <c r="B1585">
        <v>1855</v>
      </c>
      <c r="C1585">
        <v>3597.9</v>
      </c>
      <c r="D1585">
        <v>50</v>
      </c>
      <c r="E1585">
        <v>7</v>
      </c>
      <c r="F1585" s="5">
        <v>43661</v>
      </c>
      <c r="G1585" s="6">
        <v>43660</v>
      </c>
    </row>
    <row r="1586" spans="1:8" x14ac:dyDescent="0.25">
      <c r="A1586" s="5">
        <v>43654</v>
      </c>
      <c r="B1586">
        <v>1857</v>
      </c>
      <c r="C1586">
        <v>1664.7</v>
      </c>
      <c r="D1586">
        <v>68</v>
      </c>
      <c r="E1586">
        <v>7</v>
      </c>
      <c r="F1586" s="5">
        <v>43664</v>
      </c>
      <c r="G1586" s="6">
        <v>43658</v>
      </c>
      <c r="H1586">
        <v>8839</v>
      </c>
    </row>
    <row r="1587" spans="1:8" x14ac:dyDescent="0.25">
      <c r="A1587" s="5">
        <v>43660</v>
      </c>
      <c r="B1587">
        <v>1868</v>
      </c>
      <c r="C1587">
        <v>1619.55</v>
      </c>
      <c r="D1587">
        <v>19</v>
      </c>
      <c r="E1587">
        <v>7</v>
      </c>
      <c r="F1587" s="5">
        <v>43669</v>
      </c>
      <c r="G1587" s="6">
        <v>43660</v>
      </c>
      <c r="H1587">
        <v>4367</v>
      </c>
    </row>
    <row r="1588" spans="1:8" x14ac:dyDescent="0.25">
      <c r="A1588" s="5">
        <v>43662</v>
      </c>
      <c r="B1588">
        <v>1871</v>
      </c>
      <c r="C1588">
        <v>40.5</v>
      </c>
      <c r="D1588">
        <v>45</v>
      </c>
      <c r="E1588">
        <v>7</v>
      </c>
      <c r="F1588" s="5">
        <v>43674</v>
      </c>
      <c r="G1588" s="6">
        <v>43667</v>
      </c>
      <c r="H1588">
        <v>3678</v>
      </c>
    </row>
    <row r="1589" spans="1:8" x14ac:dyDescent="0.25">
      <c r="A1589" s="5">
        <v>43662</v>
      </c>
      <c r="B1589">
        <v>1873</v>
      </c>
      <c r="C1589">
        <v>959.7</v>
      </c>
      <c r="D1589">
        <v>10</v>
      </c>
      <c r="E1589">
        <v>7</v>
      </c>
      <c r="F1589" s="5">
        <v>43662</v>
      </c>
      <c r="G1589" s="6">
        <v>43662</v>
      </c>
      <c r="H1589">
        <v>5382</v>
      </c>
    </row>
    <row r="1590" spans="1:8" x14ac:dyDescent="0.25">
      <c r="A1590" s="5">
        <v>43663</v>
      </c>
      <c r="B1590">
        <v>1876</v>
      </c>
      <c r="C1590">
        <v>1619.4</v>
      </c>
      <c r="D1590">
        <v>64</v>
      </c>
      <c r="E1590">
        <v>7</v>
      </c>
      <c r="F1590" s="5">
        <v>43674</v>
      </c>
      <c r="G1590" s="6">
        <v>43668</v>
      </c>
      <c r="H1590">
        <v>2234</v>
      </c>
    </row>
    <row r="1591" spans="1:8" x14ac:dyDescent="0.25">
      <c r="A1591" s="5">
        <v>43663</v>
      </c>
      <c r="B1591">
        <v>1878</v>
      </c>
      <c r="C1591">
        <v>11759.4</v>
      </c>
      <c r="D1591">
        <v>13</v>
      </c>
      <c r="E1591">
        <v>7</v>
      </c>
      <c r="F1591" s="5">
        <v>43663</v>
      </c>
      <c r="G1591" s="6">
        <v>43663</v>
      </c>
    </row>
    <row r="1592" spans="1:8" x14ac:dyDescent="0.25">
      <c r="A1592" s="5">
        <v>43665</v>
      </c>
      <c r="B1592">
        <v>1890</v>
      </c>
      <c r="C1592">
        <v>827.3</v>
      </c>
      <c r="D1592">
        <v>42</v>
      </c>
      <c r="E1592">
        <v>7</v>
      </c>
      <c r="F1592" s="5">
        <v>43676</v>
      </c>
      <c r="G1592" s="6">
        <v>43666</v>
      </c>
    </row>
    <row r="1593" spans="1:8" x14ac:dyDescent="0.25">
      <c r="A1593" s="5">
        <v>43666</v>
      </c>
      <c r="B1593">
        <v>1893</v>
      </c>
      <c r="C1593">
        <v>6644.55</v>
      </c>
      <c r="D1593">
        <v>77</v>
      </c>
      <c r="E1593">
        <v>7</v>
      </c>
      <c r="F1593" s="5">
        <v>43679</v>
      </c>
      <c r="G1593" s="6">
        <v>43667</v>
      </c>
      <c r="H1593">
        <v>2570</v>
      </c>
    </row>
    <row r="1594" spans="1:8" x14ac:dyDescent="0.25">
      <c r="A1594" s="5">
        <v>43666</v>
      </c>
      <c r="B1594">
        <v>1896</v>
      </c>
      <c r="C1594">
        <v>2780.28</v>
      </c>
      <c r="D1594">
        <v>61</v>
      </c>
      <c r="E1594">
        <v>7</v>
      </c>
      <c r="F1594" s="5">
        <v>43666</v>
      </c>
      <c r="G1594" s="6">
        <v>43666</v>
      </c>
    </row>
    <row r="1595" spans="1:8" x14ac:dyDescent="0.25">
      <c r="A1595" s="5">
        <v>43666</v>
      </c>
      <c r="B1595">
        <v>1899</v>
      </c>
      <c r="C1595">
        <v>1439.55</v>
      </c>
      <c r="D1595">
        <v>34</v>
      </c>
      <c r="E1595">
        <v>7</v>
      </c>
      <c r="F1595" s="5">
        <v>43677</v>
      </c>
      <c r="G1595" s="6">
        <v>43673</v>
      </c>
      <c r="H1595">
        <v>4112</v>
      </c>
    </row>
    <row r="1596" spans="1:8" x14ac:dyDescent="0.25">
      <c r="A1596" s="5">
        <v>43666</v>
      </c>
      <c r="B1596">
        <v>1902</v>
      </c>
      <c r="C1596">
        <v>1420.24</v>
      </c>
      <c r="D1596">
        <v>76</v>
      </c>
      <c r="E1596">
        <v>7</v>
      </c>
      <c r="F1596" s="5">
        <v>43672</v>
      </c>
      <c r="G1596" s="6">
        <v>43671</v>
      </c>
    </row>
    <row r="1597" spans="1:8" x14ac:dyDescent="0.25">
      <c r="A1597" s="5">
        <v>43669</v>
      </c>
      <c r="B1597">
        <v>1906</v>
      </c>
      <c r="C1597">
        <v>1439.55</v>
      </c>
      <c r="D1597">
        <v>50</v>
      </c>
      <c r="E1597">
        <v>7</v>
      </c>
      <c r="F1597" s="5">
        <v>43672</v>
      </c>
      <c r="G1597" s="6">
        <v>43669</v>
      </c>
      <c r="H1597">
        <v>1228</v>
      </c>
    </row>
    <row r="1598" spans="1:8" x14ac:dyDescent="0.25">
      <c r="A1598" s="5">
        <v>43670</v>
      </c>
      <c r="B1598">
        <v>1909</v>
      </c>
      <c r="C1598">
        <v>164.82</v>
      </c>
      <c r="D1598">
        <v>26</v>
      </c>
      <c r="E1598">
        <v>7</v>
      </c>
      <c r="F1598" s="5">
        <v>43671</v>
      </c>
      <c r="G1598" s="6">
        <v>43670</v>
      </c>
      <c r="H1598">
        <v>8562</v>
      </c>
    </row>
    <row r="1599" spans="1:8" x14ac:dyDescent="0.25">
      <c r="A1599" s="5">
        <v>43671</v>
      </c>
      <c r="B1599">
        <v>1911</v>
      </c>
      <c r="C1599">
        <v>959.7</v>
      </c>
      <c r="D1599">
        <v>32</v>
      </c>
      <c r="E1599">
        <v>7</v>
      </c>
      <c r="F1599" s="5">
        <v>43680</v>
      </c>
      <c r="G1599" s="6">
        <v>43674</v>
      </c>
      <c r="H1599">
        <v>1235</v>
      </c>
    </row>
    <row r="1600" spans="1:8" x14ac:dyDescent="0.25">
      <c r="A1600" s="5">
        <v>43674</v>
      </c>
      <c r="B1600">
        <v>1924</v>
      </c>
      <c r="C1600">
        <v>2818.06</v>
      </c>
      <c r="D1600">
        <v>37</v>
      </c>
      <c r="E1600">
        <v>7</v>
      </c>
      <c r="F1600" s="5">
        <v>43686</v>
      </c>
      <c r="G1600" s="6">
        <v>43677</v>
      </c>
      <c r="H1600">
        <v>4456</v>
      </c>
    </row>
    <row r="1601" spans="1:8" x14ac:dyDescent="0.25">
      <c r="A1601" s="5">
        <v>43674</v>
      </c>
      <c r="B1601">
        <v>1926</v>
      </c>
      <c r="C1601">
        <v>959.7</v>
      </c>
      <c r="D1601">
        <v>16</v>
      </c>
      <c r="E1601">
        <v>7</v>
      </c>
      <c r="F1601" s="5">
        <v>43674</v>
      </c>
      <c r="G1601" s="6">
        <v>43674</v>
      </c>
    </row>
    <row r="1602" spans="1:8" x14ac:dyDescent="0.25">
      <c r="A1602" s="5">
        <v>43679</v>
      </c>
      <c r="B1602">
        <v>1940</v>
      </c>
      <c r="C1602">
        <v>83.8</v>
      </c>
      <c r="D1602">
        <v>51</v>
      </c>
      <c r="E1602">
        <v>7</v>
      </c>
      <c r="F1602" s="5">
        <v>43689</v>
      </c>
      <c r="G1602" s="6">
        <v>43685</v>
      </c>
      <c r="H1602">
        <v>9148</v>
      </c>
    </row>
    <row r="1603" spans="1:8" x14ac:dyDescent="0.25">
      <c r="A1603" s="5">
        <v>43680</v>
      </c>
      <c r="B1603">
        <v>1946</v>
      </c>
      <c r="C1603">
        <v>989.55</v>
      </c>
      <c r="D1603">
        <v>61</v>
      </c>
      <c r="E1603">
        <v>7</v>
      </c>
      <c r="F1603" s="5">
        <v>43691</v>
      </c>
      <c r="G1603" s="6">
        <v>43681</v>
      </c>
      <c r="H1603">
        <v>6537</v>
      </c>
    </row>
    <row r="1604" spans="1:8" x14ac:dyDescent="0.25">
      <c r="A1604" s="5">
        <v>43685</v>
      </c>
      <c r="B1604">
        <v>1961</v>
      </c>
      <c r="C1604">
        <v>1043.5</v>
      </c>
      <c r="D1604">
        <v>9</v>
      </c>
      <c r="E1604">
        <v>7</v>
      </c>
      <c r="F1604" s="5">
        <v>43692</v>
      </c>
      <c r="G1604" s="6">
        <v>43690</v>
      </c>
    </row>
    <row r="1605" spans="1:8" x14ac:dyDescent="0.25">
      <c r="A1605" s="5">
        <v>43686</v>
      </c>
      <c r="B1605">
        <v>1965</v>
      </c>
      <c r="C1605">
        <v>989.55</v>
      </c>
      <c r="D1605">
        <v>72</v>
      </c>
      <c r="E1605">
        <v>7</v>
      </c>
      <c r="F1605" s="5">
        <v>43690</v>
      </c>
      <c r="G1605" s="6">
        <v>43689</v>
      </c>
      <c r="H1605">
        <v>3190</v>
      </c>
    </row>
    <row r="1606" spans="1:8" x14ac:dyDescent="0.25">
      <c r="A1606" s="5">
        <v>43687</v>
      </c>
      <c r="B1606">
        <v>1969</v>
      </c>
      <c r="C1606">
        <v>968.58</v>
      </c>
      <c r="D1606">
        <v>48</v>
      </c>
      <c r="E1606">
        <v>7</v>
      </c>
      <c r="F1606" s="5">
        <v>43694</v>
      </c>
      <c r="G1606" s="6">
        <v>43692</v>
      </c>
    </row>
    <row r="1607" spans="1:8" x14ac:dyDescent="0.25">
      <c r="A1607" s="5">
        <v>43687</v>
      </c>
      <c r="B1607">
        <v>1970</v>
      </c>
      <c r="C1607">
        <v>926.55</v>
      </c>
      <c r="D1607">
        <v>51</v>
      </c>
      <c r="E1607">
        <v>7</v>
      </c>
      <c r="F1607" s="5">
        <v>43693</v>
      </c>
      <c r="G1607" s="6">
        <v>43692</v>
      </c>
      <c r="H1607">
        <v>2261</v>
      </c>
    </row>
    <row r="1608" spans="1:8" x14ac:dyDescent="0.25">
      <c r="A1608" s="5">
        <v>43690</v>
      </c>
      <c r="B1608">
        <v>1975</v>
      </c>
      <c r="C1608">
        <v>2579.25</v>
      </c>
      <c r="D1608">
        <v>60</v>
      </c>
      <c r="E1608">
        <v>7</v>
      </c>
      <c r="F1608" s="5">
        <v>43691</v>
      </c>
      <c r="G1608" s="6">
        <v>43690</v>
      </c>
    </row>
    <row r="1609" spans="1:8" x14ac:dyDescent="0.25">
      <c r="A1609" s="5">
        <v>43690</v>
      </c>
      <c r="B1609">
        <v>1978</v>
      </c>
      <c r="C1609">
        <v>832.35</v>
      </c>
      <c r="D1609">
        <v>26</v>
      </c>
      <c r="E1609">
        <v>7</v>
      </c>
      <c r="F1609" s="5">
        <v>43695</v>
      </c>
      <c r="G1609" s="6">
        <v>43694</v>
      </c>
      <c r="H1609">
        <v>5532</v>
      </c>
    </row>
    <row r="1610" spans="1:8" x14ac:dyDescent="0.25">
      <c r="A1610" s="5">
        <v>43690</v>
      </c>
      <c r="B1610">
        <v>1980</v>
      </c>
      <c r="C1610">
        <v>521.26</v>
      </c>
      <c r="D1610">
        <v>51</v>
      </c>
      <c r="E1610">
        <v>7</v>
      </c>
      <c r="F1610" s="5">
        <v>43700</v>
      </c>
      <c r="G1610" s="6">
        <v>43692</v>
      </c>
      <c r="H1610">
        <v>4985</v>
      </c>
    </row>
    <row r="1611" spans="1:8" x14ac:dyDescent="0.25">
      <c r="A1611" s="5">
        <v>43690</v>
      </c>
      <c r="B1611">
        <v>1984</v>
      </c>
      <c r="C1611">
        <v>563.70000000000005</v>
      </c>
      <c r="D1611">
        <v>58</v>
      </c>
      <c r="E1611">
        <v>7</v>
      </c>
      <c r="F1611" s="5">
        <v>43700</v>
      </c>
      <c r="G1611" s="6">
        <v>43698</v>
      </c>
      <c r="H1611">
        <v>6786</v>
      </c>
    </row>
    <row r="1612" spans="1:8" x14ac:dyDescent="0.25">
      <c r="A1612" s="5">
        <v>43693</v>
      </c>
      <c r="B1612">
        <v>1996</v>
      </c>
      <c r="C1612">
        <v>215.6</v>
      </c>
      <c r="D1612">
        <v>24</v>
      </c>
      <c r="E1612">
        <v>7</v>
      </c>
      <c r="F1612" s="5">
        <v>43704</v>
      </c>
      <c r="G1612" s="6">
        <v>43693</v>
      </c>
      <c r="H1612">
        <v>1463</v>
      </c>
    </row>
    <row r="1613" spans="1:8" x14ac:dyDescent="0.25">
      <c r="A1613" s="5">
        <v>43693</v>
      </c>
      <c r="B1613">
        <v>1998</v>
      </c>
      <c r="C1613">
        <v>6031</v>
      </c>
      <c r="D1613">
        <v>43</v>
      </c>
      <c r="E1613">
        <v>7</v>
      </c>
      <c r="F1613" s="5">
        <v>43703</v>
      </c>
      <c r="G1613" s="6">
        <v>43694</v>
      </c>
    </row>
    <row r="1614" spans="1:8" x14ac:dyDescent="0.25">
      <c r="A1614" s="5">
        <v>43694</v>
      </c>
      <c r="B1614">
        <v>2001</v>
      </c>
      <c r="C1614">
        <v>14.5</v>
      </c>
      <c r="D1614">
        <v>53</v>
      </c>
      <c r="E1614">
        <v>7</v>
      </c>
      <c r="F1614" s="5">
        <v>43699</v>
      </c>
      <c r="G1614" s="6">
        <v>43698</v>
      </c>
    </row>
    <row r="1615" spans="1:8" x14ac:dyDescent="0.25">
      <c r="A1615" s="5">
        <v>43694</v>
      </c>
      <c r="B1615">
        <v>2005</v>
      </c>
      <c r="C1615">
        <v>161.69999999999999</v>
      </c>
      <c r="D1615">
        <v>33</v>
      </c>
      <c r="E1615">
        <v>7</v>
      </c>
      <c r="F1615" s="5">
        <v>43703</v>
      </c>
      <c r="G1615" s="6">
        <v>43702</v>
      </c>
    </row>
    <row r="1616" spans="1:8" x14ac:dyDescent="0.25">
      <c r="A1616" s="5">
        <v>43694</v>
      </c>
      <c r="B1616">
        <v>2007</v>
      </c>
      <c r="C1616">
        <v>1079.7</v>
      </c>
      <c r="D1616">
        <v>68</v>
      </c>
      <c r="E1616">
        <v>7</v>
      </c>
      <c r="F1616" s="5">
        <v>43702</v>
      </c>
      <c r="G1616" s="6">
        <v>43699</v>
      </c>
      <c r="H1616">
        <v>8880</v>
      </c>
    </row>
    <row r="1617" spans="1:8" x14ac:dyDescent="0.25">
      <c r="A1617" s="5">
        <v>43695</v>
      </c>
      <c r="B1617">
        <v>2010</v>
      </c>
      <c r="C1617">
        <v>29</v>
      </c>
      <c r="D1617">
        <v>53</v>
      </c>
      <c r="E1617">
        <v>7</v>
      </c>
      <c r="F1617" s="5">
        <v>43699</v>
      </c>
      <c r="G1617" s="6">
        <v>43698</v>
      </c>
      <c r="H1617">
        <v>1792</v>
      </c>
    </row>
    <row r="1618" spans="1:8" x14ac:dyDescent="0.25">
      <c r="A1618" s="5">
        <v>43695</v>
      </c>
      <c r="B1618">
        <v>2014</v>
      </c>
      <c r="C1618">
        <v>989.55</v>
      </c>
      <c r="D1618">
        <v>66</v>
      </c>
      <c r="E1618">
        <v>7</v>
      </c>
      <c r="F1618" s="5">
        <v>43707</v>
      </c>
      <c r="G1618" s="6">
        <v>43703</v>
      </c>
    </row>
    <row r="1619" spans="1:8" x14ac:dyDescent="0.25">
      <c r="A1619" s="5">
        <v>43697</v>
      </c>
      <c r="B1619">
        <v>2016</v>
      </c>
      <c r="C1619">
        <v>107.8</v>
      </c>
      <c r="D1619">
        <v>18</v>
      </c>
      <c r="E1619">
        <v>7</v>
      </c>
      <c r="F1619" s="5">
        <v>43700</v>
      </c>
      <c r="G1619" s="6">
        <v>43697</v>
      </c>
      <c r="H1619">
        <v>7501</v>
      </c>
    </row>
    <row r="1620" spans="1:8" x14ac:dyDescent="0.25">
      <c r="A1620" s="5">
        <v>43697</v>
      </c>
      <c r="B1620">
        <v>2018</v>
      </c>
      <c r="C1620">
        <v>1932.9</v>
      </c>
      <c r="D1620">
        <v>43</v>
      </c>
      <c r="E1620">
        <v>7</v>
      </c>
      <c r="F1620" s="5">
        <v>43697</v>
      </c>
      <c r="G1620" s="6">
        <v>43697</v>
      </c>
    </row>
    <row r="1621" spans="1:8" x14ac:dyDescent="0.25">
      <c r="A1621" s="5">
        <v>43699</v>
      </c>
      <c r="B1621">
        <v>2032</v>
      </c>
      <c r="C1621">
        <v>1121.4000000000001</v>
      </c>
      <c r="D1621">
        <v>44</v>
      </c>
      <c r="E1621">
        <v>7</v>
      </c>
      <c r="F1621" s="5">
        <v>43707</v>
      </c>
      <c r="G1621" s="6">
        <v>43700</v>
      </c>
    </row>
    <row r="1622" spans="1:8" x14ac:dyDescent="0.25">
      <c r="A1622" s="5">
        <v>43701</v>
      </c>
      <c r="B1622">
        <v>2036</v>
      </c>
      <c r="C1622">
        <v>49.5</v>
      </c>
      <c r="D1622">
        <v>29</v>
      </c>
      <c r="E1622">
        <v>7</v>
      </c>
      <c r="F1622" s="5">
        <v>43707</v>
      </c>
      <c r="G1622" s="6">
        <v>43703</v>
      </c>
      <c r="H1622">
        <v>4948</v>
      </c>
    </row>
    <row r="1623" spans="1:8" x14ac:dyDescent="0.25">
      <c r="A1623" s="5">
        <v>43702</v>
      </c>
      <c r="B1623">
        <v>2043</v>
      </c>
      <c r="C1623">
        <v>296.87</v>
      </c>
      <c r="D1623">
        <v>16</v>
      </c>
      <c r="E1623">
        <v>7</v>
      </c>
      <c r="F1623" s="5">
        <v>43715</v>
      </c>
      <c r="G1623" s="6">
        <v>43705</v>
      </c>
    </row>
    <row r="1624" spans="1:8" x14ac:dyDescent="0.25">
      <c r="A1624" s="5">
        <v>43703</v>
      </c>
      <c r="B1624">
        <v>2045</v>
      </c>
      <c r="C1624">
        <v>479.85</v>
      </c>
      <c r="D1624">
        <v>13</v>
      </c>
      <c r="E1624">
        <v>7</v>
      </c>
      <c r="F1624" s="5">
        <v>43703</v>
      </c>
      <c r="G1624" s="6">
        <v>43703</v>
      </c>
    </row>
    <row r="1625" spans="1:8" x14ac:dyDescent="0.25">
      <c r="A1625" s="5">
        <v>43707</v>
      </c>
      <c r="B1625">
        <v>2065</v>
      </c>
      <c r="C1625">
        <v>121.71</v>
      </c>
      <c r="D1625">
        <v>70</v>
      </c>
      <c r="E1625">
        <v>7</v>
      </c>
      <c r="F1625" s="5">
        <v>43708</v>
      </c>
      <c r="G1625" s="6">
        <v>43707</v>
      </c>
    </row>
    <row r="1626" spans="1:8" x14ac:dyDescent="0.25">
      <c r="A1626" s="5">
        <v>43708</v>
      </c>
      <c r="B1626">
        <v>2068</v>
      </c>
      <c r="C1626">
        <v>617.6</v>
      </c>
      <c r="D1626">
        <v>69</v>
      </c>
      <c r="E1626">
        <v>7</v>
      </c>
      <c r="F1626" s="5">
        <v>43716</v>
      </c>
      <c r="G1626" s="6">
        <v>43715</v>
      </c>
      <c r="H1626">
        <v>9932</v>
      </c>
    </row>
    <row r="1627" spans="1:8" x14ac:dyDescent="0.25">
      <c r="A1627" s="5">
        <v>43716</v>
      </c>
      <c r="B1627">
        <v>2095</v>
      </c>
      <c r="C1627">
        <v>8462.3799999999992</v>
      </c>
      <c r="D1627">
        <v>58</v>
      </c>
      <c r="E1627">
        <v>7</v>
      </c>
      <c r="F1627" s="5">
        <v>43717</v>
      </c>
      <c r="G1627" s="6">
        <v>43716</v>
      </c>
    </row>
    <row r="1628" spans="1:8" x14ac:dyDescent="0.25">
      <c r="A1628" s="5">
        <v>43716</v>
      </c>
      <c r="B1628">
        <v>2096</v>
      </c>
      <c r="C1628">
        <v>2412.92</v>
      </c>
      <c r="D1628">
        <v>28</v>
      </c>
      <c r="E1628">
        <v>7</v>
      </c>
      <c r="F1628" s="5">
        <v>43725</v>
      </c>
      <c r="G1628" s="6">
        <v>43723</v>
      </c>
    </row>
    <row r="1629" spans="1:8" x14ac:dyDescent="0.25">
      <c r="A1629" s="5">
        <v>43717</v>
      </c>
      <c r="B1629">
        <v>2098</v>
      </c>
      <c r="C1629">
        <v>8846.0300000000007</v>
      </c>
      <c r="D1629">
        <v>76</v>
      </c>
      <c r="E1629">
        <v>7</v>
      </c>
      <c r="F1629" s="5">
        <v>43720</v>
      </c>
      <c r="G1629" s="6">
        <v>43717</v>
      </c>
    </row>
    <row r="1630" spans="1:8" x14ac:dyDescent="0.25">
      <c r="A1630" s="5">
        <v>43719</v>
      </c>
      <c r="B1630">
        <v>2106</v>
      </c>
      <c r="C1630">
        <v>12.84</v>
      </c>
      <c r="D1630">
        <v>39</v>
      </c>
      <c r="E1630">
        <v>7</v>
      </c>
      <c r="F1630" s="5">
        <v>43728</v>
      </c>
      <c r="G1630" s="6">
        <v>43719</v>
      </c>
    </row>
    <row r="1631" spans="1:8" x14ac:dyDescent="0.25">
      <c r="A1631" s="5">
        <v>43720</v>
      </c>
      <c r="B1631">
        <v>2110</v>
      </c>
      <c r="C1631">
        <v>8159.4</v>
      </c>
      <c r="D1631">
        <v>67</v>
      </c>
      <c r="E1631">
        <v>7</v>
      </c>
      <c r="F1631" s="5">
        <v>43730</v>
      </c>
      <c r="G1631" s="6">
        <v>43727</v>
      </c>
      <c r="H1631">
        <v>5184</v>
      </c>
    </row>
    <row r="1632" spans="1:8" x14ac:dyDescent="0.25">
      <c r="A1632" s="5">
        <v>43726</v>
      </c>
      <c r="B1632">
        <v>2130</v>
      </c>
      <c r="C1632">
        <v>575.85</v>
      </c>
      <c r="D1632">
        <v>28</v>
      </c>
      <c r="E1632">
        <v>7</v>
      </c>
      <c r="F1632" s="5">
        <v>43734</v>
      </c>
      <c r="G1632" s="6">
        <v>43729</v>
      </c>
    </row>
    <row r="1633" spans="1:8" x14ac:dyDescent="0.25">
      <c r="A1633" s="5">
        <v>43727</v>
      </c>
      <c r="B1633">
        <v>2133</v>
      </c>
      <c r="C1633">
        <v>3284.41</v>
      </c>
      <c r="D1633">
        <v>59</v>
      </c>
      <c r="E1633">
        <v>7</v>
      </c>
      <c r="F1633" s="5">
        <v>43730</v>
      </c>
      <c r="G1633" s="6">
        <v>43727</v>
      </c>
    </row>
    <row r="1634" spans="1:8" x14ac:dyDescent="0.25">
      <c r="A1634" s="5">
        <v>43729</v>
      </c>
      <c r="B1634">
        <v>2139</v>
      </c>
      <c r="C1634">
        <v>1741.2</v>
      </c>
      <c r="D1634">
        <v>18</v>
      </c>
      <c r="E1634">
        <v>7</v>
      </c>
      <c r="F1634" s="5">
        <v>43733</v>
      </c>
      <c r="G1634" s="6">
        <v>43731</v>
      </c>
    </row>
    <row r="1635" spans="1:8" x14ac:dyDescent="0.25">
      <c r="A1635" s="5">
        <v>43729</v>
      </c>
      <c r="B1635">
        <v>2142</v>
      </c>
      <c r="C1635">
        <v>46.5</v>
      </c>
      <c r="D1635">
        <v>1</v>
      </c>
      <c r="E1635">
        <v>7</v>
      </c>
      <c r="F1635" s="5">
        <v>43742</v>
      </c>
      <c r="G1635" s="6">
        <v>43740</v>
      </c>
    </row>
    <row r="1636" spans="1:8" x14ac:dyDescent="0.25">
      <c r="A1636" s="5">
        <v>43730</v>
      </c>
      <c r="B1636">
        <v>2148</v>
      </c>
      <c r="C1636">
        <v>2952.6</v>
      </c>
      <c r="D1636">
        <v>7</v>
      </c>
      <c r="E1636">
        <v>7</v>
      </c>
      <c r="F1636" s="5">
        <v>43740</v>
      </c>
      <c r="G1636" s="6">
        <v>43739</v>
      </c>
    </row>
    <row r="1637" spans="1:8" x14ac:dyDescent="0.25">
      <c r="A1637" s="5">
        <v>43730</v>
      </c>
      <c r="B1637">
        <v>2150</v>
      </c>
      <c r="C1637">
        <v>101.7</v>
      </c>
      <c r="D1637">
        <v>43</v>
      </c>
      <c r="E1637">
        <v>7</v>
      </c>
      <c r="F1637" s="5">
        <v>43737</v>
      </c>
      <c r="G1637" s="6">
        <v>43733</v>
      </c>
      <c r="H1637">
        <v>2008</v>
      </c>
    </row>
    <row r="1638" spans="1:8" x14ac:dyDescent="0.25">
      <c r="A1638" s="5">
        <v>43732</v>
      </c>
      <c r="B1638">
        <v>2161</v>
      </c>
      <c r="C1638">
        <v>431.87</v>
      </c>
      <c r="D1638">
        <v>27</v>
      </c>
      <c r="E1638">
        <v>7</v>
      </c>
      <c r="F1638" s="5">
        <v>43735</v>
      </c>
      <c r="G1638" s="6">
        <v>43734</v>
      </c>
    </row>
    <row r="1639" spans="1:8" x14ac:dyDescent="0.25">
      <c r="A1639" s="5">
        <v>43732</v>
      </c>
      <c r="B1639">
        <v>2162</v>
      </c>
      <c r="C1639">
        <v>1019.7</v>
      </c>
      <c r="D1639">
        <v>3</v>
      </c>
      <c r="E1639">
        <v>7</v>
      </c>
      <c r="F1639" s="5">
        <v>43735</v>
      </c>
      <c r="G1639" s="6">
        <v>43734</v>
      </c>
      <c r="H1639">
        <v>6949</v>
      </c>
    </row>
    <row r="1640" spans="1:8" x14ac:dyDescent="0.25">
      <c r="A1640" s="5">
        <v>43735</v>
      </c>
      <c r="B1640">
        <v>2173</v>
      </c>
      <c r="C1640">
        <v>43.5</v>
      </c>
      <c r="D1640">
        <v>29</v>
      </c>
      <c r="E1640">
        <v>7</v>
      </c>
      <c r="F1640" s="5">
        <v>43736</v>
      </c>
      <c r="G1640" s="6">
        <v>43735</v>
      </c>
      <c r="H1640">
        <v>2661</v>
      </c>
    </row>
    <row r="1641" spans="1:8" x14ac:dyDescent="0.25">
      <c r="A1641" s="5">
        <v>43736</v>
      </c>
      <c r="B1641">
        <v>2179</v>
      </c>
      <c r="C1641">
        <v>5899.6</v>
      </c>
      <c r="D1641">
        <v>74</v>
      </c>
      <c r="E1641">
        <v>7</v>
      </c>
      <c r="F1641" s="5">
        <v>43743</v>
      </c>
      <c r="G1641" s="6">
        <v>43740</v>
      </c>
      <c r="H1641">
        <v>3291</v>
      </c>
    </row>
    <row r="1642" spans="1:8" x14ac:dyDescent="0.25">
      <c r="A1642" s="5">
        <v>43736</v>
      </c>
      <c r="B1642">
        <v>2180</v>
      </c>
      <c r="C1642">
        <v>70.5</v>
      </c>
      <c r="D1642">
        <v>28</v>
      </c>
      <c r="E1642">
        <v>7</v>
      </c>
      <c r="F1642" s="5">
        <v>43741</v>
      </c>
      <c r="G1642" s="6">
        <v>43737</v>
      </c>
      <c r="H1642">
        <v>2229</v>
      </c>
    </row>
    <row r="1643" spans="1:8" x14ac:dyDescent="0.25">
      <c r="A1643" s="5">
        <v>43743</v>
      </c>
      <c r="B1643">
        <v>2203</v>
      </c>
      <c r="C1643">
        <v>709.35</v>
      </c>
      <c r="D1643">
        <v>49</v>
      </c>
      <c r="E1643">
        <v>7</v>
      </c>
      <c r="F1643" s="5">
        <v>43750</v>
      </c>
      <c r="G1643" s="6">
        <v>43749</v>
      </c>
      <c r="H1643">
        <v>8825</v>
      </c>
    </row>
    <row r="1644" spans="1:8" x14ac:dyDescent="0.25">
      <c r="A1644" s="5">
        <v>43744</v>
      </c>
      <c r="B1644">
        <v>2205</v>
      </c>
      <c r="C1644">
        <v>72</v>
      </c>
      <c r="D1644">
        <v>77</v>
      </c>
      <c r="E1644">
        <v>7</v>
      </c>
      <c r="F1644" s="5">
        <v>43752</v>
      </c>
      <c r="G1644" s="6">
        <v>43745</v>
      </c>
    </row>
    <row r="1645" spans="1:8" x14ac:dyDescent="0.25">
      <c r="A1645" s="5">
        <v>43746</v>
      </c>
      <c r="B1645">
        <v>2208</v>
      </c>
      <c r="C1645">
        <v>512.85</v>
      </c>
      <c r="D1645">
        <v>28</v>
      </c>
      <c r="E1645">
        <v>7</v>
      </c>
      <c r="F1645" s="5">
        <v>43754</v>
      </c>
      <c r="G1645" s="6">
        <v>43750</v>
      </c>
    </row>
    <row r="1646" spans="1:8" x14ac:dyDescent="0.25">
      <c r="A1646" s="5">
        <v>43746</v>
      </c>
      <c r="B1646">
        <v>2209</v>
      </c>
      <c r="C1646">
        <v>174.63</v>
      </c>
      <c r="D1646">
        <v>6</v>
      </c>
      <c r="E1646">
        <v>7</v>
      </c>
      <c r="F1646" s="5">
        <v>43748</v>
      </c>
      <c r="G1646" s="6">
        <v>43746</v>
      </c>
    </row>
    <row r="1647" spans="1:8" x14ac:dyDescent="0.25">
      <c r="A1647" s="5">
        <v>43747</v>
      </c>
      <c r="B1647">
        <v>2210</v>
      </c>
      <c r="C1647">
        <v>123.48</v>
      </c>
      <c r="D1647">
        <v>10</v>
      </c>
      <c r="E1647">
        <v>7</v>
      </c>
      <c r="F1647" s="5">
        <v>43754</v>
      </c>
      <c r="G1647" s="6">
        <v>43750</v>
      </c>
    </row>
    <row r="1648" spans="1:8" x14ac:dyDescent="0.25">
      <c r="A1648" s="5">
        <v>43748</v>
      </c>
      <c r="B1648">
        <v>2214</v>
      </c>
      <c r="C1648">
        <v>41.9</v>
      </c>
      <c r="D1648">
        <v>53</v>
      </c>
      <c r="E1648">
        <v>7</v>
      </c>
      <c r="F1648" s="5">
        <v>43756</v>
      </c>
      <c r="G1648" s="6">
        <v>43755</v>
      </c>
    </row>
    <row r="1649" spans="1:8" x14ac:dyDescent="0.25">
      <c r="A1649" s="5">
        <v>43749</v>
      </c>
      <c r="B1649">
        <v>2223</v>
      </c>
      <c r="C1649">
        <v>1863.85</v>
      </c>
      <c r="D1649">
        <v>65</v>
      </c>
      <c r="E1649">
        <v>7</v>
      </c>
      <c r="F1649" s="5">
        <v>43754</v>
      </c>
      <c r="G1649" s="6">
        <v>43751</v>
      </c>
    </row>
    <row r="1650" spans="1:8" x14ac:dyDescent="0.25">
      <c r="A1650" s="5">
        <v>43750</v>
      </c>
      <c r="B1650">
        <v>2226</v>
      </c>
      <c r="C1650">
        <v>3396.9</v>
      </c>
      <c r="D1650">
        <v>45</v>
      </c>
      <c r="E1650">
        <v>7</v>
      </c>
      <c r="F1650" s="5">
        <v>43762</v>
      </c>
      <c r="G1650" s="6">
        <v>43755</v>
      </c>
      <c r="H1650">
        <v>2012</v>
      </c>
    </row>
    <row r="1651" spans="1:8" x14ac:dyDescent="0.25">
      <c r="A1651" s="5">
        <v>43752</v>
      </c>
      <c r="B1651">
        <v>2229</v>
      </c>
      <c r="C1651">
        <v>525.35</v>
      </c>
      <c r="D1651">
        <v>76</v>
      </c>
      <c r="E1651">
        <v>7</v>
      </c>
      <c r="F1651" s="5">
        <v>43763</v>
      </c>
      <c r="G1651" s="6">
        <v>43757</v>
      </c>
      <c r="H1651">
        <v>9636</v>
      </c>
    </row>
    <row r="1652" spans="1:8" x14ac:dyDescent="0.25">
      <c r="A1652" s="5">
        <v>43753</v>
      </c>
      <c r="B1652">
        <v>2241</v>
      </c>
      <c r="C1652">
        <v>29.94</v>
      </c>
      <c r="D1652">
        <v>50</v>
      </c>
      <c r="E1652">
        <v>7</v>
      </c>
      <c r="F1652" s="5">
        <v>43765</v>
      </c>
      <c r="G1652" s="6">
        <v>43756</v>
      </c>
      <c r="H1652">
        <v>1703</v>
      </c>
    </row>
    <row r="1653" spans="1:8" x14ac:dyDescent="0.25">
      <c r="A1653" s="5">
        <v>43753</v>
      </c>
      <c r="B1653">
        <v>2244</v>
      </c>
      <c r="C1653">
        <v>539.85</v>
      </c>
      <c r="D1653">
        <v>30</v>
      </c>
      <c r="E1653">
        <v>7</v>
      </c>
      <c r="F1653" s="5">
        <v>43753</v>
      </c>
      <c r="G1653" s="6">
        <v>43753</v>
      </c>
      <c r="H1653">
        <v>1305</v>
      </c>
    </row>
    <row r="1654" spans="1:8" x14ac:dyDescent="0.25">
      <c r="A1654" s="5">
        <v>43754</v>
      </c>
      <c r="B1654">
        <v>2250</v>
      </c>
      <c r="C1654">
        <v>273</v>
      </c>
      <c r="D1654">
        <v>7</v>
      </c>
      <c r="E1654">
        <v>7</v>
      </c>
      <c r="F1654" s="5">
        <v>43754</v>
      </c>
      <c r="G1654" s="6">
        <v>43754</v>
      </c>
    </row>
    <row r="1655" spans="1:8" x14ac:dyDescent="0.25">
      <c r="A1655" s="5">
        <v>43754</v>
      </c>
      <c r="B1655">
        <v>2252</v>
      </c>
      <c r="C1655">
        <v>114</v>
      </c>
      <c r="D1655">
        <v>39</v>
      </c>
      <c r="E1655">
        <v>7</v>
      </c>
      <c r="F1655" s="5">
        <v>43767</v>
      </c>
      <c r="G1655" s="6">
        <v>43757</v>
      </c>
      <c r="H1655">
        <v>9971</v>
      </c>
    </row>
    <row r="1656" spans="1:8" x14ac:dyDescent="0.25">
      <c r="A1656" s="5">
        <v>43755</v>
      </c>
      <c r="B1656">
        <v>2253</v>
      </c>
      <c r="C1656">
        <v>3479.7</v>
      </c>
      <c r="D1656">
        <v>71</v>
      </c>
      <c r="E1656">
        <v>7</v>
      </c>
      <c r="F1656" s="5">
        <v>43761</v>
      </c>
      <c r="G1656" s="6">
        <v>43759</v>
      </c>
    </row>
    <row r="1657" spans="1:8" x14ac:dyDescent="0.25">
      <c r="A1657" s="5">
        <v>43757</v>
      </c>
      <c r="B1657">
        <v>2256</v>
      </c>
      <c r="C1657">
        <v>3479.7</v>
      </c>
      <c r="D1657">
        <v>65</v>
      </c>
      <c r="E1657">
        <v>7</v>
      </c>
      <c r="F1657" s="5">
        <v>43766</v>
      </c>
      <c r="G1657" s="6">
        <v>43765</v>
      </c>
      <c r="H1657">
        <v>1527</v>
      </c>
    </row>
    <row r="1658" spans="1:8" x14ac:dyDescent="0.25">
      <c r="A1658" s="5">
        <v>43757</v>
      </c>
      <c r="B1658">
        <v>2259</v>
      </c>
      <c r="C1658">
        <v>27</v>
      </c>
      <c r="D1658">
        <v>24</v>
      </c>
      <c r="E1658">
        <v>7</v>
      </c>
      <c r="F1658" s="5">
        <v>43770</v>
      </c>
      <c r="G1658" s="6">
        <v>43761</v>
      </c>
    </row>
    <row r="1659" spans="1:8" x14ac:dyDescent="0.25">
      <c r="A1659" s="5">
        <v>43757</v>
      </c>
      <c r="B1659">
        <v>2261</v>
      </c>
      <c r="C1659">
        <v>136.80000000000001</v>
      </c>
      <c r="D1659">
        <v>13</v>
      </c>
      <c r="E1659">
        <v>7</v>
      </c>
      <c r="F1659" s="5">
        <v>43765</v>
      </c>
      <c r="G1659" s="6">
        <v>43762</v>
      </c>
    </row>
    <row r="1660" spans="1:8" x14ac:dyDescent="0.25">
      <c r="A1660" s="5">
        <v>43759</v>
      </c>
      <c r="B1660">
        <v>2269</v>
      </c>
      <c r="C1660">
        <v>19.899999999999999</v>
      </c>
      <c r="D1660">
        <v>8</v>
      </c>
      <c r="E1660">
        <v>7</v>
      </c>
      <c r="F1660" s="5">
        <v>43770</v>
      </c>
      <c r="G1660" s="6">
        <v>43765</v>
      </c>
      <c r="H1660">
        <v>1466</v>
      </c>
    </row>
    <row r="1661" spans="1:8" x14ac:dyDescent="0.25">
      <c r="A1661" s="5">
        <v>43759</v>
      </c>
      <c r="B1661">
        <v>2270</v>
      </c>
      <c r="C1661">
        <v>3479.7</v>
      </c>
      <c r="D1661">
        <v>32</v>
      </c>
      <c r="E1661">
        <v>7</v>
      </c>
      <c r="F1661" s="5">
        <v>43760</v>
      </c>
      <c r="G1661" s="6">
        <v>43759</v>
      </c>
    </row>
    <row r="1662" spans="1:8" x14ac:dyDescent="0.25">
      <c r="A1662" s="5">
        <v>43761</v>
      </c>
      <c r="B1662">
        <v>2273</v>
      </c>
      <c r="C1662">
        <v>122.8</v>
      </c>
      <c r="D1662">
        <v>72</v>
      </c>
      <c r="E1662">
        <v>7</v>
      </c>
      <c r="F1662" s="5">
        <v>43771</v>
      </c>
      <c r="G1662" s="6">
        <v>43765</v>
      </c>
    </row>
    <row r="1663" spans="1:8" x14ac:dyDescent="0.25">
      <c r="A1663" s="5">
        <v>43761</v>
      </c>
      <c r="B1663">
        <v>2276</v>
      </c>
      <c r="C1663">
        <v>446.72</v>
      </c>
      <c r="D1663">
        <v>25</v>
      </c>
      <c r="E1663">
        <v>7</v>
      </c>
      <c r="F1663" s="5">
        <v>43771</v>
      </c>
      <c r="G1663" s="6">
        <v>43770</v>
      </c>
      <c r="H1663">
        <v>6640</v>
      </c>
    </row>
    <row r="1664" spans="1:8" x14ac:dyDescent="0.25">
      <c r="A1664" s="5">
        <v>43761</v>
      </c>
      <c r="B1664">
        <v>2278</v>
      </c>
      <c r="C1664">
        <v>29</v>
      </c>
      <c r="D1664">
        <v>68</v>
      </c>
      <c r="E1664">
        <v>7</v>
      </c>
      <c r="F1664" s="5">
        <v>43767</v>
      </c>
      <c r="G1664" s="6">
        <v>43764</v>
      </c>
    </row>
    <row r="1665" spans="1:8" x14ac:dyDescent="0.25">
      <c r="A1665" s="5">
        <v>43761</v>
      </c>
      <c r="B1665">
        <v>2279</v>
      </c>
      <c r="C1665">
        <v>1799.7</v>
      </c>
      <c r="D1665">
        <v>58</v>
      </c>
      <c r="E1665">
        <v>7</v>
      </c>
      <c r="F1665" s="5">
        <v>43772</v>
      </c>
      <c r="G1665" s="6">
        <v>43770</v>
      </c>
      <c r="H1665">
        <v>4135</v>
      </c>
    </row>
    <row r="1666" spans="1:8" x14ac:dyDescent="0.25">
      <c r="A1666" s="5">
        <v>43762</v>
      </c>
      <c r="B1666">
        <v>2281</v>
      </c>
      <c r="C1666">
        <v>43.5</v>
      </c>
      <c r="D1666">
        <v>29</v>
      </c>
      <c r="E1666">
        <v>7</v>
      </c>
      <c r="F1666" s="5">
        <v>43771</v>
      </c>
      <c r="G1666" s="6">
        <v>43770</v>
      </c>
      <c r="H1666">
        <v>4321</v>
      </c>
    </row>
    <row r="1667" spans="1:8" x14ac:dyDescent="0.25">
      <c r="A1667" s="5">
        <v>43763</v>
      </c>
      <c r="B1667">
        <v>2286</v>
      </c>
      <c r="C1667">
        <v>1457.61</v>
      </c>
      <c r="D1667">
        <v>51</v>
      </c>
      <c r="E1667">
        <v>7</v>
      </c>
      <c r="F1667" s="5">
        <v>43767</v>
      </c>
      <c r="G1667" s="6">
        <v>43766</v>
      </c>
    </row>
    <row r="1668" spans="1:8" x14ac:dyDescent="0.25">
      <c r="A1668" s="5">
        <v>43763</v>
      </c>
      <c r="B1668">
        <v>2289</v>
      </c>
      <c r="C1668">
        <v>1799.7</v>
      </c>
      <c r="D1668">
        <v>66</v>
      </c>
      <c r="E1668">
        <v>7</v>
      </c>
      <c r="F1668" s="5">
        <v>43766</v>
      </c>
      <c r="G1668" s="6">
        <v>43764</v>
      </c>
    </row>
    <row r="1669" spans="1:8" x14ac:dyDescent="0.25">
      <c r="A1669" s="5">
        <v>43779</v>
      </c>
      <c r="B1669">
        <v>2354</v>
      </c>
      <c r="C1669">
        <v>2294.5500000000002</v>
      </c>
      <c r="D1669">
        <v>59</v>
      </c>
      <c r="E1669">
        <v>7</v>
      </c>
      <c r="F1669" s="5">
        <v>43784</v>
      </c>
      <c r="G1669" s="6">
        <v>43783</v>
      </c>
      <c r="H1669">
        <v>7591</v>
      </c>
    </row>
    <row r="1670" spans="1:8" x14ac:dyDescent="0.25">
      <c r="A1670" s="5">
        <v>43782</v>
      </c>
      <c r="B1670">
        <v>2359</v>
      </c>
      <c r="C1670">
        <v>2979.66</v>
      </c>
      <c r="D1670">
        <v>75</v>
      </c>
      <c r="E1670">
        <v>7</v>
      </c>
      <c r="F1670" s="5">
        <v>43795</v>
      </c>
      <c r="G1670" s="6">
        <v>43788</v>
      </c>
      <c r="H1670">
        <v>4592</v>
      </c>
    </row>
    <row r="1671" spans="1:8" x14ac:dyDescent="0.25">
      <c r="A1671" s="5">
        <v>43782</v>
      </c>
      <c r="B1671">
        <v>2361</v>
      </c>
      <c r="C1671">
        <v>389.65</v>
      </c>
      <c r="D1671">
        <v>14</v>
      </c>
      <c r="E1671">
        <v>7</v>
      </c>
      <c r="F1671" s="5">
        <v>43787</v>
      </c>
      <c r="G1671" s="6">
        <v>43784</v>
      </c>
      <c r="H1671">
        <v>3890</v>
      </c>
    </row>
    <row r="1672" spans="1:8" x14ac:dyDescent="0.25">
      <c r="A1672" s="5">
        <v>43783</v>
      </c>
      <c r="B1672">
        <v>2374</v>
      </c>
      <c r="C1672">
        <v>82.44</v>
      </c>
      <c r="D1672">
        <v>74</v>
      </c>
      <c r="E1672">
        <v>7</v>
      </c>
      <c r="F1672" s="5">
        <v>43795</v>
      </c>
      <c r="G1672" s="6">
        <v>43787</v>
      </c>
    </row>
    <row r="1673" spans="1:8" x14ac:dyDescent="0.25">
      <c r="A1673" s="5">
        <v>43784</v>
      </c>
      <c r="B1673">
        <v>2379</v>
      </c>
      <c r="C1673">
        <v>5253.45</v>
      </c>
      <c r="D1673">
        <v>40</v>
      </c>
      <c r="E1673">
        <v>7</v>
      </c>
      <c r="F1673" s="5">
        <v>43795</v>
      </c>
      <c r="G1673" s="6">
        <v>43791</v>
      </c>
    </row>
    <row r="1674" spans="1:8" x14ac:dyDescent="0.25">
      <c r="A1674" s="5">
        <v>43784</v>
      </c>
      <c r="B1674">
        <v>2386</v>
      </c>
      <c r="C1674">
        <v>1439.55</v>
      </c>
      <c r="D1674">
        <v>21</v>
      </c>
      <c r="E1674">
        <v>7</v>
      </c>
      <c r="F1674" s="5">
        <v>43793</v>
      </c>
      <c r="G1674" s="6">
        <v>43788</v>
      </c>
    </row>
    <row r="1675" spans="1:8" x14ac:dyDescent="0.25">
      <c r="A1675" s="5">
        <v>43784</v>
      </c>
      <c r="B1675">
        <v>2388</v>
      </c>
      <c r="C1675">
        <v>67.8</v>
      </c>
      <c r="D1675">
        <v>9</v>
      </c>
      <c r="E1675">
        <v>7</v>
      </c>
      <c r="F1675" s="5">
        <v>43786</v>
      </c>
      <c r="G1675" s="6">
        <v>43784</v>
      </c>
      <c r="H1675">
        <v>3723</v>
      </c>
    </row>
    <row r="1676" spans="1:8" x14ac:dyDescent="0.25">
      <c r="A1676" s="5">
        <v>43784</v>
      </c>
      <c r="B1676">
        <v>2389</v>
      </c>
      <c r="C1676">
        <v>6903.82</v>
      </c>
      <c r="D1676">
        <v>59</v>
      </c>
      <c r="E1676">
        <v>7</v>
      </c>
      <c r="F1676" s="5">
        <v>43784</v>
      </c>
      <c r="G1676" s="6">
        <v>43784</v>
      </c>
      <c r="H1676">
        <v>4656</v>
      </c>
    </row>
    <row r="1677" spans="1:8" x14ac:dyDescent="0.25">
      <c r="A1677" s="5">
        <v>43785</v>
      </c>
      <c r="B1677">
        <v>2393</v>
      </c>
      <c r="C1677">
        <v>1759.5</v>
      </c>
      <c r="D1677">
        <v>37</v>
      </c>
      <c r="E1677">
        <v>7</v>
      </c>
      <c r="F1677" s="5">
        <v>43787</v>
      </c>
      <c r="G1677" s="6">
        <v>43785</v>
      </c>
      <c r="H1677">
        <v>8401</v>
      </c>
    </row>
    <row r="1678" spans="1:8" x14ac:dyDescent="0.25">
      <c r="A1678" s="5">
        <v>43787</v>
      </c>
      <c r="B1678">
        <v>2399</v>
      </c>
      <c r="C1678">
        <v>959.7</v>
      </c>
      <c r="D1678">
        <v>24</v>
      </c>
      <c r="E1678">
        <v>7</v>
      </c>
      <c r="F1678" s="5">
        <v>43792</v>
      </c>
      <c r="G1678" s="6">
        <v>43790</v>
      </c>
      <c r="H1678">
        <v>9046</v>
      </c>
    </row>
    <row r="1679" spans="1:8" x14ac:dyDescent="0.25">
      <c r="A1679" s="5">
        <v>43788</v>
      </c>
      <c r="B1679">
        <v>2408</v>
      </c>
      <c r="C1679">
        <v>659.7</v>
      </c>
      <c r="D1679">
        <v>43</v>
      </c>
      <c r="E1679">
        <v>7</v>
      </c>
      <c r="F1679" s="5">
        <v>43790</v>
      </c>
      <c r="G1679" s="6">
        <v>43789</v>
      </c>
      <c r="H1679">
        <v>2190</v>
      </c>
    </row>
    <row r="1680" spans="1:8" x14ac:dyDescent="0.25">
      <c r="A1680" s="5">
        <v>43788</v>
      </c>
      <c r="B1680">
        <v>2413</v>
      </c>
      <c r="C1680">
        <v>3505.8</v>
      </c>
      <c r="D1680">
        <v>75</v>
      </c>
      <c r="E1680">
        <v>7</v>
      </c>
      <c r="F1680" s="5">
        <v>43790</v>
      </c>
      <c r="G1680" s="6">
        <v>43788</v>
      </c>
    </row>
    <row r="1681" spans="1:8" x14ac:dyDescent="0.25">
      <c r="A1681" s="5">
        <v>43788</v>
      </c>
      <c r="B1681">
        <v>2414</v>
      </c>
      <c r="C1681">
        <v>6113.1</v>
      </c>
      <c r="D1681">
        <v>4</v>
      </c>
      <c r="E1681">
        <v>7</v>
      </c>
      <c r="F1681" s="5">
        <v>43793</v>
      </c>
      <c r="G1681" s="6">
        <v>43788</v>
      </c>
    </row>
    <row r="1682" spans="1:8" x14ac:dyDescent="0.25">
      <c r="A1682" s="5">
        <v>43788</v>
      </c>
      <c r="B1682">
        <v>2415</v>
      </c>
      <c r="C1682">
        <v>989.55</v>
      </c>
      <c r="D1682">
        <v>51</v>
      </c>
      <c r="E1682">
        <v>7</v>
      </c>
      <c r="F1682" s="5">
        <v>43797</v>
      </c>
      <c r="G1682" s="6">
        <v>43789</v>
      </c>
      <c r="H1682">
        <v>3752</v>
      </c>
    </row>
    <row r="1683" spans="1:8" x14ac:dyDescent="0.25">
      <c r="A1683" s="5">
        <v>43789</v>
      </c>
      <c r="B1683">
        <v>2420</v>
      </c>
      <c r="C1683">
        <v>6252.6</v>
      </c>
      <c r="D1683">
        <v>57</v>
      </c>
      <c r="E1683">
        <v>7</v>
      </c>
      <c r="F1683" s="5">
        <v>43796</v>
      </c>
      <c r="G1683" s="6">
        <v>43793</v>
      </c>
      <c r="H1683">
        <v>7460</v>
      </c>
    </row>
    <row r="1684" spans="1:8" x14ac:dyDescent="0.25">
      <c r="A1684" s="5">
        <v>43793</v>
      </c>
      <c r="B1684">
        <v>2435</v>
      </c>
      <c r="C1684">
        <v>43.16</v>
      </c>
      <c r="D1684">
        <v>7</v>
      </c>
      <c r="E1684">
        <v>7</v>
      </c>
      <c r="F1684" s="5">
        <v>43801</v>
      </c>
      <c r="G1684" s="6">
        <v>43794</v>
      </c>
    </row>
    <row r="1685" spans="1:8" x14ac:dyDescent="0.25">
      <c r="A1685" s="5">
        <v>43797</v>
      </c>
      <c r="B1685">
        <v>2444</v>
      </c>
      <c r="C1685">
        <v>823.05</v>
      </c>
      <c r="D1685">
        <v>62</v>
      </c>
      <c r="E1685">
        <v>7</v>
      </c>
      <c r="F1685" s="5">
        <v>43802</v>
      </c>
      <c r="G1685" s="6">
        <v>43800</v>
      </c>
      <c r="H1685">
        <v>9253</v>
      </c>
    </row>
    <row r="1686" spans="1:8" x14ac:dyDescent="0.25">
      <c r="A1686" s="5">
        <v>43797</v>
      </c>
      <c r="B1686">
        <v>2445</v>
      </c>
      <c r="C1686">
        <v>764.85</v>
      </c>
      <c r="D1686">
        <v>11</v>
      </c>
      <c r="E1686">
        <v>7</v>
      </c>
      <c r="F1686" s="5">
        <v>43798</v>
      </c>
      <c r="G1686" s="6">
        <v>43797</v>
      </c>
    </row>
    <row r="1687" spans="1:8" x14ac:dyDescent="0.25">
      <c r="A1687" s="5">
        <v>43802</v>
      </c>
      <c r="B1687">
        <v>2457</v>
      </c>
      <c r="C1687">
        <v>84.21</v>
      </c>
      <c r="D1687">
        <v>40</v>
      </c>
      <c r="E1687">
        <v>7</v>
      </c>
      <c r="F1687" s="5">
        <v>43815</v>
      </c>
      <c r="G1687" s="6">
        <v>43813</v>
      </c>
    </row>
    <row r="1688" spans="1:8" x14ac:dyDescent="0.25">
      <c r="A1688" s="5">
        <v>43804</v>
      </c>
      <c r="B1688">
        <v>2471</v>
      </c>
      <c r="C1688">
        <v>152.69999999999999</v>
      </c>
      <c r="D1688">
        <v>52</v>
      </c>
      <c r="E1688">
        <v>7</v>
      </c>
      <c r="F1688" s="5">
        <v>43810</v>
      </c>
      <c r="G1688" s="6">
        <v>43808</v>
      </c>
    </row>
    <row r="1689" spans="1:8" x14ac:dyDescent="0.25">
      <c r="A1689" s="5">
        <v>43804</v>
      </c>
      <c r="B1689">
        <v>2472</v>
      </c>
      <c r="C1689">
        <v>5912.7</v>
      </c>
      <c r="D1689">
        <v>63</v>
      </c>
      <c r="E1689">
        <v>7</v>
      </c>
      <c r="F1689" s="5">
        <v>43810</v>
      </c>
      <c r="G1689" s="6">
        <v>43804</v>
      </c>
      <c r="H1689">
        <v>4231</v>
      </c>
    </row>
    <row r="1690" spans="1:8" x14ac:dyDescent="0.25">
      <c r="A1690" s="5">
        <v>43806</v>
      </c>
      <c r="B1690">
        <v>2483</v>
      </c>
      <c r="C1690">
        <v>49.5</v>
      </c>
      <c r="D1690">
        <v>32</v>
      </c>
      <c r="E1690">
        <v>7</v>
      </c>
      <c r="F1690" s="5">
        <v>43817</v>
      </c>
      <c r="G1690" s="6">
        <v>43810</v>
      </c>
    </row>
    <row r="1691" spans="1:8" x14ac:dyDescent="0.25">
      <c r="A1691" s="5">
        <v>43808</v>
      </c>
      <c r="B1691">
        <v>2488</v>
      </c>
      <c r="C1691">
        <v>2555.0500000000002</v>
      </c>
      <c r="D1691">
        <v>7</v>
      </c>
      <c r="E1691">
        <v>7</v>
      </c>
      <c r="F1691" s="5">
        <v>43817</v>
      </c>
      <c r="G1691" s="6">
        <v>43813</v>
      </c>
    </row>
    <row r="1692" spans="1:8" x14ac:dyDescent="0.25">
      <c r="A1692" s="5">
        <v>43811</v>
      </c>
      <c r="B1692">
        <v>2495</v>
      </c>
      <c r="C1692">
        <v>8159.4</v>
      </c>
      <c r="D1692">
        <v>68</v>
      </c>
      <c r="E1692">
        <v>7</v>
      </c>
      <c r="F1692" s="5">
        <v>43820</v>
      </c>
      <c r="G1692" s="6">
        <v>43811</v>
      </c>
      <c r="H1692">
        <v>3542</v>
      </c>
    </row>
    <row r="1693" spans="1:8" x14ac:dyDescent="0.25">
      <c r="A1693" s="5">
        <v>43813</v>
      </c>
      <c r="B1693">
        <v>2503</v>
      </c>
      <c r="C1693">
        <v>206.5</v>
      </c>
      <c r="D1693">
        <v>73</v>
      </c>
      <c r="E1693">
        <v>7</v>
      </c>
      <c r="F1693" s="5">
        <v>43818</v>
      </c>
      <c r="G1693" s="6">
        <v>43813</v>
      </c>
    </row>
    <row r="1694" spans="1:8" x14ac:dyDescent="0.25">
      <c r="A1694" s="5">
        <v>43813</v>
      </c>
      <c r="B1694">
        <v>2506</v>
      </c>
      <c r="C1694">
        <v>539.85</v>
      </c>
      <c r="D1694">
        <v>42</v>
      </c>
      <c r="E1694">
        <v>7</v>
      </c>
      <c r="F1694" s="5">
        <v>43817</v>
      </c>
      <c r="G1694" s="6">
        <v>43816</v>
      </c>
    </row>
    <row r="1695" spans="1:8" x14ac:dyDescent="0.25">
      <c r="A1695" s="5">
        <v>43815</v>
      </c>
      <c r="B1695">
        <v>2513</v>
      </c>
      <c r="C1695">
        <v>521.26</v>
      </c>
      <c r="D1695">
        <v>65</v>
      </c>
      <c r="E1695">
        <v>7</v>
      </c>
      <c r="F1695" s="5">
        <v>43817</v>
      </c>
      <c r="G1695" s="6">
        <v>43815</v>
      </c>
    </row>
    <row r="1696" spans="1:8" x14ac:dyDescent="0.25">
      <c r="A1696" s="5">
        <v>43816</v>
      </c>
      <c r="B1696">
        <v>2517</v>
      </c>
      <c r="C1696">
        <v>108</v>
      </c>
      <c r="D1696">
        <v>66</v>
      </c>
      <c r="E1696">
        <v>7</v>
      </c>
      <c r="F1696" s="5">
        <v>43826</v>
      </c>
      <c r="G1696" s="6">
        <v>43821</v>
      </c>
      <c r="H1696">
        <v>8555</v>
      </c>
    </row>
    <row r="1697" spans="1:8" x14ac:dyDescent="0.25">
      <c r="A1697" s="5">
        <v>43817</v>
      </c>
      <c r="B1697">
        <v>2523</v>
      </c>
      <c r="C1697">
        <v>479.85</v>
      </c>
      <c r="D1697">
        <v>77</v>
      </c>
      <c r="E1697">
        <v>7</v>
      </c>
      <c r="F1697" s="5">
        <v>43818</v>
      </c>
      <c r="G1697" s="6">
        <v>43817</v>
      </c>
      <c r="H1697">
        <v>6164</v>
      </c>
    </row>
    <row r="1698" spans="1:8" x14ac:dyDescent="0.25">
      <c r="A1698" s="5">
        <v>43817</v>
      </c>
      <c r="B1698">
        <v>2524</v>
      </c>
      <c r="C1698">
        <v>14.85</v>
      </c>
      <c r="D1698">
        <v>41</v>
      </c>
      <c r="E1698">
        <v>7</v>
      </c>
      <c r="F1698" s="5">
        <v>43828</v>
      </c>
      <c r="G1698" s="6">
        <v>43820</v>
      </c>
    </row>
    <row r="1699" spans="1:8" x14ac:dyDescent="0.25">
      <c r="A1699" s="5">
        <v>43819</v>
      </c>
      <c r="B1699">
        <v>2532</v>
      </c>
      <c r="C1699">
        <v>416.75</v>
      </c>
      <c r="D1699">
        <v>58</v>
      </c>
      <c r="E1699">
        <v>7</v>
      </c>
      <c r="F1699" s="5">
        <v>43829</v>
      </c>
      <c r="G1699" s="6">
        <v>43821</v>
      </c>
      <c r="H1699">
        <v>2909</v>
      </c>
    </row>
    <row r="1700" spans="1:8" x14ac:dyDescent="0.25">
      <c r="A1700" s="5">
        <v>43821</v>
      </c>
      <c r="B1700">
        <v>2537</v>
      </c>
      <c r="C1700">
        <v>2294.5500000000002</v>
      </c>
      <c r="D1700">
        <v>26</v>
      </c>
      <c r="E1700">
        <v>7</v>
      </c>
      <c r="F1700" s="5">
        <v>43833</v>
      </c>
      <c r="G1700" s="6">
        <v>43821</v>
      </c>
      <c r="H1700">
        <v>2171</v>
      </c>
    </row>
    <row r="1701" spans="1:8" x14ac:dyDescent="0.25">
      <c r="A1701" s="5">
        <v>43822</v>
      </c>
      <c r="B1701">
        <v>2540</v>
      </c>
      <c r="C1701">
        <v>823.05</v>
      </c>
      <c r="D1701">
        <v>29</v>
      </c>
      <c r="E1701">
        <v>7</v>
      </c>
      <c r="F1701" s="5">
        <v>43831</v>
      </c>
      <c r="G1701" s="6">
        <v>43823</v>
      </c>
      <c r="H1701">
        <v>3314</v>
      </c>
    </row>
    <row r="1702" spans="1:8" x14ac:dyDescent="0.25">
      <c r="A1702" s="5">
        <v>43825</v>
      </c>
      <c r="B1702">
        <v>2547</v>
      </c>
      <c r="C1702">
        <v>139.52000000000001</v>
      </c>
      <c r="D1702">
        <v>70</v>
      </c>
      <c r="E1702">
        <v>7</v>
      </c>
      <c r="F1702" s="5">
        <v>43826</v>
      </c>
      <c r="G1702" s="6">
        <v>43825</v>
      </c>
      <c r="H1702">
        <v>9844</v>
      </c>
    </row>
    <row r="1703" spans="1:8" x14ac:dyDescent="0.25">
      <c r="A1703" s="5">
        <v>43825</v>
      </c>
      <c r="B1703">
        <v>2548</v>
      </c>
      <c r="C1703">
        <v>9</v>
      </c>
      <c r="D1703">
        <v>60</v>
      </c>
      <c r="E1703">
        <v>7</v>
      </c>
      <c r="F1703" s="5">
        <v>43835</v>
      </c>
      <c r="G1703" s="6">
        <v>43827</v>
      </c>
      <c r="H1703">
        <v>4838</v>
      </c>
    </row>
    <row r="1704" spans="1:8" x14ac:dyDescent="0.25">
      <c r="A1704" s="5">
        <v>43825</v>
      </c>
      <c r="B1704">
        <v>2551</v>
      </c>
      <c r="C1704">
        <v>5879.7</v>
      </c>
      <c r="D1704">
        <v>8</v>
      </c>
      <c r="E1704">
        <v>7</v>
      </c>
      <c r="F1704" s="5">
        <v>43837</v>
      </c>
      <c r="G1704" s="6">
        <v>43829</v>
      </c>
      <c r="H1704">
        <v>9510</v>
      </c>
    </row>
    <row r="1705" spans="1:8" x14ac:dyDescent="0.25">
      <c r="A1705" s="5">
        <v>43828</v>
      </c>
      <c r="B1705">
        <v>2555</v>
      </c>
      <c r="C1705">
        <v>39.799999999999997</v>
      </c>
      <c r="D1705">
        <v>61</v>
      </c>
      <c r="E1705">
        <v>7</v>
      </c>
      <c r="F1705" s="5">
        <v>43835</v>
      </c>
      <c r="G1705" s="6">
        <v>43831</v>
      </c>
      <c r="H1705">
        <v>1845</v>
      </c>
    </row>
    <row r="1706" spans="1:8" x14ac:dyDescent="0.25">
      <c r="A1706" s="5">
        <v>43830</v>
      </c>
      <c r="B1706">
        <v>2564</v>
      </c>
      <c r="C1706">
        <v>701.54</v>
      </c>
      <c r="D1706">
        <v>43</v>
      </c>
      <c r="E1706">
        <v>7</v>
      </c>
      <c r="F1706" s="5">
        <v>43837</v>
      </c>
      <c r="G1706" s="6">
        <v>43833</v>
      </c>
      <c r="H1706">
        <v>6006</v>
      </c>
    </row>
    <row r="1707" spans="1:8" x14ac:dyDescent="0.25">
      <c r="A1707" s="5">
        <v>43830</v>
      </c>
      <c r="B1707">
        <v>2565</v>
      </c>
      <c r="C1707">
        <v>116.21</v>
      </c>
      <c r="D1707">
        <v>33</v>
      </c>
      <c r="E1707">
        <v>7</v>
      </c>
      <c r="F1707" s="5">
        <v>43842</v>
      </c>
      <c r="G1707" s="6">
        <v>43832</v>
      </c>
      <c r="H1707">
        <v>5119</v>
      </c>
    </row>
    <row r="1708" spans="1:8" x14ac:dyDescent="0.25">
      <c r="A1708" s="5">
        <v>43831</v>
      </c>
      <c r="B1708">
        <v>2573</v>
      </c>
      <c r="C1708">
        <v>6891.94</v>
      </c>
      <c r="D1708">
        <v>18</v>
      </c>
      <c r="E1708">
        <v>7</v>
      </c>
      <c r="F1708" s="5">
        <v>43841</v>
      </c>
      <c r="G1708" s="6">
        <v>43839</v>
      </c>
    </row>
    <row r="1709" spans="1:8" x14ac:dyDescent="0.25">
      <c r="A1709" s="5">
        <v>43832</v>
      </c>
      <c r="B1709">
        <v>2576</v>
      </c>
      <c r="C1709">
        <v>101.7</v>
      </c>
      <c r="D1709">
        <v>29</v>
      </c>
      <c r="E1709">
        <v>7</v>
      </c>
      <c r="F1709" s="5">
        <v>43837</v>
      </c>
      <c r="G1709" s="6">
        <v>43833</v>
      </c>
      <c r="H1709">
        <v>9726</v>
      </c>
    </row>
    <row r="1710" spans="1:8" x14ac:dyDescent="0.25">
      <c r="A1710" s="5">
        <v>43834</v>
      </c>
      <c r="B1710">
        <v>2578</v>
      </c>
      <c r="C1710">
        <v>9446.27</v>
      </c>
      <c r="D1710">
        <v>25</v>
      </c>
      <c r="E1710">
        <v>7</v>
      </c>
      <c r="F1710" s="5">
        <v>43847</v>
      </c>
      <c r="G1710" s="6">
        <v>43840</v>
      </c>
      <c r="H1710">
        <v>8320</v>
      </c>
    </row>
    <row r="1711" spans="1:8" x14ac:dyDescent="0.25">
      <c r="A1711" s="5">
        <v>43835</v>
      </c>
      <c r="B1711">
        <v>2579</v>
      </c>
      <c r="C1711">
        <v>67.8</v>
      </c>
      <c r="D1711">
        <v>35</v>
      </c>
      <c r="E1711">
        <v>7</v>
      </c>
      <c r="F1711" s="5">
        <v>43845</v>
      </c>
      <c r="G1711" s="6">
        <v>43842</v>
      </c>
      <c r="H1711">
        <v>9996</v>
      </c>
    </row>
    <row r="1712" spans="1:8" x14ac:dyDescent="0.25">
      <c r="A1712" s="5">
        <v>43837</v>
      </c>
      <c r="B1712">
        <v>2589</v>
      </c>
      <c r="C1712">
        <v>891.38</v>
      </c>
      <c r="D1712">
        <v>16</v>
      </c>
      <c r="E1712">
        <v>7</v>
      </c>
      <c r="F1712" s="5">
        <v>43843</v>
      </c>
      <c r="G1712" s="6">
        <v>43839</v>
      </c>
    </row>
    <row r="1713" spans="1:8" x14ac:dyDescent="0.25">
      <c r="A1713" s="5">
        <v>43841</v>
      </c>
      <c r="B1713">
        <v>2605</v>
      </c>
      <c r="C1713">
        <v>83.4</v>
      </c>
      <c r="D1713">
        <v>30</v>
      </c>
      <c r="E1713">
        <v>7</v>
      </c>
      <c r="F1713" s="5">
        <v>43846</v>
      </c>
      <c r="G1713" s="6">
        <v>43842</v>
      </c>
      <c r="H1713">
        <v>8853</v>
      </c>
    </row>
    <row r="1714" spans="1:8" x14ac:dyDescent="0.25">
      <c r="A1714" s="5">
        <v>43843</v>
      </c>
      <c r="B1714">
        <v>2612</v>
      </c>
      <c r="C1714">
        <v>814.35</v>
      </c>
      <c r="D1714">
        <v>8</v>
      </c>
      <c r="E1714">
        <v>7</v>
      </c>
      <c r="F1714" s="5">
        <v>43846</v>
      </c>
      <c r="G1714" s="6">
        <v>43844</v>
      </c>
    </row>
    <row r="1715" spans="1:8" x14ac:dyDescent="0.25">
      <c r="A1715" s="5">
        <v>43843</v>
      </c>
      <c r="B1715">
        <v>2614</v>
      </c>
      <c r="C1715">
        <v>8996.75</v>
      </c>
      <c r="D1715">
        <v>27</v>
      </c>
      <c r="E1715">
        <v>7</v>
      </c>
      <c r="F1715" s="5">
        <v>43847</v>
      </c>
      <c r="G1715" s="6">
        <v>43846</v>
      </c>
      <c r="H1715">
        <v>8838</v>
      </c>
    </row>
    <row r="1716" spans="1:8" x14ac:dyDescent="0.25">
      <c r="A1716" s="5">
        <v>43845</v>
      </c>
      <c r="B1716">
        <v>2617</v>
      </c>
      <c r="C1716">
        <v>65.7</v>
      </c>
      <c r="D1716">
        <v>52</v>
      </c>
      <c r="E1716">
        <v>7</v>
      </c>
      <c r="F1716" s="5">
        <v>43846</v>
      </c>
      <c r="G1716" s="6">
        <v>43845</v>
      </c>
    </row>
    <row r="1717" spans="1:8" x14ac:dyDescent="0.25">
      <c r="A1717" s="5">
        <v>43845</v>
      </c>
      <c r="B1717">
        <v>2618</v>
      </c>
      <c r="C1717">
        <v>16.5</v>
      </c>
      <c r="D1717">
        <v>73</v>
      </c>
      <c r="E1717">
        <v>7</v>
      </c>
      <c r="F1717" s="5">
        <v>43852</v>
      </c>
      <c r="G1717" s="6">
        <v>43847</v>
      </c>
      <c r="H1717">
        <v>6799</v>
      </c>
    </row>
    <row r="1718" spans="1:8" x14ac:dyDescent="0.25">
      <c r="A1718" s="5">
        <v>43847</v>
      </c>
      <c r="B1718">
        <v>2622</v>
      </c>
      <c r="C1718">
        <v>2091.21</v>
      </c>
      <c r="D1718">
        <v>20</v>
      </c>
      <c r="E1718">
        <v>7</v>
      </c>
      <c r="F1718" s="5">
        <v>43851</v>
      </c>
      <c r="G1718" s="6">
        <v>43849</v>
      </c>
    </row>
    <row r="1719" spans="1:8" x14ac:dyDescent="0.25">
      <c r="A1719" s="5">
        <v>43850</v>
      </c>
      <c r="B1719">
        <v>2633</v>
      </c>
      <c r="C1719">
        <v>4453.95</v>
      </c>
      <c r="D1719">
        <v>37</v>
      </c>
      <c r="E1719">
        <v>7</v>
      </c>
      <c r="F1719" s="5">
        <v>43852</v>
      </c>
      <c r="G1719" s="6">
        <v>43850</v>
      </c>
    </row>
    <row r="1720" spans="1:8" x14ac:dyDescent="0.25">
      <c r="A1720" s="5">
        <v>43855</v>
      </c>
      <c r="B1720">
        <v>2650</v>
      </c>
      <c r="C1720">
        <v>6729.55</v>
      </c>
      <c r="D1720">
        <v>73</v>
      </c>
      <c r="E1720">
        <v>7</v>
      </c>
      <c r="F1720" s="5">
        <v>43866</v>
      </c>
      <c r="G1720" s="6">
        <v>43855</v>
      </c>
      <c r="H1720">
        <v>4631</v>
      </c>
    </row>
    <row r="1721" spans="1:8" x14ac:dyDescent="0.25">
      <c r="A1721" s="5">
        <v>43856</v>
      </c>
      <c r="B1721">
        <v>2656</v>
      </c>
      <c r="C1721">
        <v>659.7</v>
      </c>
      <c r="D1721">
        <v>48</v>
      </c>
      <c r="E1721">
        <v>7</v>
      </c>
      <c r="F1721" s="5">
        <v>43866</v>
      </c>
      <c r="G1721" s="6">
        <v>43864</v>
      </c>
      <c r="H1721">
        <v>1834</v>
      </c>
    </row>
    <row r="1722" spans="1:8" x14ac:dyDescent="0.25">
      <c r="A1722" s="5">
        <v>43856</v>
      </c>
      <c r="B1722">
        <v>2658</v>
      </c>
      <c r="C1722">
        <v>72</v>
      </c>
      <c r="D1722">
        <v>22</v>
      </c>
      <c r="E1722">
        <v>7</v>
      </c>
      <c r="F1722" s="5">
        <v>43868</v>
      </c>
      <c r="G1722" s="6">
        <v>43856</v>
      </c>
      <c r="H1722">
        <v>7701</v>
      </c>
    </row>
    <row r="1723" spans="1:8" x14ac:dyDescent="0.25">
      <c r="A1723" s="5">
        <v>43856</v>
      </c>
      <c r="B1723">
        <v>2661</v>
      </c>
      <c r="C1723">
        <v>8819.5499999999993</v>
      </c>
      <c r="D1723">
        <v>24</v>
      </c>
      <c r="E1723">
        <v>7</v>
      </c>
      <c r="F1723" s="5">
        <v>43857</v>
      </c>
      <c r="G1723" s="6">
        <v>43856</v>
      </c>
    </row>
    <row r="1724" spans="1:8" x14ac:dyDescent="0.25">
      <c r="A1724" s="5">
        <v>43858</v>
      </c>
      <c r="B1724">
        <v>2665</v>
      </c>
      <c r="C1724">
        <v>11156</v>
      </c>
      <c r="D1724">
        <v>12</v>
      </c>
      <c r="E1724">
        <v>7</v>
      </c>
      <c r="F1724" s="5">
        <v>43859</v>
      </c>
      <c r="G1724" s="6">
        <v>43858</v>
      </c>
      <c r="H1724">
        <v>5579</v>
      </c>
    </row>
    <row r="1725" spans="1:8" x14ac:dyDescent="0.25">
      <c r="A1725" s="5">
        <v>43858</v>
      </c>
      <c r="B1725">
        <v>2666</v>
      </c>
      <c r="C1725">
        <v>5300.74</v>
      </c>
      <c r="D1725">
        <v>5</v>
      </c>
      <c r="E1725">
        <v>7</v>
      </c>
      <c r="F1725" s="5">
        <v>43870</v>
      </c>
      <c r="G1725" s="6">
        <v>43862</v>
      </c>
      <c r="H1725">
        <v>4055</v>
      </c>
    </row>
    <row r="1726" spans="1:8" x14ac:dyDescent="0.25">
      <c r="A1726" s="5">
        <v>43858</v>
      </c>
      <c r="B1726">
        <v>2668</v>
      </c>
      <c r="C1726">
        <v>8902.9500000000007</v>
      </c>
      <c r="D1726">
        <v>77</v>
      </c>
      <c r="E1726">
        <v>7</v>
      </c>
      <c r="F1726" s="5">
        <v>43870</v>
      </c>
      <c r="G1726" s="6">
        <v>43861</v>
      </c>
    </row>
    <row r="1727" spans="1:8" x14ac:dyDescent="0.25">
      <c r="A1727" s="5">
        <v>43858</v>
      </c>
      <c r="B1727">
        <v>2671</v>
      </c>
      <c r="C1727">
        <v>743.4</v>
      </c>
      <c r="D1727">
        <v>56</v>
      </c>
      <c r="E1727">
        <v>7</v>
      </c>
      <c r="F1727" s="5">
        <v>43868</v>
      </c>
      <c r="G1727" s="6">
        <v>43863</v>
      </c>
    </row>
    <row r="1728" spans="1:8" x14ac:dyDescent="0.25">
      <c r="A1728" s="5">
        <v>43858</v>
      </c>
      <c r="B1728">
        <v>2672</v>
      </c>
      <c r="C1728">
        <v>16.5</v>
      </c>
      <c r="D1728">
        <v>51</v>
      </c>
      <c r="E1728">
        <v>7</v>
      </c>
      <c r="F1728" s="5">
        <v>43859</v>
      </c>
      <c r="G1728" s="6">
        <v>43858</v>
      </c>
      <c r="H1728">
        <v>6883</v>
      </c>
    </row>
    <row r="1729" spans="1:8" x14ac:dyDescent="0.25">
      <c r="A1729" s="5">
        <v>43858</v>
      </c>
      <c r="B1729">
        <v>2677</v>
      </c>
      <c r="C1729">
        <v>1565.25</v>
      </c>
      <c r="D1729">
        <v>50</v>
      </c>
      <c r="E1729">
        <v>7</v>
      </c>
      <c r="F1729" s="5">
        <v>43863</v>
      </c>
      <c r="G1729" s="6">
        <v>43858</v>
      </c>
      <c r="H1729">
        <v>3938</v>
      </c>
    </row>
    <row r="1730" spans="1:8" x14ac:dyDescent="0.25">
      <c r="A1730" s="5">
        <v>43859</v>
      </c>
      <c r="B1730">
        <v>2684</v>
      </c>
      <c r="C1730">
        <v>637.54</v>
      </c>
      <c r="D1730">
        <v>13</v>
      </c>
      <c r="E1730">
        <v>7</v>
      </c>
      <c r="F1730" s="5">
        <v>43872</v>
      </c>
      <c r="G1730" s="6">
        <v>43862</v>
      </c>
    </row>
    <row r="1731" spans="1:8" x14ac:dyDescent="0.25">
      <c r="A1731" s="5">
        <v>43860</v>
      </c>
      <c r="B1731">
        <v>2686</v>
      </c>
      <c r="C1731">
        <v>8819.5499999999993</v>
      </c>
      <c r="D1731">
        <v>22</v>
      </c>
      <c r="E1731">
        <v>7</v>
      </c>
      <c r="F1731" s="5">
        <v>43863</v>
      </c>
      <c r="G1731" s="6">
        <v>43861</v>
      </c>
    </row>
    <row r="1732" spans="1:8" x14ac:dyDescent="0.25">
      <c r="A1732" s="5">
        <v>43861</v>
      </c>
      <c r="B1732">
        <v>2689</v>
      </c>
      <c r="C1732">
        <v>1565.25</v>
      </c>
      <c r="D1732">
        <v>66</v>
      </c>
      <c r="E1732">
        <v>7</v>
      </c>
      <c r="F1732" s="5">
        <v>43872</v>
      </c>
      <c r="G1732" s="6">
        <v>43871</v>
      </c>
      <c r="H1732">
        <v>9464</v>
      </c>
    </row>
    <row r="1733" spans="1:8" x14ac:dyDescent="0.25">
      <c r="A1733" s="5">
        <v>43864</v>
      </c>
      <c r="B1733">
        <v>2696</v>
      </c>
      <c r="C1733">
        <v>5219.55</v>
      </c>
      <c r="D1733">
        <v>34</v>
      </c>
      <c r="E1733">
        <v>7</v>
      </c>
      <c r="F1733" s="5">
        <v>43875</v>
      </c>
      <c r="G1733" s="6">
        <v>43870</v>
      </c>
      <c r="H1733">
        <v>2709</v>
      </c>
    </row>
    <row r="1734" spans="1:8" x14ac:dyDescent="0.25">
      <c r="A1734" s="5">
        <v>43869</v>
      </c>
      <c r="B1734">
        <v>2711</v>
      </c>
      <c r="C1734">
        <v>260.63</v>
      </c>
      <c r="D1734">
        <v>69</v>
      </c>
      <c r="E1734">
        <v>7</v>
      </c>
      <c r="F1734" s="5">
        <v>43872</v>
      </c>
      <c r="G1734" s="6">
        <v>43869</v>
      </c>
      <c r="H1734">
        <v>5783</v>
      </c>
    </row>
    <row r="1735" spans="1:8" x14ac:dyDescent="0.25">
      <c r="A1735" s="5">
        <v>43870</v>
      </c>
      <c r="B1735">
        <v>2715</v>
      </c>
      <c r="C1735">
        <v>2339.4</v>
      </c>
      <c r="D1735">
        <v>17</v>
      </c>
      <c r="E1735">
        <v>7</v>
      </c>
      <c r="F1735" s="5">
        <v>43871</v>
      </c>
      <c r="G1735" s="6">
        <v>43870</v>
      </c>
      <c r="H1735">
        <v>2783</v>
      </c>
    </row>
    <row r="1736" spans="1:8" x14ac:dyDescent="0.25">
      <c r="A1736" s="5">
        <v>43870</v>
      </c>
      <c r="B1736">
        <v>2718</v>
      </c>
      <c r="C1736">
        <v>8837.4599999999991</v>
      </c>
      <c r="D1736">
        <v>24</v>
      </c>
      <c r="E1736">
        <v>7</v>
      </c>
      <c r="F1736" s="5">
        <v>43873</v>
      </c>
      <c r="G1736" s="6">
        <v>43871</v>
      </c>
    </row>
    <row r="1737" spans="1:8" x14ac:dyDescent="0.25">
      <c r="A1737" s="5">
        <v>43872</v>
      </c>
      <c r="B1737">
        <v>2724</v>
      </c>
      <c r="C1737">
        <v>113.7</v>
      </c>
      <c r="D1737">
        <v>51</v>
      </c>
      <c r="E1737">
        <v>7</v>
      </c>
      <c r="F1737" s="5">
        <v>43880</v>
      </c>
      <c r="G1737" s="6">
        <v>43874</v>
      </c>
      <c r="H1737">
        <v>4843</v>
      </c>
    </row>
    <row r="1738" spans="1:8" x14ac:dyDescent="0.25">
      <c r="A1738" s="5">
        <v>43873</v>
      </c>
      <c r="B1738">
        <v>2727</v>
      </c>
      <c r="C1738">
        <v>5563.18</v>
      </c>
      <c r="D1738">
        <v>39</v>
      </c>
      <c r="E1738">
        <v>7</v>
      </c>
      <c r="F1738" s="5">
        <v>43880</v>
      </c>
      <c r="G1738" s="6">
        <v>43879</v>
      </c>
      <c r="H1738">
        <v>6882</v>
      </c>
    </row>
    <row r="1739" spans="1:8" x14ac:dyDescent="0.25">
      <c r="A1739" s="5">
        <v>43874</v>
      </c>
      <c r="B1739">
        <v>2728</v>
      </c>
      <c r="C1739">
        <v>1475.55</v>
      </c>
      <c r="D1739">
        <v>33</v>
      </c>
      <c r="E1739">
        <v>7</v>
      </c>
      <c r="F1739" s="5">
        <v>43882</v>
      </c>
      <c r="G1739" s="6">
        <v>43880</v>
      </c>
      <c r="H1739">
        <v>5857</v>
      </c>
    </row>
    <row r="1740" spans="1:8" x14ac:dyDescent="0.25">
      <c r="A1740" s="5">
        <v>43876</v>
      </c>
      <c r="B1740">
        <v>2736</v>
      </c>
      <c r="C1740">
        <v>62.43</v>
      </c>
      <c r="D1740">
        <v>7</v>
      </c>
      <c r="E1740">
        <v>7</v>
      </c>
      <c r="F1740" s="5">
        <v>43882</v>
      </c>
      <c r="G1740" s="6">
        <v>43877</v>
      </c>
      <c r="H1740">
        <v>1307</v>
      </c>
    </row>
    <row r="1741" spans="1:8" x14ac:dyDescent="0.25">
      <c r="A1741" s="5">
        <v>43876</v>
      </c>
      <c r="B1741">
        <v>2740</v>
      </c>
      <c r="C1741">
        <v>2699.55</v>
      </c>
      <c r="D1741">
        <v>21</v>
      </c>
      <c r="E1741">
        <v>7</v>
      </c>
      <c r="F1741" s="5">
        <v>43876</v>
      </c>
      <c r="G1741" s="6">
        <v>43876</v>
      </c>
      <c r="H1741">
        <v>6220</v>
      </c>
    </row>
    <row r="1742" spans="1:8" x14ac:dyDescent="0.25">
      <c r="A1742" s="5">
        <v>43881</v>
      </c>
      <c r="B1742">
        <v>2753</v>
      </c>
      <c r="C1742">
        <v>1619.55</v>
      </c>
      <c r="D1742">
        <v>14</v>
      </c>
      <c r="E1742">
        <v>7</v>
      </c>
      <c r="F1742" s="5">
        <v>43883</v>
      </c>
      <c r="G1742" s="6">
        <v>43881</v>
      </c>
      <c r="H1742">
        <v>4932</v>
      </c>
    </row>
    <row r="1743" spans="1:8" x14ac:dyDescent="0.25">
      <c r="A1743" s="5">
        <v>43882</v>
      </c>
      <c r="B1743">
        <v>2759</v>
      </c>
      <c r="C1743">
        <v>1649.25</v>
      </c>
      <c r="D1743">
        <v>69</v>
      </c>
      <c r="E1743">
        <v>7</v>
      </c>
      <c r="F1743" s="5">
        <v>43890</v>
      </c>
      <c r="G1743" s="6">
        <v>43887</v>
      </c>
      <c r="H1743">
        <v>4332</v>
      </c>
    </row>
    <row r="1744" spans="1:8" x14ac:dyDescent="0.25">
      <c r="A1744" s="5">
        <v>43885</v>
      </c>
      <c r="B1744">
        <v>2765</v>
      </c>
      <c r="C1744">
        <v>86.11</v>
      </c>
      <c r="D1744">
        <v>24</v>
      </c>
      <c r="E1744">
        <v>7</v>
      </c>
      <c r="F1744" s="5">
        <v>43896</v>
      </c>
      <c r="G1744" s="6">
        <v>43888</v>
      </c>
    </row>
    <row r="1745" spans="1:8" x14ac:dyDescent="0.25">
      <c r="A1745" s="5">
        <v>43886</v>
      </c>
      <c r="B1745">
        <v>2774</v>
      </c>
      <c r="C1745">
        <v>2294.5500000000002</v>
      </c>
      <c r="D1745">
        <v>28</v>
      </c>
      <c r="E1745">
        <v>7</v>
      </c>
      <c r="F1745" s="5">
        <v>43889</v>
      </c>
      <c r="G1745" s="6">
        <v>43888</v>
      </c>
    </row>
    <row r="1746" spans="1:8" x14ac:dyDescent="0.25">
      <c r="A1746" s="5">
        <v>43887</v>
      </c>
      <c r="B1746">
        <v>2780</v>
      </c>
      <c r="C1746">
        <v>1453.22</v>
      </c>
      <c r="D1746">
        <v>28</v>
      </c>
      <c r="E1746">
        <v>7</v>
      </c>
      <c r="F1746" s="5">
        <v>43893</v>
      </c>
      <c r="G1746" s="6">
        <v>43891</v>
      </c>
    </row>
    <row r="1747" spans="1:8" x14ac:dyDescent="0.25">
      <c r="A1747" s="5">
        <v>43887</v>
      </c>
      <c r="B1747">
        <v>2782</v>
      </c>
      <c r="C1747">
        <v>1439.55</v>
      </c>
      <c r="D1747">
        <v>40</v>
      </c>
      <c r="E1747">
        <v>7</v>
      </c>
      <c r="F1747" s="5">
        <v>43889</v>
      </c>
      <c r="G1747" s="6">
        <v>43888</v>
      </c>
    </row>
    <row r="1748" spans="1:8" x14ac:dyDescent="0.25">
      <c r="A1748" s="5">
        <v>43887</v>
      </c>
      <c r="B1748">
        <v>2784</v>
      </c>
      <c r="C1748">
        <v>53.9</v>
      </c>
      <c r="D1748">
        <v>27</v>
      </c>
      <c r="E1748">
        <v>7</v>
      </c>
      <c r="F1748" s="5">
        <v>43893</v>
      </c>
      <c r="G1748" s="6">
        <v>43887</v>
      </c>
      <c r="H1748">
        <v>9605</v>
      </c>
    </row>
    <row r="1749" spans="1:8" x14ac:dyDescent="0.25">
      <c r="A1749" s="5">
        <v>43888</v>
      </c>
      <c r="B1749">
        <v>2785</v>
      </c>
      <c r="C1749">
        <v>107.8</v>
      </c>
      <c r="D1749">
        <v>29</v>
      </c>
      <c r="E1749">
        <v>7</v>
      </c>
      <c r="F1749" s="5">
        <v>43894</v>
      </c>
      <c r="G1749" s="6">
        <v>43890</v>
      </c>
    </row>
    <row r="1750" spans="1:8" x14ac:dyDescent="0.25">
      <c r="A1750" s="5">
        <v>43892</v>
      </c>
      <c r="B1750">
        <v>2796</v>
      </c>
      <c r="C1750">
        <v>23.5</v>
      </c>
      <c r="D1750">
        <v>65</v>
      </c>
      <c r="E1750">
        <v>7</v>
      </c>
      <c r="F1750" s="5">
        <v>43893</v>
      </c>
      <c r="G1750" s="6">
        <v>43892</v>
      </c>
    </row>
    <row r="1751" spans="1:8" x14ac:dyDescent="0.25">
      <c r="A1751" s="5">
        <v>43893</v>
      </c>
      <c r="B1751">
        <v>2802</v>
      </c>
      <c r="C1751">
        <v>10877.46</v>
      </c>
      <c r="D1751">
        <v>29</v>
      </c>
      <c r="E1751">
        <v>7</v>
      </c>
      <c r="F1751" s="5">
        <v>43901</v>
      </c>
      <c r="G1751" s="6">
        <v>43893</v>
      </c>
      <c r="H1751">
        <v>1567</v>
      </c>
    </row>
    <row r="1752" spans="1:8" x14ac:dyDescent="0.25">
      <c r="A1752" s="5">
        <v>43894</v>
      </c>
      <c r="B1752">
        <v>2805</v>
      </c>
      <c r="C1752">
        <v>1739.05</v>
      </c>
      <c r="D1752">
        <v>43</v>
      </c>
      <c r="E1752">
        <v>7</v>
      </c>
      <c r="F1752" s="5">
        <v>43903</v>
      </c>
      <c r="G1752" s="6">
        <v>43898</v>
      </c>
      <c r="H1752">
        <v>8136</v>
      </c>
    </row>
    <row r="1753" spans="1:8" x14ac:dyDescent="0.25">
      <c r="A1753" s="5">
        <v>43897</v>
      </c>
      <c r="B1753">
        <v>2809</v>
      </c>
      <c r="C1753">
        <v>1439.55</v>
      </c>
      <c r="D1753">
        <v>10</v>
      </c>
      <c r="E1753">
        <v>7</v>
      </c>
      <c r="F1753" s="5">
        <v>43901</v>
      </c>
      <c r="G1753" s="6">
        <v>43899</v>
      </c>
    </row>
    <row r="1754" spans="1:8" x14ac:dyDescent="0.25">
      <c r="A1754" s="5">
        <v>43897</v>
      </c>
      <c r="B1754">
        <v>2812</v>
      </c>
      <c r="C1754">
        <v>83.8</v>
      </c>
      <c r="D1754">
        <v>20</v>
      </c>
      <c r="E1754">
        <v>7</v>
      </c>
      <c r="F1754" s="5">
        <v>43897</v>
      </c>
      <c r="G1754" s="6">
        <v>43897</v>
      </c>
      <c r="H1754">
        <v>8017</v>
      </c>
    </row>
    <row r="1755" spans="1:8" x14ac:dyDescent="0.25">
      <c r="A1755" s="5">
        <v>43901</v>
      </c>
      <c r="B1755">
        <v>2822</v>
      </c>
      <c r="C1755">
        <v>107.8</v>
      </c>
      <c r="D1755">
        <v>55</v>
      </c>
      <c r="E1755">
        <v>7</v>
      </c>
      <c r="F1755" s="5">
        <v>43903</v>
      </c>
      <c r="G1755" s="6">
        <v>43902</v>
      </c>
    </row>
    <row r="1756" spans="1:8" x14ac:dyDescent="0.25">
      <c r="A1756" s="5">
        <v>43902</v>
      </c>
      <c r="B1756">
        <v>2823</v>
      </c>
      <c r="C1756">
        <v>67.8</v>
      </c>
      <c r="D1756">
        <v>66</v>
      </c>
      <c r="E1756">
        <v>7</v>
      </c>
      <c r="F1756" s="5">
        <v>43913</v>
      </c>
      <c r="G1756" s="6">
        <v>43906</v>
      </c>
    </row>
    <row r="1757" spans="1:8" x14ac:dyDescent="0.25">
      <c r="A1757" s="5">
        <v>43903</v>
      </c>
      <c r="B1757">
        <v>2825</v>
      </c>
      <c r="C1757">
        <v>43.5</v>
      </c>
      <c r="D1757">
        <v>22</v>
      </c>
      <c r="E1757">
        <v>7</v>
      </c>
      <c r="F1757" s="5">
        <v>43914</v>
      </c>
      <c r="G1757" s="6">
        <v>43911</v>
      </c>
      <c r="H1757">
        <v>1327</v>
      </c>
    </row>
    <row r="1758" spans="1:8" x14ac:dyDescent="0.25">
      <c r="A1758" s="5">
        <v>43903</v>
      </c>
      <c r="B1758">
        <v>2829</v>
      </c>
      <c r="C1758">
        <v>989.55</v>
      </c>
      <c r="D1758">
        <v>7</v>
      </c>
      <c r="E1758">
        <v>7</v>
      </c>
      <c r="F1758" s="5">
        <v>43912</v>
      </c>
      <c r="G1758" s="6">
        <v>43907</v>
      </c>
      <c r="H1758">
        <v>5492</v>
      </c>
    </row>
    <row r="1759" spans="1:8" x14ac:dyDescent="0.25">
      <c r="A1759" s="5">
        <v>43903</v>
      </c>
      <c r="B1759">
        <v>2831</v>
      </c>
      <c r="C1759">
        <v>2814.35</v>
      </c>
      <c r="D1759">
        <v>23</v>
      </c>
      <c r="E1759">
        <v>7</v>
      </c>
      <c r="F1759" s="5">
        <v>43903</v>
      </c>
      <c r="G1759" s="6">
        <v>43903</v>
      </c>
    </row>
    <row r="1760" spans="1:8" x14ac:dyDescent="0.25">
      <c r="A1760" s="5">
        <v>43907</v>
      </c>
      <c r="B1760">
        <v>2846</v>
      </c>
      <c r="C1760">
        <v>659.7</v>
      </c>
      <c r="D1760">
        <v>12</v>
      </c>
      <c r="E1760">
        <v>7</v>
      </c>
      <c r="F1760" s="5">
        <v>43908</v>
      </c>
      <c r="G1760" s="6">
        <v>43907</v>
      </c>
      <c r="H1760">
        <v>7983</v>
      </c>
    </row>
    <row r="1761" spans="1:8" x14ac:dyDescent="0.25">
      <c r="A1761" s="5">
        <v>43907</v>
      </c>
      <c r="B1761">
        <v>2848</v>
      </c>
      <c r="C1761">
        <v>4487.25</v>
      </c>
      <c r="D1761">
        <v>73</v>
      </c>
      <c r="E1761">
        <v>7</v>
      </c>
      <c r="F1761" s="5">
        <v>43914</v>
      </c>
      <c r="G1761" s="6">
        <v>43911</v>
      </c>
      <c r="H1761">
        <v>7565</v>
      </c>
    </row>
    <row r="1762" spans="1:8" x14ac:dyDescent="0.25">
      <c r="A1762" s="5">
        <v>43907</v>
      </c>
      <c r="B1762">
        <v>2853</v>
      </c>
      <c r="C1762">
        <v>1510.05</v>
      </c>
      <c r="D1762">
        <v>25</v>
      </c>
      <c r="E1762">
        <v>7</v>
      </c>
      <c r="F1762" s="5">
        <v>43908</v>
      </c>
      <c r="G1762" s="6">
        <v>43907</v>
      </c>
    </row>
    <row r="1763" spans="1:8" x14ac:dyDescent="0.25">
      <c r="A1763" s="5">
        <v>43912</v>
      </c>
      <c r="B1763">
        <v>2865</v>
      </c>
      <c r="C1763">
        <v>832.35</v>
      </c>
      <c r="D1763">
        <v>9</v>
      </c>
      <c r="E1763">
        <v>7</v>
      </c>
      <c r="F1763" s="5">
        <v>43916</v>
      </c>
      <c r="G1763" s="6">
        <v>43913</v>
      </c>
    </row>
    <row r="1764" spans="1:8" x14ac:dyDescent="0.25">
      <c r="A1764" s="5">
        <v>43914</v>
      </c>
      <c r="B1764">
        <v>2873</v>
      </c>
      <c r="C1764">
        <v>533.75</v>
      </c>
      <c r="D1764">
        <v>66</v>
      </c>
      <c r="E1764">
        <v>7</v>
      </c>
      <c r="F1764" s="5">
        <v>43921</v>
      </c>
      <c r="G1764" s="6">
        <v>43914</v>
      </c>
    </row>
    <row r="1765" spans="1:8" x14ac:dyDescent="0.25">
      <c r="A1765" s="5">
        <v>43916</v>
      </c>
      <c r="B1765">
        <v>2878</v>
      </c>
      <c r="C1765">
        <v>876.95</v>
      </c>
      <c r="D1765">
        <v>76</v>
      </c>
      <c r="E1765">
        <v>7</v>
      </c>
      <c r="F1765" s="5">
        <v>43921</v>
      </c>
      <c r="G1765" s="6">
        <v>43918</v>
      </c>
      <c r="H1765">
        <v>5099</v>
      </c>
    </row>
    <row r="1766" spans="1:8" x14ac:dyDescent="0.25">
      <c r="A1766" s="5">
        <v>43921</v>
      </c>
      <c r="B1766">
        <v>2889</v>
      </c>
      <c r="C1766">
        <v>49.5</v>
      </c>
      <c r="D1766">
        <v>48</v>
      </c>
      <c r="E1766">
        <v>7</v>
      </c>
      <c r="F1766" s="5">
        <v>43933</v>
      </c>
      <c r="G1766" s="6">
        <v>43924</v>
      </c>
    </row>
    <row r="1767" spans="1:8" x14ac:dyDescent="0.25">
      <c r="A1767" s="5">
        <v>43922</v>
      </c>
      <c r="B1767">
        <v>2891</v>
      </c>
      <c r="C1767">
        <v>15.5</v>
      </c>
      <c r="D1767">
        <v>35</v>
      </c>
      <c r="E1767">
        <v>7</v>
      </c>
      <c r="F1767" s="5">
        <v>43925</v>
      </c>
      <c r="G1767" s="6">
        <v>43923</v>
      </c>
      <c r="H1767">
        <v>5925</v>
      </c>
    </row>
    <row r="1768" spans="1:8" x14ac:dyDescent="0.25">
      <c r="A1768" s="5">
        <v>43925</v>
      </c>
      <c r="B1768">
        <v>2899</v>
      </c>
      <c r="C1768">
        <v>33</v>
      </c>
      <c r="D1768">
        <v>42</v>
      </c>
      <c r="E1768">
        <v>7</v>
      </c>
      <c r="F1768" s="5">
        <v>43927</v>
      </c>
      <c r="G1768" s="6">
        <v>43925</v>
      </c>
      <c r="H1768">
        <v>9713</v>
      </c>
    </row>
    <row r="1769" spans="1:8" x14ac:dyDescent="0.25">
      <c r="A1769" s="5">
        <v>43925</v>
      </c>
      <c r="B1769">
        <v>2902</v>
      </c>
      <c r="C1769">
        <v>8846.49</v>
      </c>
      <c r="D1769">
        <v>55</v>
      </c>
      <c r="E1769">
        <v>7</v>
      </c>
      <c r="F1769" s="5">
        <v>43935</v>
      </c>
      <c r="G1769" s="6">
        <v>43932</v>
      </c>
      <c r="H1769">
        <v>8024</v>
      </c>
    </row>
    <row r="1770" spans="1:8" x14ac:dyDescent="0.25">
      <c r="A1770" s="5">
        <v>43930</v>
      </c>
      <c r="B1770">
        <v>2914</v>
      </c>
      <c r="C1770">
        <v>373.35</v>
      </c>
      <c r="D1770">
        <v>43</v>
      </c>
      <c r="E1770">
        <v>7</v>
      </c>
      <c r="F1770" s="5">
        <v>43937</v>
      </c>
      <c r="G1770" s="6">
        <v>43932</v>
      </c>
      <c r="H1770">
        <v>9686</v>
      </c>
    </row>
    <row r="1771" spans="1:8" x14ac:dyDescent="0.25">
      <c r="A1771" s="5">
        <v>43934</v>
      </c>
      <c r="B1771">
        <v>2938</v>
      </c>
      <c r="C1771">
        <v>3149.4</v>
      </c>
      <c r="D1771">
        <v>63</v>
      </c>
      <c r="E1771">
        <v>7</v>
      </c>
      <c r="F1771" s="5">
        <v>43946</v>
      </c>
      <c r="G1771" s="6">
        <v>43941</v>
      </c>
    </row>
    <row r="1772" spans="1:8" x14ac:dyDescent="0.25">
      <c r="A1772" s="5">
        <v>43934</v>
      </c>
      <c r="B1772">
        <v>2939</v>
      </c>
      <c r="C1772">
        <v>2084.59</v>
      </c>
      <c r="D1772">
        <v>18</v>
      </c>
      <c r="E1772">
        <v>7</v>
      </c>
      <c r="F1772" s="5">
        <v>43938</v>
      </c>
      <c r="G1772" s="6">
        <v>43936</v>
      </c>
    </row>
    <row r="1773" spans="1:8" x14ac:dyDescent="0.25">
      <c r="A1773" s="5">
        <v>43934</v>
      </c>
      <c r="B1773">
        <v>2940</v>
      </c>
      <c r="C1773">
        <v>161.69999999999999</v>
      </c>
      <c r="D1773">
        <v>45</v>
      </c>
      <c r="E1773">
        <v>7</v>
      </c>
      <c r="F1773" s="5">
        <v>43936</v>
      </c>
      <c r="G1773" s="6">
        <v>43934</v>
      </c>
      <c r="H1773">
        <v>5902</v>
      </c>
    </row>
    <row r="1774" spans="1:8" x14ac:dyDescent="0.25">
      <c r="A1774" s="5">
        <v>43935</v>
      </c>
      <c r="B1774">
        <v>2945</v>
      </c>
      <c r="C1774">
        <v>8759.1</v>
      </c>
      <c r="D1774">
        <v>69</v>
      </c>
      <c r="E1774">
        <v>7</v>
      </c>
      <c r="F1774" s="5">
        <v>43939</v>
      </c>
      <c r="G1774" s="6">
        <v>43937</v>
      </c>
      <c r="H1774">
        <v>5593</v>
      </c>
    </row>
    <row r="1775" spans="1:8" x14ac:dyDescent="0.25">
      <c r="A1775" s="5">
        <v>43935</v>
      </c>
      <c r="B1775">
        <v>2947</v>
      </c>
      <c r="C1775">
        <v>4229.25</v>
      </c>
      <c r="D1775">
        <v>42</v>
      </c>
      <c r="E1775">
        <v>7</v>
      </c>
      <c r="F1775" s="5">
        <v>43948</v>
      </c>
      <c r="G1775" s="6">
        <v>43942</v>
      </c>
    </row>
    <row r="1776" spans="1:8" x14ac:dyDescent="0.25">
      <c r="A1776" s="5">
        <v>43935</v>
      </c>
      <c r="B1776">
        <v>2949</v>
      </c>
      <c r="C1776">
        <v>6008.4</v>
      </c>
      <c r="D1776">
        <v>68</v>
      </c>
      <c r="E1776">
        <v>7</v>
      </c>
      <c r="F1776" s="5">
        <v>43935</v>
      </c>
      <c r="G1776" s="6">
        <v>43935</v>
      </c>
    </row>
    <row r="1777" spans="1:8" x14ac:dyDescent="0.25">
      <c r="A1777" s="5">
        <v>43935</v>
      </c>
      <c r="B1777">
        <v>2950</v>
      </c>
      <c r="C1777">
        <v>1057.0999999999999</v>
      </c>
      <c r="D1777">
        <v>44</v>
      </c>
      <c r="E1777">
        <v>7</v>
      </c>
      <c r="F1777" s="5">
        <v>43940</v>
      </c>
      <c r="G1777" s="6">
        <v>43939</v>
      </c>
      <c r="H1777">
        <v>1209</v>
      </c>
    </row>
    <row r="1778" spans="1:8" x14ac:dyDescent="0.25">
      <c r="A1778" s="5">
        <v>43935</v>
      </c>
      <c r="B1778">
        <v>2951</v>
      </c>
      <c r="C1778">
        <v>11081.41</v>
      </c>
      <c r="D1778">
        <v>4</v>
      </c>
      <c r="E1778">
        <v>7</v>
      </c>
      <c r="F1778" s="5">
        <v>43935</v>
      </c>
      <c r="G1778" s="6">
        <v>43935</v>
      </c>
      <c r="H1778">
        <v>2418</v>
      </c>
    </row>
    <row r="1779" spans="1:8" x14ac:dyDescent="0.25">
      <c r="A1779" s="5">
        <v>43936</v>
      </c>
      <c r="B1779">
        <v>2954</v>
      </c>
      <c r="C1779">
        <v>2426.42</v>
      </c>
      <c r="D1779">
        <v>22</v>
      </c>
      <c r="E1779">
        <v>7</v>
      </c>
      <c r="F1779" s="5">
        <v>43944</v>
      </c>
      <c r="G1779" s="6">
        <v>43940</v>
      </c>
      <c r="H1779">
        <v>3443</v>
      </c>
    </row>
    <row r="1780" spans="1:8" x14ac:dyDescent="0.25">
      <c r="A1780" s="5">
        <v>43941</v>
      </c>
      <c r="B1780">
        <v>2965</v>
      </c>
      <c r="C1780">
        <v>1971.53</v>
      </c>
      <c r="D1780">
        <v>12</v>
      </c>
      <c r="E1780">
        <v>7</v>
      </c>
      <c r="F1780" s="5">
        <v>43943</v>
      </c>
      <c r="G1780" s="6">
        <v>43942</v>
      </c>
      <c r="H1780">
        <v>9995</v>
      </c>
    </row>
    <row r="1781" spans="1:8" x14ac:dyDescent="0.25">
      <c r="A1781" s="5">
        <v>43943</v>
      </c>
      <c r="B1781">
        <v>2970</v>
      </c>
      <c r="C1781">
        <v>2969.55</v>
      </c>
      <c r="D1781">
        <v>68</v>
      </c>
      <c r="E1781">
        <v>7</v>
      </c>
      <c r="F1781" s="5">
        <v>43947</v>
      </c>
      <c r="G1781" s="6">
        <v>43943</v>
      </c>
    </row>
    <row r="1782" spans="1:8" x14ac:dyDescent="0.25">
      <c r="A1782" s="5">
        <v>43944</v>
      </c>
      <c r="B1782">
        <v>2973</v>
      </c>
      <c r="C1782">
        <v>3903.83</v>
      </c>
      <c r="D1782">
        <v>54</v>
      </c>
      <c r="E1782">
        <v>7</v>
      </c>
      <c r="F1782" s="5">
        <v>43948</v>
      </c>
      <c r="G1782" s="6">
        <v>43944</v>
      </c>
    </row>
    <row r="1783" spans="1:8" x14ac:dyDescent="0.25">
      <c r="A1783" s="5">
        <v>43945</v>
      </c>
      <c r="B1783">
        <v>2976</v>
      </c>
      <c r="C1783">
        <v>40.5</v>
      </c>
      <c r="D1783">
        <v>49</v>
      </c>
      <c r="E1783">
        <v>7</v>
      </c>
      <c r="F1783" s="5">
        <v>43945</v>
      </c>
      <c r="G1783" s="6">
        <v>43945</v>
      </c>
      <c r="H1783">
        <v>7298</v>
      </c>
    </row>
    <row r="1784" spans="1:8" x14ac:dyDescent="0.25">
      <c r="A1784" s="5">
        <v>43948</v>
      </c>
      <c r="B1784">
        <v>2997</v>
      </c>
      <c r="C1784">
        <v>43.5</v>
      </c>
      <c r="D1784">
        <v>66</v>
      </c>
      <c r="E1784">
        <v>7</v>
      </c>
      <c r="F1784" s="5">
        <v>43958</v>
      </c>
      <c r="G1784" s="6">
        <v>43951</v>
      </c>
    </row>
    <row r="1785" spans="1:8" x14ac:dyDescent="0.25">
      <c r="A1785" s="5">
        <v>43948</v>
      </c>
      <c r="B1785">
        <v>3000</v>
      </c>
      <c r="C1785">
        <v>5923.2</v>
      </c>
      <c r="D1785">
        <v>15</v>
      </c>
      <c r="E1785">
        <v>7</v>
      </c>
      <c r="F1785" s="5">
        <v>43957</v>
      </c>
      <c r="G1785" s="6">
        <v>43953</v>
      </c>
      <c r="H1785">
        <v>2011</v>
      </c>
    </row>
    <row r="1786" spans="1:8" x14ac:dyDescent="0.25">
      <c r="A1786" s="5">
        <v>43589</v>
      </c>
      <c r="B1786">
        <v>3003</v>
      </c>
      <c r="C1786">
        <v>5879.7</v>
      </c>
      <c r="D1786">
        <v>81</v>
      </c>
      <c r="E1786">
        <v>7</v>
      </c>
      <c r="F1786" s="5">
        <v>43597</v>
      </c>
      <c r="G1786" s="6">
        <v>43595</v>
      </c>
    </row>
    <row r="1787" spans="1:8" x14ac:dyDescent="0.25">
      <c r="A1787" s="5">
        <v>43592</v>
      </c>
      <c r="B1787">
        <v>3010</v>
      </c>
      <c r="C1787">
        <v>101.7</v>
      </c>
      <c r="D1787">
        <v>88</v>
      </c>
      <c r="E1787">
        <v>7</v>
      </c>
      <c r="F1787" s="5">
        <v>43603</v>
      </c>
      <c r="G1787" s="6">
        <v>43597</v>
      </c>
    </row>
    <row r="1788" spans="1:8" x14ac:dyDescent="0.25">
      <c r="A1788" s="5">
        <v>43597</v>
      </c>
      <c r="B1788">
        <v>3023</v>
      </c>
      <c r="C1788">
        <v>41.9</v>
      </c>
      <c r="D1788">
        <v>101</v>
      </c>
      <c r="E1788">
        <v>7</v>
      </c>
      <c r="F1788" s="5">
        <v>43608</v>
      </c>
      <c r="G1788" s="6">
        <v>43602</v>
      </c>
    </row>
    <row r="1789" spans="1:8" x14ac:dyDescent="0.25">
      <c r="A1789" s="5">
        <v>43598</v>
      </c>
      <c r="B1789">
        <v>3027</v>
      </c>
      <c r="C1789">
        <v>832.35</v>
      </c>
      <c r="D1789">
        <v>105</v>
      </c>
      <c r="E1789">
        <v>7</v>
      </c>
      <c r="F1789" s="5">
        <v>43611</v>
      </c>
      <c r="G1789" s="6">
        <v>43604</v>
      </c>
    </row>
    <row r="1790" spans="1:8" x14ac:dyDescent="0.25">
      <c r="A1790" s="5">
        <v>43602</v>
      </c>
      <c r="B1790">
        <v>3032</v>
      </c>
      <c r="C1790">
        <v>431.87</v>
      </c>
      <c r="D1790">
        <v>110</v>
      </c>
      <c r="E1790">
        <v>7</v>
      </c>
      <c r="F1790" s="5">
        <v>43609</v>
      </c>
      <c r="G1790" s="6">
        <v>43606</v>
      </c>
      <c r="H1790">
        <v>5284</v>
      </c>
    </row>
    <row r="1791" spans="1:8" x14ac:dyDescent="0.25">
      <c r="A1791" s="5">
        <v>43602</v>
      </c>
      <c r="B1791">
        <v>3033</v>
      </c>
      <c r="C1791">
        <v>8819.5499999999993</v>
      </c>
      <c r="D1791">
        <v>111</v>
      </c>
      <c r="E1791">
        <v>7</v>
      </c>
      <c r="F1791" s="5">
        <v>43609</v>
      </c>
      <c r="G1791" s="6">
        <v>43604</v>
      </c>
      <c r="H1791">
        <v>9837</v>
      </c>
    </row>
    <row r="1792" spans="1:8" x14ac:dyDescent="0.25">
      <c r="A1792" s="5">
        <v>43602</v>
      </c>
      <c r="B1792">
        <v>3035</v>
      </c>
      <c r="C1792">
        <v>41.9</v>
      </c>
      <c r="D1792">
        <v>113</v>
      </c>
      <c r="E1792">
        <v>7</v>
      </c>
      <c r="F1792" s="5">
        <v>43612</v>
      </c>
      <c r="G1792" s="6">
        <v>43608</v>
      </c>
    </row>
    <row r="1793" spans="1:8" x14ac:dyDescent="0.25">
      <c r="A1793" s="5">
        <v>43602</v>
      </c>
      <c r="B1793">
        <v>3036</v>
      </c>
      <c r="C1793">
        <v>161.69999999999999</v>
      </c>
      <c r="D1793">
        <v>114</v>
      </c>
      <c r="E1793">
        <v>7</v>
      </c>
      <c r="F1793" s="5">
        <v>43610</v>
      </c>
      <c r="G1793" s="6">
        <v>43608</v>
      </c>
    </row>
    <row r="1794" spans="1:8" x14ac:dyDescent="0.25">
      <c r="A1794" s="5">
        <v>43604</v>
      </c>
      <c r="B1794">
        <v>3042</v>
      </c>
      <c r="C1794">
        <v>313.36</v>
      </c>
      <c r="D1794">
        <v>120</v>
      </c>
      <c r="E1794">
        <v>7</v>
      </c>
      <c r="F1794" s="5">
        <v>43612</v>
      </c>
      <c r="G1794" s="6">
        <v>43610</v>
      </c>
    </row>
    <row r="1795" spans="1:8" x14ac:dyDescent="0.25">
      <c r="A1795" s="5">
        <v>43608</v>
      </c>
      <c r="B1795">
        <v>3056</v>
      </c>
      <c r="C1795">
        <v>125.7</v>
      </c>
      <c r="D1795">
        <v>134</v>
      </c>
      <c r="E1795">
        <v>7</v>
      </c>
      <c r="F1795" s="5">
        <v>43620</v>
      </c>
      <c r="G1795" s="6">
        <v>43616</v>
      </c>
      <c r="H1795">
        <v>5215</v>
      </c>
    </row>
    <row r="1796" spans="1:8" x14ac:dyDescent="0.25">
      <c r="A1796" s="5">
        <v>43612</v>
      </c>
      <c r="B1796">
        <v>3061</v>
      </c>
      <c r="C1796">
        <v>39.799999999999997</v>
      </c>
      <c r="D1796">
        <v>139</v>
      </c>
      <c r="E1796">
        <v>7</v>
      </c>
      <c r="F1796" s="5">
        <v>43613</v>
      </c>
      <c r="G1796" s="6">
        <v>43612</v>
      </c>
    </row>
    <row r="1797" spans="1:8" x14ac:dyDescent="0.25">
      <c r="A1797" s="5">
        <v>43612</v>
      </c>
      <c r="B1797">
        <v>3064</v>
      </c>
      <c r="C1797">
        <v>23.5</v>
      </c>
      <c r="D1797">
        <v>142</v>
      </c>
      <c r="E1797">
        <v>7</v>
      </c>
      <c r="F1797" s="5">
        <v>43616</v>
      </c>
      <c r="G1797" s="6">
        <v>43614</v>
      </c>
    </row>
    <row r="1798" spans="1:8" x14ac:dyDescent="0.25">
      <c r="A1798" s="5">
        <v>43613</v>
      </c>
      <c r="B1798">
        <v>3067</v>
      </c>
      <c r="C1798">
        <v>107.8</v>
      </c>
      <c r="D1798">
        <v>145</v>
      </c>
      <c r="E1798">
        <v>7</v>
      </c>
      <c r="F1798" s="5">
        <v>43614</v>
      </c>
      <c r="G1798" s="6">
        <v>43613</v>
      </c>
    </row>
    <row r="1799" spans="1:8" x14ac:dyDescent="0.25">
      <c r="A1799" s="5">
        <v>43613</v>
      </c>
      <c r="B1799">
        <v>3070</v>
      </c>
      <c r="C1799">
        <v>64.42</v>
      </c>
      <c r="D1799">
        <v>148</v>
      </c>
      <c r="E1799">
        <v>7</v>
      </c>
      <c r="F1799" s="5">
        <v>43614</v>
      </c>
      <c r="G1799" s="6">
        <v>43613</v>
      </c>
      <c r="H1799">
        <v>5583</v>
      </c>
    </row>
    <row r="1800" spans="1:8" x14ac:dyDescent="0.25">
      <c r="A1800" s="5">
        <v>43614</v>
      </c>
      <c r="B1800">
        <v>3071</v>
      </c>
      <c r="C1800">
        <v>3305.72</v>
      </c>
      <c r="D1800">
        <v>149</v>
      </c>
      <c r="E1800">
        <v>7</v>
      </c>
      <c r="F1800" s="5">
        <v>43614</v>
      </c>
      <c r="G1800" s="6">
        <v>43614</v>
      </c>
      <c r="H1800">
        <v>4422</v>
      </c>
    </row>
    <row r="1801" spans="1:8" x14ac:dyDescent="0.25">
      <c r="A1801" s="5">
        <v>43614</v>
      </c>
      <c r="B1801">
        <v>3073</v>
      </c>
      <c r="C1801">
        <v>33.9</v>
      </c>
      <c r="D1801">
        <v>151</v>
      </c>
      <c r="E1801">
        <v>7</v>
      </c>
      <c r="F1801" s="5">
        <v>43614</v>
      </c>
      <c r="G1801" s="6">
        <v>43614</v>
      </c>
    </row>
    <row r="1802" spans="1:8" x14ac:dyDescent="0.25">
      <c r="A1802" s="5">
        <v>43617</v>
      </c>
      <c r="B1802">
        <v>3080</v>
      </c>
      <c r="C1802">
        <v>1664.7</v>
      </c>
      <c r="D1802">
        <v>158</v>
      </c>
      <c r="E1802">
        <v>7</v>
      </c>
      <c r="F1802" s="5">
        <v>43619</v>
      </c>
      <c r="G1802" s="6">
        <v>43618</v>
      </c>
      <c r="H1802">
        <v>7534</v>
      </c>
    </row>
    <row r="1803" spans="1:8" x14ac:dyDescent="0.25">
      <c r="A1803" s="5">
        <v>43618</v>
      </c>
      <c r="B1803">
        <v>3090</v>
      </c>
      <c r="C1803">
        <v>2939.85</v>
      </c>
      <c r="D1803">
        <v>168</v>
      </c>
      <c r="E1803">
        <v>7</v>
      </c>
      <c r="F1803" s="5">
        <v>43629</v>
      </c>
      <c r="G1803" s="6">
        <v>43621</v>
      </c>
    </row>
    <row r="1804" spans="1:8" x14ac:dyDescent="0.25">
      <c r="A1804" s="5">
        <v>43618</v>
      </c>
      <c r="B1804">
        <v>3091</v>
      </c>
      <c r="C1804">
        <v>5219.55</v>
      </c>
      <c r="D1804">
        <v>169</v>
      </c>
      <c r="E1804">
        <v>7</v>
      </c>
      <c r="F1804" s="5">
        <v>43622</v>
      </c>
      <c r="G1804" s="6">
        <v>43618</v>
      </c>
      <c r="H1804">
        <v>8256</v>
      </c>
    </row>
    <row r="1805" spans="1:8" x14ac:dyDescent="0.25">
      <c r="A1805" s="5">
        <v>43619</v>
      </c>
      <c r="B1805">
        <v>3093</v>
      </c>
      <c r="C1805">
        <v>2497.0500000000002</v>
      </c>
      <c r="D1805">
        <v>171</v>
      </c>
      <c r="E1805">
        <v>7</v>
      </c>
      <c r="F1805" s="5">
        <v>43626</v>
      </c>
      <c r="G1805" s="6">
        <v>43624</v>
      </c>
    </row>
    <row r="1806" spans="1:8" x14ac:dyDescent="0.25">
      <c r="A1806" s="5">
        <v>43620</v>
      </c>
      <c r="B1806">
        <v>3094</v>
      </c>
      <c r="C1806">
        <v>329.85</v>
      </c>
      <c r="D1806">
        <v>172</v>
      </c>
      <c r="E1806">
        <v>7</v>
      </c>
      <c r="F1806" s="5">
        <v>43624</v>
      </c>
      <c r="G1806" s="6">
        <v>43621</v>
      </c>
    </row>
    <row r="1807" spans="1:8" x14ac:dyDescent="0.25">
      <c r="A1807" s="5">
        <v>43621</v>
      </c>
      <c r="B1807">
        <v>3099</v>
      </c>
      <c r="C1807">
        <v>41.9</v>
      </c>
      <c r="D1807">
        <v>177</v>
      </c>
      <c r="E1807">
        <v>7</v>
      </c>
      <c r="F1807" s="5">
        <v>43626</v>
      </c>
      <c r="G1807" s="6">
        <v>43623</v>
      </c>
      <c r="H1807">
        <v>8694</v>
      </c>
    </row>
    <row r="1808" spans="1:8" x14ac:dyDescent="0.25">
      <c r="A1808" s="5">
        <v>43625</v>
      </c>
      <c r="B1808">
        <v>3115</v>
      </c>
      <c r="C1808">
        <v>14.5</v>
      </c>
      <c r="D1808">
        <v>193</v>
      </c>
      <c r="E1808">
        <v>7</v>
      </c>
      <c r="F1808" s="5">
        <v>43631</v>
      </c>
      <c r="G1808" s="6">
        <v>43629</v>
      </c>
    </row>
    <row r="1809" spans="1:8" x14ac:dyDescent="0.25">
      <c r="A1809" s="5">
        <v>43626</v>
      </c>
      <c r="B1809">
        <v>3117</v>
      </c>
      <c r="C1809">
        <v>329.85</v>
      </c>
      <c r="D1809">
        <v>195</v>
      </c>
      <c r="E1809">
        <v>7</v>
      </c>
      <c r="F1809" s="5">
        <v>43636</v>
      </c>
      <c r="G1809" s="6">
        <v>43627</v>
      </c>
    </row>
    <row r="1810" spans="1:8" x14ac:dyDescent="0.25">
      <c r="A1810" s="5">
        <v>43628</v>
      </c>
      <c r="B1810">
        <v>3119</v>
      </c>
      <c r="C1810">
        <v>16.5</v>
      </c>
      <c r="D1810">
        <v>197</v>
      </c>
      <c r="E1810">
        <v>7</v>
      </c>
      <c r="F1810" s="5">
        <v>43633</v>
      </c>
      <c r="G1810" s="6">
        <v>43630</v>
      </c>
    </row>
    <row r="1811" spans="1:8" x14ac:dyDescent="0.25">
      <c r="A1811" s="5">
        <v>43628</v>
      </c>
      <c r="B1811">
        <v>3121</v>
      </c>
      <c r="C1811">
        <v>101.7</v>
      </c>
      <c r="D1811">
        <v>199</v>
      </c>
      <c r="E1811">
        <v>7</v>
      </c>
      <c r="F1811" s="5">
        <v>43641</v>
      </c>
      <c r="G1811" s="6">
        <v>43630</v>
      </c>
      <c r="H1811">
        <v>6711</v>
      </c>
    </row>
    <row r="1812" spans="1:8" x14ac:dyDescent="0.25">
      <c r="A1812" s="5">
        <v>43629</v>
      </c>
      <c r="B1812">
        <v>3128</v>
      </c>
      <c r="C1812">
        <v>940.08</v>
      </c>
      <c r="D1812">
        <v>206</v>
      </c>
      <c r="E1812">
        <v>7</v>
      </c>
      <c r="F1812" s="5">
        <v>43632</v>
      </c>
      <c r="G1812" s="6">
        <v>43630</v>
      </c>
      <c r="H1812">
        <v>8629</v>
      </c>
    </row>
    <row r="1813" spans="1:8" x14ac:dyDescent="0.25">
      <c r="A1813" s="5">
        <v>43630</v>
      </c>
      <c r="B1813">
        <v>3133</v>
      </c>
      <c r="C1813">
        <v>67.8</v>
      </c>
      <c r="D1813">
        <v>211</v>
      </c>
      <c r="E1813">
        <v>7</v>
      </c>
      <c r="F1813" s="5">
        <v>43641</v>
      </c>
      <c r="G1813" s="6">
        <v>43637</v>
      </c>
      <c r="H1813">
        <v>1247</v>
      </c>
    </row>
    <row r="1814" spans="1:8" x14ac:dyDescent="0.25">
      <c r="A1814" s="5">
        <v>43631</v>
      </c>
      <c r="B1814">
        <v>3135</v>
      </c>
      <c r="C1814">
        <v>16.5</v>
      </c>
      <c r="D1814">
        <v>213</v>
      </c>
      <c r="E1814">
        <v>7</v>
      </c>
      <c r="F1814" s="5">
        <v>43633</v>
      </c>
      <c r="G1814" s="6">
        <v>43631</v>
      </c>
      <c r="H1814">
        <v>1629</v>
      </c>
    </row>
    <row r="1815" spans="1:8" x14ac:dyDescent="0.25">
      <c r="A1815" s="5">
        <v>43632</v>
      </c>
      <c r="B1815">
        <v>3143</v>
      </c>
      <c r="C1815">
        <v>959.7</v>
      </c>
      <c r="D1815">
        <v>221</v>
      </c>
      <c r="E1815">
        <v>7</v>
      </c>
      <c r="F1815" s="5">
        <v>43643</v>
      </c>
      <c r="G1815" s="6">
        <v>43635</v>
      </c>
      <c r="H1815">
        <v>2149</v>
      </c>
    </row>
    <row r="1816" spans="1:8" x14ac:dyDescent="0.25">
      <c r="A1816" s="5">
        <v>43632</v>
      </c>
      <c r="B1816">
        <v>3146</v>
      </c>
      <c r="C1816">
        <v>125.7</v>
      </c>
      <c r="D1816">
        <v>224</v>
      </c>
      <c r="E1816">
        <v>7</v>
      </c>
      <c r="F1816" s="5">
        <v>43640</v>
      </c>
      <c r="G1816" s="6">
        <v>43639</v>
      </c>
      <c r="H1816">
        <v>2352</v>
      </c>
    </row>
    <row r="1817" spans="1:8" x14ac:dyDescent="0.25">
      <c r="A1817" s="5">
        <v>43633</v>
      </c>
      <c r="B1817">
        <v>3153</v>
      </c>
      <c r="C1817">
        <v>101.7</v>
      </c>
      <c r="D1817">
        <v>231</v>
      </c>
      <c r="E1817">
        <v>7</v>
      </c>
      <c r="F1817" s="5">
        <v>43635</v>
      </c>
      <c r="G1817" s="6">
        <v>43633</v>
      </c>
      <c r="H1817">
        <v>8811</v>
      </c>
    </row>
    <row r="1818" spans="1:8" x14ac:dyDescent="0.25">
      <c r="A1818" s="5">
        <v>43636</v>
      </c>
      <c r="B1818">
        <v>3164</v>
      </c>
      <c r="C1818">
        <v>539.85</v>
      </c>
      <c r="D1818">
        <v>242</v>
      </c>
      <c r="E1818">
        <v>7</v>
      </c>
      <c r="F1818" s="5">
        <v>43648</v>
      </c>
      <c r="G1818" s="6">
        <v>43639</v>
      </c>
      <c r="H1818">
        <v>4062</v>
      </c>
    </row>
    <row r="1819" spans="1:8" x14ac:dyDescent="0.25">
      <c r="A1819" s="5">
        <v>43636</v>
      </c>
      <c r="B1819">
        <v>3167</v>
      </c>
      <c r="C1819">
        <v>548.70000000000005</v>
      </c>
      <c r="D1819">
        <v>245</v>
      </c>
      <c r="E1819">
        <v>7</v>
      </c>
      <c r="F1819" s="5">
        <v>43641</v>
      </c>
      <c r="G1819" s="6">
        <v>43638</v>
      </c>
      <c r="H1819">
        <v>9987</v>
      </c>
    </row>
    <row r="1820" spans="1:8" x14ac:dyDescent="0.25">
      <c r="A1820" s="5">
        <v>43636</v>
      </c>
      <c r="B1820">
        <v>3168</v>
      </c>
      <c r="C1820">
        <v>125.7</v>
      </c>
      <c r="D1820">
        <v>246</v>
      </c>
      <c r="E1820">
        <v>7</v>
      </c>
      <c r="F1820" s="5">
        <v>43639</v>
      </c>
      <c r="G1820" s="6">
        <v>43636</v>
      </c>
    </row>
    <row r="1821" spans="1:8" x14ac:dyDescent="0.25">
      <c r="A1821" s="5">
        <v>43637</v>
      </c>
      <c r="B1821">
        <v>3173</v>
      </c>
      <c r="C1821">
        <v>14.5</v>
      </c>
      <c r="D1821">
        <v>251</v>
      </c>
      <c r="E1821">
        <v>7</v>
      </c>
      <c r="F1821" s="5">
        <v>43640</v>
      </c>
      <c r="G1821" s="6">
        <v>43637</v>
      </c>
    </row>
    <row r="1822" spans="1:8" x14ac:dyDescent="0.25">
      <c r="A1822" s="5">
        <v>43638</v>
      </c>
      <c r="B1822">
        <v>3177</v>
      </c>
      <c r="C1822">
        <v>845.55</v>
      </c>
      <c r="D1822">
        <v>255</v>
      </c>
      <c r="E1822">
        <v>7</v>
      </c>
      <c r="F1822" s="5">
        <v>43641</v>
      </c>
      <c r="G1822" s="6">
        <v>43638</v>
      </c>
    </row>
    <row r="1823" spans="1:8" x14ac:dyDescent="0.25">
      <c r="A1823" s="5">
        <v>43638</v>
      </c>
      <c r="B1823">
        <v>3180</v>
      </c>
      <c r="C1823">
        <v>2372.19</v>
      </c>
      <c r="D1823">
        <v>258</v>
      </c>
      <c r="E1823">
        <v>7</v>
      </c>
      <c r="F1823" s="5">
        <v>43640</v>
      </c>
      <c r="G1823" s="6">
        <v>43639</v>
      </c>
      <c r="H1823">
        <v>3842</v>
      </c>
    </row>
    <row r="1824" spans="1:8" x14ac:dyDescent="0.25">
      <c r="A1824" s="5">
        <v>43442</v>
      </c>
      <c r="B1824">
        <v>3189</v>
      </c>
      <c r="C1824">
        <v>31</v>
      </c>
      <c r="D1824">
        <v>266</v>
      </c>
      <c r="E1824">
        <v>7</v>
      </c>
      <c r="F1824" s="5">
        <v>43448</v>
      </c>
      <c r="G1824" s="6">
        <v>43446</v>
      </c>
      <c r="H1824">
        <v>5219</v>
      </c>
    </row>
    <row r="1825" spans="1:8" x14ac:dyDescent="0.25">
      <c r="A1825" s="5">
        <v>43442</v>
      </c>
      <c r="B1825">
        <v>3190</v>
      </c>
      <c r="C1825">
        <v>53.9</v>
      </c>
      <c r="D1825">
        <v>267</v>
      </c>
      <c r="E1825">
        <v>7</v>
      </c>
      <c r="F1825" s="5">
        <v>43444</v>
      </c>
      <c r="G1825" s="6">
        <v>43442</v>
      </c>
    </row>
    <row r="1826" spans="1:8" x14ac:dyDescent="0.25">
      <c r="A1826" s="5">
        <v>43433</v>
      </c>
      <c r="B1826">
        <v>1007</v>
      </c>
      <c r="C1826">
        <v>49.5</v>
      </c>
      <c r="D1826">
        <v>32</v>
      </c>
      <c r="E1826">
        <v>9</v>
      </c>
      <c r="F1826" s="5">
        <v>43433</v>
      </c>
      <c r="G1826" s="6">
        <v>43433.379004629627</v>
      </c>
    </row>
    <row r="1827" spans="1:8" x14ac:dyDescent="0.25">
      <c r="A1827" s="5">
        <v>43434</v>
      </c>
      <c r="B1827">
        <v>1015</v>
      </c>
      <c r="C1827">
        <v>43.5</v>
      </c>
      <c r="D1827">
        <v>72</v>
      </c>
      <c r="E1827">
        <v>9</v>
      </c>
      <c r="F1827" s="5">
        <v>43443</v>
      </c>
      <c r="G1827" s="6">
        <v>43437.041666666664</v>
      </c>
      <c r="H1827">
        <v>7480</v>
      </c>
    </row>
    <row r="1828" spans="1:8" x14ac:dyDescent="0.25">
      <c r="A1828" s="5">
        <v>43435</v>
      </c>
      <c r="B1828">
        <v>1019</v>
      </c>
      <c r="C1828">
        <v>43.5</v>
      </c>
      <c r="D1828">
        <v>30</v>
      </c>
      <c r="E1828">
        <v>9</v>
      </c>
      <c r="F1828" s="5">
        <v>43442</v>
      </c>
      <c r="G1828" s="6">
        <v>43437.500694444447</v>
      </c>
    </row>
    <row r="1829" spans="1:8" x14ac:dyDescent="0.25">
      <c r="A1829" s="5">
        <v>43437</v>
      </c>
      <c r="B1829">
        <v>1024</v>
      </c>
      <c r="C1829">
        <v>33</v>
      </c>
      <c r="D1829">
        <v>55</v>
      </c>
      <c r="E1829">
        <v>9</v>
      </c>
      <c r="F1829" s="5">
        <v>43437</v>
      </c>
      <c r="G1829" s="6">
        <v>43437.355983796297</v>
      </c>
    </row>
    <row r="1830" spans="1:8" x14ac:dyDescent="0.25">
      <c r="A1830" s="5">
        <v>43437</v>
      </c>
      <c r="B1830">
        <v>1026</v>
      </c>
      <c r="C1830">
        <v>33</v>
      </c>
      <c r="D1830">
        <v>39</v>
      </c>
      <c r="E1830">
        <v>9</v>
      </c>
      <c r="F1830" s="5">
        <v>43442</v>
      </c>
      <c r="G1830" s="6">
        <v>43441.706273148149</v>
      </c>
    </row>
    <row r="1831" spans="1:8" x14ac:dyDescent="0.25">
      <c r="A1831" s="5">
        <v>43438</v>
      </c>
      <c r="B1831">
        <v>1029</v>
      </c>
      <c r="C1831">
        <v>49.5</v>
      </c>
      <c r="D1831">
        <v>7</v>
      </c>
      <c r="E1831">
        <v>9</v>
      </c>
      <c r="F1831" s="5">
        <v>43446</v>
      </c>
      <c r="G1831" s="6">
        <v>43438.800520833334</v>
      </c>
    </row>
    <row r="1832" spans="1:8" x14ac:dyDescent="0.25">
      <c r="A1832" s="5">
        <v>43438</v>
      </c>
      <c r="B1832">
        <v>1031</v>
      </c>
      <c r="C1832">
        <v>33</v>
      </c>
      <c r="D1832">
        <v>30</v>
      </c>
      <c r="E1832">
        <v>9</v>
      </c>
      <c r="F1832" s="5">
        <v>43442</v>
      </c>
      <c r="G1832" s="6">
        <v>43440.142847222225</v>
      </c>
    </row>
    <row r="1833" spans="1:8" x14ac:dyDescent="0.25">
      <c r="A1833" s="5">
        <v>43442</v>
      </c>
      <c r="B1833">
        <v>1050</v>
      </c>
      <c r="C1833">
        <v>1739.85</v>
      </c>
      <c r="D1833">
        <v>22</v>
      </c>
      <c r="E1833">
        <v>9</v>
      </c>
      <c r="F1833" s="5">
        <v>43453</v>
      </c>
      <c r="G1833" s="6">
        <v>43457</v>
      </c>
    </row>
    <row r="1834" spans="1:8" x14ac:dyDescent="0.25">
      <c r="A1834" s="5">
        <v>43442</v>
      </c>
      <c r="B1834">
        <v>1053</v>
      </c>
      <c r="C1834">
        <v>29</v>
      </c>
      <c r="D1834">
        <v>59</v>
      </c>
      <c r="E1834">
        <v>9</v>
      </c>
      <c r="F1834" s="5">
        <v>43446</v>
      </c>
      <c r="G1834" s="6">
        <v>43444.265648148146</v>
      </c>
      <c r="H1834">
        <v>5783</v>
      </c>
    </row>
    <row r="1835" spans="1:8" x14ac:dyDescent="0.25">
      <c r="A1835" s="5">
        <v>43442</v>
      </c>
      <c r="B1835">
        <v>1054</v>
      </c>
      <c r="C1835">
        <v>106.3</v>
      </c>
      <c r="D1835">
        <v>67</v>
      </c>
      <c r="E1835">
        <v>9</v>
      </c>
      <c r="F1835" s="5">
        <v>43447</v>
      </c>
      <c r="G1835" s="6">
        <v>43444.656550925924</v>
      </c>
    </row>
    <row r="1836" spans="1:8" x14ac:dyDescent="0.25">
      <c r="A1836" s="5">
        <v>43442</v>
      </c>
      <c r="B1836">
        <v>1056</v>
      </c>
      <c r="C1836">
        <v>329.85</v>
      </c>
      <c r="D1836">
        <v>18</v>
      </c>
      <c r="E1836">
        <v>9</v>
      </c>
      <c r="F1836" s="5">
        <v>43452</v>
      </c>
      <c r="G1836" s="6">
        <v>43442.480613425927</v>
      </c>
    </row>
    <row r="1837" spans="1:8" x14ac:dyDescent="0.25">
      <c r="A1837" s="5">
        <v>43442</v>
      </c>
      <c r="B1837">
        <v>1060</v>
      </c>
      <c r="C1837">
        <v>113.4</v>
      </c>
      <c r="D1837">
        <v>70</v>
      </c>
      <c r="E1837">
        <v>9</v>
      </c>
      <c r="F1837" s="5">
        <v>43448</v>
      </c>
      <c r="G1837" s="6">
        <v>43443.814479166664</v>
      </c>
    </row>
    <row r="1838" spans="1:8" x14ac:dyDescent="0.25">
      <c r="A1838" s="5">
        <v>43442</v>
      </c>
      <c r="B1838">
        <v>1063</v>
      </c>
      <c r="C1838">
        <v>2497.0500000000002</v>
      </c>
      <c r="D1838">
        <v>31</v>
      </c>
      <c r="E1838">
        <v>9</v>
      </c>
      <c r="F1838" s="5">
        <v>43443</v>
      </c>
      <c r="G1838" s="6">
        <v>43442.314062500001</v>
      </c>
      <c r="H1838">
        <v>4756</v>
      </c>
    </row>
    <row r="1839" spans="1:8" x14ac:dyDescent="0.25">
      <c r="A1839" s="5">
        <v>43444</v>
      </c>
      <c r="B1839">
        <v>1066</v>
      </c>
      <c r="C1839">
        <v>161.69999999999999</v>
      </c>
      <c r="D1839">
        <v>44</v>
      </c>
      <c r="E1839">
        <v>9</v>
      </c>
      <c r="F1839" s="5">
        <v>43452</v>
      </c>
      <c r="G1839" s="6">
        <v>43446.084618055553</v>
      </c>
      <c r="H1839">
        <v>2315</v>
      </c>
    </row>
    <row r="1840" spans="1:8" x14ac:dyDescent="0.25">
      <c r="A1840" s="5">
        <v>43445</v>
      </c>
      <c r="B1840">
        <v>1068</v>
      </c>
      <c r="C1840">
        <v>83.8</v>
      </c>
      <c r="D1840">
        <v>18</v>
      </c>
      <c r="E1840">
        <v>9</v>
      </c>
      <c r="F1840" s="5">
        <v>43452</v>
      </c>
      <c r="G1840" s="6">
        <v>43451.666921296295</v>
      </c>
      <c r="H1840">
        <v>8301</v>
      </c>
    </row>
    <row r="1841" spans="1:8" x14ac:dyDescent="0.25">
      <c r="A1841" s="5">
        <v>43447</v>
      </c>
      <c r="B1841">
        <v>1076</v>
      </c>
      <c r="C1841">
        <v>3580.59</v>
      </c>
      <c r="D1841">
        <v>55</v>
      </c>
      <c r="E1841">
        <v>9</v>
      </c>
      <c r="F1841" s="5">
        <v>43452</v>
      </c>
      <c r="G1841" s="6">
        <v>43448.224340277775</v>
      </c>
      <c r="H1841">
        <v>3487</v>
      </c>
    </row>
    <row r="1842" spans="1:8" x14ac:dyDescent="0.25">
      <c r="A1842" s="5">
        <v>43454</v>
      </c>
      <c r="B1842">
        <v>1092</v>
      </c>
      <c r="C1842">
        <v>42</v>
      </c>
      <c r="D1842">
        <v>1</v>
      </c>
      <c r="E1842">
        <v>9</v>
      </c>
      <c r="F1842" s="5">
        <v>43460</v>
      </c>
      <c r="G1842" s="6">
        <v>43456.280543981484</v>
      </c>
      <c r="H1842">
        <v>8415</v>
      </c>
    </row>
    <row r="1843" spans="1:8" x14ac:dyDescent="0.25">
      <c r="A1843" s="5">
        <v>43457</v>
      </c>
      <c r="B1843">
        <v>1101</v>
      </c>
      <c r="C1843">
        <v>982.65</v>
      </c>
      <c r="D1843">
        <v>33</v>
      </c>
      <c r="E1843">
        <v>9</v>
      </c>
      <c r="F1843" s="5">
        <v>43463</v>
      </c>
      <c r="G1843" s="6">
        <v>43458.522430555553</v>
      </c>
    </row>
    <row r="1844" spans="1:8" x14ac:dyDescent="0.25">
      <c r="A1844" s="5">
        <v>43459</v>
      </c>
      <c r="B1844">
        <v>1112</v>
      </c>
      <c r="C1844">
        <v>161.69999999999999</v>
      </c>
      <c r="D1844">
        <v>5</v>
      </c>
      <c r="E1844">
        <v>9</v>
      </c>
      <c r="F1844" s="5">
        <v>43460</v>
      </c>
      <c r="G1844" s="6">
        <v>43459.798032407409</v>
      </c>
      <c r="H1844">
        <v>9695</v>
      </c>
    </row>
    <row r="1845" spans="1:8" x14ac:dyDescent="0.25">
      <c r="A1845" s="5">
        <v>43460</v>
      </c>
      <c r="B1845">
        <v>1115</v>
      </c>
      <c r="C1845">
        <v>9</v>
      </c>
      <c r="D1845">
        <v>5</v>
      </c>
      <c r="E1845">
        <v>9</v>
      </c>
      <c r="F1845" s="5">
        <v>43462</v>
      </c>
      <c r="G1845" s="6">
        <v>43460.520810185182</v>
      </c>
      <c r="H1845">
        <v>1768</v>
      </c>
    </row>
    <row r="1846" spans="1:8" x14ac:dyDescent="0.25">
      <c r="A1846" s="5">
        <v>43462</v>
      </c>
      <c r="B1846">
        <v>1121</v>
      </c>
      <c r="C1846">
        <v>851.77</v>
      </c>
      <c r="D1846">
        <v>53</v>
      </c>
      <c r="E1846">
        <v>9</v>
      </c>
      <c r="F1846" s="5">
        <v>43464</v>
      </c>
      <c r="G1846" s="6">
        <v>43462.313437500001</v>
      </c>
    </row>
    <row r="1847" spans="1:8" x14ac:dyDescent="0.25">
      <c r="A1847" s="5">
        <v>43463</v>
      </c>
      <c r="B1847">
        <v>1125</v>
      </c>
      <c r="C1847">
        <v>75.42</v>
      </c>
      <c r="D1847">
        <v>36</v>
      </c>
      <c r="E1847">
        <v>9</v>
      </c>
      <c r="F1847" s="5">
        <v>43469</v>
      </c>
      <c r="G1847" s="6">
        <v>43464.134363425925</v>
      </c>
    </row>
    <row r="1848" spans="1:8" x14ac:dyDescent="0.25">
      <c r="A1848" s="5">
        <v>43463</v>
      </c>
      <c r="B1848">
        <v>1126</v>
      </c>
      <c r="C1848">
        <v>3842.55</v>
      </c>
      <c r="D1848">
        <v>65</v>
      </c>
      <c r="E1848">
        <v>9</v>
      </c>
      <c r="F1848" s="5">
        <v>43470</v>
      </c>
      <c r="G1848" s="6">
        <v>43463.062488425923</v>
      </c>
    </row>
    <row r="1849" spans="1:8" x14ac:dyDescent="0.25">
      <c r="A1849" s="5">
        <v>43466</v>
      </c>
      <c r="B1849">
        <v>1134</v>
      </c>
      <c r="C1849">
        <v>43.8</v>
      </c>
      <c r="D1849">
        <v>67</v>
      </c>
      <c r="E1849">
        <v>9</v>
      </c>
      <c r="F1849" s="5">
        <v>43468</v>
      </c>
      <c r="G1849" s="6">
        <v>43467.436574074076</v>
      </c>
      <c r="H1849">
        <v>1014</v>
      </c>
    </row>
    <row r="1850" spans="1:8" x14ac:dyDescent="0.25">
      <c r="A1850" s="5">
        <v>43467</v>
      </c>
      <c r="B1850">
        <v>1141</v>
      </c>
      <c r="C1850">
        <v>21.6</v>
      </c>
      <c r="D1850">
        <v>67</v>
      </c>
      <c r="E1850">
        <v>9</v>
      </c>
      <c r="F1850" s="5">
        <v>43469</v>
      </c>
      <c r="G1850" s="6">
        <v>43467.723275462966</v>
      </c>
    </row>
    <row r="1851" spans="1:8" x14ac:dyDescent="0.25">
      <c r="A1851" s="5">
        <v>43467</v>
      </c>
      <c r="B1851">
        <v>1145</v>
      </c>
      <c r="C1851">
        <v>27</v>
      </c>
      <c r="D1851">
        <v>2</v>
      </c>
      <c r="E1851">
        <v>9</v>
      </c>
      <c r="F1851" s="5">
        <v>43479</v>
      </c>
      <c r="G1851" s="6">
        <v>43478.773043981484</v>
      </c>
    </row>
    <row r="1852" spans="1:8" x14ac:dyDescent="0.25">
      <c r="A1852" s="5">
        <v>43468</v>
      </c>
      <c r="B1852">
        <v>1149</v>
      </c>
      <c r="C1852">
        <v>329.85</v>
      </c>
      <c r="D1852">
        <v>48</v>
      </c>
      <c r="E1852">
        <v>9</v>
      </c>
      <c r="F1852" s="5">
        <v>43476</v>
      </c>
      <c r="G1852" s="6">
        <v>43471.137256944443</v>
      </c>
      <c r="H1852">
        <v>9744</v>
      </c>
    </row>
    <row r="1853" spans="1:8" x14ac:dyDescent="0.25">
      <c r="A1853" s="5">
        <v>43472</v>
      </c>
      <c r="B1853">
        <v>1160</v>
      </c>
      <c r="C1853">
        <v>5219.55</v>
      </c>
      <c r="D1853">
        <v>74</v>
      </c>
      <c r="E1853">
        <v>9</v>
      </c>
      <c r="F1853" s="5">
        <v>43481</v>
      </c>
      <c r="G1853" s="6">
        <v>43474.643969907411</v>
      </c>
      <c r="H1853">
        <v>3421</v>
      </c>
    </row>
    <row r="1854" spans="1:8" x14ac:dyDescent="0.25">
      <c r="A1854" s="5">
        <v>43472</v>
      </c>
      <c r="B1854">
        <v>1161</v>
      </c>
      <c r="C1854">
        <v>1799.7</v>
      </c>
      <c r="D1854">
        <v>6</v>
      </c>
      <c r="E1854">
        <v>9</v>
      </c>
      <c r="F1854" s="5">
        <v>43479</v>
      </c>
      <c r="G1854" s="6">
        <v>43476.262129629627</v>
      </c>
    </row>
    <row r="1855" spans="1:8" x14ac:dyDescent="0.25">
      <c r="A1855" s="5">
        <v>43473</v>
      </c>
      <c r="B1855">
        <v>1163</v>
      </c>
      <c r="C1855">
        <v>31</v>
      </c>
      <c r="D1855">
        <v>20</v>
      </c>
      <c r="E1855">
        <v>9</v>
      </c>
      <c r="F1855" s="5">
        <v>43483</v>
      </c>
      <c r="G1855" s="6">
        <v>43482.645150462966</v>
      </c>
      <c r="H1855">
        <v>7318</v>
      </c>
    </row>
    <row r="1856" spans="1:8" x14ac:dyDescent="0.25">
      <c r="A1856" s="5">
        <v>43473</v>
      </c>
      <c r="B1856">
        <v>1164</v>
      </c>
      <c r="C1856">
        <v>66.989999999999995</v>
      </c>
      <c r="D1856">
        <v>36</v>
      </c>
      <c r="E1856">
        <v>9</v>
      </c>
      <c r="F1856" s="5">
        <v>43479</v>
      </c>
      <c r="G1856" s="6">
        <v>43478.264733796299</v>
      </c>
    </row>
    <row r="1857" spans="1:8" x14ac:dyDescent="0.25">
      <c r="A1857" s="5">
        <v>43475</v>
      </c>
      <c r="B1857">
        <v>1172</v>
      </c>
      <c r="C1857">
        <v>101.7</v>
      </c>
      <c r="D1857">
        <v>38</v>
      </c>
      <c r="E1857">
        <v>9</v>
      </c>
      <c r="F1857" s="5">
        <v>43484</v>
      </c>
      <c r="G1857" s="6">
        <v>43478.773287037038</v>
      </c>
      <c r="H1857">
        <v>2856</v>
      </c>
    </row>
    <row r="1858" spans="1:8" x14ac:dyDescent="0.25">
      <c r="A1858" s="5">
        <v>43476</v>
      </c>
      <c r="B1858">
        <v>1176</v>
      </c>
      <c r="C1858">
        <v>101.7</v>
      </c>
      <c r="D1858">
        <v>54</v>
      </c>
      <c r="E1858">
        <v>9</v>
      </c>
      <c r="F1858" s="5">
        <v>43480</v>
      </c>
      <c r="G1858" s="6">
        <v>43476.304444444446</v>
      </c>
    </row>
    <row r="1859" spans="1:8" x14ac:dyDescent="0.25">
      <c r="A1859" s="5">
        <v>43476</v>
      </c>
      <c r="B1859">
        <v>1182</v>
      </c>
      <c r="C1859">
        <v>161.69999999999999</v>
      </c>
      <c r="D1859">
        <v>67</v>
      </c>
      <c r="E1859">
        <v>9</v>
      </c>
      <c r="F1859" s="5">
        <v>43479</v>
      </c>
      <c r="G1859" s="6">
        <v>43476.501388888886</v>
      </c>
      <c r="H1859">
        <v>4641</v>
      </c>
    </row>
    <row r="1860" spans="1:8" x14ac:dyDescent="0.25">
      <c r="A1860" s="5">
        <v>43476</v>
      </c>
      <c r="B1860">
        <v>1190</v>
      </c>
      <c r="C1860">
        <v>2478.6</v>
      </c>
      <c r="D1860">
        <v>16</v>
      </c>
      <c r="E1860">
        <v>9</v>
      </c>
      <c r="F1860" s="5">
        <v>43488</v>
      </c>
      <c r="G1860" s="6">
        <v>43481.932337962964</v>
      </c>
      <c r="H1860">
        <v>5587</v>
      </c>
    </row>
    <row r="1861" spans="1:8" x14ac:dyDescent="0.25">
      <c r="A1861" s="5">
        <v>43477</v>
      </c>
      <c r="B1861">
        <v>1191</v>
      </c>
      <c r="C1861">
        <v>1409.55</v>
      </c>
      <c r="D1861">
        <v>77</v>
      </c>
      <c r="E1861">
        <v>9</v>
      </c>
      <c r="F1861" s="5">
        <v>43488</v>
      </c>
      <c r="G1861" s="6">
        <v>43485.643645833334</v>
      </c>
      <c r="H1861">
        <v>8352</v>
      </c>
    </row>
    <row r="1862" spans="1:8" x14ac:dyDescent="0.25">
      <c r="A1862" s="5">
        <v>43477</v>
      </c>
      <c r="B1862">
        <v>1192</v>
      </c>
      <c r="C1862">
        <v>2987.2</v>
      </c>
      <c r="D1862">
        <v>27</v>
      </c>
      <c r="E1862">
        <v>9</v>
      </c>
      <c r="F1862" s="5">
        <v>43482</v>
      </c>
      <c r="G1862" s="6">
        <v>43480.320891203701</v>
      </c>
      <c r="H1862">
        <v>9617</v>
      </c>
    </row>
    <row r="1863" spans="1:8" x14ac:dyDescent="0.25">
      <c r="A1863" s="5">
        <v>43480</v>
      </c>
      <c r="B1863">
        <v>1203</v>
      </c>
      <c r="C1863">
        <v>14.5</v>
      </c>
      <c r="D1863">
        <v>26</v>
      </c>
      <c r="E1863">
        <v>9</v>
      </c>
      <c r="F1863" s="5">
        <v>43492</v>
      </c>
      <c r="G1863" s="6">
        <v>43488.435740740744</v>
      </c>
    </row>
    <row r="1864" spans="1:8" x14ac:dyDescent="0.25">
      <c r="A1864" s="5">
        <v>43480</v>
      </c>
      <c r="B1864">
        <v>1212</v>
      </c>
      <c r="C1864">
        <v>70.5</v>
      </c>
      <c r="D1864">
        <v>15</v>
      </c>
      <c r="E1864">
        <v>9</v>
      </c>
      <c r="F1864" s="5">
        <v>43488</v>
      </c>
      <c r="G1864" s="6">
        <v>43484.936562499999</v>
      </c>
    </row>
    <row r="1865" spans="1:8" x14ac:dyDescent="0.25">
      <c r="A1865" s="5">
        <v>43481</v>
      </c>
      <c r="B1865">
        <v>1215</v>
      </c>
      <c r="C1865">
        <v>43.5</v>
      </c>
      <c r="D1865">
        <v>62</v>
      </c>
      <c r="E1865">
        <v>9</v>
      </c>
      <c r="F1865" s="5">
        <v>43491</v>
      </c>
      <c r="G1865" s="6">
        <v>43489.827407407407</v>
      </c>
    </row>
    <row r="1866" spans="1:8" x14ac:dyDescent="0.25">
      <c r="A1866" s="5">
        <v>43483</v>
      </c>
      <c r="B1866">
        <v>1221</v>
      </c>
      <c r="C1866">
        <v>5341.24</v>
      </c>
      <c r="D1866">
        <v>59</v>
      </c>
      <c r="E1866">
        <v>9</v>
      </c>
      <c r="F1866" s="5">
        <v>43486</v>
      </c>
      <c r="G1866" s="6">
        <v>43484.140335648146</v>
      </c>
      <c r="H1866">
        <v>9933</v>
      </c>
    </row>
    <row r="1867" spans="1:8" x14ac:dyDescent="0.25">
      <c r="A1867" s="5">
        <v>43484</v>
      </c>
      <c r="B1867">
        <v>1222</v>
      </c>
      <c r="C1867">
        <v>6116.82</v>
      </c>
      <c r="D1867">
        <v>47</v>
      </c>
      <c r="E1867">
        <v>9</v>
      </c>
      <c r="F1867" s="5">
        <v>43487</v>
      </c>
      <c r="G1867" s="6">
        <v>43485.688576388886</v>
      </c>
      <c r="H1867">
        <v>7604</v>
      </c>
    </row>
    <row r="1868" spans="1:8" x14ac:dyDescent="0.25">
      <c r="A1868" s="5">
        <v>43484</v>
      </c>
      <c r="B1868">
        <v>1224</v>
      </c>
      <c r="C1868">
        <v>70.5</v>
      </c>
      <c r="D1868">
        <v>8</v>
      </c>
      <c r="E1868">
        <v>9</v>
      </c>
      <c r="F1868" s="5">
        <v>43485</v>
      </c>
      <c r="G1868" s="6">
        <v>43484.653796296298</v>
      </c>
      <c r="H1868">
        <v>8589</v>
      </c>
    </row>
    <row r="1869" spans="1:8" x14ac:dyDescent="0.25">
      <c r="A1869" s="5">
        <v>43488</v>
      </c>
      <c r="B1869">
        <v>1232</v>
      </c>
      <c r="C1869">
        <v>8174.25</v>
      </c>
      <c r="D1869">
        <v>72</v>
      </c>
      <c r="E1869">
        <v>9</v>
      </c>
      <c r="F1869" s="5">
        <v>43500</v>
      </c>
      <c r="G1869" s="6">
        <v>43498.590590277781</v>
      </c>
      <c r="H1869">
        <v>7718</v>
      </c>
    </row>
    <row r="1870" spans="1:8" x14ac:dyDescent="0.25">
      <c r="A1870" s="5">
        <v>43488</v>
      </c>
      <c r="B1870">
        <v>1235</v>
      </c>
      <c r="C1870">
        <v>1642.05</v>
      </c>
      <c r="D1870">
        <v>70</v>
      </c>
      <c r="E1870">
        <v>9</v>
      </c>
      <c r="F1870" s="5">
        <v>43492</v>
      </c>
      <c r="G1870" s="6">
        <v>43489.102673611109</v>
      </c>
    </row>
    <row r="1871" spans="1:8" x14ac:dyDescent="0.25">
      <c r="A1871" s="5">
        <v>43495</v>
      </c>
      <c r="B1871">
        <v>1252</v>
      </c>
      <c r="C1871">
        <v>70.5</v>
      </c>
      <c r="D1871">
        <v>40</v>
      </c>
      <c r="E1871">
        <v>9</v>
      </c>
      <c r="F1871" s="5">
        <v>43496</v>
      </c>
      <c r="G1871" s="6">
        <v>43495.147187499999</v>
      </c>
    </row>
    <row r="1872" spans="1:8" x14ac:dyDescent="0.25">
      <c r="A1872" s="5">
        <v>43496</v>
      </c>
      <c r="B1872">
        <v>1263</v>
      </c>
      <c r="C1872">
        <v>4595.29</v>
      </c>
      <c r="D1872">
        <v>6</v>
      </c>
      <c r="E1872">
        <v>9</v>
      </c>
      <c r="F1872" s="5">
        <v>43506</v>
      </c>
      <c r="G1872" s="6">
        <v>43499.771840277775</v>
      </c>
    </row>
    <row r="1873" spans="1:8" x14ac:dyDescent="0.25">
      <c r="A1873" s="5">
        <v>43499</v>
      </c>
      <c r="B1873">
        <v>1269</v>
      </c>
      <c r="C1873">
        <v>2939.85</v>
      </c>
      <c r="D1873">
        <v>64</v>
      </c>
      <c r="E1873">
        <v>9</v>
      </c>
      <c r="F1873" s="5">
        <v>43508</v>
      </c>
      <c r="G1873" s="6">
        <v>43506.723229166666</v>
      </c>
    </row>
    <row r="1874" spans="1:8" x14ac:dyDescent="0.25">
      <c r="A1874" s="5">
        <v>43499</v>
      </c>
      <c r="B1874">
        <v>1271</v>
      </c>
      <c r="C1874">
        <v>832.35</v>
      </c>
      <c r="D1874">
        <v>52</v>
      </c>
      <c r="E1874">
        <v>9</v>
      </c>
      <c r="F1874" s="5">
        <v>43511</v>
      </c>
      <c r="G1874" s="6">
        <v>43510</v>
      </c>
    </row>
    <row r="1875" spans="1:8" x14ac:dyDescent="0.25">
      <c r="A1875" s="5">
        <v>43500</v>
      </c>
      <c r="B1875">
        <v>1274</v>
      </c>
      <c r="C1875">
        <v>319</v>
      </c>
      <c r="D1875">
        <v>25</v>
      </c>
      <c r="E1875">
        <v>9</v>
      </c>
      <c r="F1875" s="5">
        <v>43500</v>
      </c>
      <c r="G1875" s="6">
        <v>43500</v>
      </c>
    </row>
    <row r="1876" spans="1:8" x14ac:dyDescent="0.25">
      <c r="A1876" s="5">
        <v>43500</v>
      </c>
      <c r="B1876">
        <v>1279</v>
      </c>
      <c r="C1876">
        <v>3544.2</v>
      </c>
      <c r="D1876">
        <v>46</v>
      </c>
      <c r="E1876">
        <v>9</v>
      </c>
      <c r="F1876" s="5">
        <v>43510</v>
      </c>
      <c r="G1876" s="6">
        <v>43501</v>
      </c>
      <c r="H1876">
        <v>5836</v>
      </c>
    </row>
    <row r="1877" spans="1:8" x14ac:dyDescent="0.25">
      <c r="A1877" s="5">
        <v>43501</v>
      </c>
      <c r="B1877">
        <v>1280</v>
      </c>
      <c r="C1877">
        <v>8819.5499999999993</v>
      </c>
      <c r="D1877">
        <v>7</v>
      </c>
      <c r="E1877">
        <v>9</v>
      </c>
      <c r="F1877" s="5">
        <v>43513</v>
      </c>
      <c r="G1877" s="6">
        <v>43511</v>
      </c>
      <c r="H1877">
        <v>2031</v>
      </c>
    </row>
    <row r="1878" spans="1:8" x14ac:dyDescent="0.25">
      <c r="A1878" s="5">
        <v>43504</v>
      </c>
      <c r="B1878">
        <v>1287</v>
      </c>
      <c r="C1878">
        <v>112.3</v>
      </c>
      <c r="D1878">
        <v>11</v>
      </c>
      <c r="E1878">
        <v>9</v>
      </c>
      <c r="F1878" s="5">
        <v>43516</v>
      </c>
      <c r="G1878" s="6">
        <v>43515</v>
      </c>
    </row>
    <row r="1879" spans="1:8" x14ac:dyDescent="0.25">
      <c r="A1879" s="5">
        <v>43507</v>
      </c>
      <c r="B1879">
        <v>1294</v>
      </c>
      <c r="C1879">
        <v>5879.7</v>
      </c>
      <c r="D1879">
        <v>3</v>
      </c>
      <c r="E1879">
        <v>9</v>
      </c>
      <c r="F1879" s="5">
        <v>43516</v>
      </c>
      <c r="G1879" s="6">
        <v>43507</v>
      </c>
    </row>
    <row r="1880" spans="1:8" x14ac:dyDescent="0.25">
      <c r="A1880" s="5">
        <v>43508</v>
      </c>
      <c r="B1880">
        <v>1297</v>
      </c>
      <c r="C1880">
        <v>8819.5499999999993</v>
      </c>
      <c r="D1880">
        <v>5</v>
      </c>
      <c r="E1880">
        <v>9</v>
      </c>
      <c r="F1880" s="5">
        <v>43509</v>
      </c>
      <c r="G1880" s="6">
        <v>43508</v>
      </c>
    </row>
    <row r="1881" spans="1:8" x14ac:dyDescent="0.25">
      <c r="A1881" s="5">
        <v>43509</v>
      </c>
      <c r="B1881">
        <v>1301</v>
      </c>
      <c r="C1881">
        <v>8819.5499999999993</v>
      </c>
      <c r="D1881">
        <v>65</v>
      </c>
      <c r="E1881">
        <v>9</v>
      </c>
      <c r="F1881" s="5">
        <v>43518</v>
      </c>
      <c r="G1881" s="6">
        <v>43517</v>
      </c>
      <c r="H1881">
        <v>3690</v>
      </c>
    </row>
    <row r="1882" spans="1:8" x14ac:dyDescent="0.25">
      <c r="A1882" s="5">
        <v>43510</v>
      </c>
      <c r="B1882">
        <v>1306</v>
      </c>
      <c r="C1882">
        <v>3194.74</v>
      </c>
      <c r="D1882">
        <v>56</v>
      </c>
      <c r="E1882">
        <v>9</v>
      </c>
      <c r="F1882" s="5">
        <v>43520</v>
      </c>
      <c r="G1882" s="6">
        <v>43511</v>
      </c>
      <c r="H1882">
        <v>2636</v>
      </c>
    </row>
    <row r="1883" spans="1:8" x14ac:dyDescent="0.25">
      <c r="A1883" s="5">
        <v>43511</v>
      </c>
      <c r="B1883">
        <v>1308</v>
      </c>
      <c r="C1883">
        <v>949.35</v>
      </c>
      <c r="D1883">
        <v>30</v>
      </c>
      <c r="E1883">
        <v>9</v>
      </c>
      <c r="F1883" s="5">
        <v>43517</v>
      </c>
      <c r="G1883" s="6">
        <v>43513</v>
      </c>
      <c r="H1883">
        <v>2709</v>
      </c>
    </row>
    <row r="1884" spans="1:8" x14ac:dyDescent="0.25">
      <c r="A1884" s="5">
        <v>43145</v>
      </c>
      <c r="B1884">
        <v>1313</v>
      </c>
      <c r="C1884">
        <v>3479.7</v>
      </c>
      <c r="D1884">
        <v>68</v>
      </c>
      <c r="E1884">
        <v>9</v>
      </c>
      <c r="F1884" s="5">
        <v>43158</v>
      </c>
      <c r="G1884" s="6">
        <v>43154</v>
      </c>
      <c r="H1884">
        <v>4565</v>
      </c>
    </row>
    <row r="1885" spans="1:8" x14ac:dyDescent="0.25">
      <c r="A1885" s="5">
        <v>43147</v>
      </c>
      <c r="B1885">
        <v>1322</v>
      </c>
      <c r="C1885">
        <v>3479.7</v>
      </c>
      <c r="D1885">
        <v>14</v>
      </c>
      <c r="E1885">
        <v>9</v>
      </c>
      <c r="F1885" s="5">
        <v>43158</v>
      </c>
      <c r="G1885" s="6">
        <v>43156</v>
      </c>
    </row>
    <row r="1886" spans="1:8" x14ac:dyDescent="0.25">
      <c r="A1886" s="5">
        <v>43148</v>
      </c>
      <c r="B1886">
        <v>1326</v>
      </c>
      <c r="C1886">
        <v>29</v>
      </c>
      <c r="D1886">
        <v>57</v>
      </c>
      <c r="E1886">
        <v>9</v>
      </c>
      <c r="F1886" s="5">
        <v>43159</v>
      </c>
      <c r="G1886" s="6">
        <v>43154</v>
      </c>
      <c r="H1886">
        <v>5501</v>
      </c>
    </row>
    <row r="1887" spans="1:8" x14ac:dyDescent="0.25">
      <c r="A1887" s="5">
        <v>43514</v>
      </c>
      <c r="B1887">
        <v>1327</v>
      </c>
      <c r="C1887">
        <v>3479.7</v>
      </c>
      <c r="D1887">
        <v>47</v>
      </c>
      <c r="E1887">
        <v>9</v>
      </c>
      <c r="F1887" s="5">
        <v>43514</v>
      </c>
      <c r="G1887" s="6">
        <v>43514</v>
      </c>
    </row>
    <row r="1888" spans="1:8" x14ac:dyDescent="0.25">
      <c r="A1888" s="5">
        <v>43148</v>
      </c>
      <c r="B1888">
        <v>1328</v>
      </c>
      <c r="C1888">
        <v>2447.34</v>
      </c>
      <c r="D1888">
        <v>31</v>
      </c>
      <c r="E1888">
        <v>9</v>
      </c>
      <c r="F1888" s="5">
        <v>43156</v>
      </c>
      <c r="G1888" s="6">
        <v>43151</v>
      </c>
    </row>
    <row r="1889" spans="1:8" x14ac:dyDescent="0.25">
      <c r="A1889" s="5">
        <v>43148</v>
      </c>
      <c r="B1889">
        <v>1329</v>
      </c>
      <c r="C1889">
        <v>149.5</v>
      </c>
      <c r="D1889">
        <v>34</v>
      </c>
      <c r="E1889">
        <v>9</v>
      </c>
      <c r="F1889" s="5">
        <v>43156</v>
      </c>
      <c r="G1889" s="6">
        <v>43150</v>
      </c>
    </row>
    <row r="1890" spans="1:8" x14ac:dyDescent="0.25">
      <c r="A1890" s="5">
        <v>43148</v>
      </c>
      <c r="B1890">
        <v>1331</v>
      </c>
      <c r="C1890">
        <v>178.2</v>
      </c>
      <c r="D1890">
        <v>3</v>
      </c>
      <c r="E1890">
        <v>9</v>
      </c>
      <c r="F1890" s="5">
        <v>43161</v>
      </c>
      <c r="G1890" s="6">
        <v>43153</v>
      </c>
    </row>
    <row r="1891" spans="1:8" x14ac:dyDescent="0.25">
      <c r="A1891" s="5">
        <v>43514</v>
      </c>
      <c r="B1891">
        <v>1336</v>
      </c>
      <c r="C1891">
        <v>1799.7</v>
      </c>
      <c r="D1891">
        <v>28</v>
      </c>
      <c r="E1891">
        <v>9</v>
      </c>
      <c r="F1891" s="5">
        <v>43516</v>
      </c>
      <c r="G1891" s="6">
        <v>43515</v>
      </c>
      <c r="H1891">
        <v>9374</v>
      </c>
    </row>
    <row r="1892" spans="1:8" x14ac:dyDescent="0.25">
      <c r="A1892" s="5">
        <v>43514</v>
      </c>
      <c r="B1892">
        <v>1338</v>
      </c>
      <c r="C1892">
        <v>1799.7</v>
      </c>
      <c r="D1892">
        <v>33</v>
      </c>
      <c r="E1892">
        <v>9</v>
      </c>
      <c r="F1892" s="5">
        <v>43517</v>
      </c>
      <c r="G1892" s="6">
        <v>43515</v>
      </c>
      <c r="H1892">
        <v>3718</v>
      </c>
    </row>
    <row r="1893" spans="1:8" x14ac:dyDescent="0.25">
      <c r="A1893" s="5">
        <v>43150</v>
      </c>
      <c r="B1893">
        <v>1343</v>
      </c>
      <c r="C1893">
        <v>3545.1</v>
      </c>
      <c r="D1893">
        <v>41</v>
      </c>
      <c r="E1893">
        <v>9</v>
      </c>
      <c r="F1893" s="5">
        <v>43159</v>
      </c>
      <c r="G1893" s="6">
        <v>43157</v>
      </c>
    </row>
    <row r="1894" spans="1:8" x14ac:dyDescent="0.25">
      <c r="A1894" s="5">
        <v>43152</v>
      </c>
      <c r="B1894">
        <v>1346</v>
      </c>
      <c r="C1894">
        <v>888.48</v>
      </c>
      <c r="D1894">
        <v>25</v>
      </c>
      <c r="E1894">
        <v>9</v>
      </c>
      <c r="F1894" s="5">
        <v>43157</v>
      </c>
      <c r="G1894" s="6">
        <v>43156</v>
      </c>
      <c r="H1894">
        <v>9689</v>
      </c>
    </row>
    <row r="1895" spans="1:8" x14ac:dyDescent="0.25">
      <c r="A1895" s="5">
        <v>43152</v>
      </c>
      <c r="B1895">
        <v>1347</v>
      </c>
      <c r="C1895">
        <v>1664.7</v>
      </c>
      <c r="D1895">
        <v>5</v>
      </c>
      <c r="E1895">
        <v>9</v>
      </c>
      <c r="F1895" s="5">
        <v>43158</v>
      </c>
      <c r="G1895" s="6">
        <v>43156</v>
      </c>
      <c r="H1895">
        <v>2779</v>
      </c>
    </row>
    <row r="1896" spans="1:8" x14ac:dyDescent="0.25">
      <c r="A1896" s="5">
        <v>43152</v>
      </c>
      <c r="B1896">
        <v>1349</v>
      </c>
      <c r="C1896">
        <v>70.5</v>
      </c>
      <c r="D1896">
        <v>41</v>
      </c>
      <c r="E1896">
        <v>9</v>
      </c>
      <c r="F1896" s="5">
        <v>43159</v>
      </c>
      <c r="G1896" s="6">
        <v>43156</v>
      </c>
    </row>
    <row r="1897" spans="1:8" x14ac:dyDescent="0.25">
      <c r="A1897" s="5">
        <v>43518</v>
      </c>
      <c r="B1897">
        <v>1353</v>
      </c>
      <c r="C1897">
        <v>1664.7</v>
      </c>
      <c r="D1897">
        <v>44</v>
      </c>
      <c r="E1897">
        <v>9</v>
      </c>
      <c r="F1897" s="5">
        <v>43518</v>
      </c>
      <c r="G1897" s="6">
        <v>43518</v>
      </c>
      <c r="H1897">
        <v>7946</v>
      </c>
    </row>
    <row r="1898" spans="1:8" x14ac:dyDescent="0.25">
      <c r="A1898" s="5">
        <v>43152</v>
      </c>
      <c r="B1898">
        <v>1356</v>
      </c>
      <c r="C1898">
        <v>1391.08</v>
      </c>
      <c r="D1898">
        <v>51</v>
      </c>
      <c r="E1898">
        <v>9</v>
      </c>
      <c r="F1898" s="5">
        <v>43165</v>
      </c>
      <c r="G1898" s="6">
        <v>43154</v>
      </c>
      <c r="H1898">
        <v>6689</v>
      </c>
    </row>
    <row r="1899" spans="1:8" x14ac:dyDescent="0.25">
      <c r="A1899" s="5">
        <v>43153</v>
      </c>
      <c r="B1899">
        <v>1366</v>
      </c>
      <c r="C1899">
        <v>764.85</v>
      </c>
      <c r="D1899">
        <v>1</v>
      </c>
      <c r="E1899">
        <v>9</v>
      </c>
      <c r="F1899" s="5">
        <v>43166</v>
      </c>
      <c r="G1899" s="6">
        <v>43154</v>
      </c>
    </row>
    <row r="1900" spans="1:8" x14ac:dyDescent="0.25">
      <c r="A1900" s="5">
        <v>43153</v>
      </c>
      <c r="B1900">
        <v>1368</v>
      </c>
      <c r="C1900">
        <v>31</v>
      </c>
      <c r="D1900">
        <v>54</v>
      </c>
      <c r="E1900">
        <v>9</v>
      </c>
      <c r="F1900" s="5">
        <v>43158</v>
      </c>
      <c r="G1900" s="6">
        <v>43154</v>
      </c>
    </row>
    <row r="1901" spans="1:8" x14ac:dyDescent="0.25">
      <c r="A1901" s="5">
        <v>43521</v>
      </c>
      <c r="B1901">
        <v>1378</v>
      </c>
      <c r="C1901">
        <v>959.7</v>
      </c>
      <c r="D1901">
        <v>40</v>
      </c>
      <c r="E1901">
        <v>9</v>
      </c>
      <c r="F1901" s="5">
        <v>43531</v>
      </c>
      <c r="G1901" s="6">
        <v>43526</v>
      </c>
      <c r="H1901">
        <v>1132</v>
      </c>
    </row>
    <row r="1902" spans="1:8" x14ac:dyDescent="0.25">
      <c r="A1902" s="5">
        <v>43521</v>
      </c>
      <c r="B1902">
        <v>1386</v>
      </c>
      <c r="C1902">
        <v>34.11</v>
      </c>
      <c r="D1902">
        <v>34</v>
      </c>
      <c r="E1902">
        <v>9</v>
      </c>
      <c r="F1902" s="5">
        <v>43532</v>
      </c>
      <c r="G1902" s="6">
        <v>43525</v>
      </c>
      <c r="H1902">
        <v>1466</v>
      </c>
    </row>
    <row r="1903" spans="1:8" x14ac:dyDescent="0.25">
      <c r="A1903" s="5">
        <v>43522</v>
      </c>
      <c r="B1903">
        <v>1399</v>
      </c>
      <c r="C1903">
        <v>53.9</v>
      </c>
      <c r="D1903">
        <v>2</v>
      </c>
      <c r="E1903">
        <v>9</v>
      </c>
      <c r="F1903" s="5">
        <v>43524</v>
      </c>
      <c r="G1903" s="6">
        <v>43522</v>
      </c>
      <c r="H1903">
        <v>5479</v>
      </c>
    </row>
    <row r="1904" spans="1:8" x14ac:dyDescent="0.25">
      <c r="A1904" s="5">
        <v>43524</v>
      </c>
      <c r="B1904">
        <v>1401</v>
      </c>
      <c r="C1904">
        <v>14.5</v>
      </c>
      <c r="D1904">
        <v>23</v>
      </c>
      <c r="E1904">
        <v>9</v>
      </c>
      <c r="F1904" s="5">
        <v>43537</v>
      </c>
      <c r="G1904" s="6">
        <v>43532</v>
      </c>
    </row>
    <row r="1905" spans="1:8" x14ac:dyDescent="0.25">
      <c r="A1905" s="5">
        <v>43524</v>
      </c>
      <c r="B1905">
        <v>1402</v>
      </c>
      <c r="C1905">
        <v>515.66999999999996</v>
      </c>
      <c r="D1905">
        <v>22</v>
      </c>
      <c r="E1905">
        <v>9</v>
      </c>
      <c r="F1905" s="5">
        <v>43531</v>
      </c>
      <c r="G1905" s="6">
        <v>43526</v>
      </c>
    </row>
    <row r="1906" spans="1:8" x14ac:dyDescent="0.25">
      <c r="A1906" s="5">
        <v>43526</v>
      </c>
      <c r="B1906">
        <v>1404</v>
      </c>
      <c r="C1906">
        <v>95.4</v>
      </c>
      <c r="D1906">
        <v>70</v>
      </c>
      <c r="E1906">
        <v>9</v>
      </c>
      <c r="F1906" s="5">
        <v>43527</v>
      </c>
      <c r="G1906" s="6">
        <v>43526</v>
      </c>
      <c r="H1906">
        <v>1358</v>
      </c>
    </row>
    <row r="1907" spans="1:8" x14ac:dyDescent="0.25">
      <c r="A1907" s="5">
        <v>43527</v>
      </c>
      <c r="B1907">
        <v>1406</v>
      </c>
      <c r="C1907">
        <v>10472.41</v>
      </c>
      <c r="D1907">
        <v>25</v>
      </c>
      <c r="E1907">
        <v>9</v>
      </c>
      <c r="F1907" s="5">
        <v>43529</v>
      </c>
      <c r="G1907" s="6">
        <v>43528</v>
      </c>
      <c r="H1907">
        <v>9405</v>
      </c>
    </row>
    <row r="1908" spans="1:8" x14ac:dyDescent="0.25">
      <c r="A1908" s="5">
        <v>43529</v>
      </c>
      <c r="B1908">
        <v>1408</v>
      </c>
      <c r="C1908">
        <v>959.7</v>
      </c>
      <c r="D1908">
        <v>22</v>
      </c>
      <c r="E1908">
        <v>9</v>
      </c>
      <c r="F1908" s="5">
        <v>43532</v>
      </c>
      <c r="G1908" s="6">
        <v>43531</v>
      </c>
      <c r="H1908">
        <v>5781</v>
      </c>
    </row>
    <row r="1909" spans="1:8" x14ac:dyDescent="0.25">
      <c r="A1909" s="5">
        <v>43531</v>
      </c>
      <c r="B1909">
        <v>1410</v>
      </c>
      <c r="C1909">
        <v>2972.85</v>
      </c>
      <c r="D1909">
        <v>58</v>
      </c>
      <c r="E1909">
        <v>9</v>
      </c>
      <c r="F1909" s="5">
        <v>43541</v>
      </c>
      <c r="G1909" s="6">
        <v>43531</v>
      </c>
      <c r="H1909">
        <v>5449</v>
      </c>
    </row>
    <row r="1910" spans="1:8" x14ac:dyDescent="0.25">
      <c r="A1910" s="5">
        <v>43532</v>
      </c>
      <c r="B1910">
        <v>1412</v>
      </c>
      <c r="C1910">
        <v>9187.2999999999993</v>
      </c>
      <c r="D1910">
        <v>58</v>
      </c>
      <c r="E1910">
        <v>9</v>
      </c>
      <c r="F1910" s="5">
        <v>43539</v>
      </c>
      <c r="G1910" s="6">
        <v>43533</v>
      </c>
    </row>
    <row r="1911" spans="1:8" x14ac:dyDescent="0.25">
      <c r="A1911" s="5">
        <v>43533</v>
      </c>
      <c r="B1911">
        <v>1415</v>
      </c>
      <c r="C1911">
        <v>220.2</v>
      </c>
      <c r="D1911">
        <v>26</v>
      </c>
      <c r="E1911">
        <v>9</v>
      </c>
      <c r="F1911" s="5">
        <v>43537</v>
      </c>
      <c r="G1911" s="6">
        <v>43534</v>
      </c>
    </row>
    <row r="1912" spans="1:8" x14ac:dyDescent="0.25">
      <c r="A1912" s="5">
        <v>43536</v>
      </c>
      <c r="B1912">
        <v>1429</v>
      </c>
      <c r="C1912">
        <v>2294.5500000000002</v>
      </c>
      <c r="D1912">
        <v>47</v>
      </c>
      <c r="E1912">
        <v>9</v>
      </c>
      <c r="F1912" s="5">
        <v>43545</v>
      </c>
      <c r="G1912" s="6">
        <v>43540</v>
      </c>
    </row>
    <row r="1913" spans="1:8" x14ac:dyDescent="0.25">
      <c r="A1913" s="5">
        <v>43537</v>
      </c>
      <c r="B1913">
        <v>1431</v>
      </c>
      <c r="C1913">
        <v>1702.6</v>
      </c>
      <c r="D1913">
        <v>20</v>
      </c>
      <c r="E1913">
        <v>9</v>
      </c>
      <c r="F1913" s="5">
        <v>43541</v>
      </c>
      <c r="G1913" s="6">
        <v>43537</v>
      </c>
    </row>
    <row r="1914" spans="1:8" x14ac:dyDescent="0.25">
      <c r="A1914" s="5">
        <v>43767</v>
      </c>
      <c r="B1914">
        <v>2313</v>
      </c>
      <c r="C1914">
        <v>821.85</v>
      </c>
      <c r="D1914">
        <v>4</v>
      </c>
      <c r="E1914">
        <v>9</v>
      </c>
      <c r="F1914" s="5">
        <v>43776</v>
      </c>
      <c r="G1914" s="6">
        <v>43774</v>
      </c>
      <c r="H1914">
        <v>8798</v>
      </c>
    </row>
    <row r="1915" spans="1:8" x14ac:dyDescent="0.25">
      <c r="A1915" s="5">
        <v>43768</v>
      </c>
      <c r="B1915">
        <v>2314</v>
      </c>
      <c r="C1915">
        <v>1842.27</v>
      </c>
      <c r="D1915">
        <v>61</v>
      </c>
      <c r="E1915">
        <v>9</v>
      </c>
      <c r="F1915" s="5">
        <v>43776</v>
      </c>
      <c r="G1915" s="6">
        <v>43772</v>
      </c>
    </row>
    <row r="1916" spans="1:8" x14ac:dyDescent="0.25">
      <c r="A1916" s="5">
        <v>43768</v>
      </c>
      <c r="B1916">
        <v>2317</v>
      </c>
      <c r="C1916">
        <v>1619.55</v>
      </c>
      <c r="D1916">
        <v>43</v>
      </c>
      <c r="E1916">
        <v>9</v>
      </c>
      <c r="F1916" s="5">
        <v>43771</v>
      </c>
      <c r="G1916" s="6">
        <v>43769</v>
      </c>
    </row>
    <row r="1917" spans="1:8" x14ac:dyDescent="0.25">
      <c r="A1917" s="5">
        <v>43768</v>
      </c>
      <c r="B1917">
        <v>2320</v>
      </c>
      <c r="C1917">
        <v>1550.25</v>
      </c>
      <c r="D1917">
        <v>22</v>
      </c>
      <c r="E1917">
        <v>9</v>
      </c>
      <c r="F1917" s="5">
        <v>43778</v>
      </c>
      <c r="G1917" s="6">
        <v>43775</v>
      </c>
    </row>
    <row r="1918" spans="1:8" x14ac:dyDescent="0.25">
      <c r="A1918" s="5">
        <v>43768</v>
      </c>
      <c r="B1918">
        <v>2321</v>
      </c>
      <c r="C1918">
        <v>1084.48</v>
      </c>
      <c r="D1918">
        <v>41</v>
      </c>
      <c r="E1918">
        <v>9</v>
      </c>
      <c r="F1918" s="5">
        <v>43772</v>
      </c>
      <c r="G1918" s="6">
        <v>43771</v>
      </c>
    </row>
    <row r="1919" spans="1:8" x14ac:dyDescent="0.25">
      <c r="A1919" s="5">
        <v>43769</v>
      </c>
      <c r="B1919">
        <v>2324</v>
      </c>
      <c r="C1919">
        <v>5498.88</v>
      </c>
      <c r="D1919">
        <v>26</v>
      </c>
      <c r="E1919">
        <v>9</v>
      </c>
      <c r="F1919" s="5">
        <v>43781</v>
      </c>
      <c r="G1919" s="6">
        <v>43777</v>
      </c>
    </row>
    <row r="1920" spans="1:8" x14ac:dyDescent="0.25">
      <c r="A1920" s="5">
        <v>43770</v>
      </c>
      <c r="B1920">
        <v>2326</v>
      </c>
      <c r="C1920">
        <v>3612.3</v>
      </c>
      <c r="D1920">
        <v>40</v>
      </c>
      <c r="E1920">
        <v>9</v>
      </c>
      <c r="F1920" s="5">
        <v>43781</v>
      </c>
      <c r="G1920" s="6">
        <v>43772</v>
      </c>
    </row>
    <row r="1921" spans="1:8" x14ac:dyDescent="0.25">
      <c r="A1921" s="5">
        <v>43771</v>
      </c>
      <c r="B1921">
        <v>2331</v>
      </c>
      <c r="C1921">
        <v>44.66</v>
      </c>
      <c r="D1921">
        <v>42</v>
      </c>
      <c r="E1921">
        <v>9</v>
      </c>
      <c r="F1921" s="5">
        <v>43783</v>
      </c>
      <c r="G1921" s="6">
        <v>43773</v>
      </c>
      <c r="H1921">
        <v>6527</v>
      </c>
    </row>
    <row r="1922" spans="1:8" x14ac:dyDescent="0.25">
      <c r="A1922" s="5">
        <v>43774</v>
      </c>
      <c r="B1922">
        <v>2342</v>
      </c>
      <c r="C1922">
        <v>1529.7</v>
      </c>
      <c r="D1922">
        <v>52</v>
      </c>
      <c r="E1922">
        <v>9</v>
      </c>
      <c r="F1922" s="5">
        <v>43775</v>
      </c>
      <c r="G1922" s="6">
        <v>43774</v>
      </c>
    </row>
    <row r="1923" spans="1:8" x14ac:dyDescent="0.25">
      <c r="A1923" s="5">
        <v>43776</v>
      </c>
      <c r="B1923">
        <v>2345</v>
      </c>
      <c r="C1923">
        <v>83.8</v>
      </c>
      <c r="D1923">
        <v>62</v>
      </c>
      <c r="E1923">
        <v>9</v>
      </c>
      <c r="F1923" s="5">
        <v>43784</v>
      </c>
      <c r="G1923" s="6">
        <v>43791</v>
      </c>
      <c r="H1923">
        <v>9359</v>
      </c>
    </row>
    <row r="1924" spans="1:8" x14ac:dyDescent="0.25">
      <c r="A1924" s="5">
        <v>43548</v>
      </c>
      <c r="B1924">
        <v>1457</v>
      </c>
      <c r="C1924">
        <v>659.7</v>
      </c>
      <c r="D1924">
        <v>3</v>
      </c>
      <c r="E1924">
        <v>9</v>
      </c>
      <c r="F1924" s="5">
        <v>43552</v>
      </c>
      <c r="G1924" s="6">
        <v>43551</v>
      </c>
    </row>
    <row r="1925" spans="1:8" x14ac:dyDescent="0.25">
      <c r="A1925" s="5">
        <v>43548</v>
      </c>
      <c r="B1925">
        <v>1459</v>
      </c>
      <c r="C1925">
        <v>2489.4</v>
      </c>
      <c r="D1925">
        <v>24</v>
      </c>
      <c r="E1925">
        <v>9</v>
      </c>
      <c r="F1925" s="5">
        <v>43561</v>
      </c>
      <c r="G1925" s="6">
        <v>43558</v>
      </c>
    </row>
    <row r="1926" spans="1:8" x14ac:dyDescent="0.25">
      <c r="A1926" s="5">
        <v>43549</v>
      </c>
      <c r="B1926">
        <v>1467</v>
      </c>
      <c r="C1926">
        <v>151.5</v>
      </c>
      <c r="D1926">
        <v>34</v>
      </c>
      <c r="E1926">
        <v>9</v>
      </c>
      <c r="F1926" s="5">
        <v>43549</v>
      </c>
      <c r="G1926" s="6">
        <v>43549</v>
      </c>
    </row>
    <row r="1927" spans="1:8" x14ac:dyDescent="0.25">
      <c r="A1927" s="5">
        <v>43551</v>
      </c>
      <c r="B1927">
        <v>1473</v>
      </c>
      <c r="C1927">
        <v>989.55</v>
      </c>
      <c r="D1927">
        <v>40</v>
      </c>
      <c r="E1927">
        <v>9</v>
      </c>
      <c r="F1927" s="5">
        <v>43564</v>
      </c>
      <c r="G1927" s="6">
        <v>43551</v>
      </c>
      <c r="H1927">
        <v>4067</v>
      </c>
    </row>
    <row r="1928" spans="1:8" x14ac:dyDescent="0.25">
      <c r="A1928" s="5">
        <v>43554</v>
      </c>
      <c r="B1928">
        <v>1478</v>
      </c>
      <c r="C1928">
        <v>29</v>
      </c>
      <c r="D1928">
        <v>51</v>
      </c>
      <c r="E1928">
        <v>9</v>
      </c>
      <c r="F1928" s="5">
        <v>43565</v>
      </c>
      <c r="G1928" s="6">
        <v>43558</v>
      </c>
      <c r="H1928">
        <v>4712</v>
      </c>
    </row>
    <row r="1929" spans="1:8" x14ac:dyDescent="0.25">
      <c r="A1929" s="5">
        <v>43556</v>
      </c>
      <c r="B1929">
        <v>1483</v>
      </c>
      <c r="C1929">
        <v>125.7</v>
      </c>
      <c r="D1929">
        <v>76</v>
      </c>
      <c r="E1929">
        <v>9</v>
      </c>
      <c r="F1929" s="5">
        <v>43563</v>
      </c>
      <c r="G1929" s="6">
        <v>43561</v>
      </c>
    </row>
    <row r="1930" spans="1:8" x14ac:dyDescent="0.25">
      <c r="A1930" s="5">
        <v>43556</v>
      </c>
      <c r="B1930">
        <v>1484</v>
      </c>
      <c r="C1930">
        <v>2294.5500000000002</v>
      </c>
      <c r="D1930">
        <v>44</v>
      </c>
      <c r="E1930">
        <v>9</v>
      </c>
      <c r="F1930" s="5">
        <v>43556</v>
      </c>
      <c r="G1930" s="6">
        <v>43556</v>
      </c>
      <c r="H1930">
        <v>2393</v>
      </c>
    </row>
    <row r="1931" spans="1:8" x14ac:dyDescent="0.25">
      <c r="A1931" s="5">
        <v>43556</v>
      </c>
      <c r="B1931">
        <v>1488</v>
      </c>
      <c r="C1931">
        <v>43.5</v>
      </c>
      <c r="D1931">
        <v>59</v>
      </c>
      <c r="E1931">
        <v>9</v>
      </c>
      <c r="F1931" s="5">
        <v>43559</v>
      </c>
      <c r="G1931" s="6">
        <v>43558</v>
      </c>
      <c r="H1931">
        <v>5857</v>
      </c>
    </row>
    <row r="1932" spans="1:8" x14ac:dyDescent="0.25">
      <c r="A1932" s="5">
        <v>43557</v>
      </c>
      <c r="B1932">
        <v>1493</v>
      </c>
      <c r="C1932">
        <v>2294.5500000000002</v>
      </c>
      <c r="D1932">
        <v>20</v>
      </c>
      <c r="E1932">
        <v>9</v>
      </c>
      <c r="F1932" s="5">
        <v>43569</v>
      </c>
      <c r="G1932" s="6">
        <v>43565</v>
      </c>
      <c r="H1932">
        <v>9074</v>
      </c>
    </row>
    <row r="1933" spans="1:8" x14ac:dyDescent="0.25">
      <c r="A1933" s="5">
        <v>43558</v>
      </c>
      <c r="B1933">
        <v>1496</v>
      </c>
      <c r="C1933">
        <v>1697.76</v>
      </c>
      <c r="D1933">
        <v>25</v>
      </c>
      <c r="E1933">
        <v>9</v>
      </c>
      <c r="F1933" s="5">
        <v>43570</v>
      </c>
      <c r="G1933" s="6">
        <v>43558</v>
      </c>
      <c r="H1933">
        <v>8477</v>
      </c>
    </row>
    <row r="1934" spans="1:8" x14ac:dyDescent="0.25">
      <c r="A1934" s="5">
        <v>43558</v>
      </c>
      <c r="B1934">
        <v>1497</v>
      </c>
      <c r="C1934">
        <v>5879.7</v>
      </c>
      <c r="D1934">
        <v>38</v>
      </c>
      <c r="E1934">
        <v>9</v>
      </c>
      <c r="F1934" s="5">
        <v>43570</v>
      </c>
      <c r="G1934" s="6">
        <v>43566</v>
      </c>
    </row>
    <row r="1935" spans="1:8" x14ac:dyDescent="0.25">
      <c r="A1935" s="5">
        <v>43558</v>
      </c>
      <c r="B1935">
        <v>1498</v>
      </c>
      <c r="C1935">
        <v>49.5</v>
      </c>
      <c r="D1935">
        <v>47</v>
      </c>
      <c r="E1935">
        <v>9</v>
      </c>
      <c r="F1935" s="5">
        <v>43567</v>
      </c>
      <c r="G1935" s="6">
        <v>43561</v>
      </c>
    </row>
    <row r="1936" spans="1:8" x14ac:dyDescent="0.25">
      <c r="A1936" s="5">
        <v>43559</v>
      </c>
      <c r="B1936">
        <v>1501</v>
      </c>
      <c r="C1936">
        <v>43.5</v>
      </c>
      <c r="D1936">
        <v>20</v>
      </c>
      <c r="E1936">
        <v>9</v>
      </c>
      <c r="F1936" s="5">
        <v>43567</v>
      </c>
      <c r="G1936" s="6">
        <v>43565</v>
      </c>
    </row>
    <row r="1937" spans="1:8" x14ac:dyDescent="0.25">
      <c r="A1937" s="5">
        <v>43559</v>
      </c>
      <c r="B1937">
        <v>1502</v>
      </c>
      <c r="C1937">
        <v>9689.25</v>
      </c>
      <c r="D1937">
        <v>4</v>
      </c>
      <c r="E1937">
        <v>9</v>
      </c>
      <c r="F1937" s="5">
        <v>43569</v>
      </c>
      <c r="G1937" s="6">
        <v>43561</v>
      </c>
    </row>
    <row r="1938" spans="1:8" x14ac:dyDescent="0.25">
      <c r="A1938" s="5">
        <v>43560</v>
      </c>
      <c r="B1938">
        <v>1507</v>
      </c>
      <c r="C1938">
        <v>49.5</v>
      </c>
      <c r="D1938">
        <v>23</v>
      </c>
      <c r="E1938">
        <v>9</v>
      </c>
      <c r="F1938" s="5">
        <v>43561</v>
      </c>
      <c r="G1938" s="6">
        <v>43560</v>
      </c>
      <c r="H1938">
        <v>2446</v>
      </c>
    </row>
    <row r="1939" spans="1:8" x14ac:dyDescent="0.25">
      <c r="A1939" s="5">
        <v>43562</v>
      </c>
      <c r="B1939">
        <v>1518</v>
      </c>
      <c r="C1939">
        <v>2699.55</v>
      </c>
      <c r="D1939">
        <v>56</v>
      </c>
      <c r="E1939">
        <v>9</v>
      </c>
      <c r="F1939" s="5">
        <v>43565</v>
      </c>
      <c r="G1939" s="6">
        <v>43563</v>
      </c>
      <c r="H1939">
        <v>9332</v>
      </c>
    </row>
    <row r="1940" spans="1:8" x14ac:dyDescent="0.25">
      <c r="A1940" s="5">
        <v>43565</v>
      </c>
      <c r="B1940">
        <v>1524</v>
      </c>
      <c r="C1940">
        <v>7153.86</v>
      </c>
      <c r="D1940">
        <v>54</v>
      </c>
      <c r="E1940">
        <v>9</v>
      </c>
      <c r="F1940" s="5">
        <v>43576</v>
      </c>
      <c r="G1940" s="6">
        <v>43568</v>
      </c>
      <c r="H1940">
        <v>7040</v>
      </c>
    </row>
    <row r="1941" spans="1:8" x14ac:dyDescent="0.25">
      <c r="A1941" s="5">
        <v>43566</v>
      </c>
      <c r="B1941">
        <v>1529</v>
      </c>
      <c r="C1941">
        <v>5879.7</v>
      </c>
      <c r="D1941">
        <v>4</v>
      </c>
      <c r="E1941">
        <v>9</v>
      </c>
      <c r="F1941" s="5">
        <v>43577</v>
      </c>
      <c r="G1941" s="6">
        <v>43569</v>
      </c>
    </row>
    <row r="1942" spans="1:8" x14ac:dyDescent="0.25">
      <c r="A1942" s="5">
        <v>43568</v>
      </c>
      <c r="B1942">
        <v>1536</v>
      </c>
      <c r="C1942">
        <v>172.6</v>
      </c>
      <c r="D1942">
        <v>11</v>
      </c>
      <c r="E1942">
        <v>9</v>
      </c>
      <c r="F1942" s="5">
        <v>43569</v>
      </c>
      <c r="G1942" s="6">
        <v>43568</v>
      </c>
    </row>
    <row r="1943" spans="1:8" x14ac:dyDescent="0.25">
      <c r="A1943" s="5">
        <v>43568</v>
      </c>
      <c r="B1943">
        <v>1537</v>
      </c>
      <c r="C1943">
        <v>1944.9</v>
      </c>
      <c r="D1943">
        <v>63</v>
      </c>
      <c r="E1943">
        <v>9</v>
      </c>
      <c r="F1943" s="5">
        <v>43568</v>
      </c>
      <c r="G1943" s="6">
        <v>43568</v>
      </c>
    </row>
    <row r="1944" spans="1:8" x14ac:dyDescent="0.25">
      <c r="A1944" s="5">
        <v>43569</v>
      </c>
      <c r="B1944">
        <v>1538</v>
      </c>
      <c r="C1944">
        <v>872.65</v>
      </c>
      <c r="D1944">
        <v>3</v>
      </c>
      <c r="E1944">
        <v>9</v>
      </c>
      <c r="F1944" s="5">
        <v>43570</v>
      </c>
      <c r="G1944" s="6">
        <v>43569</v>
      </c>
    </row>
    <row r="1945" spans="1:8" x14ac:dyDescent="0.25">
      <c r="A1945" s="5">
        <v>43569</v>
      </c>
      <c r="B1945">
        <v>1542</v>
      </c>
      <c r="C1945">
        <v>70.5</v>
      </c>
      <c r="D1945">
        <v>74</v>
      </c>
      <c r="E1945">
        <v>9</v>
      </c>
      <c r="F1945" s="5">
        <v>43572</v>
      </c>
      <c r="G1945" s="6">
        <v>43571</v>
      </c>
      <c r="H1945">
        <v>8186</v>
      </c>
    </row>
    <row r="1946" spans="1:8" x14ac:dyDescent="0.25">
      <c r="A1946" s="5">
        <v>43572</v>
      </c>
      <c r="B1946">
        <v>1554</v>
      </c>
      <c r="C1946">
        <v>4.5</v>
      </c>
      <c r="D1946">
        <v>10</v>
      </c>
      <c r="E1946">
        <v>9</v>
      </c>
      <c r="F1946" s="5">
        <v>43577</v>
      </c>
      <c r="G1946" s="6">
        <v>43572</v>
      </c>
    </row>
    <row r="1947" spans="1:8" x14ac:dyDescent="0.25">
      <c r="A1947" s="5">
        <v>43573</v>
      </c>
      <c r="B1947">
        <v>1555</v>
      </c>
      <c r="C1947">
        <v>125.7</v>
      </c>
      <c r="D1947">
        <v>25</v>
      </c>
      <c r="E1947">
        <v>9</v>
      </c>
      <c r="F1947" s="5">
        <v>43585</v>
      </c>
      <c r="G1947" s="6">
        <v>43582</v>
      </c>
    </row>
    <row r="1948" spans="1:8" x14ac:dyDescent="0.25">
      <c r="A1948" s="5">
        <v>43573</v>
      </c>
      <c r="B1948">
        <v>1559</v>
      </c>
      <c r="C1948">
        <v>303.39999999999998</v>
      </c>
      <c r="D1948">
        <v>56</v>
      </c>
      <c r="E1948">
        <v>9</v>
      </c>
      <c r="F1948" s="5">
        <v>43578</v>
      </c>
      <c r="G1948" s="6">
        <v>43575</v>
      </c>
    </row>
    <row r="1949" spans="1:8" x14ac:dyDescent="0.25">
      <c r="A1949" s="5">
        <v>43574</v>
      </c>
      <c r="B1949">
        <v>1563</v>
      </c>
      <c r="C1949">
        <v>659.7</v>
      </c>
      <c r="D1949">
        <v>72</v>
      </c>
      <c r="E1949">
        <v>9</v>
      </c>
      <c r="F1949" s="5">
        <v>43582</v>
      </c>
      <c r="G1949" s="6">
        <v>43576</v>
      </c>
    </row>
    <row r="1950" spans="1:8" x14ac:dyDescent="0.25">
      <c r="A1950" s="5">
        <v>43575</v>
      </c>
      <c r="B1950">
        <v>1564</v>
      </c>
      <c r="C1950">
        <v>161.69999999999999</v>
      </c>
      <c r="D1950">
        <v>35</v>
      </c>
      <c r="E1950">
        <v>9</v>
      </c>
      <c r="F1950" s="5">
        <v>43576</v>
      </c>
      <c r="G1950" s="6">
        <v>43575</v>
      </c>
    </row>
    <row r="1951" spans="1:8" x14ac:dyDescent="0.25">
      <c r="A1951" s="5">
        <v>43576</v>
      </c>
      <c r="B1951">
        <v>1570</v>
      </c>
      <c r="C1951">
        <v>161.69999999999999</v>
      </c>
      <c r="D1951">
        <v>74</v>
      </c>
      <c r="E1951">
        <v>9</v>
      </c>
      <c r="F1951" s="5">
        <v>43589</v>
      </c>
      <c r="G1951" s="6">
        <v>43588</v>
      </c>
    </row>
    <row r="1952" spans="1:8" x14ac:dyDescent="0.25">
      <c r="A1952" s="5">
        <v>43577</v>
      </c>
      <c r="B1952">
        <v>1573</v>
      </c>
      <c r="C1952">
        <v>329.85</v>
      </c>
      <c r="D1952">
        <v>2</v>
      </c>
      <c r="E1952">
        <v>9</v>
      </c>
      <c r="F1952" s="5">
        <v>43578</v>
      </c>
      <c r="G1952" s="6">
        <v>43577</v>
      </c>
      <c r="H1952">
        <v>7793</v>
      </c>
    </row>
    <row r="1953" spans="1:8" x14ac:dyDescent="0.25">
      <c r="A1953" s="5">
        <v>43578</v>
      </c>
      <c r="B1953">
        <v>1575</v>
      </c>
      <c r="C1953">
        <v>1315.42</v>
      </c>
      <c r="D1953">
        <v>10</v>
      </c>
      <c r="E1953">
        <v>9</v>
      </c>
      <c r="F1953" s="5">
        <v>43585</v>
      </c>
      <c r="G1953" s="6">
        <v>43582</v>
      </c>
      <c r="H1953">
        <v>1880</v>
      </c>
    </row>
    <row r="1954" spans="1:8" x14ac:dyDescent="0.25">
      <c r="A1954" s="5">
        <v>43581</v>
      </c>
      <c r="B1954">
        <v>1586</v>
      </c>
      <c r="C1954">
        <v>4919.25</v>
      </c>
      <c r="D1954">
        <v>64</v>
      </c>
      <c r="E1954">
        <v>9</v>
      </c>
      <c r="F1954" s="5">
        <v>43583</v>
      </c>
      <c r="G1954" s="6">
        <v>43582</v>
      </c>
      <c r="H1954">
        <v>8027</v>
      </c>
    </row>
    <row r="1955" spans="1:8" x14ac:dyDescent="0.25">
      <c r="A1955" s="5">
        <v>43582</v>
      </c>
      <c r="B1955">
        <v>1593</v>
      </c>
      <c r="C1955">
        <v>1862.46</v>
      </c>
      <c r="D1955">
        <v>68</v>
      </c>
      <c r="E1955">
        <v>9</v>
      </c>
      <c r="F1955" s="5">
        <v>43591</v>
      </c>
      <c r="G1955" s="6">
        <v>43584</v>
      </c>
      <c r="H1955">
        <v>8252</v>
      </c>
    </row>
    <row r="1956" spans="1:8" x14ac:dyDescent="0.25">
      <c r="A1956" s="5">
        <v>43585</v>
      </c>
      <c r="B1956">
        <v>1596</v>
      </c>
      <c r="C1956">
        <v>3138.15</v>
      </c>
      <c r="D1956">
        <v>58</v>
      </c>
      <c r="E1956">
        <v>9</v>
      </c>
      <c r="F1956" s="5">
        <v>43588</v>
      </c>
      <c r="G1956" s="6">
        <v>43587</v>
      </c>
      <c r="H1956">
        <v>4770</v>
      </c>
    </row>
    <row r="1957" spans="1:8" x14ac:dyDescent="0.25">
      <c r="A1957" s="5">
        <v>43587</v>
      </c>
      <c r="B1957">
        <v>1598</v>
      </c>
      <c r="C1957">
        <v>107.8</v>
      </c>
      <c r="D1957">
        <v>69</v>
      </c>
      <c r="E1957">
        <v>9</v>
      </c>
      <c r="F1957" s="5">
        <v>43599</v>
      </c>
      <c r="G1957" s="6">
        <v>43592</v>
      </c>
      <c r="H1957">
        <v>5415</v>
      </c>
    </row>
    <row r="1958" spans="1:8" x14ac:dyDescent="0.25">
      <c r="A1958" s="5">
        <v>43588</v>
      </c>
      <c r="B1958">
        <v>1600</v>
      </c>
      <c r="C1958">
        <v>4726.7</v>
      </c>
      <c r="D1958">
        <v>23</v>
      </c>
      <c r="E1958">
        <v>9</v>
      </c>
      <c r="F1958" s="5">
        <v>43593</v>
      </c>
      <c r="G1958" s="6">
        <v>43590</v>
      </c>
    </row>
    <row r="1959" spans="1:8" x14ac:dyDescent="0.25">
      <c r="A1959" s="5">
        <v>43588</v>
      </c>
      <c r="B1959">
        <v>1601</v>
      </c>
      <c r="C1959">
        <v>68.900000000000006</v>
      </c>
      <c r="D1959">
        <v>64</v>
      </c>
      <c r="E1959">
        <v>9</v>
      </c>
      <c r="F1959" s="5">
        <v>43597</v>
      </c>
      <c r="G1959" s="6">
        <v>43593</v>
      </c>
      <c r="H1959">
        <v>1147</v>
      </c>
    </row>
    <row r="1960" spans="1:8" x14ac:dyDescent="0.25">
      <c r="A1960" s="5">
        <v>43590</v>
      </c>
      <c r="B1960">
        <v>1604</v>
      </c>
      <c r="C1960">
        <v>107.8</v>
      </c>
      <c r="D1960">
        <v>74</v>
      </c>
      <c r="E1960">
        <v>9</v>
      </c>
      <c r="F1960" s="5">
        <v>43592</v>
      </c>
      <c r="G1960" s="6">
        <v>43590</v>
      </c>
      <c r="H1960">
        <v>3228</v>
      </c>
    </row>
    <row r="1961" spans="1:8" x14ac:dyDescent="0.25">
      <c r="A1961" s="5">
        <v>43591</v>
      </c>
      <c r="B1961">
        <v>1605</v>
      </c>
      <c r="C1961">
        <v>1799.7</v>
      </c>
      <c r="D1961">
        <v>64</v>
      </c>
      <c r="E1961">
        <v>9</v>
      </c>
      <c r="F1961" s="5">
        <v>43596</v>
      </c>
      <c r="G1961" s="6">
        <v>43594</v>
      </c>
      <c r="H1961">
        <v>3055</v>
      </c>
    </row>
    <row r="1962" spans="1:8" x14ac:dyDescent="0.25">
      <c r="A1962" s="5">
        <v>43591</v>
      </c>
      <c r="B1962">
        <v>1606</v>
      </c>
      <c r="C1962">
        <v>3371.72</v>
      </c>
      <c r="D1962">
        <v>22</v>
      </c>
      <c r="E1962">
        <v>9</v>
      </c>
      <c r="F1962" s="5">
        <v>43601</v>
      </c>
      <c r="G1962" s="6">
        <v>43596</v>
      </c>
      <c r="H1962">
        <v>3646</v>
      </c>
    </row>
    <row r="1963" spans="1:8" x14ac:dyDescent="0.25">
      <c r="A1963" s="5">
        <v>43613</v>
      </c>
      <c r="B1963">
        <v>1665</v>
      </c>
      <c r="C1963">
        <v>161.19999999999999</v>
      </c>
      <c r="D1963">
        <v>31</v>
      </c>
      <c r="E1963">
        <v>9</v>
      </c>
      <c r="F1963" s="5">
        <v>43623</v>
      </c>
      <c r="G1963" s="6">
        <v>43616</v>
      </c>
      <c r="H1963">
        <v>7663</v>
      </c>
    </row>
    <row r="1964" spans="1:8" x14ac:dyDescent="0.25">
      <c r="A1964" s="5">
        <v>43613</v>
      </c>
      <c r="B1964">
        <v>1669</v>
      </c>
      <c r="C1964">
        <v>8945.25</v>
      </c>
      <c r="D1964">
        <v>55</v>
      </c>
      <c r="E1964">
        <v>9</v>
      </c>
      <c r="F1964" s="5">
        <v>43621</v>
      </c>
      <c r="G1964" s="6">
        <v>43617</v>
      </c>
      <c r="H1964">
        <v>2174</v>
      </c>
    </row>
    <row r="1965" spans="1:8" x14ac:dyDescent="0.25">
      <c r="A1965" s="5">
        <v>43615</v>
      </c>
      <c r="B1965">
        <v>1675</v>
      </c>
      <c r="C1965">
        <v>6269.25</v>
      </c>
      <c r="D1965">
        <v>26</v>
      </c>
      <c r="E1965">
        <v>9</v>
      </c>
      <c r="F1965" s="5">
        <v>43615</v>
      </c>
      <c r="G1965" s="6">
        <v>43615</v>
      </c>
    </row>
    <row r="1966" spans="1:8" x14ac:dyDescent="0.25">
      <c r="A1966" s="5">
        <v>43615</v>
      </c>
      <c r="B1966">
        <v>1676</v>
      </c>
      <c r="C1966">
        <v>3493.65</v>
      </c>
      <c r="D1966">
        <v>45</v>
      </c>
      <c r="E1966">
        <v>9</v>
      </c>
      <c r="F1966" s="5">
        <v>43627</v>
      </c>
      <c r="G1966" s="6">
        <v>43615</v>
      </c>
      <c r="H1966">
        <v>7136</v>
      </c>
    </row>
    <row r="1967" spans="1:8" x14ac:dyDescent="0.25">
      <c r="A1967" s="5">
        <v>43616</v>
      </c>
      <c r="B1967">
        <v>1677</v>
      </c>
      <c r="C1967">
        <v>43.5</v>
      </c>
      <c r="D1967">
        <v>37</v>
      </c>
      <c r="E1967">
        <v>9</v>
      </c>
      <c r="F1967" s="5">
        <v>43620</v>
      </c>
      <c r="G1967" s="6">
        <v>43618</v>
      </c>
      <c r="H1967">
        <v>7113</v>
      </c>
    </row>
    <row r="1968" spans="1:8" x14ac:dyDescent="0.25">
      <c r="A1968" s="5">
        <v>43617</v>
      </c>
      <c r="B1968">
        <v>1683</v>
      </c>
      <c r="C1968">
        <v>1025.55</v>
      </c>
      <c r="D1968">
        <v>37</v>
      </c>
      <c r="E1968">
        <v>9</v>
      </c>
      <c r="F1968" s="5">
        <v>43623</v>
      </c>
      <c r="G1968" s="6">
        <v>43622</v>
      </c>
    </row>
    <row r="1969" spans="1:8" x14ac:dyDescent="0.25">
      <c r="A1969" s="5">
        <v>43618</v>
      </c>
      <c r="B1969">
        <v>1689</v>
      </c>
      <c r="C1969">
        <v>4096.74</v>
      </c>
      <c r="D1969">
        <v>31</v>
      </c>
      <c r="E1969">
        <v>9</v>
      </c>
      <c r="F1969" s="5">
        <v>43624</v>
      </c>
      <c r="G1969" s="6">
        <v>43622</v>
      </c>
    </row>
    <row r="1970" spans="1:8" x14ac:dyDescent="0.25">
      <c r="A1970" s="5">
        <v>43620</v>
      </c>
      <c r="B1970">
        <v>1696</v>
      </c>
      <c r="C1970">
        <v>23.8</v>
      </c>
      <c r="D1970">
        <v>10</v>
      </c>
      <c r="E1970">
        <v>9</v>
      </c>
      <c r="F1970" s="5">
        <v>43632</v>
      </c>
      <c r="G1970" s="6">
        <v>43625</v>
      </c>
    </row>
    <row r="1971" spans="1:8" x14ac:dyDescent="0.25">
      <c r="A1971" s="5">
        <v>43624</v>
      </c>
      <c r="B1971">
        <v>1707</v>
      </c>
      <c r="C1971">
        <v>3985.13</v>
      </c>
      <c r="D1971">
        <v>73</v>
      </c>
      <c r="E1971">
        <v>9</v>
      </c>
      <c r="F1971" s="5">
        <v>43624</v>
      </c>
      <c r="G1971" s="6">
        <v>43624</v>
      </c>
    </row>
    <row r="1972" spans="1:8" x14ac:dyDescent="0.25">
      <c r="A1972" s="5">
        <v>43629</v>
      </c>
      <c r="B1972">
        <v>1723</v>
      </c>
      <c r="C1972">
        <v>845.55</v>
      </c>
      <c r="D1972">
        <v>45</v>
      </c>
      <c r="E1972">
        <v>9</v>
      </c>
      <c r="F1972" s="5">
        <v>43632</v>
      </c>
      <c r="G1972" s="6">
        <v>43629</v>
      </c>
      <c r="H1972">
        <v>8136</v>
      </c>
    </row>
    <row r="1973" spans="1:8" x14ac:dyDescent="0.25">
      <c r="A1973" s="5">
        <v>43630</v>
      </c>
      <c r="B1973">
        <v>1729</v>
      </c>
      <c r="C1973">
        <v>47</v>
      </c>
      <c r="D1973">
        <v>76</v>
      </c>
      <c r="E1973">
        <v>9</v>
      </c>
      <c r="F1973" s="5">
        <v>43643</v>
      </c>
      <c r="G1973" s="6">
        <v>43630</v>
      </c>
    </row>
    <row r="1974" spans="1:8" x14ac:dyDescent="0.25">
      <c r="A1974" s="5">
        <v>43630</v>
      </c>
      <c r="B1974">
        <v>1730</v>
      </c>
      <c r="C1974">
        <v>44.19</v>
      </c>
      <c r="D1974">
        <v>26</v>
      </c>
      <c r="E1974">
        <v>9</v>
      </c>
      <c r="F1974" s="5">
        <v>43638</v>
      </c>
      <c r="G1974" s="6">
        <v>43635</v>
      </c>
    </row>
    <row r="1975" spans="1:8" x14ac:dyDescent="0.25">
      <c r="A1975" s="5">
        <v>43630</v>
      </c>
      <c r="B1975">
        <v>1732</v>
      </c>
      <c r="C1975">
        <v>35</v>
      </c>
      <c r="D1975">
        <v>46</v>
      </c>
      <c r="E1975">
        <v>9</v>
      </c>
      <c r="F1975" s="5">
        <v>43633</v>
      </c>
      <c r="G1975" s="6">
        <v>43630</v>
      </c>
      <c r="H1975">
        <v>1261</v>
      </c>
    </row>
    <row r="1976" spans="1:8" x14ac:dyDescent="0.25">
      <c r="A1976" s="5">
        <v>43631</v>
      </c>
      <c r="B1976">
        <v>1734</v>
      </c>
      <c r="C1976">
        <v>277.3</v>
      </c>
      <c r="D1976">
        <v>50</v>
      </c>
      <c r="E1976">
        <v>9</v>
      </c>
      <c r="F1976" s="5">
        <v>43633</v>
      </c>
      <c r="G1976" s="6">
        <v>43632</v>
      </c>
    </row>
    <row r="1977" spans="1:8" x14ac:dyDescent="0.25">
      <c r="A1977" s="5">
        <v>43631</v>
      </c>
      <c r="B1977">
        <v>1740</v>
      </c>
      <c r="C1977">
        <v>8819.5499999999993</v>
      </c>
      <c r="D1977">
        <v>71</v>
      </c>
      <c r="E1977">
        <v>9</v>
      </c>
      <c r="F1977" s="5">
        <v>43635</v>
      </c>
      <c r="G1977" s="6">
        <v>43631</v>
      </c>
    </row>
    <row r="1978" spans="1:8" x14ac:dyDescent="0.25">
      <c r="A1978" s="5">
        <v>43632</v>
      </c>
      <c r="B1978">
        <v>1747</v>
      </c>
      <c r="C1978">
        <v>1334.9</v>
      </c>
      <c r="D1978">
        <v>7</v>
      </c>
      <c r="E1978">
        <v>9</v>
      </c>
      <c r="F1978" s="5">
        <v>43637</v>
      </c>
      <c r="G1978" s="6">
        <v>43633</v>
      </c>
    </row>
    <row r="1979" spans="1:8" x14ac:dyDescent="0.25">
      <c r="A1979" s="5">
        <v>43633</v>
      </c>
      <c r="B1979">
        <v>1752</v>
      </c>
      <c r="C1979">
        <v>2546.12</v>
      </c>
      <c r="D1979">
        <v>52</v>
      </c>
      <c r="E1979">
        <v>9</v>
      </c>
      <c r="F1979" s="5">
        <v>43633</v>
      </c>
      <c r="G1979" s="6">
        <v>43633</v>
      </c>
      <c r="H1979">
        <v>8692</v>
      </c>
    </row>
    <row r="1980" spans="1:8" x14ac:dyDescent="0.25">
      <c r="A1980" s="5">
        <v>43633</v>
      </c>
      <c r="B1980">
        <v>1754</v>
      </c>
      <c r="C1980">
        <v>4751.2700000000004</v>
      </c>
      <c r="D1980">
        <v>38</v>
      </c>
      <c r="E1980">
        <v>9</v>
      </c>
      <c r="F1980" s="5">
        <v>43640</v>
      </c>
      <c r="G1980" s="6">
        <v>43636</v>
      </c>
      <c r="H1980">
        <v>3819</v>
      </c>
    </row>
    <row r="1981" spans="1:8" x14ac:dyDescent="0.25">
      <c r="A1981" s="5">
        <v>43635</v>
      </c>
      <c r="B1981">
        <v>1760</v>
      </c>
      <c r="C1981">
        <v>16.5</v>
      </c>
      <c r="D1981">
        <v>60</v>
      </c>
      <c r="E1981">
        <v>9</v>
      </c>
      <c r="F1981" s="5">
        <v>43642</v>
      </c>
      <c r="G1981" s="6">
        <v>43637</v>
      </c>
      <c r="H1981">
        <v>5473</v>
      </c>
    </row>
    <row r="1982" spans="1:8" x14ac:dyDescent="0.25">
      <c r="A1982" s="5">
        <v>43637</v>
      </c>
      <c r="B1982">
        <v>1775</v>
      </c>
      <c r="C1982">
        <v>140.80000000000001</v>
      </c>
      <c r="D1982">
        <v>19</v>
      </c>
      <c r="E1982">
        <v>9</v>
      </c>
      <c r="F1982" s="5">
        <v>43646</v>
      </c>
      <c r="G1982" s="6">
        <v>43645</v>
      </c>
      <c r="H1982">
        <v>8265</v>
      </c>
    </row>
    <row r="1983" spans="1:8" x14ac:dyDescent="0.25">
      <c r="A1983" s="5">
        <v>43638</v>
      </c>
      <c r="B1983">
        <v>1781</v>
      </c>
      <c r="C1983">
        <v>376.85</v>
      </c>
      <c r="D1983">
        <v>40</v>
      </c>
      <c r="E1983">
        <v>9</v>
      </c>
      <c r="F1983" s="5">
        <v>43649</v>
      </c>
      <c r="G1983" s="6">
        <v>43639</v>
      </c>
    </row>
    <row r="1984" spans="1:8" x14ac:dyDescent="0.25">
      <c r="A1984" s="5">
        <v>43640</v>
      </c>
      <c r="B1984">
        <v>1792</v>
      </c>
      <c r="C1984">
        <v>1813.48</v>
      </c>
      <c r="D1984">
        <v>39</v>
      </c>
      <c r="E1984">
        <v>9</v>
      </c>
      <c r="F1984" s="5">
        <v>43645</v>
      </c>
      <c r="G1984" s="6">
        <v>43642</v>
      </c>
      <c r="H1984">
        <v>3814</v>
      </c>
    </row>
    <row r="1985" spans="1:8" x14ac:dyDescent="0.25">
      <c r="A1985" s="5">
        <v>43644</v>
      </c>
      <c r="B1985">
        <v>1802</v>
      </c>
      <c r="C1985">
        <v>3479.7</v>
      </c>
      <c r="D1985">
        <v>46</v>
      </c>
      <c r="E1985">
        <v>9</v>
      </c>
      <c r="F1985" s="5">
        <v>43649</v>
      </c>
      <c r="G1985" s="6">
        <v>43646</v>
      </c>
    </row>
    <row r="1986" spans="1:8" x14ac:dyDescent="0.25">
      <c r="A1986" s="5">
        <v>43644</v>
      </c>
      <c r="B1986">
        <v>1803</v>
      </c>
      <c r="C1986">
        <v>823.05</v>
      </c>
      <c r="D1986">
        <v>51</v>
      </c>
      <c r="E1986">
        <v>9</v>
      </c>
      <c r="F1986" s="5">
        <v>43651</v>
      </c>
      <c r="G1986" s="6">
        <v>43646</v>
      </c>
      <c r="H1986">
        <v>4189</v>
      </c>
    </row>
    <row r="1987" spans="1:8" x14ac:dyDescent="0.25">
      <c r="A1987" s="5">
        <v>43644</v>
      </c>
      <c r="B1987">
        <v>1810</v>
      </c>
      <c r="C1987">
        <v>489.87</v>
      </c>
      <c r="D1987">
        <v>75</v>
      </c>
      <c r="E1987">
        <v>9</v>
      </c>
      <c r="F1987" s="5">
        <v>43648</v>
      </c>
      <c r="G1987" s="6">
        <v>43645</v>
      </c>
      <c r="H1987">
        <v>5178</v>
      </c>
    </row>
    <row r="1988" spans="1:8" x14ac:dyDescent="0.25">
      <c r="A1988" s="5">
        <v>43645</v>
      </c>
      <c r="B1988">
        <v>1813</v>
      </c>
      <c r="C1988">
        <v>5219.55</v>
      </c>
      <c r="D1988">
        <v>20</v>
      </c>
      <c r="E1988">
        <v>9</v>
      </c>
      <c r="F1988" s="5">
        <v>43645</v>
      </c>
      <c r="G1988" s="6">
        <v>43645</v>
      </c>
      <c r="H1988">
        <v>7870</v>
      </c>
    </row>
    <row r="1989" spans="1:8" x14ac:dyDescent="0.25">
      <c r="A1989" s="5">
        <v>43645</v>
      </c>
      <c r="B1989">
        <v>1816</v>
      </c>
      <c r="C1989">
        <v>1786.89</v>
      </c>
      <c r="D1989">
        <v>52</v>
      </c>
      <c r="E1989">
        <v>9</v>
      </c>
      <c r="F1989" s="5">
        <v>43655</v>
      </c>
      <c r="G1989" s="6">
        <v>43646</v>
      </c>
      <c r="H1989">
        <v>8076</v>
      </c>
    </row>
    <row r="1990" spans="1:8" x14ac:dyDescent="0.25">
      <c r="A1990" s="5">
        <v>43645</v>
      </c>
      <c r="B1990">
        <v>1819</v>
      </c>
      <c r="C1990">
        <v>116.8</v>
      </c>
      <c r="D1990">
        <v>76</v>
      </c>
      <c r="E1990">
        <v>9</v>
      </c>
      <c r="F1990" s="5">
        <v>43652</v>
      </c>
      <c r="G1990" s="6">
        <v>43648</v>
      </c>
      <c r="H1990">
        <v>8478</v>
      </c>
    </row>
    <row r="1991" spans="1:8" x14ac:dyDescent="0.25">
      <c r="A1991" s="5">
        <v>43649</v>
      </c>
      <c r="B1991">
        <v>1833</v>
      </c>
      <c r="C1991">
        <v>17658.810000000001</v>
      </c>
      <c r="D1991">
        <v>43</v>
      </c>
      <c r="E1991">
        <v>9</v>
      </c>
      <c r="F1991" s="5">
        <v>43652</v>
      </c>
      <c r="G1991" s="6">
        <v>43649</v>
      </c>
      <c r="H1991">
        <v>2746</v>
      </c>
    </row>
    <row r="1992" spans="1:8" x14ac:dyDescent="0.25">
      <c r="A1992" s="5">
        <v>43651</v>
      </c>
      <c r="B1992">
        <v>1843</v>
      </c>
      <c r="C1992">
        <v>89.31</v>
      </c>
      <c r="D1992">
        <v>50</v>
      </c>
      <c r="E1992">
        <v>9</v>
      </c>
      <c r="F1992" s="5">
        <v>43660</v>
      </c>
      <c r="G1992" s="6">
        <v>43658</v>
      </c>
      <c r="H1992">
        <v>4902</v>
      </c>
    </row>
    <row r="1993" spans="1:8" x14ac:dyDescent="0.25">
      <c r="A1993" s="5">
        <v>43652</v>
      </c>
      <c r="B1993">
        <v>1851</v>
      </c>
      <c r="C1993">
        <v>35</v>
      </c>
      <c r="D1993">
        <v>31</v>
      </c>
      <c r="E1993">
        <v>9</v>
      </c>
      <c r="F1993" s="5">
        <v>43662</v>
      </c>
      <c r="G1993" s="6">
        <v>43661</v>
      </c>
    </row>
    <row r="1994" spans="1:8" x14ac:dyDescent="0.25">
      <c r="A1994" s="5">
        <v>43654</v>
      </c>
      <c r="B1994">
        <v>1856</v>
      </c>
      <c r="C1994">
        <v>9024.8700000000008</v>
      </c>
      <c r="D1994">
        <v>32</v>
      </c>
      <c r="E1994">
        <v>9</v>
      </c>
      <c r="F1994" s="5">
        <v>43655</v>
      </c>
      <c r="G1994" s="6">
        <v>43654</v>
      </c>
      <c r="H1994">
        <v>9968</v>
      </c>
    </row>
    <row r="1995" spans="1:8" x14ac:dyDescent="0.25">
      <c r="A1995" s="5">
        <v>43654</v>
      </c>
      <c r="B1995">
        <v>1858</v>
      </c>
      <c r="C1995">
        <v>2955.35</v>
      </c>
      <c r="D1995">
        <v>43</v>
      </c>
      <c r="E1995">
        <v>9</v>
      </c>
      <c r="F1995" s="5">
        <v>43667</v>
      </c>
      <c r="G1995" s="6">
        <v>43655</v>
      </c>
      <c r="H1995">
        <v>8064</v>
      </c>
    </row>
    <row r="1996" spans="1:8" x14ac:dyDescent="0.25">
      <c r="A1996" s="5">
        <v>43657</v>
      </c>
      <c r="B1996">
        <v>1863</v>
      </c>
      <c r="C1996">
        <v>1739.85</v>
      </c>
      <c r="D1996">
        <v>41</v>
      </c>
      <c r="E1996">
        <v>9</v>
      </c>
      <c r="F1996" s="5">
        <v>43663</v>
      </c>
      <c r="G1996" s="6">
        <v>43659</v>
      </c>
    </row>
    <row r="1997" spans="1:8" x14ac:dyDescent="0.25">
      <c r="A1997" s="5">
        <v>43659</v>
      </c>
      <c r="B1997">
        <v>1865</v>
      </c>
      <c r="C1997">
        <v>1619.55</v>
      </c>
      <c r="D1997">
        <v>46</v>
      </c>
      <c r="E1997">
        <v>9</v>
      </c>
      <c r="F1997" s="5">
        <v>43669</v>
      </c>
      <c r="G1997" s="6">
        <v>43662</v>
      </c>
    </row>
    <row r="1998" spans="1:8" x14ac:dyDescent="0.25">
      <c r="A1998" s="5">
        <v>43663</v>
      </c>
      <c r="B1998">
        <v>1877</v>
      </c>
      <c r="C1998">
        <v>1205.24</v>
      </c>
      <c r="D1998">
        <v>22</v>
      </c>
      <c r="E1998">
        <v>9</v>
      </c>
      <c r="F1998" s="5">
        <v>43665</v>
      </c>
      <c r="G1998" s="6">
        <v>43664</v>
      </c>
      <c r="H1998">
        <v>2066</v>
      </c>
    </row>
    <row r="1999" spans="1:8" x14ac:dyDescent="0.25">
      <c r="A1999" s="5">
        <v>43666</v>
      </c>
      <c r="B1999">
        <v>1901</v>
      </c>
      <c r="C1999">
        <v>635.45000000000005</v>
      </c>
      <c r="D1999">
        <v>31</v>
      </c>
      <c r="E1999">
        <v>9</v>
      </c>
      <c r="F1999" s="5">
        <v>43667</v>
      </c>
      <c r="G1999" s="6">
        <v>43666</v>
      </c>
    </row>
    <row r="2000" spans="1:8" x14ac:dyDescent="0.25">
      <c r="A2000" s="5">
        <v>43670</v>
      </c>
      <c r="B2000">
        <v>1908</v>
      </c>
      <c r="C2000">
        <v>343.35</v>
      </c>
      <c r="D2000">
        <v>44</v>
      </c>
      <c r="E2000">
        <v>9</v>
      </c>
      <c r="F2000" s="5">
        <v>43677</v>
      </c>
      <c r="G2000" s="6">
        <v>43676</v>
      </c>
      <c r="H2000">
        <v>3209</v>
      </c>
    </row>
    <row r="2001" spans="1:8" x14ac:dyDescent="0.25">
      <c r="A2001" s="5">
        <v>43671</v>
      </c>
      <c r="B2001">
        <v>1912</v>
      </c>
      <c r="C2001">
        <v>10859.17</v>
      </c>
      <c r="D2001">
        <v>50</v>
      </c>
      <c r="E2001">
        <v>9</v>
      </c>
      <c r="F2001" s="5">
        <v>43682</v>
      </c>
      <c r="G2001" s="6">
        <v>43681</v>
      </c>
    </row>
    <row r="2002" spans="1:8" x14ac:dyDescent="0.25">
      <c r="A2002" s="5">
        <v>43671</v>
      </c>
      <c r="B2002">
        <v>1913</v>
      </c>
      <c r="C2002">
        <v>14.85</v>
      </c>
      <c r="D2002">
        <v>16</v>
      </c>
      <c r="E2002">
        <v>9</v>
      </c>
      <c r="F2002" s="5">
        <v>43677</v>
      </c>
      <c r="G2002" s="6">
        <v>43671</v>
      </c>
      <c r="H2002">
        <v>2798</v>
      </c>
    </row>
    <row r="2003" spans="1:8" x14ac:dyDescent="0.25">
      <c r="A2003" s="5">
        <v>43672</v>
      </c>
      <c r="B2003">
        <v>1918</v>
      </c>
      <c r="C2003">
        <v>2328.4499999999998</v>
      </c>
      <c r="D2003">
        <v>48</v>
      </c>
      <c r="E2003">
        <v>9</v>
      </c>
      <c r="F2003" s="5">
        <v>43673</v>
      </c>
      <c r="G2003" s="6">
        <v>43672</v>
      </c>
      <c r="H2003">
        <v>6168</v>
      </c>
    </row>
    <row r="2004" spans="1:8" x14ac:dyDescent="0.25">
      <c r="A2004" s="5">
        <v>43680</v>
      </c>
      <c r="B2004">
        <v>1943</v>
      </c>
      <c r="C2004">
        <v>55.31</v>
      </c>
      <c r="D2004">
        <v>50</v>
      </c>
      <c r="E2004">
        <v>9</v>
      </c>
      <c r="F2004" s="5">
        <v>43689</v>
      </c>
      <c r="G2004" s="6">
        <v>43688</v>
      </c>
      <c r="H2004">
        <v>3395</v>
      </c>
    </row>
    <row r="2005" spans="1:8" x14ac:dyDescent="0.25">
      <c r="A2005" s="5">
        <v>43681</v>
      </c>
      <c r="B2005">
        <v>1948</v>
      </c>
      <c r="C2005">
        <v>2944.35</v>
      </c>
      <c r="D2005">
        <v>62</v>
      </c>
      <c r="E2005">
        <v>9</v>
      </c>
      <c r="F2005" s="5">
        <v>43687</v>
      </c>
      <c r="G2005" s="6">
        <v>43681</v>
      </c>
      <c r="H2005">
        <v>3214</v>
      </c>
    </row>
    <row r="2006" spans="1:8" x14ac:dyDescent="0.25">
      <c r="A2006" s="5">
        <v>43682</v>
      </c>
      <c r="B2006">
        <v>1951</v>
      </c>
      <c r="C2006">
        <v>1529.7</v>
      </c>
      <c r="D2006">
        <v>19</v>
      </c>
      <c r="E2006">
        <v>9</v>
      </c>
      <c r="F2006" s="5">
        <v>43688</v>
      </c>
      <c r="G2006" s="6">
        <v>43685</v>
      </c>
      <c r="H2006">
        <v>4875</v>
      </c>
    </row>
    <row r="2007" spans="1:8" x14ac:dyDescent="0.25">
      <c r="A2007" s="5">
        <v>43684</v>
      </c>
      <c r="B2007">
        <v>1957</v>
      </c>
      <c r="C2007">
        <v>1035.45</v>
      </c>
      <c r="D2007">
        <v>13</v>
      </c>
      <c r="E2007">
        <v>9</v>
      </c>
      <c r="F2007" s="5">
        <v>43694</v>
      </c>
      <c r="G2007" s="6">
        <v>43689</v>
      </c>
    </row>
    <row r="2008" spans="1:8" x14ac:dyDescent="0.25">
      <c r="A2008" s="5">
        <v>43684</v>
      </c>
      <c r="B2008">
        <v>1959</v>
      </c>
      <c r="C2008">
        <v>989.55</v>
      </c>
      <c r="D2008">
        <v>16</v>
      </c>
      <c r="E2008">
        <v>9</v>
      </c>
      <c r="F2008" s="5">
        <v>43684</v>
      </c>
      <c r="G2008" s="6">
        <v>43684</v>
      </c>
      <c r="H2008">
        <v>6968</v>
      </c>
    </row>
    <row r="2009" spans="1:8" x14ac:dyDescent="0.25">
      <c r="A2009" s="5">
        <v>43684</v>
      </c>
      <c r="B2009">
        <v>1960</v>
      </c>
      <c r="C2009">
        <v>2753.45</v>
      </c>
      <c r="D2009">
        <v>75</v>
      </c>
      <c r="E2009">
        <v>9</v>
      </c>
      <c r="F2009" s="5">
        <v>43691</v>
      </c>
      <c r="G2009" s="6">
        <v>43689</v>
      </c>
    </row>
    <row r="2010" spans="1:8" x14ac:dyDescent="0.25">
      <c r="A2010" s="5">
        <v>43685</v>
      </c>
      <c r="B2010">
        <v>1962</v>
      </c>
      <c r="C2010">
        <v>2294.5500000000002</v>
      </c>
      <c r="D2010">
        <v>36</v>
      </c>
      <c r="E2010">
        <v>9</v>
      </c>
      <c r="F2010" s="5">
        <v>43696</v>
      </c>
      <c r="G2010" s="6">
        <v>43693</v>
      </c>
    </row>
    <row r="2011" spans="1:8" x14ac:dyDescent="0.25">
      <c r="A2011" s="5">
        <v>43685</v>
      </c>
      <c r="B2011">
        <v>1963</v>
      </c>
      <c r="C2011">
        <v>659.7</v>
      </c>
      <c r="D2011">
        <v>59</v>
      </c>
      <c r="E2011">
        <v>9</v>
      </c>
      <c r="F2011" s="5">
        <v>43692</v>
      </c>
      <c r="G2011" s="6">
        <v>43691</v>
      </c>
      <c r="H2011">
        <v>4249</v>
      </c>
    </row>
    <row r="2012" spans="1:8" x14ac:dyDescent="0.25">
      <c r="A2012" s="5">
        <v>43687</v>
      </c>
      <c r="B2012">
        <v>1966</v>
      </c>
      <c r="C2012">
        <v>5409.84</v>
      </c>
      <c r="D2012">
        <v>70</v>
      </c>
      <c r="E2012">
        <v>9</v>
      </c>
      <c r="F2012" s="5">
        <v>43697</v>
      </c>
      <c r="G2012" s="6">
        <v>43688</v>
      </c>
      <c r="H2012">
        <v>6117</v>
      </c>
    </row>
    <row r="2013" spans="1:8" x14ac:dyDescent="0.25">
      <c r="A2013" s="5">
        <v>43688</v>
      </c>
      <c r="B2013">
        <v>1973</v>
      </c>
      <c r="C2013">
        <v>1956.27</v>
      </c>
      <c r="D2013">
        <v>13</v>
      </c>
      <c r="E2013">
        <v>9</v>
      </c>
      <c r="F2013" s="5">
        <v>43689</v>
      </c>
      <c r="G2013" s="6">
        <v>43688</v>
      </c>
      <c r="H2013">
        <v>8175</v>
      </c>
    </row>
    <row r="2014" spans="1:8" x14ac:dyDescent="0.25">
      <c r="A2014" s="5">
        <v>43689</v>
      </c>
      <c r="B2014">
        <v>1974</v>
      </c>
      <c r="C2014">
        <v>4837.8100000000004</v>
      </c>
      <c r="D2014">
        <v>56</v>
      </c>
      <c r="E2014">
        <v>9</v>
      </c>
      <c r="F2014" s="5">
        <v>43690</v>
      </c>
      <c r="G2014" s="6">
        <v>43689</v>
      </c>
      <c r="H2014">
        <v>1151</v>
      </c>
    </row>
    <row r="2015" spans="1:8" x14ac:dyDescent="0.25">
      <c r="A2015" s="5">
        <v>43690</v>
      </c>
      <c r="B2015">
        <v>1987</v>
      </c>
      <c r="C2015">
        <v>107.6</v>
      </c>
      <c r="D2015">
        <v>38</v>
      </c>
      <c r="E2015">
        <v>9</v>
      </c>
      <c r="F2015" s="5">
        <v>43697</v>
      </c>
      <c r="G2015" s="6">
        <v>43692</v>
      </c>
      <c r="H2015">
        <v>6431</v>
      </c>
    </row>
    <row r="2016" spans="1:8" x14ac:dyDescent="0.25">
      <c r="A2016" s="5">
        <v>43691</v>
      </c>
      <c r="B2016">
        <v>1991</v>
      </c>
      <c r="C2016">
        <v>426.27</v>
      </c>
      <c r="D2016">
        <v>64</v>
      </c>
      <c r="E2016">
        <v>9</v>
      </c>
      <c r="F2016" s="5">
        <v>43699</v>
      </c>
      <c r="G2016" s="6">
        <v>43697</v>
      </c>
      <c r="H2016">
        <v>7182</v>
      </c>
    </row>
    <row r="2017" spans="1:8" x14ac:dyDescent="0.25">
      <c r="A2017" s="5">
        <v>43695</v>
      </c>
      <c r="B2017">
        <v>2008</v>
      </c>
      <c r="C2017">
        <v>208.2</v>
      </c>
      <c r="D2017">
        <v>33</v>
      </c>
      <c r="E2017">
        <v>9</v>
      </c>
      <c r="F2017" s="5">
        <v>43701</v>
      </c>
      <c r="G2017" s="6">
        <v>43695</v>
      </c>
    </row>
    <row r="2018" spans="1:8" x14ac:dyDescent="0.25">
      <c r="A2018" s="5">
        <v>43695</v>
      </c>
      <c r="B2018">
        <v>2009</v>
      </c>
      <c r="C2018">
        <v>5585.72</v>
      </c>
      <c r="D2018">
        <v>39</v>
      </c>
      <c r="E2018">
        <v>9</v>
      </c>
      <c r="F2018" s="5">
        <v>43697</v>
      </c>
      <c r="G2018" s="6">
        <v>43695</v>
      </c>
    </row>
    <row r="2019" spans="1:8" x14ac:dyDescent="0.25">
      <c r="A2019" s="5">
        <v>43695</v>
      </c>
      <c r="B2019">
        <v>2013</v>
      </c>
      <c r="C2019">
        <v>43.5</v>
      </c>
      <c r="D2019">
        <v>31</v>
      </c>
      <c r="E2019">
        <v>9</v>
      </c>
      <c r="F2019" s="5">
        <v>43706</v>
      </c>
      <c r="G2019" s="6">
        <v>43696</v>
      </c>
      <c r="H2019">
        <v>9480</v>
      </c>
    </row>
    <row r="2020" spans="1:8" x14ac:dyDescent="0.25">
      <c r="A2020" s="5">
        <v>43699</v>
      </c>
      <c r="B2020">
        <v>2031</v>
      </c>
      <c r="C2020">
        <v>33</v>
      </c>
      <c r="D2020">
        <v>75</v>
      </c>
      <c r="E2020">
        <v>9</v>
      </c>
      <c r="F2020" s="5">
        <v>43703</v>
      </c>
      <c r="G2020" s="6">
        <v>43701</v>
      </c>
      <c r="H2020">
        <v>7064</v>
      </c>
    </row>
    <row r="2021" spans="1:8" x14ac:dyDescent="0.25">
      <c r="A2021" s="5">
        <v>43701</v>
      </c>
      <c r="B2021">
        <v>2039</v>
      </c>
      <c r="C2021">
        <v>49.5</v>
      </c>
      <c r="D2021">
        <v>10</v>
      </c>
      <c r="E2021">
        <v>9</v>
      </c>
      <c r="F2021" s="5">
        <v>43711</v>
      </c>
      <c r="G2021" s="6">
        <v>43705</v>
      </c>
    </row>
    <row r="2022" spans="1:8" x14ac:dyDescent="0.25">
      <c r="A2022" s="5">
        <v>43701</v>
      </c>
      <c r="B2022">
        <v>2040</v>
      </c>
      <c r="C2022">
        <v>334.58</v>
      </c>
      <c r="D2022">
        <v>65</v>
      </c>
      <c r="E2022">
        <v>9</v>
      </c>
      <c r="F2022" s="5">
        <v>43706</v>
      </c>
      <c r="G2022" s="6">
        <v>43701</v>
      </c>
    </row>
    <row r="2023" spans="1:8" x14ac:dyDescent="0.25">
      <c r="A2023" s="5">
        <v>43702</v>
      </c>
      <c r="B2023">
        <v>2041</v>
      </c>
      <c r="C2023">
        <v>49.5</v>
      </c>
      <c r="D2023">
        <v>72</v>
      </c>
      <c r="E2023">
        <v>9</v>
      </c>
      <c r="F2023" s="5">
        <v>43705</v>
      </c>
      <c r="G2023" s="6">
        <v>43702</v>
      </c>
    </row>
    <row r="2024" spans="1:8" x14ac:dyDescent="0.25">
      <c r="A2024" s="5">
        <v>43702</v>
      </c>
      <c r="B2024">
        <v>2042</v>
      </c>
      <c r="C2024">
        <v>125.7</v>
      </c>
      <c r="D2024">
        <v>61</v>
      </c>
      <c r="E2024">
        <v>9</v>
      </c>
      <c r="F2024" s="5">
        <v>43704</v>
      </c>
      <c r="G2024" s="6">
        <v>43703</v>
      </c>
    </row>
    <row r="2025" spans="1:8" x14ac:dyDescent="0.25">
      <c r="A2025" s="5">
        <v>43703</v>
      </c>
      <c r="B2025">
        <v>2046</v>
      </c>
      <c r="C2025">
        <v>2758.4</v>
      </c>
      <c r="D2025">
        <v>69</v>
      </c>
      <c r="E2025">
        <v>9</v>
      </c>
      <c r="F2025" s="5">
        <v>43704</v>
      </c>
      <c r="G2025" s="6">
        <v>43703</v>
      </c>
      <c r="H2025">
        <v>7584</v>
      </c>
    </row>
    <row r="2026" spans="1:8" x14ac:dyDescent="0.25">
      <c r="A2026" s="5">
        <v>43705</v>
      </c>
      <c r="B2026">
        <v>2055</v>
      </c>
      <c r="C2026">
        <v>1457.61</v>
      </c>
      <c r="D2026">
        <v>74</v>
      </c>
      <c r="E2026">
        <v>9</v>
      </c>
      <c r="F2026" s="5">
        <v>43717</v>
      </c>
      <c r="G2026" s="6">
        <v>43716</v>
      </c>
      <c r="H2026">
        <v>5825</v>
      </c>
    </row>
    <row r="2027" spans="1:8" x14ac:dyDescent="0.25">
      <c r="A2027" s="5">
        <v>43705</v>
      </c>
      <c r="B2027">
        <v>2056</v>
      </c>
      <c r="C2027">
        <v>83.8</v>
      </c>
      <c r="D2027">
        <v>68</v>
      </c>
      <c r="E2027">
        <v>9</v>
      </c>
      <c r="F2027" s="5">
        <v>43709</v>
      </c>
      <c r="G2027" s="6">
        <v>43708</v>
      </c>
      <c r="H2027">
        <v>8462</v>
      </c>
    </row>
    <row r="2028" spans="1:8" x14ac:dyDescent="0.25">
      <c r="A2028" s="5">
        <v>43709</v>
      </c>
      <c r="B2028">
        <v>2069</v>
      </c>
      <c r="C2028">
        <v>33</v>
      </c>
      <c r="D2028">
        <v>63</v>
      </c>
      <c r="E2028">
        <v>9</v>
      </c>
      <c r="F2028" s="5">
        <v>43709</v>
      </c>
      <c r="G2028" s="6">
        <v>43709</v>
      </c>
    </row>
    <row r="2029" spans="1:8" x14ac:dyDescent="0.25">
      <c r="A2029" s="5">
        <v>43711</v>
      </c>
      <c r="B2029">
        <v>2073</v>
      </c>
      <c r="C2029">
        <v>107.8</v>
      </c>
      <c r="D2029">
        <v>25</v>
      </c>
      <c r="E2029">
        <v>9</v>
      </c>
      <c r="F2029" s="5">
        <v>43717</v>
      </c>
      <c r="G2029" s="6">
        <v>43715</v>
      </c>
      <c r="H2029">
        <v>9868</v>
      </c>
    </row>
    <row r="2030" spans="1:8" x14ac:dyDescent="0.25">
      <c r="A2030" s="5">
        <v>43711</v>
      </c>
      <c r="B2030">
        <v>2075</v>
      </c>
      <c r="C2030">
        <v>1709.72</v>
      </c>
      <c r="D2030">
        <v>72</v>
      </c>
      <c r="E2030">
        <v>9</v>
      </c>
      <c r="F2030" s="5">
        <v>43715</v>
      </c>
      <c r="G2030" s="6">
        <v>43714</v>
      </c>
      <c r="H2030">
        <v>7041</v>
      </c>
    </row>
    <row r="2031" spans="1:8" x14ac:dyDescent="0.25">
      <c r="A2031" s="5">
        <v>43711</v>
      </c>
      <c r="B2031">
        <v>2076</v>
      </c>
      <c r="C2031">
        <v>7431.84</v>
      </c>
      <c r="D2031">
        <v>73</v>
      </c>
      <c r="E2031">
        <v>9</v>
      </c>
      <c r="F2031" s="5">
        <v>43719</v>
      </c>
      <c r="G2031" s="6">
        <v>43717</v>
      </c>
    </row>
    <row r="2032" spans="1:8" x14ac:dyDescent="0.25">
      <c r="A2032" s="5">
        <v>43711</v>
      </c>
      <c r="B2032">
        <v>2077</v>
      </c>
      <c r="C2032">
        <v>431.87</v>
      </c>
      <c r="D2032">
        <v>36</v>
      </c>
      <c r="E2032">
        <v>9</v>
      </c>
      <c r="F2032" s="5">
        <v>43716</v>
      </c>
      <c r="G2032" s="6">
        <v>43713</v>
      </c>
    </row>
    <row r="2033" spans="1:8" x14ac:dyDescent="0.25">
      <c r="A2033" s="5">
        <v>43713</v>
      </c>
      <c r="B2033">
        <v>2085</v>
      </c>
      <c r="C2033">
        <v>161.69999999999999</v>
      </c>
      <c r="D2033">
        <v>52</v>
      </c>
      <c r="E2033">
        <v>9</v>
      </c>
      <c r="F2033" s="5">
        <v>43725</v>
      </c>
      <c r="G2033" s="6">
        <v>43717</v>
      </c>
    </row>
    <row r="2034" spans="1:8" x14ac:dyDescent="0.25">
      <c r="A2034" s="5">
        <v>43714</v>
      </c>
      <c r="B2034">
        <v>2086</v>
      </c>
      <c r="C2034">
        <v>107.8</v>
      </c>
      <c r="D2034">
        <v>8</v>
      </c>
      <c r="E2034">
        <v>9</v>
      </c>
      <c r="F2034" s="5">
        <v>43714</v>
      </c>
      <c r="G2034" s="6">
        <v>43714</v>
      </c>
      <c r="H2034">
        <v>5283</v>
      </c>
    </row>
    <row r="2035" spans="1:8" x14ac:dyDescent="0.25">
      <c r="A2035" s="5">
        <v>43715</v>
      </c>
      <c r="B2035">
        <v>2089</v>
      </c>
      <c r="C2035">
        <v>6443.4</v>
      </c>
      <c r="D2035">
        <v>16</v>
      </c>
      <c r="E2035">
        <v>9</v>
      </c>
      <c r="F2035" s="5">
        <v>43721</v>
      </c>
      <c r="G2035" s="6">
        <v>43719</v>
      </c>
      <c r="H2035">
        <v>4266</v>
      </c>
    </row>
    <row r="2036" spans="1:8" x14ac:dyDescent="0.25">
      <c r="A2036" s="5">
        <v>43716</v>
      </c>
      <c r="B2036">
        <v>2094</v>
      </c>
      <c r="C2036">
        <v>23.5</v>
      </c>
      <c r="D2036">
        <v>43</v>
      </c>
      <c r="E2036">
        <v>9</v>
      </c>
      <c r="F2036" s="5">
        <v>43720</v>
      </c>
      <c r="G2036" s="6">
        <v>43717</v>
      </c>
    </row>
    <row r="2037" spans="1:8" x14ac:dyDescent="0.25">
      <c r="A2037" s="5">
        <v>43718</v>
      </c>
      <c r="B2037">
        <v>2099</v>
      </c>
      <c r="C2037">
        <v>59.7</v>
      </c>
      <c r="D2037">
        <v>41</v>
      </c>
      <c r="E2037">
        <v>9</v>
      </c>
      <c r="F2037" s="5">
        <v>43722</v>
      </c>
      <c r="G2037" s="6">
        <v>43718</v>
      </c>
      <c r="H2037">
        <v>2517</v>
      </c>
    </row>
    <row r="2038" spans="1:8" x14ac:dyDescent="0.25">
      <c r="A2038" s="5">
        <v>43718</v>
      </c>
      <c r="B2038">
        <v>2102</v>
      </c>
      <c r="C2038">
        <v>8846.5499999999993</v>
      </c>
      <c r="D2038">
        <v>4</v>
      </c>
      <c r="E2038">
        <v>9</v>
      </c>
      <c r="F2038" s="5">
        <v>43731</v>
      </c>
      <c r="G2038" s="6">
        <v>43720</v>
      </c>
    </row>
    <row r="2039" spans="1:8" x14ac:dyDescent="0.25">
      <c r="A2039" s="5">
        <v>43719</v>
      </c>
      <c r="B2039">
        <v>2107</v>
      </c>
      <c r="C2039">
        <v>112.4</v>
      </c>
      <c r="D2039">
        <v>73</v>
      </c>
      <c r="E2039">
        <v>9</v>
      </c>
      <c r="F2039" s="5">
        <v>43729</v>
      </c>
      <c r="G2039" s="6">
        <v>43725</v>
      </c>
    </row>
    <row r="2040" spans="1:8" x14ac:dyDescent="0.25">
      <c r="A2040" s="5">
        <v>43719</v>
      </c>
      <c r="B2040">
        <v>2108</v>
      </c>
      <c r="C2040">
        <v>774.9</v>
      </c>
      <c r="D2040">
        <v>44</v>
      </c>
      <c r="E2040">
        <v>9</v>
      </c>
      <c r="F2040" s="5">
        <v>43723</v>
      </c>
      <c r="G2040" s="6">
        <v>43720</v>
      </c>
    </row>
    <row r="2041" spans="1:8" x14ac:dyDescent="0.25">
      <c r="A2041" s="5">
        <v>43726</v>
      </c>
      <c r="B2041">
        <v>2129</v>
      </c>
      <c r="C2041">
        <v>5617.93</v>
      </c>
      <c r="D2041">
        <v>74</v>
      </c>
      <c r="E2041">
        <v>9</v>
      </c>
      <c r="F2041" s="5">
        <v>43727</v>
      </c>
      <c r="G2041" s="6">
        <v>43726</v>
      </c>
    </row>
    <row r="2042" spans="1:8" x14ac:dyDescent="0.25">
      <c r="A2042" s="5">
        <v>43726</v>
      </c>
      <c r="B2042">
        <v>2132</v>
      </c>
      <c r="C2042">
        <v>6125.2</v>
      </c>
      <c r="D2042">
        <v>18</v>
      </c>
      <c r="E2042">
        <v>9</v>
      </c>
      <c r="F2042" s="5">
        <v>43727</v>
      </c>
      <c r="G2042" s="6">
        <v>43726</v>
      </c>
    </row>
    <row r="2043" spans="1:8" x14ac:dyDescent="0.25">
      <c r="A2043" s="5">
        <v>43728</v>
      </c>
      <c r="B2043">
        <v>2137</v>
      </c>
      <c r="C2043">
        <v>67.8</v>
      </c>
      <c r="D2043">
        <v>77</v>
      </c>
      <c r="E2043">
        <v>9</v>
      </c>
      <c r="F2043" s="5">
        <v>43741</v>
      </c>
      <c r="G2043" s="6">
        <v>43733</v>
      </c>
    </row>
    <row r="2044" spans="1:8" x14ac:dyDescent="0.25">
      <c r="A2044" s="5">
        <v>43729</v>
      </c>
      <c r="B2044">
        <v>2145</v>
      </c>
      <c r="C2044">
        <v>5651.42</v>
      </c>
      <c r="D2044">
        <v>54</v>
      </c>
      <c r="E2044">
        <v>9</v>
      </c>
      <c r="F2044" s="5">
        <v>43742</v>
      </c>
      <c r="G2044" s="6">
        <v>43731</v>
      </c>
      <c r="H2044">
        <v>6916</v>
      </c>
    </row>
    <row r="2045" spans="1:8" x14ac:dyDescent="0.25">
      <c r="A2045" s="5">
        <v>43731</v>
      </c>
      <c r="B2045">
        <v>2151</v>
      </c>
      <c r="C2045">
        <v>2497.0500000000002</v>
      </c>
      <c r="D2045">
        <v>21</v>
      </c>
      <c r="E2045">
        <v>9</v>
      </c>
      <c r="F2045" s="5">
        <v>43739</v>
      </c>
      <c r="G2045" s="6">
        <v>43738</v>
      </c>
      <c r="H2045">
        <v>5462</v>
      </c>
    </row>
    <row r="2046" spans="1:8" x14ac:dyDescent="0.25">
      <c r="A2046" s="5">
        <v>43732</v>
      </c>
      <c r="B2046">
        <v>2154</v>
      </c>
      <c r="C2046">
        <v>33</v>
      </c>
      <c r="D2046">
        <v>66</v>
      </c>
      <c r="E2046">
        <v>9</v>
      </c>
      <c r="F2046" s="5">
        <v>43745</v>
      </c>
      <c r="G2046" s="6">
        <v>43735</v>
      </c>
      <c r="H2046">
        <v>1750</v>
      </c>
    </row>
    <row r="2047" spans="1:8" x14ac:dyDescent="0.25">
      <c r="A2047" s="5">
        <v>43732</v>
      </c>
      <c r="B2047">
        <v>2156</v>
      </c>
      <c r="C2047">
        <v>595.70000000000005</v>
      </c>
      <c r="D2047">
        <v>53</v>
      </c>
      <c r="E2047">
        <v>9</v>
      </c>
      <c r="F2047" s="5">
        <v>43741</v>
      </c>
      <c r="G2047" s="6">
        <v>43733</v>
      </c>
      <c r="H2047">
        <v>5905</v>
      </c>
    </row>
    <row r="2048" spans="1:8" x14ac:dyDescent="0.25">
      <c r="A2048" s="5">
        <v>43733</v>
      </c>
      <c r="B2048">
        <v>2163</v>
      </c>
      <c r="C2048">
        <v>101.7</v>
      </c>
      <c r="D2048">
        <v>22</v>
      </c>
      <c r="E2048">
        <v>9</v>
      </c>
      <c r="F2048" s="5">
        <v>43737</v>
      </c>
      <c r="G2048" s="6">
        <v>43735</v>
      </c>
      <c r="H2048">
        <v>7320</v>
      </c>
    </row>
    <row r="2049" spans="1:8" x14ac:dyDescent="0.25">
      <c r="A2049" s="5">
        <v>43734</v>
      </c>
      <c r="B2049">
        <v>2169</v>
      </c>
      <c r="C2049">
        <v>1751.02</v>
      </c>
      <c r="D2049">
        <v>75</v>
      </c>
      <c r="E2049">
        <v>9</v>
      </c>
      <c r="F2049" s="5">
        <v>43734</v>
      </c>
      <c r="G2049" s="6">
        <v>43734</v>
      </c>
      <c r="H2049">
        <v>5257</v>
      </c>
    </row>
    <row r="2050" spans="1:8" x14ac:dyDescent="0.25">
      <c r="A2050" s="5">
        <v>43735</v>
      </c>
      <c r="B2050">
        <v>2172</v>
      </c>
      <c r="C2050">
        <v>29</v>
      </c>
      <c r="D2050">
        <v>72</v>
      </c>
      <c r="E2050">
        <v>9</v>
      </c>
      <c r="F2050" s="5">
        <v>43742</v>
      </c>
      <c r="G2050" s="6">
        <v>43740</v>
      </c>
      <c r="H2050">
        <v>9697</v>
      </c>
    </row>
    <row r="2051" spans="1:8" x14ac:dyDescent="0.25">
      <c r="A2051" s="5">
        <v>43736</v>
      </c>
      <c r="B2051">
        <v>2181</v>
      </c>
      <c r="C2051">
        <v>36</v>
      </c>
      <c r="D2051">
        <v>40</v>
      </c>
      <c r="E2051">
        <v>9</v>
      </c>
      <c r="F2051" s="5">
        <v>43744</v>
      </c>
      <c r="G2051" s="6">
        <v>43737</v>
      </c>
    </row>
    <row r="2052" spans="1:8" x14ac:dyDescent="0.25">
      <c r="A2052" s="5">
        <v>43739</v>
      </c>
      <c r="B2052">
        <v>2187</v>
      </c>
      <c r="C2052">
        <v>45</v>
      </c>
      <c r="D2052">
        <v>3</v>
      </c>
      <c r="E2052">
        <v>9</v>
      </c>
      <c r="F2052" s="5">
        <v>43750</v>
      </c>
      <c r="G2052" s="6">
        <v>43741</v>
      </c>
    </row>
    <row r="2053" spans="1:8" x14ac:dyDescent="0.25">
      <c r="A2053" s="5">
        <v>43743</v>
      </c>
      <c r="B2053">
        <v>2201</v>
      </c>
      <c r="C2053">
        <v>2444.25</v>
      </c>
      <c r="D2053">
        <v>76</v>
      </c>
      <c r="E2053">
        <v>9</v>
      </c>
      <c r="F2053" s="5">
        <v>43746</v>
      </c>
      <c r="G2053" s="6">
        <v>43743</v>
      </c>
      <c r="H2053">
        <v>2663</v>
      </c>
    </row>
    <row r="2054" spans="1:8" x14ac:dyDescent="0.25">
      <c r="A2054" s="5">
        <v>43752</v>
      </c>
      <c r="B2054">
        <v>2232</v>
      </c>
      <c r="C2054">
        <v>131.6</v>
      </c>
      <c r="D2054">
        <v>51</v>
      </c>
      <c r="E2054">
        <v>9</v>
      </c>
      <c r="F2054" s="5">
        <v>43765</v>
      </c>
      <c r="G2054" s="6">
        <v>43762</v>
      </c>
      <c r="H2054">
        <v>9723</v>
      </c>
    </row>
    <row r="2055" spans="1:8" x14ac:dyDescent="0.25">
      <c r="A2055" s="5">
        <v>43753</v>
      </c>
      <c r="B2055">
        <v>2235</v>
      </c>
      <c r="C2055">
        <v>2467.9899999999998</v>
      </c>
      <c r="D2055">
        <v>28</v>
      </c>
      <c r="E2055">
        <v>9</v>
      </c>
      <c r="F2055" s="5">
        <v>43763</v>
      </c>
      <c r="G2055" s="6">
        <v>43754</v>
      </c>
      <c r="H2055">
        <v>7015</v>
      </c>
    </row>
    <row r="2056" spans="1:8" x14ac:dyDescent="0.25">
      <c r="A2056" s="5">
        <v>43753</v>
      </c>
      <c r="B2056">
        <v>2238</v>
      </c>
      <c r="C2056">
        <v>863.74</v>
      </c>
      <c r="D2056">
        <v>46</v>
      </c>
      <c r="E2056">
        <v>9</v>
      </c>
      <c r="F2056" s="5">
        <v>43763</v>
      </c>
      <c r="G2056" s="6">
        <v>43753</v>
      </c>
      <c r="H2056">
        <v>8766</v>
      </c>
    </row>
    <row r="2057" spans="1:8" x14ac:dyDescent="0.25">
      <c r="A2057" s="5">
        <v>43753</v>
      </c>
      <c r="B2057">
        <v>2242</v>
      </c>
      <c r="C2057">
        <v>8819.5499999999993</v>
      </c>
      <c r="D2057">
        <v>2</v>
      </c>
      <c r="E2057">
        <v>9</v>
      </c>
      <c r="F2057" s="5">
        <v>43757</v>
      </c>
      <c r="G2057" s="6">
        <v>43753</v>
      </c>
      <c r="H2057">
        <v>6699</v>
      </c>
    </row>
    <row r="2058" spans="1:8" x14ac:dyDescent="0.25">
      <c r="A2058" s="5">
        <v>43756</v>
      </c>
      <c r="B2058">
        <v>2254</v>
      </c>
      <c r="C2058">
        <v>4235.46</v>
      </c>
      <c r="D2058">
        <v>21</v>
      </c>
      <c r="E2058">
        <v>9</v>
      </c>
      <c r="F2058" s="5">
        <v>43757</v>
      </c>
      <c r="G2058" s="6">
        <v>43756</v>
      </c>
    </row>
    <row r="2059" spans="1:8" x14ac:dyDescent="0.25">
      <c r="A2059" s="5">
        <v>43757</v>
      </c>
      <c r="B2059">
        <v>2257</v>
      </c>
      <c r="C2059">
        <v>1813.35</v>
      </c>
      <c r="D2059">
        <v>19</v>
      </c>
      <c r="E2059">
        <v>9</v>
      </c>
      <c r="F2059" s="5">
        <v>43769</v>
      </c>
      <c r="G2059" s="6">
        <v>43766</v>
      </c>
      <c r="H2059">
        <v>2737</v>
      </c>
    </row>
    <row r="2060" spans="1:8" x14ac:dyDescent="0.25">
      <c r="A2060" s="5">
        <v>43760</v>
      </c>
      <c r="B2060">
        <v>2271</v>
      </c>
      <c r="C2060">
        <v>1761.33</v>
      </c>
      <c r="D2060">
        <v>12</v>
      </c>
      <c r="E2060">
        <v>9</v>
      </c>
      <c r="F2060" s="5">
        <v>43761</v>
      </c>
      <c r="G2060" s="6">
        <v>43760</v>
      </c>
    </row>
    <row r="2061" spans="1:8" x14ac:dyDescent="0.25">
      <c r="A2061" s="5">
        <v>43763</v>
      </c>
      <c r="B2061">
        <v>2288</v>
      </c>
      <c r="C2061">
        <v>1799.7</v>
      </c>
      <c r="D2061">
        <v>29</v>
      </c>
      <c r="E2061">
        <v>9</v>
      </c>
      <c r="F2061" s="5">
        <v>43774</v>
      </c>
      <c r="G2061" s="6">
        <v>43765</v>
      </c>
      <c r="H2061">
        <v>8695</v>
      </c>
    </row>
    <row r="2062" spans="1:8" x14ac:dyDescent="0.25">
      <c r="A2062" s="5">
        <v>43764</v>
      </c>
      <c r="B2062">
        <v>2296</v>
      </c>
      <c r="C2062">
        <v>8857.5499999999993</v>
      </c>
      <c r="D2062">
        <v>76</v>
      </c>
      <c r="E2062">
        <v>9</v>
      </c>
      <c r="F2062" s="5">
        <v>43765</v>
      </c>
      <c r="G2062" s="6">
        <v>43764</v>
      </c>
      <c r="H2062">
        <v>6487</v>
      </c>
    </row>
    <row r="2063" spans="1:8" x14ac:dyDescent="0.25">
      <c r="A2063" s="5">
        <v>43764</v>
      </c>
      <c r="B2063">
        <v>2297</v>
      </c>
      <c r="C2063">
        <v>70.5</v>
      </c>
      <c r="D2063">
        <v>11</v>
      </c>
      <c r="E2063">
        <v>9</v>
      </c>
      <c r="F2063" s="5">
        <v>43776</v>
      </c>
      <c r="G2063" s="6">
        <v>43765</v>
      </c>
      <c r="H2063">
        <v>5396</v>
      </c>
    </row>
    <row r="2064" spans="1:8" x14ac:dyDescent="0.25">
      <c r="A2064" s="5">
        <v>43764</v>
      </c>
      <c r="B2064">
        <v>2298</v>
      </c>
      <c r="C2064">
        <v>659.7</v>
      </c>
      <c r="D2064">
        <v>49</v>
      </c>
      <c r="E2064">
        <v>9</v>
      </c>
      <c r="F2064" s="5">
        <v>43772</v>
      </c>
      <c r="G2064" s="6">
        <v>43765</v>
      </c>
      <c r="H2064">
        <v>3843</v>
      </c>
    </row>
    <row r="2065" spans="1:8" x14ac:dyDescent="0.25">
      <c r="A2065" s="5">
        <v>43766</v>
      </c>
      <c r="B2065">
        <v>2302</v>
      </c>
      <c r="C2065">
        <v>135.35</v>
      </c>
      <c r="D2065">
        <v>19</v>
      </c>
      <c r="E2065">
        <v>9</v>
      </c>
      <c r="F2065" s="5">
        <v>43767</v>
      </c>
      <c r="G2065" s="6">
        <v>43766</v>
      </c>
    </row>
    <row r="2066" spans="1:8" x14ac:dyDescent="0.25">
      <c r="A2066" s="5">
        <v>43766</v>
      </c>
      <c r="B2066">
        <v>2305</v>
      </c>
      <c r="C2066">
        <v>2497.0500000000002</v>
      </c>
      <c r="D2066">
        <v>26</v>
      </c>
      <c r="E2066">
        <v>9</v>
      </c>
      <c r="F2066" s="5">
        <v>43772</v>
      </c>
      <c r="G2066" s="6">
        <v>43770</v>
      </c>
      <c r="H2066">
        <v>8769</v>
      </c>
    </row>
    <row r="2067" spans="1:8" x14ac:dyDescent="0.25">
      <c r="A2067" s="5">
        <v>43766</v>
      </c>
      <c r="B2067">
        <v>2309</v>
      </c>
      <c r="C2067">
        <v>1079.7</v>
      </c>
      <c r="D2067">
        <v>7</v>
      </c>
      <c r="E2067">
        <v>9</v>
      </c>
      <c r="F2067" s="5">
        <v>43766</v>
      </c>
      <c r="G2067" s="6">
        <v>43766</v>
      </c>
    </row>
    <row r="2068" spans="1:8" x14ac:dyDescent="0.25">
      <c r="A2068" s="5">
        <v>43782</v>
      </c>
      <c r="B2068">
        <v>2365</v>
      </c>
      <c r="C2068">
        <v>77.900000000000006</v>
      </c>
      <c r="D2068">
        <v>69</v>
      </c>
      <c r="E2068">
        <v>9</v>
      </c>
      <c r="F2068" s="5">
        <v>43786</v>
      </c>
      <c r="G2068" s="6">
        <v>43782</v>
      </c>
      <c r="H2068">
        <v>2430</v>
      </c>
    </row>
    <row r="2069" spans="1:8" x14ac:dyDescent="0.25">
      <c r="A2069" s="5">
        <v>43782</v>
      </c>
      <c r="B2069">
        <v>2366</v>
      </c>
      <c r="C2069">
        <v>8819.5499999999993</v>
      </c>
      <c r="D2069">
        <v>19</v>
      </c>
      <c r="E2069">
        <v>9</v>
      </c>
      <c r="F2069" s="5">
        <v>43793</v>
      </c>
      <c r="G2069" s="6">
        <v>43790</v>
      </c>
      <c r="H2069">
        <v>2567</v>
      </c>
    </row>
    <row r="2070" spans="1:8" x14ac:dyDescent="0.25">
      <c r="A2070" s="5">
        <v>43783</v>
      </c>
      <c r="B2070">
        <v>2370</v>
      </c>
      <c r="C2070">
        <v>9169.36</v>
      </c>
      <c r="D2070">
        <v>26</v>
      </c>
      <c r="E2070">
        <v>9</v>
      </c>
      <c r="F2070" s="5">
        <v>43788</v>
      </c>
      <c r="G2070" s="6">
        <v>43785</v>
      </c>
      <c r="H2070">
        <v>6040</v>
      </c>
    </row>
    <row r="2071" spans="1:8" x14ac:dyDescent="0.25">
      <c r="A2071" s="5">
        <v>43783</v>
      </c>
      <c r="B2071">
        <v>2375</v>
      </c>
      <c r="C2071">
        <v>706.7</v>
      </c>
      <c r="D2071">
        <v>5</v>
      </c>
      <c r="E2071">
        <v>9</v>
      </c>
      <c r="F2071" s="5">
        <v>43793</v>
      </c>
      <c r="G2071" s="6">
        <v>43784</v>
      </c>
    </row>
    <row r="2072" spans="1:8" x14ac:dyDescent="0.25">
      <c r="A2072" s="5">
        <v>43786</v>
      </c>
      <c r="B2072">
        <v>2396</v>
      </c>
      <c r="C2072">
        <v>659.7</v>
      </c>
      <c r="D2072">
        <v>65</v>
      </c>
      <c r="E2072">
        <v>9</v>
      </c>
      <c r="F2072" s="5">
        <v>43787</v>
      </c>
      <c r="G2072" s="6">
        <v>43786</v>
      </c>
      <c r="H2072">
        <v>8626</v>
      </c>
    </row>
    <row r="2073" spans="1:8" x14ac:dyDescent="0.25">
      <c r="A2073" s="5">
        <v>43788</v>
      </c>
      <c r="B2073">
        <v>2411</v>
      </c>
      <c r="C2073">
        <v>659.7</v>
      </c>
      <c r="D2073">
        <v>76</v>
      </c>
      <c r="E2073">
        <v>9</v>
      </c>
      <c r="F2073" s="5">
        <v>43799</v>
      </c>
      <c r="G2073" s="6">
        <v>43793</v>
      </c>
    </row>
    <row r="2074" spans="1:8" x14ac:dyDescent="0.25">
      <c r="A2074" s="5">
        <v>43789</v>
      </c>
      <c r="B2074">
        <v>2423</v>
      </c>
      <c r="C2074">
        <v>79.62</v>
      </c>
      <c r="D2074">
        <v>13</v>
      </c>
      <c r="E2074">
        <v>9</v>
      </c>
      <c r="F2074" s="5">
        <v>43799</v>
      </c>
      <c r="G2074" s="6">
        <v>43794</v>
      </c>
    </row>
    <row r="2075" spans="1:8" x14ac:dyDescent="0.25">
      <c r="A2075" s="5">
        <v>43790</v>
      </c>
      <c r="B2075">
        <v>2429</v>
      </c>
      <c r="C2075">
        <v>329.85</v>
      </c>
      <c r="D2075">
        <v>46</v>
      </c>
      <c r="E2075">
        <v>9</v>
      </c>
      <c r="F2075" s="5">
        <v>43801</v>
      </c>
      <c r="G2075" s="6">
        <v>43800</v>
      </c>
      <c r="H2075">
        <v>4888</v>
      </c>
    </row>
    <row r="2076" spans="1:8" x14ac:dyDescent="0.25">
      <c r="A2076" s="5">
        <v>43791</v>
      </c>
      <c r="B2076">
        <v>2430</v>
      </c>
      <c r="C2076">
        <v>31</v>
      </c>
      <c r="D2076">
        <v>77</v>
      </c>
      <c r="E2076">
        <v>9</v>
      </c>
      <c r="F2076" s="5">
        <v>43795</v>
      </c>
      <c r="G2076" s="6">
        <v>43793</v>
      </c>
      <c r="H2076">
        <v>9193</v>
      </c>
    </row>
    <row r="2077" spans="1:8" x14ac:dyDescent="0.25">
      <c r="A2077" s="5">
        <v>43793</v>
      </c>
      <c r="B2077">
        <v>2437</v>
      </c>
      <c r="C2077">
        <v>563.70000000000005</v>
      </c>
      <c r="D2077">
        <v>6</v>
      </c>
      <c r="E2077">
        <v>9</v>
      </c>
      <c r="F2077" s="5">
        <v>43799</v>
      </c>
      <c r="G2077" s="6">
        <v>43798</v>
      </c>
    </row>
    <row r="2078" spans="1:8" x14ac:dyDescent="0.25">
      <c r="A2078" s="5">
        <v>43794</v>
      </c>
      <c r="B2078">
        <v>2439</v>
      </c>
      <c r="C2078">
        <v>226.2</v>
      </c>
      <c r="D2078">
        <v>39</v>
      </c>
      <c r="E2078">
        <v>9</v>
      </c>
      <c r="F2078" s="5">
        <v>43797</v>
      </c>
      <c r="G2078" s="6">
        <v>43796</v>
      </c>
      <c r="H2078">
        <v>3155</v>
      </c>
    </row>
    <row r="2079" spans="1:8" x14ac:dyDescent="0.25">
      <c r="A2079" s="5">
        <v>43797</v>
      </c>
      <c r="B2079">
        <v>2446</v>
      </c>
      <c r="C2079">
        <v>701.2</v>
      </c>
      <c r="D2079">
        <v>45</v>
      </c>
      <c r="E2079">
        <v>9</v>
      </c>
      <c r="F2079" s="5">
        <v>43807</v>
      </c>
      <c r="G2079" s="6">
        <v>43804</v>
      </c>
    </row>
    <row r="2080" spans="1:8" x14ac:dyDescent="0.25">
      <c r="A2080" s="5">
        <v>43800</v>
      </c>
      <c r="B2080">
        <v>2453</v>
      </c>
      <c r="C2080">
        <v>129.31</v>
      </c>
      <c r="D2080">
        <v>2</v>
      </c>
      <c r="E2080">
        <v>9</v>
      </c>
      <c r="F2080" s="5">
        <v>43809</v>
      </c>
      <c r="G2080" s="6">
        <v>43804</v>
      </c>
    </row>
    <row r="2081" spans="1:8" x14ac:dyDescent="0.25">
      <c r="A2081" s="5">
        <v>43806</v>
      </c>
      <c r="B2081">
        <v>2484</v>
      </c>
      <c r="C2081">
        <v>2645.87</v>
      </c>
      <c r="D2081">
        <v>40</v>
      </c>
      <c r="E2081">
        <v>9</v>
      </c>
      <c r="F2081" s="5">
        <v>43814</v>
      </c>
      <c r="G2081" s="6">
        <v>43812</v>
      </c>
      <c r="H2081">
        <v>6563</v>
      </c>
    </row>
    <row r="2082" spans="1:8" x14ac:dyDescent="0.25">
      <c r="A2082" s="5">
        <v>43808</v>
      </c>
      <c r="B2082">
        <v>2489</v>
      </c>
      <c r="C2082">
        <v>5947.5</v>
      </c>
      <c r="D2082">
        <v>22</v>
      </c>
      <c r="E2082">
        <v>9</v>
      </c>
      <c r="F2082" s="5">
        <v>43810</v>
      </c>
      <c r="G2082" s="6">
        <v>43809</v>
      </c>
      <c r="H2082">
        <v>8901</v>
      </c>
    </row>
    <row r="2083" spans="1:8" x14ac:dyDescent="0.25">
      <c r="A2083" s="5">
        <v>43809</v>
      </c>
      <c r="B2083">
        <v>2492</v>
      </c>
      <c r="C2083">
        <v>837.3</v>
      </c>
      <c r="D2083">
        <v>62</v>
      </c>
      <c r="E2083">
        <v>9</v>
      </c>
      <c r="F2083" s="5">
        <v>43820</v>
      </c>
      <c r="G2083" s="6">
        <v>43809</v>
      </c>
    </row>
    <row r="2084" spans="1:8" x14ac:dyDescent="0.25">
      <c r="A2084" s="5">
        <v>43811</v>
      </c>
      <c r="B2084">
        <v>2496</v>
      </c>
      <c r="C2084">
        <v>83.8</v>
      </c>
      <c r="D2084">
        <v>48</v>
      </c>
      <c r="E2084">
        <v>9</v>
      </c>
      <c r="F2084" s="5">
        <v>43817</v>
      </c>
      <c r="G2084" s="6">
        <v>43816</v>
      </c>
    </row>
    <row r="2085" spans="1:8" x14ac:dyDescent="0.25">
      <c r="A2085" s="5">
        <v>43813</v>
      </c>
      <c r="B2085">
        <v>2501</v>
      </c>
      <c r="C2085">
        <v>5639.4</v>
      </c>
      <c r="D2085">
        <v>68</v>
      </c>
      <c r="E2085">
        <v>9</v>
      </c>
      <c r="F2085" s="5">
        <v>43824</v>
      </c>
      <c r="G2085" s="6">
        <v>43814</v>
      </c>
      <c r="H2085">
        <v>2430</v>
      </c>
    </row>
    <row r="2086" spans="1:8" x14ac:dyDescent="0.25">
      <c r="A2086" s="5">
        <v>43813</v>
      </c>
      <c r="B2086">
        <v>2502</v>
      </c>
      <c r="C2086">
        <v>29</v>
      </c>
      <c r="D2086">
        <v>77</v>
      </c>
      <c r="E2086">
        <v>9</v>
      </c>
      <c r="F2086" s="5">
        <v>43825</v>
      </c>
      <c r="G2086" s="6">
        <v>43822</v>
      </c>
    </row>
    <row r="2087" spans="1:8" x14ac:dyDescent="0.25">
      <c r="A2087" s="5">
        <v>43816</v>
      </c>
      <c r="B2087">
        <v>2519</v>
      </c>
      <c r="C2087">
        <v>107.8</v>
      </c>
      <c r="D2087">
        <v>37</v>
      </c>
      <c r="E2087">
        <v>9</v>
      </c>
      <c r="F2087" s="5">
        <v>43822</v>
      </c>
      <c r="G2087" s="6">
        <v>43821</v>
      </c>
    </row>
    <row r="2088" spans="1:8" x14ac:dyDescent="0.25">
      <c r="A2088" s="5">
        <v>43818</v>
      </c>
      <c r="B2088">
        <v>2527</v>
      </c>
      <c r="C2088">
        <v>67.8</v>
      </c>
      <c r="D2088">
        <v>27</v>
      </c>
      <c r="E2088">
        <v>9</v>
      </c>
      <c r="F2088" s="5">
        <v>43828</v>
      </c>
      <c r="G2088" s="6">
        <v>43821</v>
      </c>
      <c r="H2088">
        <v>1354</v>
      </c>
    </row>
    <row r="2089" spans="1:8" x14ac:dyDescent="0.25">
      <c r="A2089" s="5">
        <v>43825</v>
      </c>
      <c r="B2089">
        <v>2549</v>
      </c>
      <c r="C2089">
        <v>35</v>
      </c>
      <c r="D2089">
        <v>11</v>
      </c>
      <c r="E2089">
        <v>9</v>
      </c>
      <c r="F2089" s="5">
        <v>43834</v>
      </c>
      <c r="G2089" s="6">
        <v>43829</v>
      </c>
    </row>
    <row r="2090" spans="1:8" x14ac:dyDescent="0.25">
      <c r="A2090" s="5">
        <v>43827</v>
      </c>
      <c r="B2090">
        <v>2553</v>
      </c>
      <c r="C2090">
        <v>2645.87</v>
      </c>
      <c r="D2090">
        <v>55</v>
      </c>
      <c r="E2090">
        <v>9</v>
      </c>
      <c r="F2090" s="5">
        <v>43836</v>
      </c>
      <c r="G2090" s="6">
        <v>43829</v>
      </c>
      <c r="H2090">
        <v>4742</v>
      </c>
    </row>
    <row r="2091" spans="1:8" x14ac:dyDescent="0.25">
      <c r="A2091" s="5">
        <v>43827</v>
      </c>
      <c r="B2091">
        <v>2554</v>
      </c>
      <c r="C2091">
        <v>8908.0499999999993</v>
      </c>
      <c r="D2091">
        <v>39</v>
      </c>
      <c r="E2091">
        <v>9</v>
      </c>
      <c r="F2091" s="5">
        <v>43833</v>
      </c>
      <c r="G2091" s="6">
        <v>43830</v>
      </c>
      <c r="H2091">
        <v>8908</v>
      </c>
    </row>
    <row r="2092" spans="1:8" x14ac:dyDescent="0.25">
      <c r="A2092" s="5">
        <v>43830</v>
      </c>
      <c r="B2092">
        <v>2572</v>
      </c>
      <c r="C2092">
        <v>659.7</v>
      </c>
      <c r="D2092">
        <v>33</v>
      </c>
      <c r="E2092">
        <v>9</v>
      </c>
      <c r="F2092" s="5">
        <v>43835</v>
      </c>
      <c r="G2092" s="6">
        <v>43834</v>
      </c>
      <c r="H2092">
        <v>3877</v>
      </c>
    </row>
    <row r="2093" spans="1:8" x14ac:dyDescent="0.25">
      <c r="A2093" s="5">
        <v>43833</v>
      </c>
      <c r="B2093">
        <v>2577</v>
      </c>
      <c r="C2093">
        <v>43.8</v>
      </c>
      <c r="D2093">
        <v>2</v>
      </c>
      <c r="E2093">
        <v>9</v>
      </c>
      <c r="F2093" s="5">
        <v>43837</v>
      </c>
      <c r="G2093" s="6">
        <v>43835</v>
      </c>
      <c r="H2093">
        <v>8118</v>
      </c>
    </row>
    <row r="2094" spans="1:8" x14ac:dyDescent="0.25">
      <c r="A2094" s="5">
        <v>43836</v>
      </c>
      <c r="B2094">
        <v>2580</v>
      </c>
      <c r="C2094">
        <v>101.7</v>
      </c>
      <c r="D2094">
        <v>50</v>
      </c>
      <c r="E2094">
        <v>9</v>
      </c>
      <c r="F2094" s="5">
        <v>43837</v>
      </c>
      <c r="G2094" s="6">
        <v>43836</v>
      </c>
    </row>
    <row r="2095" spans="1:8" x14ac:dyDescent="0.25">
      <c r="A2095" s="5">
        <v>43837</v>
      </c>
      <c r="B2095">
        <v>2582</v>
      </c>
      <c r="C2095">
        <v>67.8</v>
      </c>
      <c r="D2095">
        <v>74</v>
      </c>
      <c r="E2095">
        <v>9</v>
      </c>
      <c r="F2095" s="5">
        <v>43842</v>
      </c>
      <c r="G2095" s="6">
        <v>43837</v>
      </c>
    </row>
    <row r="2096" spans="1:8" x14ac:dyDescent="0.25">
      <c r="A2096" s="5">
        <v>43837</v>
      </c>
      <c r="B2096">
        <v>2586</v>
      </c>
      <c r="C2096">
        <v>101.7</v>
      </c>
      <c r="D2096">
        <v>74</v>
      </c>
      <c r="E2096">
        <v>9</v>
      </c>
      <c r="F2096" s="5">
        <v>43843</v>
      </c>
      <c r="G2096" s="6">
        <v>43841</v>
      </c>
      <c r="H2096">
        <v>3254</v>
      </c>
    </row>
    <row r="2097" spans="1:8" x14ac:dyDescent="0.25">
      <c r="A2097" s="5">
        <v>43838</v>
      </c>
      <c r="B2097">
        <v>2592</v>
      </c>
      <c r="C2097">
        <v>844.9</v>
      </c>
      <c r="D2097">
        <v>65</v>
      </c>
      <c r="E2097">
        <v>9</v>
      </c>
      <c r="F2097" s="5">
        <v>43840</v>
      </c>
      <c r="G2097" s="6">
        <v>43839</v>
      </c>
      <c r="H2097">
        <v>6342</v>
      </c>
    </row>
    <row r="2098" spans="1:8" x14ac:dyDescent="0.25">
      <c r="A2098" s="5">
        <v>43839</v>
      </c>
      <c r="B2098">
        <v>2593</v>
      </c>
      <c r="C2098">
        <v>3977.26</v>
      </c>
      <c r="D2098">
        <v>6</v>
      </c>
      <c r="E2098">
        <v>9</v>
      </c>
      <c r="F2098" s="5">
        <v>43842</v>
      </c>
      <c r="G2098" s="6">
        <v>43839</v>
      </c>
    </row>
    <row r="2099" spans="1:8" x14ac:dyDescent="0.25">
      <c r="A2099" s="5">
        <v>43840</v>
      </c>
      <c r="B2099">
        <v>2598</v>
      </c>
      <c r="C2099">
        <v>2939.85</v>
      </c>
      <c r="D2099">
        <v>30</v>
      </c>
      <c r="E2099">
        <v>9</v>
      </c>
      <c r="F2099" s="5">
        <v>43843</v>
      </c>
      <c r="G2099" s="6">
        <v>43840</v>
      </c>
    </row>
    <row r="2100" spans="1:8" x14ac:dyDescent="0.25">
      <c r="A2100" s="5">
        <v>43840</v>
      </c>
      <c r="B2100">
        <v>2599</v>
      </c>
      <c r="C2100">
        <v>19.96</v>
      </c>
      <c r="D2100">
        <v>71</v>
      </c>
      <c r="E2100">
        <v>9</v>
      </c>
      <c r="F2100" s="5">
        <v>43846</v>
      </c>
      <c r="G2100" s="6">
        <v>43843</v>
      </c>
      <c r="H2100">
        <v>6500</v>
      </c>
    </row>
    <row r="2101" spans="1:8" x14ac:dyDescent="0.25">
      <c r="A2101" s="5">
        <v>43840</v>
      </c>
      <c r="B2101">
        <v>2602</v>
      </c>
      <c r="C2101">
        <v>1911.22</v>
      </c>
      <c r="D2101">
        <v>29</v>
      </c>
      <c r="E2101">
        <v>9</v>
      </c>
      <c r="F2101" s="5">
        <v>43840</v>
      </c>
      <c r="G2101" s="6">
        <v>43840</v>
      </c>
      <c r="H2101">
        <v>9593</v>
      </c>
    </row>
    <row r="2102" spans="1:8" x14ac:dyDescent="0.25">
      <c r="A2102" s="5">
        <v>43841</v>
      </c>
      <c r="B2102">
        <v>2606</v>
      </c>
      <c r="C2102">
        <v>1083.04</v>
      </c>
      <c r="D2102">
        <v>2</v>
      </c>
      <c r="E2102">
        <v>9</v>
      </c>
      <c r="F2102" s="5">
        <v>43842</v>
      </c>
      <c r="G2102" s="6">
        <v>43841</v>
      </c>
      <c r="H2102">
        <v>7751</v>
      </c>
    </row>
    <row r="2103" spans="1:8" x14ac:dyDescent="0.25">
      <c r="A2103" s="5">
        <v>43842</v>
      </c>
      <c r="B2103">
        <v>2608</v>
      </c>
      <c r="C2103">
        <v>113.7</v>
      </c>
      <c r="D2103">
        <v>69</v>
      </c>
      <c r="E2103">
        <v>9</v>
      </c>
      <c r="F2103" s="5">
        <v>43852</v>
      </c>
      <c r="G2103" s="6">
        <v>43845</v>
      </c>
      <c r="H2103">
        <v>6286</v>
      </c>
    </row>
    <row r="2104" spans="1:8" x14ac:dyDescent="0.25">
      <c r="A2104" s="5">
        <v>43843</v>
      </c>
      <c r="B2104">
        <v>2611</v>
      </c>
      <c r="C2104">
        <v>357.91</v>
      </c>
      <c r="D2104">
        <v>25</v>
      </c>
      <c r="E2104">
        <v>9</v>
      </c>
      <c r="F2104" s="5">
        <v>43856</v>
      </c>
      <c r="G2104" s="6">
        <v>43855</v>
      </c>
      <c r="H2104">
        <v>6421</v>
      </c>
    </row>
    <row r="2105" spans="1:8" x14ac:dyDescent="0.25">
      <c r="A2105" s="5">
        <v>43847</v>
      </c>
      <c r="B2105">
        <v>2623</v>
      </c>
      <c r="C2105">
        <v>3316.2</v>
      </c>
      <c r="D2105">
        <v>8</v>
      </c>
      <c r="E2105">
        <v>9</v>
      </c>
      <c r="F2105" s="5">
        <v>43851</v>
      </c>
      <c r="G2105" s="6">
        <v>43850</v>
      </c>
    </row>
    <row r="2106" spans="1:8" x14ac:dyDescent="0.25">
      <c r="A2106" s="5">
        <v>43847</v>
      </c>
      <c r="B2106">
        <v>2624</v>
      </c>
      <c r="C2106">
        <v>27.56</v>
      </c>
      <c r="D2106">
        <v>59</v>
      </c>
      <c r="E2106">
        <v>9</v>
      </c>
      <c r="F2106" s="5">
        <v>43852</v>
      </c>
      <c r="G2106" s="6">
        <v>43848</v>
      </c>
    </row>
    <row r="2107" spans="1:8" x14ac:dyDescent="0.25">
      <c r="A2107" s="5">
        <v>43848</v>
      </c>
      <c r="B2107">
        <v>2625</v>
      </c>
      <c r="C2107">
        <v>75.8</v>
      </c>
      <c r="D2107">
        <v>50</v>
      </c>
      <c r="E2107">
        <v>9</v>
      </c>
      <c r="F2107" s="5">
        <v>43859</v>
      </c>
      <c r="G2107" s="6">
        <v>43855</v>
      </c>
    </row>
    <row r="2108" spans="1:8" x14ac:dyDescent="0.25">
      <c r="A2108" s="5">
        <v>43850</v>
      </c>
      <c r="B2108">
        <v>2631</v>
      </c>
      <c r="C2108">
        <v>70.5</v>
      </c>
      <c r="D2108">
        <v>36</v>
      </c>
      <c r="E2108">
        <v>9</v>
      </c>
      <c r="F2108" s="5">
        <v>43851</v>
      </c>
      <c r="G2108" s="6">
        <v>43850</v>
      </c>
      <c r="H2108">
        <v>2450</v>
      </c>
    </row>
    <row r="2109" spans="1:8" x14ac:dyDescent="0.25">
      <c r="A2109" s="5">
        <v>43852</v>
      </c>
      <c r="B2109">
        <v>2642</v>
      </c>
      <c r="C2109">
        <v>1703.35</v>
      </c>
      <c r="D2109">
        <v>21</v>
      </c>
      <c r="E2109">
        <v>9</v>
      </c>
      <c r="F2109" s="5">
        <v>43864</v>
      </c>
      <c r="G2109" s="6">
        <v>43862</v>
      </c>
    </row>
    <row r="2110" spans="1:8" x14ac:dyDescent="0.25">
      <c r="A2110" s="5">
        <v>43854</v>
      </c>
      <c r="B2110">
        <v>2646</v>
      </c>
      <c r="C2110">
        <v>1121.4000000000001</v>
      </c>
      <c r="D2110">
        <v>60</v>
      </c>
      <c r="E2110">
        <v>9</v>
      </c>
      <c r="F2110" s="5">
        <v>43860</v>
      </c>
      <c r="G2110" s="6">
        <v>43855</v>
      </c>
    </row>
    <row r="2111" spans="1:8" x14ac:dyDescent="0.25">
      <c r="A2111" s="5">
        <v>43855</v>
      </c>
      <c r="B2111">
        <v>2654</v>
      </c>
      <c r="C2111">
        <v>108</v>
      </c>
      <c r="D2111">
        <v>48</v>
      </c>
      <c r="E2111">
        <v>9</v>
      </c>
      <c r="F2111" s="5">
        <v>43859</v>
      </c>
      <c r="G2111" s="6">
        <v>43858</v>
      </c>
    </row>
    <row r="2112" spans="1:8" x14ac:dyDescent="0.25">
      <c r="A2112" s="5">
        <v>43857</v>
      </c>
      <c r="B2112">
        <v>2664</v>
      </c>
      <c r="C2112">
        <v>9290.2999999999993</v>
      </c>
      <c r="D2112">
        <v>14</v>
      </c>
      <c r="E2112">
        <v>9</v>
      </c>
      <c r="F2112" s="5">
        <v>43863</v>
      </c>
      <c r="G2112" s="6">
        <v>43860</v>
      </c>
      <c r="H2112">
        <v>8741</v>
      </c>
    </row>
    <row r="2113" spans="1:8" x14ac:dyDescent="0.25">
      <c r="A2113" s="5">
        <v>43858</v>
      </c>
      <c r="B2113">
        <v>2667</v>
      </c>
      <c r="C2113">
        <v>5879.7</v>
      </c>
      <c r="D2113">
        <v>41</v>
      </c>
      <c r="E2113">
        <v>9</v>
      </c>
      <c r="F2113" s="5">
        <v>43864</v>
      </c>
      <c r="G2113" s="6">
        <v>43862</v>
      </c>
    </row>
    <row r="2114" spans="1:8" x14ac:dyDescent="0.25">
      <c r="A2114" s="5">
        <v>43858</v>
      </c>
      <c r="B2114">
        <v>2670</v>
      </c>
      <c r="C2114">
        <v>5879.7</v>
      </c>
      <c r="D2114">
        <v>55</v>
      </c>
      <c r="E2114">
        <v>9</v>
      </c>
      <c r="F2114" s="5">
        <v>43866</v>
      </c>
      <c r="G2114" s="6">
        <v>43858</v>
      </c>
      <c r="H2114">
        <v>7257</v>
      </c>
    </row>
    <row r="2115" spans="1:8" x14ac:dyDescent="0.25">
      <c r="A2115" s="5">
        <v>43858</v>
      </c>
      <c r="B2115">
        <v>2676</v>
      </c>
      <c r="C2115">
        <v>8819.5499999999993</v>
      </c>
      <c r="D2115">
        <v>29</v>
      </c>
      <c r="E2115">
        <v>9</v>
      </c>
      <c r="F2115" s="5">
        <v>43870</v>
      </c>
      <c r="G2115" s="6">
        <v>43865</v>
      </c>
      <c r="H2115">
        <v>4378</v>
      </c>
    </row>
    <row r="2116" spans="1:8" x14ac:dyDescent="0.25">
      <c r="A2116" s="5">
        <v>43859</v>
      </c>
      <c r="B2116">
        <v>2678</v>
      </c>
      <c r="C2116">
        <v>2657.4</v>
      </c>
      <c r="D2116">
        <v>23</v>
      </c>
      <c r="E2116">
        <v>9</v>
      </c>
      <c r="F2116" s="5">
        <v>43871</v>
      </c>
      <c r="G2116" s="6">
        <v>43862</v>
      </c>
      <c r="H2116">
        <v>7998</v>
      </c>
    </row>
    <row r="2117" spans="1:8" x14ac:dyDescent="0.25">
      <c r="A2117" s="5">
        <v>43859</v>
      </c>
      <c r="B2117">
        <v>2681</v>
      </c>
      <c r="C2117">
        <v>70.5</v>
      </c>
      <c r="D2117">
        <v>33</v>
      </c>
      <c r="E2117">
        <v>9</v>
      </c>
      <c r="F2117" s="5">
        <v>43861</v>
      </c>
      <c r="G2117" s="6">
        <v>43859</v>
      </c>
      <c r="H2117">
        <v>7268</v>
      </c>
    </row>
    <row r="2118" spans="1:8" x14ac:dyDescent="0.25">
      <c r="A2118" s="5">
        <v>43861</v>
      </c>
      <c r="B2118">
        <v>2688</v>
      </c>
      <c r="C2118">
        <v>3479.7</v>
      </c>
      <c r="D2118">
        <v>50</v>
      </c>
      <c r="E2118">
        <v>9</v>
      </c>
      <c r="F2118" s="5">
        <v>43864</v>
      </c>
      <c r="G2118" s="6">
        <v>43861</v>
      </c>
    </row>
    <row r="2119" spans="1:8" x14ac:dyDescent="0.25">
      <c r="A2119" s="5">
        <v>43863</v>
      </c>
      <c r="B2119">
        <v>2693</v>
      </c>
      <c r="C2119">
        <v>3479.7</v>
      </c>
      <c r="D2119">
        <v>49</v>
      </c>
      <c r="E2119">
        <v>9</v>
      </c>
      <c r="F2119" s="5">
        <v>43874</v>
      </c>
      <c r="G2119" s="6">
        <v>43866</v>
      </c>
    </row>
    <row r="2120" spans="1:8" x14ac:dyDescent="0.25">
      <c r="A2120" s="5">
        <v>43863</v>
      </c>
      <c r="B2120">
        <v>2694</v>
      </c>
      <c r="C2120">
        <v>3468.92</v>
      </c>
      <c r="D2120">
        <v>48</v>
      </c>
      <c r="E2120">
        <v>9</v>
      </c>
      <c r="F2120" s="5">
        <v>43865</v>
      </c>
      <c r="G2120" s="6">
        <v>43863</v>
      </c>
    </row>
    <row r="2121" spans="1:8" x14ac:dyDescent="0.25">
      <c r="A2121" s="5">
        <v>43868</v>
      </c>
      <c r="B2121">
        <v>2706</v>
      </c>
      <c r="C2121">
        <v>2699.55</v>
      </c>
      <c r="D2121">
        <v>59</v>
      </c>
      <c r="E2121">
        <v>9</v>
      </c>
      <c r="F2121" s="5">
        <v>43876</v>
      </c>
      <c r="G2121" s="6">
        <v>43870</v>
      </c>
      <c r="H2121">
        <v>3754</v>
      </c>
    </row>
    <row r="2122" spans="1:8" x14ac:dyDescent="0.25">
      <c r="A2122" s="5">
        <v>43869</v>
      </c>
      <c r="B2122">
        <v>2709</v>
      </c>
      <c r="C2122">
        <v>1003.2</v>
      </c>
      <c r="D2122">
        <v>11</v>
      </c>
      <c r="E2122">
        <v>9</v>
      </c>
      <c r="F2122" s="5">
        <v>43881</v>
      </c>
      <c r="G2122" s="6">
        <v>43878</v>
      </c>
    </row>
    <row r="2123" spans="1:8" x14ac:dyDescent="0.25">
      <c r="A2123" s="5">
        <v>43871</v>
      </c>
      <c r="B2123">
        <v>2723</v>
      </c>
      <c r="C2123">
        <v>3510.21</v>
      </c>
      <c r="D2123">
        <v>55</v>
      </c>
      <c r="E2123">
        <v>9</v>
      </c>
      <c r="F2123" s="5">
        <v>43879</v>
      </c>
      <c r="G2123" s="6">
        <v>43871</v>
      </c>
      <c r="H2123">
        <v>8016</v>
      </c>
    </row>
    <row r="2124" spans="1:8" x14ac:dyDescent="0.25">
      <c r="A2124" s="5">
        <v>43875</v>
      </c>
      <c r="B2124">
        <v>2730</v>
      </c>
      <c r="C2124">
        <v>1799.7</v>
      </c>
      <c r="D2124">
        <v>12</v>
      </c>
      <c r="E2124">
        <v>9</v>
      </c>
      <c r="F2124" s="5">
        <v>43885</v>
      </c>
      <c r="G2124" s="6">
        <v>43882</v>
      </c>
    </row>
    <row r="2125" spans="1:8" x14ac:dyDescent="0.25">
      <c r="A2125" s="5">
        <v>43875</v>
      </c>
      <c r="B2125">
        <v>2731</v>
      </c>
      <c r="C2125">
        <v>3959.55</v>
      </c>
      <c r="D2125">
        <v>50</v>
      </c>
      <c r="E2125">
        <v>9</v>
      </c>
      <c r="F2125" s="5">
        <v>43877</v>
      </c>
      <c r="G2125" s="6">
        <v>43875</v>
      </c>
    </row>
    <row r="2126" spans="1:8" x14ac:dyDescent="0.25">
      <c r="A2126" s="5">
        <v>43875</v>
      </c>
      <c r="B2126">
        <v>2732</v>
      </c>
      <c r="C2126">
        <v>145.30000000000001</v>
      </c>
      <c r="D2126">
        <v>67</v>
      </c>
      <c r="E2126">
        <v>9</v>
      </c>
      <c r="F2126" s="5">
        <v>43882</v>
      </c>
      <c r="G2126" s="6">
        <v>43881</v>
      </c>
    </row>
    <row r="2127" spans="1:8" x14ac:dyDescent="0.25">
      <c r="A2127" s="5">
        <v>43878</v>
      </c>
      <c r="B2127">
        <v>2745</v>
      </c>
      <c r="C2127">
        <v>35.700000000000003</v>
      </c>
      <c r="D2127">
        <v>52</v>
      </c>
      <c r="E2127">
        <v>9</v>
      </c>
      <c r="F2127" s="5">
        <v>43885</v>
      </c>
      <c r="G2127" s="6">
        <v>43878</v>
      </c>
      <c r="H2127">
        <v>3827</v>
      </c>
    </row>
    <row r="2128" spans="1:8" x14ac:dyDescent="0.25">
      <c r="A2128" s="5">
        <v>43878</v>
      </c>
      <c r="B2128">
        <v>2747</v>
      </c>
      <c r="C2128">
        <v>1664.7</v>
      </c>
      <c r="D2128">
        <v>9</v>
      </c>
      <c r="E2128">
        <v>9</v>
      </c>
      <c r="F2128" s="5">
        <v>43885</v>
      </c>
      <c r="G2128" s="6">
        <v>43881</v>
      </c>
      <c r="H2128">
        <v>1314</v>
      </c>
    </row>
    <row r="2129" spans="1:8" x14ac:dyDescent="0.25">
      <c r="A2129" s="5">
        <v>43882</v>
      </c>
      <c r="B2129">
        <v>2755</v>
      </c>
      <c r="C2129">
        <v>1619.55</v>
      </c>
      <c r="D2129">
        <v>63</v>
      </c>
      <c r="E2129">
        <v>9</v>
      </c>
      <c r="F2129" s="5">
        <v>43887</v>
      </c>
      <c r="G2129" s="6">
        <v>43885</v>
      </c>
      <c r="H2129">
        <v>5118</v>
      </c>
    </row>
    <row r="2130" spans="1:8" x14ac:dyDescent="0.25">
      <c r="A2130" s="5">
        <v>43882</v>
      </c>
      <c r="B2130">
        <v>2756</v>
      </c>
      <c r="C2130">
        <v>1873.05</v>
      </c>
      <c r="D2130">
        <v>64</v>
      </c>
      <c r="E2130">
        <v>9</v>
      </c>
      <c r="F2130" s="5">
        <v>43892</v>
      </c>
      <c r="G2130" s="6">
        <v>43891</v>
      </c>
      <c r="H2130">
        <v>7739</v>
      </c>
    </row>
    <row r="2131" spans="1:8" x14ac:dyDescent="0.25">
      <c r="A2131" s="5">
        <v>43883</v>
      </c>
      <c r="B2131">
        <v>2760</v>
      </c>
      <c r="C2131">
        <v>5879.7</v>
      </c>
      <c r="D2131">
        <v>76</v>
      </c>
      <c r="E2131">
        <v>9</v>
      </c>
      <c r="F2131" s="5">
        <v>43892</v>
      </c>
      <c r="G2131" s="6">
        <v>43889</v>
      </c>
      <c r="H2131">
        <v>3223</v>
      </c>
    </row>
    <row r="2132" spans="1:8" x14ac:dyDescent="0.25">
      <c r="A2132" s="5">
        <v>43885</v>
      </c>
      <c r="B2132">
        <v>2766</v>
      </c>
      <c r="C2132">
        <v>1644.72</v>
      </c>
      <c r="D2132">
        <v>39</v>
      </c>
      <c r="E2132">
        <v>9</v>
      </c>
      <c r="F2132" s="5">
        <v>43889</v>
      </c>
      <c r="G2132" s="6">
        <v>43885</v>
      </c>
    </row>
    <row r="2133" spans="1:8" x14ac:dyDescent="0.25">
      <c r="A2133" s="5">
        <v>43886</v>
      </c>
      <c r="B2133">
        <v>2777</v>
      </c>
      <c r="C2133">
        <v>1529.7</v>
      </c>
      <c r="D2133">
        <v>2</v>
      </c>
      <c r="E2133">
        <v>9</v>
      </c>
      <c r="F2133" s="5">
        <v>43894</v>
      </c>
      <c r="G2133" s="6">
        <v>43893</v>
      </c>
      <c r="H2133">
        <v>2340</v>
      </c>
    </row>
    <row r="2134" spans="1:8" x14ac:dyDescent="0.25">
      <c r="A2134" s="5">
        <v>43893</v>
      </c>
      <c r="B2134">
        <v>2803</v>
      </c>
      <c r="C2134">
        <v>563.70000000000005</v>
      </c>
      <c r="D2134">
        <v>45</v>
      </c>
      <c r="E2134">
        <v>9</v>
      </c>
      <c r="F2134" s="5">
        <v>43902</v>
      </c>
      <c r="G2134" s="6">
        <v>43894</v>
      </c>
    </row>
    <row r="2135" spans="1:8" x14ac:dyDescent="0.25">
      <c r="A2135" s="5">
        <v>43897</v>
      </c>
      <c r="B2135">
        <v>2811</v>
      </c>
      <c r="C2135">
        <v>2322.4499999999998</v>
      </c>
      <c r="D2135">
        <v>44</v>
      </c>
      <c r="E2135">
        <v>9</v>
      </c>
      <c r="F2135" s="5">
        <v>43900</v>
      </c>
      <c r="G2135" s="6">
        <v>43899</v>
      </c>
      <c r="H2135">
        <v>2800</v>
      </c>
    </row>
    <row r="2136" spans="1:8" x14ac:dyDescent="0.25">
      <c r="A2136" s="5">
        <v>43899</v>
      </c>
      <c r="B2136">
        <v>2820</v>
      </c>
      <c r="C2136">
        <v>49.5</v>
      </c>
      <c r="D2136">
        <v>57</v>
      </c>
      <c r="E2136">
        <v>9</v>
      </c>
      <c r="F2136" s="5">
        <v>43903</v>
      </c>
      <c r="G2136" s="6">
        <v>43902</v>
      </c>
    </row>
    <row r="2137" spans="1:8" x14ac:dyDescent="0.25">
      <c r="A2137" s="5">
        <v>43904</v>
      </c>
      <c r="B2137">
        <v>2835</v>
      </c>
      <c r="C2137">
        <v>9677.4599999999991</v>
      </c>
      <c r="D2137">
        <v>40</v>
      </c>
      <c r="E2137">
        <v>9</v>
      </c>
      <c r="F2137" s="5">
        <v>43908</v>
      </c>
      <c r="G2137" s="6">
        <v>43907</v>
      </c>
    </row>
    <row r="2138" spans="1:8" x14ac:dyDescent="0.25">
      <c r="A2138" s="5">
        <v>43905</v>
      </c>
      <c r="B2138">
        <v>2837</v>
      </c>
      <c r="C2138">
        <v>659.7</v>
      </c>
      <c r="D2138">
        <v>2</v>
      </c>
      <c r="E2138">
        <v>9</v>
      </c>
      <c r="F2138" s="5">
        <v>43913</v>
      </c>
      <c r="G2138" s="6">
        <v>43905</v>
      </c>
      <c r="H2138">
        <v>9760</v>
      </c>
    </row>
    <row r="2139" spans="1:8" x14ac:dyDescent="0.25">
      <c r="A2139" s="5">
        <v>43907</v>
      </c>
      <c r="B2139">
        <v>2849</v>
      </c>
      <c r="C2139">
        <v>1721.25</v>
      </c>
      <c r="D2139">
        <v>63</v>
      </c>
      <c r="E2139">
        <v>9</v>
      </c>
      <c r="F2139" s="5">
        <v>43911</v>
      </c>
      <c r="G2139" s="6">
        <v>43909</v>
      </c>
    </row>
    <row r="2140" spans="1:8" x14ac:dyDescent="0.25">
      <c r="A2140" s="5">
        <v>43913</v>
      </c>
      <c r="B2140">
        <v>2866</v>
      </c>
      <c r="C2140">
        <v>845.55</v>
      </c>
      <c r="D2140">
        <v>18</v>
      </c>
      <c r="E2140">
        <v>9</v>
      </c>
      <c r="F2140" s="5">
        <v>43924</v>
      </c>
      <c r="G2140" s="6">
        <v>43921</v>
      </c>
    </row>
    <row r="2141" spans="1:8" x14ac:dyDescent="0.25">
      <c r="A2141" s="5">
        <v>43916</v>
      </c>
      <c r="B2141">
        <v>2877</v>
      </c>
      <c r="C2141">
        <v>38.4</v>
      </c>
      <c r="D2141">
        <v>40</v>
      </c>
      <c r="E2141">
        <v>9</v>
      </c>
      <c r="F2141" s="5">
        <v>43928</v>
      </c>
      <c r="G2141" s="6">
        <v>43918</v>
      </c>
    </row>
    <row r="2142" spans="1:8" x14ac:dyDescent="0.25">
      <c r="A2142" s="5">
        <v>43917</v>
      </c>
      <c r="B2142">
        <v>2880</v>
      </c>
      <c r="C2142">
        <v>13.5</v>
      </c>
      <c r="D2142">
        <v>9</v>
      </c>
      <c r="E2142">
        <v>9</v>
      </c>
      <c r="F2142" s="5">
        <v>43921</v>
      </c>
      <c r="G2142" s="6">
        <v>43919</v>
      </c>
      <c r="H2142">
        <v>5365</v>
      </c>
    </row>
    <row r="2143" spans="1:8" x14ac:dyDescent="0.25">
      <c r="A2143" s="5">
        <v>43919</v>
      </c>
      <c r="B2143">
        <v>2884</v>
      </c>
      <c r="C2143">
        <v>43.5</v>
      </c>
      <c r="D2143">
        <v>63</v>
      </c>
      <c r="E2143">
        <v>9</v>
      </c>
      <c r="F2143" s="5">
        <v>43922</v>
      </c>
      <c r="G2143" s="6">
        <v>43920</v>
      </c>
      <c r="H2143">
        <v>1925</v>
      </c>
    </row>
    <row r="2144" spans="1:8" x14ac:dyDescent="0.25">
      <c r="A2144" s="5">
        <v>43919</v>
      </c>
      <c r="B2144">
        <v>2887</v>
      </c>
      <c r="C2144">
        <v>49.5</v>
      </c>
      <c r="D2144">
        <v>4</v>
      </c>
      <c r="E2144">
        <v>9</v>
      </c>
      <c r="F2144" s="5">
        <v>43926</v>
      </c>
      <c r="G2144" s="6">
        <v>43923</v>
      </c>
    </row>
    <row r="2145" spans="1:8" x14ac:dyDescent="0.25">
      <c r="A2145" s="5">
        <v>43922</v>
      </c>
      <c r="B2145">
        <v>2893</v>
      </c>
      <c r="C2145">
        <v>33</v>
      </c>
      <c r="D2145">
        <v>26</v>
      </c>
      <c r="E2145">
        <v>9</v>
      </c>
      <c r="F2145" s="5">
        <v>43935</v>
      </c>
      <c r="G2145" s="6">
        <v>43926</v>
      </c>
      <c r="H2145">
        <v>9791</v>
      </c>
    </row>
    <row r="2146" spans="1:8" x14ac:dyDescent="0.25">
      <c r="A2146" s="5">
        <v>43925</v>
      </c>
      <c r="B2146">
        <v>2898</v>
      </c>
      <c r="C2146">
        <v>1000.96</v>
      </c>
      <c r="D2146">
        <v>14</v>
      </c>
      <c r="E2146">
        <v>9</v>
      </c>
      <c r="F2146" s="5">
        <v>43935</v>
      </c>
      <c r="G2146" s="6">
        <v>43931</v>
      </c>
    </row>
    <row r="2147" spans="1:8" x14ac:dyDescent="0.25">
      <c r="A2147" s="5">
        <v>43928</v>
      </c>
      <c r="B2147">
        <v>2908</v>
      </c>
      <c r="C2147">
        <v>47</v>
      </c>
      <c r="D2147">
        <v>62</v>
      </c>
      <c r="E2147">
        <v>9</v>
      </c>
      <c r="F2147" s="5">
        <v>43938</v>
      </c>
      <c r="G2147" s="6">
        <v>43937</v>
      </c>
    </row>
    <row r="2148" spans="1:8" x14ac:dyDescent="0.25">
      <c r="A2148" s="5">
        <v>43930</v>
      </c>
      <c r="B2148">
        <v>2912</v>
      </c>
      <c r="C2148">
        <v>541.04999999999995</v>
      </c>
      <c r="D2148">
        <v>26</v>
      </c>
      <c r="E2148">
        <v>9</v>
      </c>
      <c r="F2148" s="5">
        <v>43937</v>
      </c>
      <c r="G2148" s="6">
        <v>43935</v>
      </c>
    </row>
    <row r="2149" spans="1:8" x14ac:dyDescent="0.25">
      <c r="A2149" s="5">
        <v>43930</v>
      </c>
      <c r="B2149">
        <v>2913</v>
      </c>
      <c r="C2149">
        <v>125.7</v>
      </c>
      <c r="D2149">
        <v>58</v>
      </c>
      <c r="E2149">
        <v>9</v>
      </c>
      <c r="F2149" s="5">
        <v>43942</v>
      </c>
      <c r="G2149" s="6">
        <v>43939</v>
      </c>
      <c r="H2149">
        <v>8849</v>
      </c>
    </row>
    <row r="2150" spans="1:8" x14ac:dyDescent="0.25">
      <c r="A2150" s="5">
        <v>43932</v>
      </c>
      <c r="B2150">
        <v>2929</v>
      </c>
      <c r="C2150">
        <v>2939.85</v>
      </c>
      <c r="D2150">
        <v>35</v>
      </c>
      <c r="E2150">
        <v>9</v>
      </c>
      <c r="F2150" s="5">
        <v>43942</v>
      </c>
      <c r="G2150" s="6">
        <v>43937</v>
      </c>
      <c r="H2150">
        <v>3501</v>
      </c>
    </row>
    <row r="2151" spans="1:8" x14ac:dyDescent="0.25">
      <c r="A2151" s="5">
        <v>43933</v>
      </c>
      <c r="B2151">
        <v>2930</v>
      </c>
      <c r="C2151">
        <v>1694.97</v>
      </c>
      <c r="D2151">
        <v>68</v>
      </c>
      <c r="E2151">
        <v>9</v>
      </c>
      <c r="F2151" s="5">
        <v>43943</v>
      </c>
      <c r="G2151" s="6">
        <v>43941</v>
      </c>
    </row>
    <row r="2152" spans="1:8" x14ac:dyDescent="0.25">
      <c r="A2152" s="5">
        <v>43934</v>
      </c>
      <c r="B2152">
        <v>2934</v>
      </c>
      <c r="C2152">
        <v>521.86</v>
      </c>
      <c r="D2152">
        <v>29</v>
      </c>
      <c r="E2152">
        <v>9</v>
      </c>
      <c r="F2152" s="5">
        <v>43938</v>
      </c>
      <c r="G2152" s="6">
        <v>43935</v>
      </c>
    </row>
    <row r="2153" spans="1:8" x14ac:dyDescent="0.25">
      <c r="A2153" s="5">
        <v>43935</v>
      </c>
      <c r="B2153">
        <v>2948</v>
      </c>
      <c r="C2153">
        <v>2402.35</v>
      </c>
      <c r="D2153">
        <v>38</v>
      </c>
      <c r="E2153">
        <v>9</v>
      </c>
      <c r="F2153" s="5">
        <v>43936</v>
      </c>
      <c r="G2153" s="6">
        <v>43935</v>
      </c>
      <c r="H2153">
        <v>2450</v>
      </c>
    </row>
    <row r="2154" spans="1:8" x14ac:dyDescent="0.25">
      <c r="A2154" s="5">
        <v>43936</v>
      </c>
      <c r="B2154">
        <v>2955</v>
      </c>
      <c r="C2154">
        <v>161.69999999999999</v>
      </c>
      <c r="D2154">
        <v>41</v>
      </c>
      <c r="E2154">
        <v>9</v>
      </c>
      <c r="F2154" s="5">
        <v>43937</v>
      </c>
      <c r="G2154" s="6">
        <v>43936</v>
      </c>
    </row>
    <row r="2155" spans="1:8" x14ac:dyDescent="0.25">
      <c r="A2155" s="5">
        <v>43938</v>
      </c>
      <c r="B2155">
        <v>2960</v>
      </c>
      <c r="C2155">
        <v>491.55</v>
      </c>
      <c r="D2155">
        <v>28</v>
      </c>
      <c r="E2155">
        <v>9</v>
      </c>
      <c r="F2155" s="5">
        <v>43948</v>
      </c>
      <c r="G2155" s="6">
        <v>43944</v>
      </c>
    </row>
    <row r="2156" spans="1:8" x14ac:dyDescent="0.25">
      <c r="A2156" s="5">
        <v>43939</v>
      </c>
      <c r="B2156">
        <v>2961</v>
      </c>
      <c r="C2156">
        <v>329.85</v>
      </c>
      <c r="D2156">
        <v>67</v>
      </c>
      <c r="E2156">
        <v>9</v>
      </c>
      <c r="F2156" s="5">
        <v>43945</v>
      </c>
      <c r="G2156" s="6">
        <v>43940</v>
      </c>
    </row>
    <row r="2157" spans="1:8" x14ac:dyDescent="0.25">
      <c r="A2157" s="5">
        <v>43940</v>
      </c>
      <c r="B2157">
        <v>2962</v>
      </c>
      <c r="C2157">
        <v>3299.21</v>
      </c>
      <c r="D2157">
        <v>63</v>
      </c>
      <c r="E2157">
        <v>9</v>
      </c>
      <c r="F2157" s="5">
        <v>43952</v>
      </c>
      <c r="G2157" s="6">
        <v>43945</v>
      </c>
      <c r="H2157">
        <v>5499</v>
      </c>
    </row>
    <row r="2158" spans="1:8" x14ac:dyDescent="0.25">
      <c r="A2158" s="5">
        <v>43940</v>
      </c>
      <c r="B2158">
        <v>2963</v>
      </c>
      <c r="C2158">
        <v>1079.7</v>
      </c>
      <c r="D2158">
        <v>29</v>
      </c>
      <c r="E2158">
        <v>9</v>
      </c>
      <c r="F2158" s="5">
        <v>43947</v>
      </c>
      <c r="G2158" s="6">
        <v>43942</v>
      </c>
    </row>
    <row r="2159" spans="1:8" x14ac:dyDescent="0.25">
      <c r="A2159" s="5">
        <v>43943</v>
      </c>
      <c r="B2159">
        <v>2971</v>
      </c>
      <c r="C2159">
        <v>43.8</v>
      </c>
      <c r="D2159">
        <v>22</v>
      </c>
      <c r="E2159">
        <v>9</v>
      </c>
      <c r="F2159" s="5">
        <v>43952</v>
      </c>
      <c r="G2159" s="6">
        <v>43948</v>
      </c>
      <c r="H2159">
        <v>8747</v>
      </c>
    </row>
    <row r="2160" spans="1:8" x14ac:dyDescent="0.25">
      <c r="A2160" s="5">
        <v>43945</v>
      </c>
      <c r="B2160">
        <v>2979</v>
      </c>
      <c r="C2160">
        <v>40.5</v>
      </c>
      <c r="D2160">
        <v>52</v>
      </c>
      <c r="E2160">
        <v>9</v>
      </c>
      <c r="F2160" s="5">
        <v>43950</v>
      </c>
      <c r="G2160" s="6">
        <v>43947</v>
      </c>
      <c r="H2160">
        <v>2382</v>
      </c>
    </row>
    <row r="2161" spans="1:8" x14ac:dyDescent="0.25">
      <c r="A2161" s="5">
        <v>43945</v>
      </c>
      <c r="B2161">
        <v>2985</v>
      </c>
      <c r="C2161">
        <v>3542.6</v>
      </c>
      <c r="D2161">
        <v>27</v>
      </c>
      <c r="E2161">
        <v>9</v>
      </c>
      <c r="F2161" s="5">
        <v>43950</v>
      </c>
      <c r="G2161" s="6">
        <v>43947</v>
      </c>
    </row>
    <row r="2162" spans="1:8" x14ac:dyDescent="0.25">
      <c r="A2162" s="5">
        <v>43947</v>
      </c>
      <c r="B2162">
        <v>2988</v>
      </c>
      <c r="C2162">
        <v>2110.1999999999998</v>
      </c>
      <c r="D2162">
        <v>57</v>
      </c>
      <c r="E2162">
        <v>9</v>
      </c>
      <c r="F2162" s="5">
        <v>43956</v>
      </c>
      <c r="G2162" s="6">
        <v>43955</v>
      </c>
    </row>
    <row r="2163" spans="1:8" x14ac:dyDescent="0.25">
      <c r="A2163" s="5">
        <v>43947</v>
      </c>
      <c r="B2163">
        <v>2991</v>
      </c>
      <c r="C2163">
        <v>3047.88</v>
      </c>
      <c r="D2163">
        <v>34</v>
      </c>
      <c r="E2163">
        <v>9</v>
      </c>
      <c r="F2163" s="5">
        <v>43948</v>
      </c>
      <c r="G2163" s="6">
        <v>43947</v>
      </c>
    </row>
    <row r="2164" spans="1:8" x14ac:dyDescent="0.25">
      <c r="A2164" s="5">
        <v>43947</v>
      </c>
      <c r="B2164">
        <v>2993</v>
      </c>
      <c r="C2164">
        <v>196.2</v>
      </c>
      <c r="D2164">
        <v>37</v>
      </c>
      <c r="E2164">
        <v>9</v>
      </c>
      <c r="F2164" s="5">
        <v>43952</v>
      </c>
      <c r="G2164" s="6">
        <v>43950</v>
      </c>
      <c r="H2164">
        <v>9884</v>
      </c>
    </row>
    <row r="2165" spans="1:8" x14ac:dyDescent="0.25">
      <c r="A2165" s="5">
        <v>43947</v>
      </c>
      <c r="B2165">
        <v>2994</v>
      </c>
      <c r="C2165">
        <v>29.94</v>
      </c>
      <c r="D2165">
        <v>55</v>
      </c>
      <c r="E2165">
        <v>9</v>
      </c>
      <c r="F2165" s="5">
        <v>43955</v>
      </c>
      <c r="G2165" s="6">
        <v>43949</v>
      </c>
      <c r="H2165">
        <v>4646</v>
      </c>
    </row>
    <row r="2166" spans="1:8" x14ac:dyDescent="0.25">
      <c r="A2166" s="5">
        <v>43588</v>
      </c>
      <c r="B2166">
        <v>3001</v>
      </c>
      <c r="C2166">
        <v>989.55</v>
      </c>
      <c r="D2166">
        <v>79</v>
      </c>
      <c r="E2166">
        <v>9</v>
      </c>
      <c r="F2166" s="5">
        <v>43597</v>
      </c>
      <c r="G2166" s="6">
        <v>43593</v>
      </c>
      <c r="H2166">
        <v>1147</v>
      </c>
    </row>
    <row r="2167" spans="1:8" x14ac:dyDescent="0.25">
      <c r="A2167" s="5">
        <v>43590</v>
      </c>
      <c r="B2167">
        <v>3004</v>
      </c>
      <c r="C2167">
        <v>2497.0500000000002</v>
      </c>
      <c r="D2167">
        <v>82</v>
      </c>
      <c r="E2167">
        <v>9</v>
      </c>
      <c r="F2167" s="5">
        <v>43592</v>
      </c>
      <c r="G2167" s="6">
        <v>43590</v>
      </c>
      <c r="H2167">
        <v>3228</v>
      </c>
    </row>
    <row r="2168" spans="1:8" x14ac:dyDescent="0.25">
      <c r="A2168" s="5">
        <v>43591</v>
      </c>
      <c r="B2168">
        <v>3005</v>
      </c>
      <c r="C2168">
        <v>27</v>
      </c>
      <c r="D2168">
        <v>83</v>
      </c>
      <c r="E2168">
        <v>9</v>
      </c>
      <c r="F2168" s="5">
        <v>43596</v>
      </c>
      <c r="G2168" s="6">
        <v>43594</v>
      </c>
      <c r="H2168">
        <v>3055</v>
      </c>
    </row>
    <row r="2169" spans="1:8" x14ac:dyDescent="0.25">
      <c r="A2169" s="5">
        <v>43591</v>
      </c>
      <c r="B2169">
        <v>3006</v>
      </c>
      <c r="C2169">
        <v>539.85</v>
      </c>
      <c r="D2169">
        <v>84</v>
      </c>
      <c r="E2169">
        <v>9</v>
      </c>
      <c r="F2169" s="5">
        <v>43601</v>
      </c>
      <c r="G2169" s="6">
        <v>43596</v>
      </c>
      <c r="H2169">
        <v>3646</v>
      </c>
    </row>
    <row r="2170" spans="1:8" x14ac:dyDescent="0.25">
      <c r="A2170" s="5">
        <v>43613</v>
      </c>
      <c r="B2170">
        <v>3065</v>
      </c>
      <c r="C2170">
        <v>45</v>
      </c>
      <c r="D2170">
        <v>143</v>
      </c>
      <c r="E2170">
        <v>9</v>
      </c>
      <c r="F2170" s="5">
        <v>43623</v>
      </c>
      <c r="G2170" s="6">
        <v>43616</v>
      </c>
      <c r="H2170">
        <v>7663</v>
      </c>
    </row>
    <row r="2171" spans="1:8" x14ac:dyDescent="0.25">
      <c r="A2171" s="5">
        <v>43613</v>
      </c>
      <c r="B2171">
        <v>3069</v>
      </c>
      <c r="C2171">
        <v>5879.7</v>
      </c>
      <c r="D2171">
        <v>147</v>
      </c>
      <c r="E2171">
        <v>9</v>
      </c>
      <c r="F2171" s="5">
        <v>43621</v>
      </c>
      <c r="G2171" s="6">
        <v>43617</v>
      </c>
      <c r="H2171">
        <v>2174</v>
      </c>
    </row>
    <row r="2172" spans="1:8" x14ac:dyDescent="0.25">
      <c r="A2172" s="5">
        <v>43615</v>
      </c>
      <c r="B2172">
        <v>3075</v>
      </c>
      <c r="C2172">
        <v>97.02</v>
      </c>
      <c r="D2172">
        <v>153</v>
      </c>
      <c r="E2172">
        <v>9</v>
      </c>
      <c r="F2172" s="5">
        <v>43615</v>
      </c>
      <c r="G2172" s="6">
        <v>43615</v>
      </c>
    </row>
    <row r="2173" spans="1:8" x14ac:dyDescent="0.25">
      <c r="A2173" s="5">
        <v>43615</v>
      </c>
      <c r="B2173">
        <v>3076</v>
      </c>
      <c r="C2173">
        <v>5879.7</v>
      </c>
      <c r="D2173">
        <v>154</v>
      </c>
      <c r="E2173">
        <v>9</v>
      </c>
      <c r="F2173" s="5">
        <v>43627</v>
      </c>
      <c r="G2173" s="6">
        <v>43615</v>
      </c>
      <c r="H2173">
        <v>7136</v>
      </c>
    </row>
    <row r="2174" spans="1:8" x14ac:dyDescent="0.25">
      <c r="A2174" s="5">
        <v>43616</v>
      </c>
      <c r="B2174">
        <v>3077</v>
      </c>
      <c r="C2174">
        <v>65.7</v>
      </c>
      <c r="D2174">
        <v>155</v>
      </c>
      <c r="E2174">
        <v>9</v>
      </c>
      <c r="F2174" s="5">
        <v>43620</v>
      </c>
      <c r="G2174" s="6">
        <v>43618</v>
      </c>
      <c r="H2174">
        <v>7113</v>
      </c>
    </row>
    <row r="2175" spans="1:8" x14ac:dyDescent="0.25">
      <c r="A2175" s="5">
        <v>43617</v>
      </c>
      <c r="B2175">
        <v>3083</v>
      </c>
      <c r="C2175">
        <v>40.5</v>
      </c>
      <c r="D2175">
        <v>161</v>
      </c>
      <c r="E2175">
        <v>9</v>
      </c>
      <c r="F2175" s="5">
        <v>43623</v>
      </c>
      <c r="G2175" s="6">
        <v>43622</v>
      </c>
    </row>
    <row r="2176" spans="1:8" x14ac:dyDescent="0.25">
      <c r="A2176" s="5">
        <v>43618</v>
      </c>
      <c r="B2176">
        <v>3089</v>
      </c>
      <c r="C2176">
        <v>764.85</v>
      </c>
      <c r="D2176">
        <v>167</v>
      </c>
      <c r="E2176">
        <v>9</v>
      </c>
      <c r="F2176" s="5">
        <v>43624</v>
      </c>
      <c r="G2176" s="6">
        <v>43622</v>
      </c>
    </row>
    <row r="2177" spans="1:8" x14ac:dyDescent="0.25">
      <c r="A2177" s="5">
        <v>43620</v>
      </c>
      <c r="B2177">
        <v>3096</v>
      </c>
      <c r="C2177">
        <v>33.9</v>
      </c>
      <c r="D2177">
        <v>174</v>
      </c>
      <c r="E2177">
        <v>9</v>
      </c>
      <c r="F2177" s="5">
        <v>43632</v>
      </c>
      <c r="G2177" s="6">
        <v>43625</v>
      </c>
    </row>
    <row r="2178" spans="1:8" x14ac:dyDescent="0.25">
      <c r="A2178" s="5">
        <v>43624</v>
      </c>
      <c r="B2178">
        <v>3107</v>
      </c>
      <c r="C2178">
        <v>46.5</v>
      </c>
      <c r="D2178">
        <v>185</v>
      </c>
      <c r="E2178">
        <v>9</v>
      </c>
      <c r="F2178" s="5">
        <v>43624</v>
      </c>
      <c r="G2178" s="6">
        <v>43624</v>
      </c>
    </row>
    <row r="2179" spans="1:8" x14ac:dyDescent="0.25">
      <c r="A2179" s="5">
        <v>43629</v>
      </c>
      <c r="B2179">
        <v>3123</v>
      </c>
      <c r="C2179">
        <v>1664.7</v>
      </c>
      <c r="D2179">
        <v>201</v>
      </c>
      <c r="E2179">
        <v>9</v>
      </c>
      <c r="F2179" s="5">
        <v>43632</v>
      </c>
      <c r="G2179" s="6">
        <v>43629</v>
      </c>
      <c r="H2179">
        <v>8136</v>
      </c>
    </row>
    <row r="2180" spans="1:8" x14ac:dyDescent="0.25">
      <c r="A2180" s="5">
        <v>43630</v>
      </c>
      <c r="B2180">
        <v>3129</v>
      </c>
      <c r="C2180">
        <v>845.55</v>
      </c>
      <c r="D2180">
        <v>207</v>
      </c>
      <c r="E2180">
        <v>9</v>
      </c>
      <c r="F2180" s="5">
        <v>43643</v>
      </c>
      <c r="G2180" s="6">
        <v>43630</v>
      </c>
    </row>
    <row r="2181" spans="1:8" x14ac:dyDescent="0.25">
      <c r="A2181" s="5">
        <v>43630</v>
      </c>
      <c r="B2181">
        <v>3130</v>
      </c>
      <c r="C2181">
        <v>23.5</v>
      </c>
      <c r="D2181">
        <v>208</v>
      </c>
      <c r="E2181">
        <v>9</v>
      </c>
      <c r="F2181" s="5">
        <v>43638</v>
      </c>
      <c r="G2181" s="6">
        <v>43635</v>
      </c>
    </row>
    <row r="2182" spans="1:8" x14ac:dyDescent="0.25">
      <c r="A2182" s="5">
        <v>43630</v>
      </c>
      <c r="B2182">
        <v>3132</v>
      </c>
      <c r="C2182">
        <v>67.8</v>
      </c>
      <c r="D2182">
        <v>210</v>
      </c>
      <c r="E2182">
        <v>9</v>
      </c>
      <c r="F2182" s="5">
        <v>43633</v>
      </c>
      <c r="G2182" s="6">
        <v>43630</v>
      </c>
      <c r="H2182">
        <v>1261</v>
      </c>
    </row>
    <row r="2183" spans="1:8" x14ac:dyDescent="0.25">
      <c r="A2183" s="5">
        <v>43631</v>
      </c>
      <c r="B2183">
        <v>3134</v>
      </c>
      <c r="C2183">
        <v>101.7</v>
      </c>
      <c r="D2183">
        <v>212</v>
      </c>
      <c r="E2183">
        <v>9</v>
      </c>
      <c r="F2183" s="5">
        <v>43633</v>
      </c>
      <c r="G2183" s="6">
        <v>43632</v>
      </c>
    </row>
    <row r="2184" spans="1:8" x14ac:dyDescent="0.25">
      <c r="A2184" s="5">
        <v>43631</v>
      </c>
      <c r="B2184">
        <v>3140</v>
      </c>
      <c r="C2184">
        <v>43.5</v>
      </c>
      <c r="D2184">
        <v>218</v>
      </c>
      <c r="E2184">
        <v>9</v>
      </c>
      <c r="F2184" s="5">
        <v>43635</v>
      </c>
      <c r="G2184" s="6">
        <v>43631</v>
      </c>
    </row>
    <row r="2185" spans="1:8" x14ac:dyDescent="0.25">
      <c r="A2185" s="5">
        <v>43632</v>
      </c>
      <c r="B2185">
        <v>3147</v>
      </c>
      <c r="C2185">
        <v>5879.7</v>
      </c>
      <c r="D2185">
        <v>225</v>
      </c>
      <c r="E2185">
        <v>9</v>
      </c>
      <c r="F2185" s="5">
        <v>43637</v>
      </c>
      <c r="G2185" s="6">
        <v>43633</v>
      </c>
    </row>
    <row r="2186" spans="1:8" x14ac:dyDescent="0.25">
      <c r="A2186" s="5">
        <v>43633</v>
      </c>
      <c r="B2186">
        <v>3152</v>
      </c>
      <c r="C2186">
        <v>1529.7</v>
      </c>
      <c r="D2186">
        <v>230</v>
      </c>
      <c r="E2186">
        <v>9</v>
      </c>
      <c r="F2186" s="5">
        <v>43633</v>
      </c>
      <c r="G2186" s="6">
        <v>43633</v>
      </c>
      <c r="H2186">
        <v>8692</v>
      </c>
    </row>
    <row r="2187" spans="1:8" x14ac:dyDescent="0.25">
      <c r="A2187" s="5">
        <v>43633</v>
      </c>
      <c r="B2187">
        <v>3154</v>
      </c>
      <c r="C2187">
        <v>2939.85</v>
      </c>
      <c r="D2187">
        <v>232</v>
      </c>
      <c r="E2187">
        <v>9</v>
      </c>
      <c r="F2187" s="5">
        <v>43640</v>
      </c>
      <c r="G2187" s="6">
        <v>43636</v>
      </c>
      <c r="H2187">
        <v>3819</v>
      </c>
    </row>
    <row r="2188" spans="1:8" x14ac:dyDescent="0.25">
      <c r="A2188" s="5">
        <v>43635</v>
      </c>
      <c r="B2188">
        <v>3160</v>
      </c>
      <c r="C2188">
        <v>23.8</v>
      </c>
      <c r="D2188">
        <v>238</v>
      </c>
      <c r="E2188">
        <v>9</v>
      </c>
      <c r="F2188" s="5">
        <v>43642</v>
      </c>
      <c r="G2188" s="6">
        <v>43637</v>
      </c>
      <c r="H2188">
        <v>5473</v>
      </c>
    </row>
    <row r="2189" spans="1:8" x14ac:dyDescent="0.25">
      <c r="A2189" s="5">
        <v>43637</v>
      </c>
      <c r="B2189">
        <v>3175</v>
      </c>
      <c r="C2189">
        <v>15</v>
      </c>
      <c r="D2189">
        <v>253</v>
      </c>
      <c r="E2189">
        <v>9</v>
      </c>
      <c r="F2189" s="5">
        <v>43646</v>
      </c>
      <c r="G2189" s="6">
        <v>43645</v>
      </c>
      <c r="H2189">
        <v>8265</v>
      </c>
    </row>
    <row r="2190" spans="1:8" x14ac:dyDescent="0.25">
      <c r="A2190" s="5">
        <v>43442</v>
      </c>
      <c r="B2190">
        <v>3184</v>
      </c>
      <c r="C2190">
        <v>33</v>
      </c>
      <c r="D2190">
        <v>261</v>
      </c>
      <c r="E2190">
        <v>9</v>
      </c>
      <c r="F2190" s="5">
        <v>43446</v>
      </c>
      <c r="G2190" s="6">
        <v>43444</v>
      </c>
      <c r="H2190">
        <v>5783</v>
      </c>
    </row>
    <row r="2191" spans="1:8" x14ac:dyDescent="0.25">
      <c r="A2191" s="5">
        <v>43442</v>
      </c>
      <c r="B2191">
        <v>3185</v>
      </c>
      <c r="C2191">
        <v>659.7</v>
      </c>
      <c r="D2191">
        <v>262</v>
      </c>
      <c r="E2191">
        <v>9</v>
      </c>
      <c r="F2191" s="5">
        <v>43447</v>
      </c>
      <c r="G2191" s="6">
        <v>43444</v>
      </c>
    </row>
    <row r="2192" spans="1:8" x14ac:dyDescent="0.25">
      <c r="A2192" s="5">
        <v>43442</v>
      </c>
      <c r="B2192">
        <v>3187</v>
      </c>
      <c r="C2192">
        <v>14.5</v>
      </c>
      <c r="D2192">
        <v>264</v>
      </c>
      <c r="E2192">
        <v>9</v>
      </c>
      <c r="F2192" s="5">
        <v>43452</v>
      </c>
      <c r="G2192" s="6">
        <v>43442</v>
      </c>
    </row>
    <row r="2193" spans="1:7" x14ac:dyDescent="0.25">
      <c r="A2193" s="5">
        <v>43442</v>
      </c>
      <c r="B2193">
        <v>3191</v>
      </c>
      <c r="C2193">
        <v>101.7</v>
      </c>
      <c r="D2193">
        <v>268</v>
      </c>
      <c r="E2193">
        <v>9</v>
      </c>
      <c r="F2193" s="5">
        <v>43448</v>
      </c>
      <c r="G2193" s="6">
        <v>43443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1FA13-2F1F-4852-B3F5-85D8CCE206FF}">
  <dimension ref="A1:R1"/>
  <sheetViews>
    <sheetView showGridLines="0" workbookViewId="0">
      <selection activeCell="K36" sqref="K36"/>
    </sheetView>
  </sheetViews>
  <sheetFormatPr defaultRowHeight="15" x14ac:dyDescent="0.25"/>
  <sheetData>
    <row r="1" spans="1:18" ht="23.25" x14ac:dyDescent="0.35">
      <c r="A1" s="10" t="s">
        <v>37</v>
      </c>
      <c r="B1" s="10"/>
      <c r="C1" s="10"/>
      <c r="D1" s="10"/>
      <c r="E1" s="10"/>
      <c r="F1" s="10"/>
      <c r="G1" s="10"/>
      <c r="H1" s="10"/>
      <c r="I1" s="10"/>
      <c r="J1" s="10"/>
      <c r="K1" s="10"/>
      <c r="L1" s="10"/>
      <c r="M1" s="10"/>
      <c r="N1" s="10"/>
      <c r="O1" s="10"/>
      <c r="P1" s="10"/>
      <c r="Q1" s="10"/>
      <c r="R1" s="1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76018-1691-41B6-B5F3-CF4DEC08EDDE}">
  <dimension ref="A2:B11"/>
  <sheetViews>
    <sheetView workbookViewId="0"/>
  </sheetViews>
  <sheetFormatPr defaultRowHeight="15" x14ac:dyDescent="0.25"/>
  <cols>
    <col min="1" max="1" width="13.140625" bestFit="1" customWidth="1"/>
    <col min="2" max="2" width="20.5703125" bestFit="1" customWidth="1"/>
  </cols>
  <sheetData>
    <row r="2" spans="1:2" x14ac:dyDescent="0.25">
      <c r="A2" s="7" t="s">
        <v>28</v>
      </c>
      <c r="B2" s="8">
        <v>12</v>
      </c>
    </row>
    <row r="4" spans="1:2" x14ac:dyDescent="0.25">
      <c r="A4" s="7" t="s">
        <v>35</v>
      </c>
      <c r="B4" t="s">
        <v>34</v>
      </c>
    </row>
    <row r="5" spans="1:2" x14ac:dyDescent="0.25">
      <c r="A5" s="8">
        <v>3</v>
      </c>
      <c r="B5">
        <v>30727.62</v>
      </c>
    </row>
    <row r="6" spans="1:2" x14ac:dyDescent="0.25">
      <c r="A6" s="8">
        <v>7</v>
      </c>
      <c r="B6">
        <v>15586.93</v>
      </c>
    </row>
    <row r="7" spans="1:2" x14ac:dyDescent="0.25">
      <c r="A7" s="8">
        <v>4</v>
      </c>
      <c r="B7">
        <v>10233.75</v>
      </c>
    </row>
    <row r="8" spans="1:2" x14ac:dyDescent="0.25">
      <c r="A8" s="8">
        <v>1</v>
      </c>
      <c r="B8">
        <v>9957.1500000000015</v>
      </c>
    </row>
    <row r="9" spans="1:2" x14ac:dyDescent="0.25">
      <c r="A9" s="8">
        <v>6</v>
      </c>
      <c r="B9">
        <v>8179.3099999999995</v>
      </c>
    </row>
    <row r="10" spans="1:2" x14ac:dyDescent="0.25">
      <c r="A10" s="8">
        <v>9</v>
      </c>
      <c r="B10">
        <v>3561.0299999999997</v>
      </c>
    </row>
    <row r="11" spans="1:2" x14ac:dyDescent="0.25">
      <c r="A11" s="8" t="s">
        <v>36</v>
      </c>
      <c r="B11">
        <v>78245.790000000008</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ACAC2-0EB9-4903-AF20-040A829DAC50}">
  <dimension ref="A2:B237"/>
  <sheetViews>
    <sheetView workbookViewId="0"/>
  </sheetViews>
  <sheetFormatPr defaultRowHeight="15" x14ac:dyDescent="0.25"/>
  <cols>
    <col min="1" max="1" width="13.140625" bestFit="1" customWidth="1"/>
    <col min="2" max="2" width="20.5703125" bestFit="1" customWidth="1"/>
  </cols>
  <sheetData>
    <row r="2" spans="1:2" x14ac:dyDescent="0.25">
      <c r="A2" s="7" t="s">
        <v>29</v>
      </c>
      <c r="B2" s="8">
        <v>7</v>
      </c>
    </row>
    <row r="4" spans="1:2" x14ac:dyDescent="0.25">
      <c r="A4" s="7" t="s">
        <v>35</v>
      </c>
      <c r="B4" t="s">
        <v>34</v>
      </c>
    </row>
    <row r="5" spans="1:2" x14ac:dyDescent="0.25">
      <c r="A5" s="9">
        <v>43148</v>
      </c>
      <c r="B5">
        <v>2883.7</v>
      </c>
    </row>
    <row r="6" spans="1:2" x14ac:dyDescent="0.25">
      <c r="A6" s="9">
        <v>43153</v>
      </c>
      <c r="B6">
        <v>1619.55</v>
      </c>
    </row>
    <row r="7" spans="1:2" x14ac:dyDescent="0.25">
      <c r="A7" s="9">
        <v>43435</v>
      </c>
      <c r="B7">
        <v>67.8</v>
      </c>
    </row>
    <row r="8" spans="1:2" x14ac:dyDescent="0.25">
      <c r="A8" s="9">
        <v>43436</v>
      </c>
      <c r="B8">
        <v>5237.55</v>
      </c>
    </row>
    <row r="9" spans="1:2" x14ac:dyDescent="0.25">
      <c r="A9" s="9">
        <v>43439</v>
      </c>
      <c r="B9">
        <v>33</v>
      </c>
    </row>
    <row r="10" spans="1:2" x14ac:dyDescent="0.25">
      <c r="A10" s="9">
        <v>43441</v>
      </c>
      <c r="B10">
        <v>422.32</v>
      </c>
    </row>
    <row r="11" spans="1:2" x14ac:dyDescent="0.25">
      <c r="A11" s="9">
        <v>43442</v>
      </c>
      <c r="B11">
        <v>1921.8400000000001</v>
      </c>
    </row>
    <row r="12" spans="1:2" x14ac:dyDescent="0.25">
      <c r="A12" s="9">
        <v>43445</v>
      </c>
      <c r="B12">
        <v>3685.44</v>
      </c>
    </row>
    <row r="13" spans="1:2" x14ac:dyDescent="0.25">
      <c r="A13" s="9">
        <v>43449</v>
      </c>
      <c r="B13">
        <v>1499.5500000000002</v>
      </c>
    </row>
    <row r="14" spans="1:2" x14ac:dyDescent="0.25">
      <c r="A14" s="9">
        <v>43452</v>
      </c>
      <c r="B14">
        <v>1889.4</v>
      </c>
    </row>
    <row r="15" spans="1:2" x14ac:dyDescent="0.25">
      <c r="A15" s="9">
        <v>43457</v>
      </c>
      <c r="B15">
        <v>133.9</v>
      </c>
    </row>
    <row r="16" spans="1:2" x14ac:dyDescent="0.25">
      <c r="A16" s="9">
        <v>43459</v>
      </c>
      <c r="B16">
        <v>1664.7</v>
      </c>
    </row>
    <row r="17" spans="1:2" x14ac:dyDescent="0.25">
      <c r="A17" s="9">
        <v>43461</v>
      </c>
      <c r="B17">
        <v>35</v>
      </c>
    </row>
    <row r="18" spans="1:2" x14ac:dyDescent="0.25">
      <c r="A18" s="9">
        <v>43463</v>
      </c>
      <c r="B18">
        <v>520.35</v>
      </c>
    </row>
    <row r="19" spans="1:2" x14ac:dyDescent="0.25">
      <c r="A19" s="9">
        <v>43465</v>
      </c>
      <c r="B19">
        <v>38.979999999999997</v>
      </c>
    </row>
    <row r="20" spans="1:2" x14ac:dyDescent="0.25">
      <c r="A20" s="9">
        <v>43467</v>
      </c>
      <c r="B20">
        <v>2198.48</v>
      </c>
    </row>
    <row r="21" spans="1:2" x14ac:dyDescent="0.25">
      <c r="A21" s="9">
        <v>43469</v>
      </c>
      <c r="B21">
        <v>83.8</v>
      </c>
    </row>
    <row r="22" spans="1:2" x14ac:dyDescent="0.25">
      <c r="A22" s="9">
        <v>43475</v>
      </c>
      <c r="B22">
        <v>1261.2</v>
      </c>
    </row>
    <row r="23" spans="1:2" x14ac:dyDescent="0.25">
      <c r="A23" s="9">
        <v>43476</v>
      </c>
      <c r="B23">
        <v>9427.51</v>
      </c>
    </row>
    <row r="24" spans="1:2" x14ac:dyDescent="0.25">
      <c r="A24" s="9">
        <v>43477</v>
      </c>
      <c r="B24">
        <v>101.7</v>
      </c>
    </row>
    <row r="25" spans="1:2" x14ac:dyDescent="0.25">
      <c r="A25" s="9">
        <v>43480</v>
      </c>
      <c r="B25">
        <v>111.3</v>
      </c>
    </row>
    <row r="26" spans="1:2" x14ac:dyDescent="0.25">
      <c r="A26" s="9">
        <v>43483</v>
      </c>
      <c r="B26">
        <v>4602.8999999999996</v>
      </c>
    </row>
    <row r="27" spans="1:2" x14ac:dyDescent="0.25">
      <c r="A27" s="9">
        <v>43485</v>
      </c>
      <c r="B27">
        <v>10.71</v>
      </c>
    </row>
    <row r="28" spans="1:2" x14ac:dyDescent="0.25">
      <c r="A28" s="9">
        <v>43486</v>
      </c>
      <c r="B28">
        <v>17.5</v>
      </c>
    </row>
    <row r="29" spans="1:2" x14ac:dyDescent="0.25">
      <c r="A29" s="9">
        <v>43488</v>
      </c>
      <c r="B29">
        <v>1137.83</v>
      </c>
    </row>
    <row r="30" spans="1:2" x14ac:dyDescent="0.25">
      <c r="A30" s="9">
        <v>43489</v>
      </c>
      <c r="B30">
        <v>9610.9100000000017</v>
      </c>
    </row>
    <row r="31" spans="1:2" x14ac:dyDescent="0.25">
      <c r="A31" s="9">
        <v>43496</v>
      </c>
      <c r="B31">
        <v>42.9</v>
      </c>
    </row>
    <row r="32" spans="1:2" x14ac:dyDescent="0.25">
      <c r="A32" s="9">
        <v>43499</v>
      </c>
      <c r="B32">
        <v>707.98</v>
      </c>
    </row>
    <row r="33" spans="1:2" x14ac:dyDescent="0.25">
      <c r="A33" s="9">
        <v>43500</v>
      </c>
      <c r="B33">
        <v>593.74</v>
      </c>
    </row>
    <row r="34" spans="1:2" x14ac:dyDescent="0.25">
      <c r="A34" s="9">
        <v>43504</v>
      </c>
      <c r="B34">
        <v>8819.5499999999993</v>
      </c>
    </row>
    <row r="35" spans="1:2" x14ac:dyDescent="0.25">
      <c r="A35" s="9">
        <v>43511</v>
      </c>
      <c r="B35">
        <v>14742.93</v>
      </c>
    </row>
    <row r="36" spans="1:2" x14ac:dyDescent="0.25">
      <c r="A36" s="9">
        <v>43513</v>
      </c>
      <c r="B36">
        <v>4560.3</v>
      </c>
    </row>
    <row r="37" spans="1:2" x14ac:dyDescent="0.25">
      <c r="A37" s="9">
        <v>43514</v>
      </c>
      <c r="B37">
        <v>5219.55</v>
      </c>
    </row>
    <row r="38" spans="1:2" x14ac:dyDescent="0.25">
      <c r="A38" s="9">
        <v>43515</v>
      </c>
      <c r="B38">
        <v>2699.55</v>
      </c>
    </row>
    <row r="39" spans="1:2" x14ac:dyDescent="0.25">
      <c r="A39" s="9">
        <v>43519</v>
      </c>
      <c r="B39">
        <v>2533.9</v>
      </c>
    </row>
    <row r="40" spans="1:2" x14ac:dyDescent="0.25">
      <c r="A40" s="9">
        <v>43521</v>
      </c>
      <c r="B40">
        <v>3334.75</v>
      </c>
    </row>
    <row r="41" spans="1:2" x14ac:dyDescent="0.25">
      <c r="A41" s="9">
        <v>43522</v>
      </c>
      <c r="B41">
        <v>25540.1</v>
      </c>
    </row>
    <row r="42" spans="1:2" x14ac:dyDescent="0.25">
      <c r="A42" s="9">
        <v>43531</v>
      </c>
      <c r="B42">
        <v>175.2</v>
      </c>
    </row>
    <row r="43" spans="1:2" x14ac:dyDescent="0.25">
      <c r="A43" s="9">
        <v>43533</v>
      </c>
      <c r="B43">
        <v>2954.25</v>
      </c>
    </row>
    <row r="44" spans="1:2" x14ac:dyDescent="0.25">
      <c r="A44" s="9">
        <v>43534</v>
      </c>
      <c r="B44">
        <v>539.85</v>
      </c>
    </row>
    <row r="45" spans="1:2" x14ac:dyDescent="0.25">
      <c r="A45" s="9">
        <v>43535</v>
      </c>
      <c r="B45">
        <v>1439.55</v>
      </c>
    </row>
    <row r="46" spans="1:2" x14ac:dyDescent="0.25">
      <c r="A46" s="9">
        <v>43536</v>
      </c>
      <c r="B46">
        <v>1135.3699999999999</v>
      </c>
    </row>
    <row r="47" spans="1:2" x14ac:dyDescent="0.25">
      <c r="A47" s="9">
        <v>43537</v>
      </c>
      <c r="B47">
        <v>3982.59</v>
      </c>
    </row>
    <row r="48" spans="1:2" x14ac:dyDescent="0.25">
      <c r="A48" s="9">
        <v>43545</v>
      </c>
      <c r="B48">
        <v>3156.75</v>
      </c>
    </row>
    <row r="49" spans="1:2" x14ac:dyDescent="0.25">
      <c r="A49" s="9">
        <v>43548</v>
      </c>
      <c r="B49">
        <v>2202.6000000000004</v>
      </c>
    </row>
    <row r="50" spans="1:2" x14ac:dyDescent="0.25">
      <c r="A50" s="9">
        <v>43549</v>
      </c>
      <c r="B50">
        <v>1828.75</v>
      </c>
    </row>
    <row r="51" spans="1:2" x14ac:dyDescent="0.25">
      <c r="A51" s="9">
        <v>43551</v>
      </c>
      <c r="B51">
        <v>823.05</v>
      </c>
    </row>
    <row r="52" spans="1:2" x14ac:dyDescent="0.25">
      <c r="A52" s="9">
        <v>43554</v>
      </c>
      <c r="B52">
        <v>670.22</v>
      </c>
    </row>
    <row r="53" spans="1:2" x14ac:dyDescent="0.25">
      <c r="A53" s="9">
        <v>43555</v>
      </c>
      <c r="B53">
        <v>3236.91</v>
      </c>
    </row>
    <row r="54" spans="1:2" x14ac:dyDescent="0.25">
      <c r="A54" s="9">
        <v>43556</v>
      </c>
      <c r="B54">
        <v>109.2</v>
      </c>
    </row>
    <row r="55" spans="1:2" x14ac:dyDescent="0.25">
      <c r="A55" s="9">
        <v>43558</v>
      </c>
      <c r="B55">
        <v>1867.5</v>
      </c>
    </row>
    <row r="56" spans="1:2" x14ac:dyDescent="0.25">
      <c r="A56" s="9">
        <v>43562</v>
      </c>
      <c r="B56">
        <v>1329.92</v>
      </c>
    </row>
    <row r="57" spans="1:2" x14ac:dyDescent="0.25">
      <c r="A57" s="9">
        <v>43565</v>
      </c>
      <c r="B57">
        <v>949.35</v>
      </c>
    </row>
    <row r="58" spans="1:2" x14ac:dyDescent="0.25">
      <c r="A58" s="9">
        <v>43573</v>
      </c>
      <c r="B58">
        <v>83.8</v>
      </c>
    </row>
    <row r="59" spans="1:2" x14ac:dyDescent="0.25">
      <c r="A59" s="9">
        <v>43574</v>
      </c>
      <c r="B59">
        <v>53.9</v>
      </c>
    </row>
    <row r="60" spans="1:2" x14ac:dyDescent="0.25">
      <c r="A60" s="9">
        <v>43575</v>
      </c>
      <c r="B60">
        <v>10556.400000000001</v>
      </c>
    </row>
    <row r="61" spans="1:2" x14ac:dyDescent="0.25">
      <c r="A61" s="9">
        <v>43576</v>
      </c>
      <c r="B61">
        <v>592.20000000000005</v>
      </c>
    </row>
    <row r="62" spans="1:2" x14ac:dyDescent="0.25">
      <c r="A62" s="9">
        <v>43578</v>
      </c>
      <c r="B62">
        <v>5537.24</v>
      </c>
    </row>
    <row r="63" spans="1:2" x14ac:dyDescent="0.25">
      <c r="A63" s="9">
        <v>43579</v>
      </c>
      <c r="B63">
        <v>929.2</v>
      </c>
    </row>
    <row r="64" spans="1:2" x14ac:dyDescent="0.25">
      <c r="A64" s="9">
        <v>43581</v>
      </c>
      <c r="B64">
        <v>890.61</v>
      </c>
    </row>
    <row r="65" spans="1:2" x14ac:dyDescent="0.25">
      <c r="A65" s="9">
        <v>43586</v>
      </c>
      <c r="B65">
        <v>821.4</v>
      </c>
    </row>
    <row r="66" spans="1:2" x14ac:dyDescent="0.25">
      <c r="A66" s="9">
        <v>43589</v>
      </c>
      <c r="B66">
        <v>6041.4</v>
      </c>
    </row>
    <row r="67" spans="1:2" x14ac:dyDescent="0.25">
      <c r="A67" s="9">
        <v>43592</v>
      </c>
      <c r="B67">
        <v>145.19999999999999</v>
      </c>
    </row>
    <row r="68" spans="1:2" x14ac:dyDescent="0.25">
      <c r="A68" s="9">
        <v>43597</v>
      </c>
      <c r="B68">
        <v>5221.8799999999992</v>
      </c>
    </row>
    <row r="69" spans="1:2" x14ac:dyDescent="0.25">
      <c r="A69" s="9">
        <v>43598</v>
      </c>
      <c r="B69">
        <v>1312.2</v>
      </c>
    </row>
    <row r="70" spans="1:2" x14ac:dyDescent="0.25">
      <c r="A70" s="9">
        <v>43602</v>
      </c>
      <c r="B70">
        <v>23965.690000000002</v>
      </c>
    </row>
    <row r="71" spans="1:2" x14ac:dyDescent="0.25">
      <c r="A71" s="9">
        <v>43604</v>
      </c>
      <c r="B71">
        <v>8472.76</v>
      </c>
    </row>
    <row r="72" spans="1:2" x14ac:dyDescent="0.25">
      <c r="A72" s="9">
        <v>43608</v>
      </c>
      <c r="B72">
        <v>198.60000000000002</v>
      </c>
    </row>
    <row r="73" spans="1:2" x14ac:dyDescent="0.25">
      <c r="A73" s="9">
        <v>43612</v>
      </c>
      <c r="B73">
        <v>687.44999999999993</v>
      </c>
    </row>
    <row r="74" spans="1:2" x14ac:dyDescent="0.25">
      <c r="A74" s="9">
        <v>43613</v>
      </c>
      <c r="B74">
        <v>1199.72</v>
      </c>
    </row>
    <row r="75" spans="1:2" x14ac:dyDescent="0.25">
      <c r="A75" s="9">
        <v>43614</v>
      </c>
      <c r="B75">
        <v>6609.17</v>
      </c>
    </row>
    <row r="76" spans="1:2" x14ac:dyDescent="0.25">
      <c r="A76" s="9">
        <v>43617</v>
      </c>
      <c r="B76">
        <v>2219.0500000000002</v>
      </c>
    </row>
    <row r="77" spans="1:2" x14ac:dyDescent="0.25">
      <c r="A77" s="9">
        <v>43618</v>
      </c>
      <c r="B77">
        <v>8953.8000000000011</v>
      </c>
    </row>
    <row r="78" spans="1:2" x14ac:dyDescent="0.25">
      <c r="A78" s="9">
        <v>43619</v>
      </c>
      <c r="B78">
        <v>2550.9500000000003</v>
      </c>
    </row>
    <row r="79" spans="1:2" x14ac:dyDescent="0.25">
      <c r="A79" s="9">
        <v>43620</v>
      </c>
      <c r="B79">
        <v>431.55</v>
      </c>
    </row>
    <row r="80" spans="1:2" x14ac:dyDescent="0.25">
      <c r="A80" s="9">
        <v>43621</v>
      </c>
      <c r="B80">
        <v>71.84</v>
      </c>
    </row>
    <row r="81" spans="1:2" x14ac:dyDescent="0.25">
      <c r="A81" s="9">
        <v>43625</v>
      </c>
      <c r="B81">
        <v>2339.0500000000002</v>
      </c>
    </row>
    <row r="82" spans="1:2" x14ac:dyDescent="0.25">
      <c r="A82" s="9">
        <v>43626</v>
      </c>
      <c r="B82">
        <v>400.35</v>
      </c>
    </row>
    <row r="83" spans="1:2" x14ac:dyDescent="0.25">
      <c r="A83" s="9">
        <v>43628</v>
      </c>
      <c r="B83">
        <v>380.43</v>
      </c>
    </row>
    <row r="84" spans="1:2" x14ac:dyDescent="0.25">
      <c r="A84" s="9">
        <v>43629</v>
      </c>
      <c r="B84">
        <v>970.08</v>
      </c>
    </row>
    <row r="85" spans="1:2" x14ac:dyDescent="0.25">
      <c r="A85" s="9">
        <v>43630</v>
      </c>
      <c r="B85">
        <v>175.8</v>
      </c>
    </row>
    <row r="86" spans="1:2" x14ac:dyDescent="0.25">
      <c r="A86" s="9">
        <v>43631</v>
      </c>
      <c r="B86">
        <v>913.21</v>
      </c>
    </row>
    <row r="87" spans="1:2" x14ac:dyDescent="0.25">
      <c r="A87" s="9">
        <v>43632</v>
      </c>
      <c r="B87">
        <v>9041.7999999999993</v>
      </c>
    </row>
    <row r="88" spans="1:2" x14ac:dyDescent="0.25">
      <c r="A88" s="9">
        <v>43633</v>
      </c>
      <c r="B88">
        <v>5981.4</v>
      </c>
    </row>
    <row r="89" spans="1:2" x14ac:dyDescent="0.25">
      <c r="A89" s="9">
        <v>43636</v>
      </c>
      <c r="B89">
        <v>11986.039999999999</v>
      </c>
    </row>
    <row r="90" spans="1:2" x14ac:dyDescent="0.25">
      <c r="A90" s="9">
        <v>43637</v>
      </c>
      <c r="B90">
        <v>8834.0499999999993</v>
      </c>
    </row>
    <row r="91" spans="1:2" x14ac:dyDescent="0.25">
      <c r="A91" s="9">
        <v>43638</v>
      </c>
      <c r="B91">
        <v>12121.09</v>
      </c>
    </row>
    <row r="92" spans="1:2" x14ac:dyDescent="0.25">
      <c r="A92" s="9">
        <v>43639</v>
      </c>
      <c r="B92">
        <v>2281.0100000000002</v>
      </c>
    </row>
    <row r="93" spans="1:2" x14ac:dyDescent="0.25">
      <c r="A93" s="9">
        <v>43640</v>
      </c>
      <c r="B93">
        <v>1171.6399999999999</v>
      </c>
    </row>
    <row r="94" spans="1:2" x14ac:dyDescent="0.25">
      <c r="A94" s="9">
        <v>43642</v>
      </c>
      <c r="B94">
        <v>798.75</v>
      </c>
    </row>
    <row r="95" spans="1:2" x14ac:dyDescent="0.25">
      <c r="A95" s="9">
        <v>43643</v>
      </c>
      <c r="B95">
        <v>389.65</v>
      </c>
    </row>
    <row r="96" spans="1:2" x14ac:dyDescent="0.25">
      <c r="A96" s="9">
        <v>43644</v>
      </c>
      <c r="B96">
        <v>1604.44</v>
      </c>
    </row>
    <row r="97" spans="1:2" x14ac:dyDescent="0.25">
      <c r="A97" s="9">
        <v>43645</v>
      </c>
      <c r="B97">
        <v>4310.8</v>
      </c>
    </row>
    <row r="98" spans="1:2" x14ac:dyDescent="0.25">
      <c r="A98" s="9">
        <v>43646</v>
      </c>
      <c r="B98">
        <v>3899.55</v>
      </c>
    </row>
    <row r="99" spans="1:2" x14ac:dyDescent="0.25">
      <c r="A99" s="9">
        <v>43649</v>
      </c>
      <c r="B99">
        <v>8271.51</v>
      </c>
    </row>
    <row r="100" spans="1:2" x14ac:dyDescent="0.25">
      <c r="A100" s="9">
        <v>43650</v>
      </c>
      <c r="B100">
        <v>1664.7</v>
      </c>
    </row>
    <row r="101" spans="1:2" x14ac:dyDescent="0.25">
      <c r="A101" s="9">
        <v>43653</v>
      </c>
      <c r="B101">
        <v>5262.6</v>
      </c>
    </row>
    <row r="102" spans="1:2" x14ac:dyDescent="0.25">
      <c r="A102" s="9">
        <v>43654</v>
      </c>
      <c r="B102">
        <v>1664.7</v>
      </c>
    </row>
    <row r="103" spans="1:2" x14ac:dyDescent="0.25">
      <c r="A103" s="9">
        <v>43660</v>
      </c>
      <c r="B103">
        <v>1619.55</v>
      </c>
    </row>
    <row r="104" spans="1:2" x14ac:dyDescent="0.25">
      <c r="A104" s="9">
        <v>43662</v>
      </c>
      <c r="B104">
        <v>1000.2</v>
      </c>
    </row>
    <row r="105" spans="1:2" x14ac:dyDescent="0.25">
      <c r="A105" s="9">
        <v>43663</v>
      </c>
      <c r="B105">
        <v>13378.8</v>
      </c>
    </row>
    <row r="106" spans="1:2" x14ac:dyDescent="0.25">
      <c r="A106" s="9">
        <v>43665</v>
      </c>
      <c r="B106">
        <v>827.3</v>
      </c>
    </row>
    <row r="107" spans="1:2" x14ac:dyDescent="0.25">
      <c r="A107" s="9">
        <v>43666</v>
      </c>
      <c r="B107">
        <v>12284.619999999999</v>
      </c>
    </row>
    <row r="108" spans="1:2" x14ac:dyDescent="0.25">
      <c r="A108" s="9">
        <v>43669</v>
      </c>
      <c r="B108">
        <v>1439.55</v>
      </c>
    </row>
    <row r="109" spans="1:2" x14ac:dyDescent="0.25">
      <c r="A109" s="9">
        <v>43670</v>
      </c>
      <c r="B109">
        <v>164.82</v>
      </c>
    </row>
    <row r="110" spans="1:2" x14ac:dyDescent="0.25">
      <c r="A110" s="9">
        <v>43671</v>
      </c>
      <c r="B110">
        <v>959.7</v>
      </c>
    </row>
    <row r="111" spans="1:2" x14ac:dyDescent="0.25">
      <c r="A111" s="9">
        <v>43674</v>
      </c>
      <c r="B111">
        <v>3777.76</v>
      </c>
    </row>
    <row r="112" spans="1:2" x14ac:dyDescent="0.25">
      <c r="A112" s="9">
        <v>43679</v>
      </c>
      <c r="B112">
        <v>83.8</v>
      </c>
    </row>
    <row r="113" spans="1:2" x14ac:dyDescent="0.25">
      <c r="A113" s="9">
        <v>43680</v>
      </c>
      <c r="B113">
        <v>989.55</v>
      </c>
    </row>
    <row r="114" spans="1:2" x14ac:dyDescent="0.25">
      <c r="A114" s="9">
        <v>43685</v>
      </c>
      <c r="B114">
        <v>1043.5</v>
      </c>
    </row>
    <row r="115" spans="1:2" x14ac:dyDescent="0.25">
      <c r="A115" s="9">
        <v>43686</v>
      </c>
      <c r="B115">
        <v>989.55</v>
      </c>
    </row>
    <row r="116" spans="1:2" x14ac:dyDescent="0.25">
      <c r="A116" s="9">
        <v>43687</v>
      </c>
      <c r="B116">
        <v>1895.13</v>
      </c>
    </row>
    <row r="117" spans="1:2" x14ac:dyDescent="0.25">
      <c r="A117" s="9">
        <v>43690</v>
      </c>
      <c r="B117">
        <v>4496.5599999999995</v>
      </c>
    </row>
    <row r="118" spans="1:2" x14ac:dyDescent="0.25">
      <c r="A118" s="9">
        <v>43693</v>
      </c>
      <c r="B118">
        <v>6246.6</v>
      </c>
    </row>
    <row r="119" spans="1:2" x14ac:dyDescent="0.25">
      <c r="A119" s="9">
        <v>43694</v>
      </c>
      <c r="B119">
        <v>1255.9000000000001</v>
      </c>
    </row>
    <row r="120" spans="1:2" x14ac:dyDescent="0.25">
      <c r="A120" s="9">
        <v>43695</v>
      </c>
      <c r="B120">
        <v>1018.55</v>
      </c>
    </row>
    <row r="121" spans="1:2" x14ac:dyDescent="0.25">
      <c r="A121" s="9">
        <v>43697</v>
      </c>
      <c r="B121">
        <v>2040.7</v>
      </c>
    </row>
    <row r="122" spans="1:2" x14ac:dyDescent="0.25">
      <c r="A122" s="9">
        <v>43699</v>
      </c>
      <c r="B122">
        <v>1121.4000000000001</v>
      </c>
    </row>
    <row r="123" spans="1:2" x14ac:dyDescent="0.25">
      <c r="A123" s="9">
        <v>43701</v>
      </c>
      <c r="B123">
        <v>49.5</v>
      </c>
    </row>
    <row r="124" spans="1:2" x14ac:dyDescent="0.25">
      <c r="A124" s="9">
        <v>43702</v>
      </c>
      <c r="B124">
        <v>296.87</v>
      </c>
    </row>
    <row r="125" spans="1:2" x14ac:dyDescent="0.25">
      <c r="A125" s="9">
        <v>43703</v>
      </c>
      <c r="B125">
        <v>479.85</v>
      </c>
    </row>
    <row r="126" spans="1:2" x14ac:dyDescent="0.25">
      <c r="A126" s="9">
        <v>43707</v>
      </c>
      <c r="B126">
        <v>121.71</v>
      </c>
    </row>
    <row r="127" spans="1:2" x14ac:dyDescent="0.25">
      <c r="A127" s="9">
        <v>43708</v>
      </c>
      <c r="B127">
        <v>617.6</v>
      </c>
    </row>
    <row r="128" spans="1:2" x14ac:dyDescent="0.25">
      <c r="A128" s="9">
        <v>43716</v>
      </c>
      <c r="B128">
        <v>10875.3</v>
      </c>
    </row>
    <row r="129" spans="1:2" x14ac:dyDescent="0.25">
      <c r="A129" s="9">
        <v>43717</v>
      </c>
      <c r="B129">
        <v>8846.0300000000007</v>
      </c>
    </row>
    <row r="130" spans="1:2" x14ac:dyDescent="0.25">
      <c r="A130" s="9">
        <v>43719</v>
      </c>
      <c r="B130">
        <v>12.84</v>
      </c>
    </row>
    <row r="131" spans="1:2" x14ac:dyDescent="0.25">
      <c r="A131" s="9">
        <v>43720</v>
      </c>
      <c r="B131">
        <v>8159.4</v>
      </c>
    </row>
    <row r="132" spans="1:2" x14ac:dyDescent="0.25">
      <c r="A132" s="9">
        <v>43726</v>
      </c>
      <c r="B132">
        <v>575.85</v>
      </c>
    </row>
    <row r="133" spans="1:2" x14ac:dyDescent="0.25">
      <c r="A133" s="9">
        <v>43727</v>
      </c>
      <c r="B133">
        <v>3284.41</v>
      </c>
    </row>
    <row r="134" spans="1:2" x14ac:dyDescent="0.25">
      <c r="A134" s="9">
        <v>43729</v>
      </c>
      <c r="B134">
        <v>1787.7</v>
      </c>
    </row>
    <row r="135" spans="1:2" x14ac:dyDescent="0.25">
      <c r="A135" s="9">
        <v>43730</v>
      </c>
      <c r="B135">
        <v>3054.2999999999997</v>
      </c>
    </row>
    <row r="136" spans="1:2" x14ac:dyDescent="0.25">
      <c r="A136" s="9">
        <v>43732</v>
      </c>
      <c r="B136">
        <v>1451.5700000000002</v>
      </c>
    </row>
    <row r="137" spans="1:2" x14ac:dyDescent="0.25">
      <c r="A137" s="9">
        <v>43735</v>
      </c>
      <c r="B137">
        <v>43.5</v>
      </c>
    </row>
    <row r="138" spans="1:2" x14ac:dyDescent="0.25">
      <c r="A138" s="9">
        <v>43736</v>
      </c>
      <c r="B138">
        <v>5970.1</v>
      </c>
    </row>
    <row r="139" spans="1:2" x14ac:dyDescent="0.25">
      <c r="A139" s="9">
        <v>43743</v>
      </c>
      <c r="B139">
        <v>709.35</v>
      </c>
    </row>
    <row r="140" spans="1:2" x14ac:dyDescent="0.25">
      <c r="A140" s="9">
        <v>43744</v>
      </c>
      <c r="B140">
        <v>72</v>
      </c>
    </row>
    <row r="141" spans="1:2" x14ac:dyDescent="0.25">
      <c r="A141" s="9">
        <v>43746</v>
      </c>
      <c r="B141">
        <v>687.48</v>
      </c>
    </row>
    <row r="142" spans="1:2" x14ac:dyDescent="0.25">
      <c r="A142" s="9">
        <v>43747</v>
      </c>
      <c r="B142">
        <v>123.48</v>
      </c>
    </row>
    <row r="143" spans="1:2" x14ac:dyDescent="0.25">
      <c r="A143" s="9">
        <v>43748</v>
      </c>
      <c r="B143">
        <v>41.9</v>
      </c>
    </row>
    <row r="144" spans="1:2" x14ac:dyDescent="0.25">
      <c r="A144" s="9">
        <v>43749</v>
      </c>
      <c r="B144">
        <v>1863.85</v>
      </c>
    </row>
    <row r="145" spans="1:2" x14ac:dyDescent="0.25">
      <c r="A145" s="9">
        <v>43750</v>
      </c>
      <c r="B145">
        <v>3396.9</v>
      </c>
    </row>
    <row r="146" spans="1:2" x14ac:dyDescent="0.25">
      <c r="A146" s="9">
        <v>43752</v>
      </c>
      <c r="B146">
        <v>525.35</v>
      </c>
    </row>
    <row r="147" spans="1:2" x14ac:dyDescent="0.25">
      <c r="A147" s="9">
        <v>43753</v>
      </c>
      <c r="B147">
        <v>569.79000000000008</v>
      </c>
    </row>
    <row r="148" spans="1:2" x14ac:dyDescent="0.25">
      <c r="A148" s="9">
        <v>43754</v>
      </c>
      <c r="B148">
        <v>387</v>
      </c>
    </row>
    <row r="149" spans="1:2" x14ac:dyDescent="0.25">
      <c r="A149" s="9">
        <v>43755</v>
      </c>
      <c r="B149">
        <v>3479.7</v>
      </c>
    </row>
    <row r="150" spans="1:2" x14ac:dyDescent="0.25">
      <c r="A150" s="9">
        <v>43757</v>
      </c>
      <c r="B150">
        <v>3643.5</v>
      </c>
    </row>
    <row r="151" spans="1:2" x14ac:dyDescent="0.25">
      <c r="A151" s="9">
        <v>43759</v>
      </c>
      <c r="B151">
        <v>3499.6</v>
      </c>
    </row>
    <row r="152" spans="1:2" x14ac:dyDescent="0.25">
      <c r="A152" s="9">
        <v>43761</v>
      </c>
      <c r="B152">
        <v>2398.2200000000003</v>
      </c>
    </row>
    <row r="153" spans="1:2" x14ac:dyDescent="0.25">
      <c r="A153" s="9">
        <v>43762</v>
      </c>
      <c r="B153">
        <v>43.5</v>
      </c>
    </row>
    <row r="154" spans="1:2" x14ac:dyDescent="0.25">
      <c r="A154" s="9">
        <v>43763</v>
      </c>
      <c r="B154">
        <v>3257.31</v>
      </c>
    </row>
    <row r="155" spans="1:2" x14ac:dyDescent="0.25">
      <c r="A155" s="9">
        <v>43768</v>
      </c>
      <c r="B155">
        <v>2632.6</v>
      </c>
    </row>
    <row r="156" spans="1:2" x14ac:dyDescent="0.25">
      <c r="A156" s="9">
        <v>43769</v>
      </c>
      <c r="B156">
        <v>1028.74</v>
      </c>
    </row>
    <row r="157" spans="1:2" x14ac:dyDescent="0.25">
      <c r="A157" s="9">
        <v>43770</v>
      </c>
      <c r="B157">
        <v>2294.5500000000002</v>
      </c>
    </row>
    <row r="158" spans="1:2" x14ac:dyDescent="0.25">
      <c r="A158" s="9">
        <v>43771</v>
      </c>
      <c r="B158">
        <v>7128.79</v>
      </c>
    </row>
    <row r="159" spans="1:2" x14ac:dyDescent="0.25">
      <c r="A159" s="9">
        <v>43773</v>
      </c>
      <c r="B159">
        <v>4111.8599999999997</v>
      </c>
    </row>
    <row r="160" spans="1:2" x14ac:dyDescent="0.25">
      <c r="A160" s="9">
        <v>43779</v>
      </c>
      <c r="B160">
        <v>4589.1000000000004</v>
      </c>
    </row>
    <row r="161" spans="1:2" x14ac:dyDescent="0.25">
      <c r="A161" s="9">
        <v>43782</v>
      </c>
      <c r="B161">
        <v>3369.31</v>
      </c>
    </row>
    <row r="162" spans="1:2" x14ac:dyDescent="0.25">
      <c r="A162" s="9">
        <v>43783</v>
      </c>
      <c r="B162">
        <v>82.44</v>
      </c>
    </row>
    <row r="163" spans="1:2" x14ac:dyDescent="0.25">
      <c r="A163" s="9">
        <v>43784</v>
      </c>
      <c r="B163">
        <v>13664.619999999999</v>
      </c>
    </row>
    <row r="164" spans="1:2" x14ac:dyDescent="0.25">
      <c r="A164" s="9">
        <v>43785</v>
      </c>
      <c r="B164">
        <v>1759.5</v>
      </c>
    </row>
    <row r="165" spans="1:2" x14ac:dyDescent="0.25">
      <c r="A165" s="9">
        <v>43787</v>
      </c>
      <c r="B165">
        <v>959.7</v>
      </c>
    </row>
    <row r="166" spans="1:2" x14ac:dyDescent="0.25">
      <c r="A166" s="9">
        <v>43788</v>
      </c>
      <c r="B166">
        <v>11268.150000000001</v>
      </c>
    </row>
    <row r="167" spans="1:2" x14ac:dyDescent="0.25">
      <c r="A167" s="9">
        <v>43789</v>
      </c>
      <c r="B167">
        <v>6252.6</v>
      </c>
    </row>
    <row r="168" spans="1:2" x14ac:dyDescent="0.25">
      <c r="A168" s="9">
        <v>43793</v>
      </c>
      <c r="B168">
        <v>43.16</v>
      </c>
    </row>
    <row r="169" spans="1:2" x14ac:dyDescent="0.25">
      <c r="A169" s="9">
        <v>43797</v>
      </c>
      <c r="B169">
        <v>1587.9</v>
      </c>
    </row>
    <row r="170" spans="1:2" x14ac:dyDescent="0.25">
      <c r="A170" s="9">
        <v>43802</v>
      </c>
      <c r="B170">
        <v>84.21</v>
      </c>
    </row>
    <row r="171" spans="1:2" x14ac:dyDescent="0.25">
      <c r="A171" s="9">
        <v>43804</v>
      </c>
      <c r="B171">
        <v>6065.4</v>
      </c>
    </row>
    <row r="172" spans="1:2" x14ac:dyDescent="0.25">
      <c r="A172" s="9">
        <v>43806</v>
      </c>
      <c r="B172">
        <v>49.5</v>
      </c>
    </row>
    <row r="173" spans="1:2" x14ac:dyDescent="0.25">
      <c r="A173" s="9">
        <v>43808</v>
      </c>
      <c r="B173">
        <v>2555.0500000000002</v>
      </c>
    </row>
    <row r="174" spans="1:2" x14ac:dyDescent="0.25">
      <c r="A174" s="9">
        <v>43811</v>
      </c>
      <c r="B174">
        <v>8159.4</v>
      </c>
    </row>
    <row r="175" spans="1:2" x14ac:dyDescent="0.25">
      <c r="A175" s="9">
        <v>43813</v>
      </c>
      <c r="B175">
        <v>746.35</v>
      </c>
    </row>
    <row r="176" spans="1:2" x14ac:dyDescent="0.25">
      <c r="A176" s="9">
        <v>43815</v>
      </c>
      <c r="B176">
        <v>521.26</v>
      </c>
    </row>
    <row r="177" spans="1:2" x14ac:dyDescent="0.25">
      <c r="A177" s="9">
        <v>43816</v>
      </c>
      <c r="B177">
        <v>108</v>
      </c>
    </row>
    <row r="178" spans="1:2" x14ac:dyDescent="0.25">
      <c r="A178" s="9">
        <v>43817</v>
      </c>
      <c r="B178">
        <v>494.70000000000005</v>
      </c>
    </row>
    <row r="179" spans="1:2" x14ac:dyDescent="0.25">
      <c r="A179" s="9">
        <v>43819</v>
      </c>
      <c r="B179">
        <v>416.75</v>
      </c>
    </row>
    <row r="180" spans="1:2" x14ac:dyDescent="0.25">
      <c r="A180" s="9">
        <v>43821</v>
      </c>
      <c r="B180">
        <v>2294.5500000000002</v>
      </c>
    </row>
    <row r="181" spans="1:2" x14ac:dyDescent="0.25">
      <c r="A181" s="9">
        <v>43822</v>
      </c>
      <c r="B181">
        <v>823.05</v>
      </c>
    </row>
    <row r="182" spans="1:2" x14ac:dyDescent="0.25">
      <c r="A182" s="9">
        <v>43825</v>
      </c>
      <c r="B182">
        <v>6028.22</v>
      </c>
    </row>
    <row r="183" spans="1:2" x14ac:dyDescent="0.25">
      <c r="A183" s="9">
        <v>43828</v>
      </c>
      <c r="B183">
        <v>39.799999999999997</v>
      </c>
    </row>
    <row r="184" spans="1:2" x14ac:dyDescent="0.25">
      <c r="A184" s="9">
        <v>43830</v>
      </c>
      <c r="B184">
        <v>817.75</v>
      </c>
    </row>
    <row r="185" spans="1:2" x14ac:dyDescent="0.25">
      <c r="A185" s="9">
        <v>43831</v>
      </c>
      <c r="B185">
        <v>6891.94</v>
      </c>
    </row>
    <row r="186" spans="1:2" x14ac:dyDescent="0.25">
      <c r="A186" s="9">
        <v>43832</v>
      </c>
      <c r="B186">
        <v>101.7</v>
      </c>
    </row>
    <row r="187" spans="1:2" x14ac:dyDescent="0.25">
      <c r="A187" s="9">
        <v>43834</v>
      </c>
      <c r="B187">
        <v>9446.27</v>
      </c>
    </row>
    <row r="188" spans="1:2" x14ac:dyDescent="0.25">
      <c r="A188" s="9">
        <v>43835</v>
      </c>
      <c r="B188">
        <v>67.8</v>
      </c>
    </row>
    <row r="189" spans="1:2" x14ac:dyDescent="0.25">
      <c r="A189" s="9">
        <v>43837</v>
      </c>
      <c r="B189">
        <v>891.38</v>
      </c>
    </row>
    <row r="190" spans="1:2" x14ac:dyDescent="0.25">
      <c r="A190" s="9">
        <v>43841</v>
      </c>
      <c r="B190">
        <v>83.4</v>
      </c>
    </row>
    <row r="191" spans="1:2" x14ac:dyDescent="0.25">
      <c r="A191" s="9">
        <v>43843</v>
      </c>
      <c r="B191">
        <v>9811.1</v>
      </c>
    </row>
    <row r="192" spans="1:2" x14ac:dyDescent="0.25">
      <c r="A192" s="9">
        <v>43845</v>
      </c>
      <c r="B192">
        <v>82.2</v>
      </c>
    </row>
    <row r="193" spans="1:2" x14ac:dyDescent="0.25">
      <c r="A193" s="9">
        <v>43847</v>
      </c>
      <c r="B193">
        <v>2091.21</v>
      </c>
    </row>
    <row r="194" spans="1:2" x14ac:dyDescent="0.25">
      <c r="A194" s="9">
        <v>43850</v>
      </c>
      <c r="B194">
        <v>4453.95</v>
      </c>
    </row>
    <row r="195" spans="1:2" x14ac:dyDescent="0.25">
      <c r="A195" s="9">
        <v>43855</v>
      </c>
      <c r="B195">
        <v>6729.55</v>
      </c>
    </row>
    <row r="196" spans="1:2" x14ac:dyDescent="0.25">
      <c r="A196" s="9">
        <v>43856</v>
      </c>
      <c r="B196">
        <v>9551.25</v>
      </c>
    </row>
    <row r="197" spans="1:2" x14ac:dyDescent="0.25">
      <c r="A197" s="9">
        <v>43858</v>
      </c>
      <c r="B197">
        <v>27684.84</v>
      </c>
    </row>
    <row r="198" spans="1:2" x14ac:dyDescent="0.25">
      <c r="A198" s="9">
        <v>43859</v>
      </c>
      <c r="B198">
        <v>637.54</v>
      </c>
    </row>
    <row r="199" spans="1:2" x14ac:dyDescent="0.25">
      <c r="A199" s="9">
        <v>43860</v>
      </c>
      <c r="B199">
        <v>8819.5499999999993</v>
      </c>
    </row>
    <row r="200" spans="1:2" x14ac:dyDescent="0.25">
      <c r="A200" s="9">
        <v>43861</v>
      </c>
      <c r="B200">
        <v>1565.25</v>
      </c>
    </row>
    <row r="201" spans="1:2" x14ac:dyDescent="0.25">
      <c r="A201" s="9">
        <v>43864</v>
      </c>
      <c r="B201">
        <v>5219.55</v>
      </c>
    </row>
    <row r="202" spans="1:2" x14ac:dyDescent="0.25">
      <c r="A202" s="9">
        <v>43869</v>
      </c>
      <c r="B202">
        <v>260.63</v>
      </c>
    </row>
    <row r="203" spans="1:2" x14ac:dyDescent="0.25">
      <c r="A203" s="9">
        <v>43870</v>
      </c>
      <c r="B203">
        <v>11176.859999999999</v>
      </c>
    </row>
    <row r="204" spans="1:2" x14ac:dyDescent="0.25">
      <c r="A204" s="9">
        <v>43872</v>
      </c>
      <c r="B204">
        <v>113.7</v>
      </c>
    </row>
    <row r="205" spans="1:2" x14ac:dyDescent="0.25">
      <c r="A205" s="9">
        <v>43873</v>
      </c>
      <c r="B205">
        <v>5563.18</v>
      </c>
    </row>
    <row r="206" spans="1:2" x14ac:dyDescent="0.25">
      <c r="A206" s="9">
        <v>43874</v>
      </c>
      <c r="B206">
        <v>1475.55</v>
      </c>
    </row>
    <row r="207" spans="1:2" x14ac:dyDescent="0.25">
      <c r="A207" s="9">
        <v>43876</v>
      </c>
      <c r="B207">
        <v>2761.98</v>
      </c>
    </row>
    <row r="208" spans="1:2" x14ac:dyDescent="0.25">
      <c r="A208" s="9">
        <v>43881</v>
      </c>
      <c r="B208">
        <v>1619.55</v>
      </c>
    </row>
    <row r="209" spans="1:2" x14ac:dyDescent="0.25">
      <c r="A209" s="9">
        <v>43882</v>
      </c>
      <c r="B209">
        <v>1649.25</v>
      </c>
    </row>
    <row r="210" spans="1:2" x14ac:dyDescent="0.25">
      <c r="A210" s="9">
        <v>43885</v>
      </c>
      <c r="B210">
        <v>86.11</v>
      </c>
    </row>
    <row r="211" spans="1:2" x14ac:dyDescent="0.25">
      <c r="A211" s="9">
        <v>43886</v>
      </c>
      <c r="B211">
        <v>2294.5500000000002</v>
      </c>
    </row>
    <row r="212" spans="1:2" x14ac:dyDescent="0.25">
      <c r="A212" s="9">
        <v>43887</v>
      </c>
      <c r="B212">
        <v>2946.67</v>
      </c>
    </row>
    <row r="213" spans="1:2" x14ac:dyDescent="0.25">
      <c r="A213" s="9">
        <v>43888</v>
      </c>
      <c r="B213">
        <v>107.8</v>
      </c>
    </row>
    <row r="214" spans="1:2" x14ac:dyDescent="0.25">
      <c r="A214" s="9">
        <v>43892</v>
      </c>
      <c r="B214">
        <v>23.5</v>
      </c>
    </row>
    <row r="215" spans="1:2" x14ac:dyDescent="0.25">
      <c r="A215" s="9">
        <v>43893</v>
      </c>
      <c r="B215">
        <v>10877.46</v>
      </c>
    </row>
    <row r="216" spans="1:2" x14ac:dyDescent="0.25">
      <c r="A216" s="9">
        <v>43894</v>
      </c>
      <c r="B216">
        <v>1739.05</v>
      </c>
    </row>
    <row r="217" spans="1:2" x14ac:dyDescent="0.25">
      <c r="A217" s="9">
        <v>43897</v>
      </c>
      <c r="B217">
        <v>1523.35</v>
      </c>
    </row>
    <row r="218" spans="1:2" x14ac:dyDescent="0.25">
      <c r="A218" s="9">
        <v>43901</v>
      </c>
      <c r="B218">
        <v>107.8</v>
      </c>
    </row>
    <row r="219" spans="1:2" x14ac:dyDescent="0.25">
      <c r="A219" s="9">
        <v>43902</v>
      </c>
      <c r="B219">
        <v>67.8</v>
      </c>
    </row>
    <row r="220" spans="1:2" x14ac:dyDescent="0.25">
      <c r="A220" s="9">
        <v>43903</v>
      </c>
      <c r="B220">
        <v>3847.3999999999996</v>
      </c>
    </row>
    <row r="221" spans="1:2" x14ac:dyDescent="0.25">
      <c r="A221" s="9">
        <v>43907</v>
      </c>
      <c r="B221">
        <v>6657</v>
      </c>
    </row>
    <row r="222" spans="1:2" x14ac:dyDescent="0.25">
      <c r="A222" s="9">
        <v>43912</v>
      </c>
      <c r="B222">
        <v>832.35</v>
      </c>
    </row>
    <row r="223" spans="1:2" x14ac:dyDescent="0.25">
      <c r="A223" s="9">
        <v>43914</v>
      </c>
      <c r="B223">
        <v>533.75</v>
      </c>
    </row>
    <row r="224" spans="1:2" x14ac:dyDescent="0.25">
      <c r="A224" s="9">
        <v>43916</v>
      </c>
      <c r="B224">
        <v>876.95</v>
      </c>
    </row>
    <row r="225" spans="1:2" x14ac:dyDescent="0.25">
      <c r="A225" s="9">
        <v>43921</v>
      </c>
      <c r="B225">
        <v>49.5</v>
      </c>
    </row>
    <row r="226" spans="1:2" x14ac:dyDescent="0.25">
      <c r="A226" s="9">
        <v>43922</v>
      </c>
      <c r="B226">
        <v>15.5</v>
      </c>
    </row>
    <row r="227" spans="1:2" x14ac:dyDescent="0.25">
      <c r="A227" s="9">
        <v>43925</v>
      </c>
      <c r="B227">
        <v>8879.49</v>
      </c>
    </row>
    <row r="228" spans="1:2" x14ac:dyDescent="0.25">
      <c r="A228" s="9">
        <v>43930</v>
      </c>
      <c r="B228">
        <v>373.35</v>
      </c>
    </row>
    <row r="229" spans="1:2" x14ac:dyDescent="0.25">
      <c r="A229" s="9">
        <v>43934</v>
      </c>
      <c r="B229">
        <v>5395.6900000000005</v>
      </c>
    </row>
    <row r="230" spans="1:2" x14ac:dyDescent="0.25">
      <c r="A230" s="9">
        <v>43935</v>
      </c>
      <c r="B230">
        <v>31135.260000000002</v>
      </c>
    </row>
    <row r="231" spans="1:2" x14ac:dyDescent="0.25">
      <c r="A231" s="9">
        <v>43936</v>
      </c>
      <c r="B231">
        <v>2426.42</v>
      </c>
    </row>
    <row r="232" spans="1:2" x14ac:dyDescent="0.25">
      <c r="A232" s="9">
        <v>43941</v>
      </c>
      <c r="B232">
        <v>1971.53</v>
      </c>
    </row>
    <row r="233" spans="1:2" x14ac:dyDescent="0.25">
      <c r="A233" s="9">
        <v>43943</v>
      </c>
      <c r="B233">
        <v>2969.55</v>
      </c>
    </row>
    <row r="234" spans="1:2" x14ac:dyDescent="0.25">
      <c r="A234" s="9">
        <v>43944</v>
      </c>
      <c r="B234">
        <v>3903.83</v>
      </c>
    </row>
    <row r="235" spans="1:2" x14ac:dyDescent="0.25">
      <c r="A235" s="9">
        <v>43945</v>
      </c>
      <c r="B235">
        <v>40.5</v>
      </c>
    </row>
    <row r="236" spans="1:2" x14ac:dyDescent="0.25">
      <c r="A236" s="9">
        <v>43948</v>
      </c>
      <c r="B236">
        <v>5966.7</v>
      </c>
    </row>
    <row r="237" spans="1:2" x14ac:dyDescent="0.25">
      <c r="A237" s="9" t="s">
        <v>36</v>
      </c>
      <c r="B237">
        <v>748755.94000000006</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3E74EEB9714E4FA1441AC68F6715D4" ma:contentTypeVersion="2" ma:contentTypeDescription="Create a new document." ma:contentTypeScope="" ma:versionID="f11a3228c074bf3377e1b1a3386d2d8a">
  <xsd:schema xmlns:xsd="http://www.w3.org/2001/XMLSchema" xmlns:xs="http://www.w3.org/2001/XMLSchema" xmlns:p="http://schemas.microsoft.com/office/2006/metadata/properties" xmlns:ns2="3d705ffc-e9db-4596-85b0-4a1cbf07d54c" targetNamespace="http://schemas.microsoft.com/office/2006/metadata/properties" ma:root="true" ma:fieldsID="750c22449193ee73f54ae110871b9377" ns2:_="">
    <xsd:import namespace="3d705ffc-e9db-4596-85b0-4a1cbf07d54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705ffc-e9db-4596-85b0-4a1cbf07d5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1CCB89-C6E1-4190-824C-4FA194A1C44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d705ffc-e9db-4596-85b0-4a1cbf07d54c"/>
    <ds:schemaRef ds:uri="http://www.w3.org/XML/1998/namespace"/>
    <ds:schemaRef ds:uri="http://purl.org/dc/dcmitype/"/>
  </ds:schemaRefs>
</ds:datastoreItem>
</file>

<file path=customXml/itemProps2.xml><?xml version="1.0" encoding="utf-8"?>
<ds:datastoreItem xmlns:ds="http://schemas.openxmlformats.org/officeDocument/2006/customXml" ds:itemID="{AC7522DA-4263-4D06-80FE-CBA39BA7B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705ffc-e9db-4596-85b0-4a1cbf07d5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98EF2B-A84D-4E86-B308-55EB344D7F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Geography</vt:lpstr>
      <vt:lpstr>Geography Completed</vt:lpstr>
      <vt:lpstr>Stocks</vt:lpstr>
      <vt:lpstr>Stocks Completed</vt:lpstr>
      <vt:lpstr>Ideas</vt:lpstr>
      <vt:lpstr>Ideas Completed</vt:lpstr>
      <vt:lpstr>Idea Report Completed</vt:lpstr>
      <vt:lpstr>Sheet7</vt:lpstr>
      <vt:lpstr>Sheet8</vt:lpstr>
      <vt:lpstr>Sheet9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Blatch</dc:creator>
  <cp:lastModifiedBy>Ward Blatch</cp:lastModifiedBy>
  <dcterms:created xsi:type="dcterms:W3CDTF">2019-02-27T01:15:01Z</dcterms:created>
  <dcterms:modified xsi:type="dcterms:W3CDTF">2019-03-03T15:00:24Z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0x010100203E74EEB9714E4FA1441AC68F6715D4</vt:lpwstr>
  </property>
</Properties>
</file>