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ndy personal\Preston Candover Parish Council\Financial statement\"/>
    </mc:Choice>
  </mc:AlternateContent>
  <xr:revisionPtr revIDLastSave="0" documentId="13_ncr:1_{7110871F-9980-4BC2-8CCE-1AD91B1E7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ome" sheetId="1" r:id="rId1"/>
    <sheet name="Expenditure" sheetId="2" r:id="rId2"/>
    <sheet name="Totals" sheetId="3" r:id="rId3"/>
  </sheets>
  <definedNames>
    <definedName name="_xlnm._FilterDatabase" localSheetId="1" hidden="1">Expenditure!$A$1:$I$47</definedName>
    <definedName name="_xlnm._FilterDatabase" localSheetId="0" hidden="1">Income!$A$1:$D$19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" l="1"/>
  <c r="G47" i="2" l="1"/>
  <c r="F47" i="2"/>
  <c r="B15" i="3"/>
  <c r="B9" i="3" l="1"/>
  <c r="B17" i="3" l="1"/>
  <c r="D19" i="1"/>
</calcChain>
</file>

<file path=xl/sharedStrings.xml><?xml version="1.0" encoding="utf-8"?>
<sst xmlns="http://schemas.openxmlformats.org/spreadsheetml/2006/main" count="253" uniqueCount="97">
  <si>
    <t>Date</t>
  </si>
  <si>
    <t>Minute book entry</t>
  </si>
  <si>
    <t>From whom received</t>
  </si>
  <si>
    <t>Particulars of reciept</t>
  </si>
  <si>
    <t>Value</t>
  </si>
  <si>
    <t>VAT</t>
  </si>
  <si>
    <t>From whom payment made</t>
  </si>
  <si>
    <t>Income</t>
  </si>
  <si>
    <t>Expenditure</t>
  </si>
  <si>
    <t>Closing Balance - Treasurers Account</t>
  </si>
  <si>
    <t>Closing Balanace - Instant Access Account</t>
  </si>
  <si>
    <t>Total</t>
  </si>
  <si>
    <t>HMRC</t>
  </si>
  <si>
    <t>Receipt</t>
  </si>
  <si>
    <t>Total closing value in accounts</t>
  </si>
  <si>
    <t>Opening balance plus income and minus expenidure</t>
  </si>
  <si>
    <t>Difference</t>
  </si>
  <si>
    <t>HALC</t>
  </si>
  <si>
    <t xml:space="preserve">Cheque number </t>
  </si>
  <si>
    <t>Particulars of receipt</t>
  </si>
  <si>
    <t>***Less un-presented cheques</t>
  </si>
  <si>
    <t>****Plus unpaid income</t>
  </si>
  <si>
    <t>*Less un-presented cheques</t>
  </si>
  <si>
    <t>**Plus unpaid income</t>
  </si>
  <si>
    <t>Lloyds</t>
  </si>
  <si>
    <t>Interest</t>
  </si>
  <si>
    <t>On statement</t>
  </si>
  <si>
    <t>Opening Balance - Treasurers Account</t>
  </si>
  <si>
    <t>Opening Balanace - Instant Access Account</t>
  </si>
  <si>
    <t>Total opening value in accounts</t>
  </si>
  <si>
    <t>Basingstoke &amp; Deane</t>
  </si>
  <si>
    <t>50% precept &amp; grants</t>
  </si>
  <si>
    <t xml:space="preserve">50% precept   </t>
  </si>
  <si>
    <t>Data Protection</t>
  </si>
  <si>
    <t>DD</t>
  </si>
  <si>
    <t>Internal Audit</t>
  </si>
  <si>
    <t>Grant</t>
  </si>
  <si>
    <t>Go Daddy</t>
  </si>
  <si>
    <t>VAT Claim</t>
  </si>
  <si>
    <t>Yes</t>
  </si>
  <si>
    <t>Grass cutting (April)</t>
  </si>
  <si>
    <t>No</t>
  </si>
  <si>
    <t>Amazon</t>
  </si>
  <si>
    <t>Website</t>
  </si>
  <si>
    <t>Paul Peskett</t>
  </si>
  <si>
    <t>Westcotec</t>
  </si>
  <si>
    <t>Southerm Electric</t>
  </si>
  <si>
    <t>Electrity for Street Lights</t>
  </si>
  <si>
    <t>Playground Inspections</t>
  </si>
  <si>
    <t>Paul Daubrey</t>
  </si>
  <si>
    <t>Training and Annual Subscription</t>
  </si>
  <si>
    <t>Grass cuting (May &amp; June)</t>
  </si>
  <si>
    <t>Ms Wendy Simson</t>
  </si>
  <si>
    <t>Clerk salary (April - June)</t>
  </si>
  <si>
    <t>PAYE (April - June)</t>
  </si>
  <si>
    <t>Elan City</t>
  </si>
  <si>
    <t>two speed indication devices</t>
  </si>
  <si>
    <t>Cable ties and Jubilee clips for new speed indication device</t>
  </si>
  <si>
    <t>Assessment on two old speed indication devices and new battery</t>
  </si>
  <si>
    <t>playground Inspections incorrectly billed</t>
  </si>
  <si>
    <t>Information Commissioner</t>
  </si>
  <si>
    <t>Dataprint</t>
  </si>
  <si>
    <t>PAYE (July - September)</t>
  </si>
  <si>
    <t>Clerk salary (July - September)</t>
  </si>
  <si>
    <t xml:space="preserve">Grass cutting (July &amp; August) plus hedges at play area and cleaning pay equipment </t>
  </si>
  <si>
    <t>Grip for slide steps</t>
  </si>
  <si>
    <t>Councillor training</t>
  </si>
  <si>
    <t>Grass cutting (September &amp; October)</t>
  </si>
  <si>
    <t>Over 60s lunch club</t>
  </si>
  <si>
    <t>Grant for Christmas lunch</t>
  </si>
  <si>
    <t>Flood Provention work</t>
  </si>
  <si>
    <t>Colourinc</t>
  </si>
  <si>
    <t>Fair Account</t>
  </si>
  <si>
    <t>Alton Bolt and Tool/Wickes</t>
  </si>
  <si>
    <t>yes</t>
  </si>
  <si>
    <t>Safety Buyer</t>
  </si>
  <si>
    <t>Hearbeat Trust</t>
  </si>
  <si>
    <t>New defiib pads</t>
  </si>
  <si>
    <t>PC Village Hall</t>
  </si>
  <si>
    <t>Hall hire for 2025 meetings</t>
  </si>
  <si>
    <t>Additional bracket for new speed indictaion device</t>
  </si>
  <si>
    <t>Additional sandbags and tool to fill them</t>
  </si>
  <si>
    <t>PAYE (October - December)</t>
  </si>
  <si>
    <t>Clerk salary (October - December)</t>
  </si>
  <si>
    <t>New sign for playarea</t>
  </si>
  <si>
    <t>Zurich</t>
  </si>
  <si>
    <t>Insurance</t>
  </si>
  <si>
    <t>Saplings</t>
  </si>
  <si>
    <t>Tree survey</t>
  </si>
  <si>
    <t>PAYE (January to March)</t>
  </si>
  <si>
    <t>Clerk salary (January to March)</t>
  </si>
  <si>
    <t>Printing of flyer to promote 20mph in Preston Candover</t>
  </si>
  <si>
    <t>Play area maintenance</t>
  </si>
  <si>
    <t>Bank charges (March)</t>
  </si>
  <si>
    <t>* un-presented cheque numbers 1115, 1164, 1165, 1167, 1168, &amp; 1169</t>
  </si>
  <si>
    <t>*** un-presented cheques 1115, 1202 to 1204</t>
  </si>
  <si>
    <t>Hampshire County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</si>
</sst>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£-809]#,##0.00"/>
    <numFmt numFmtId="165" formatCode="dd/mm/yy;@"/>
    <numFmt numFmtId="166" formatCode="d/m/yy;@"/>
    <numFmt numFmtId="167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66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7" fontId="0" fillId="0" borderId="1" xfId="0" applyNumberFormat="1" applyBorder="1"/>
    <xf numFmtId="165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165" fontId="3" fillId="0" borderId="0" xfId="0" applyNumberFormat="1" applyFont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/>
    <xf numFmtId="167" fontId="1" fillId="0" borderId="1" xfId="0" applyNumberFormat="1" applyFont="1" applyBorder="1" applyAlignment="1">
      <alignment wrapText="1"/>
    </xf>
    <xf numFmtId="167" fontId="0" fillId="0" borderId="0" xfId="0" applyNumberFormat="1"/>
    <xf numFmtId="166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167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wrapText="1"/>
    </xf>
    <xf numFmtId="166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66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4" fontId="2" fillId="0" borderId="1" xfId="0" applyNumberFormat="1" applyFont="1" applyBorder="1" applyAlignment="1">
      <alignment horizontal="right" wrapText="1"/>
    </xf>
    <xf numFmtId="167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B9" sqref="B9"/>
    </sheetView>
  </sheetViews>
  <sheetFormatPr defaultRowHeight="15" x14ac:dyDescent="0.25"/>
  <cols>
    <col min="1" max="1" width="10.7109375" style="17" bestFit="1" customWidth="1"/>
    <col min="2" max="2" width="25.42578125" style="16" customWidth="1"/>
    <col min="3" max="3" width="26.28515625" style="16" customWidth="1"/>
    <col min="4" max="4" width="10.140625" style="37" bestFit="1" customWidth="1"/>
    <col min="5" max="16384" width="9.140625" style="16"/>
  </cols>
  <sheetData>
    <row r="1" spans="1:4" s="12" customFormat="1" x14ac:dyDescent="0.25">
      <c r="A1" s="10" t="s">
        <v>0</v>
      </c>
      <c r="B1" s="11" t="s">
        <v>2</v>
      </c>
      <c r="C1" s="11" t="s">
        <v>3</v>
      </c>
      <c r="D1" s="35" t="s">
        <v>4</v>
      </c>
    </row>
    <row r="2" spans="1:4" x14ac:dyDescent="0.25">
      <c r="A2" s="13">
        <v>45391</v>
      </c>
      <c r="B2" s="14" t="s">
        <v>24</v>
      </c>
      <c r="C2" s="14" t="s">
        <v>25</v>
      </c>
      <c r="D2" s="15">
        <v>13.43</v>
      </c>
    </row>
    <row r="3" spans="1:4" x14ac:dyDescent="0.25">
      <c r="A3" s="13">
        <v>45411</v>
      </c>
      <c r="B3" s="14" t="s">
        <v>30</v>
      </c>
      <c r="C3" s="14" t="s">
        <v>31</v>
      </c>
      <c r="D3" s="15">
        <v>5771.61</v>
      </c>
    </row>
    <row r="4" spans="1:4" x14ac:dyDescent="0.25">
      <c r="A4" s="13">
        <v>45421</v>
      </c>
      <c r="B4" s="14" t="s">
        <v>24</v>
      </c>
      <c r="C4" s="14" t="s">
        <v>25</v>
      </c>
      <c r="D4" s="15">
        <v>13.61</v>
      </c>
    </row>
    <row r="5" spans="1:4" x14ac:dyDescent="0.25">
      <c r="A5" s="13">
        <v>45453</v>
      </c>
      <c r="B5" s="14" t="s">
        <v>24</v>
      </c>
      <c r="C5" s="14" t="s">
        <v>25</v>
      </c>
      <c r="D5" s="15">
        <v>15.53</v>
      </c>
    </row>
    <row r="6" spans="1:4" x14ac:dyDescent="0.25">
      <c r="A6" s="13">
        <v>45482</v>
      </c>
      <c r="B6" s="14" t="s">
        <v>24</v>
      </c>
      <c r="C6" s="14" t="s">
        <v>25</v>
      </c>
      <c r="D6" s="36">
        <v>17.32</v>
      </c>
    </row>
    <row r="7" spans="1:4" x14ac:dyDescent="0.25">
      <c r="A7" s="13">
        <v>45503</v>
      </c>
      <c r="B7" s="14" t="s">
        <v>96</v>
      </c>
      <c r="C7" s="14" t="s">
        <v>36</v>
      </c>
      <c r="D7" s="36">
        <v>1000</v>
      </c>
    </row>
    <row r="8" spans="1:4" x14ac:dyDescent="0.25">
      <c r="A8" s="13">
        <v>45513</v>
      </c>
      <c r="B8" s="14" t="s">
        <v>24</v>
      </c>
      <c r="C8" s="14" t="s">
        <v>25</v>
      </c>
      <c r="D8" s="36">
        <v>16.04</v>
      </c>
    </row>
    <row r="9" spans="1:4" x14ac:dyDescent="0.25">
      <c r="A9" s="13">
        <v>45544</v>
      </c>
      <c r="B9" s="14" t="s">
        <v>24</v>
      </c>
      <c r="C9" s="14" t="s">
        <v>25</v>
      </c>
      <c r="D9" s="15">
        <v>13.42</v>
      </c>
    </row>
    <row r="10" spans="1:4" x14ac:dyDescent="0.25">
      <c r="A10" s="13">
        <v>45558</v>
      </c>
      <c r="B10" s="14" t="s">
        <v>30</v>
      </c>
      <c r="C10" s="14" t="s">
        <v>32</v>
      </c>
      <c r="D10" s="15">
        <v>5512.5</v>
      </c>
    </row>
    <row r="11" spans="1:4" x14ac:dyDescent="0.25">
      <c r="A11" s="13">
        <v>45574</v>
      </c>
      <c r="B11" s="14" t="s">
        <v>24</v>
      </c>
      <c r="C11" s="14" t="s">
        <v>25</v>
      </c>
      <c r="D11" s="15">
        <v>9.6300000000000008</v>
      </c>
    </row>
    <row r="12" spans="1:4" x14ac:dyDescent="0.25">
      <c r="A12" s="13">
        <v>45607</v>
      </c>
      <c r="B12" s="14" t="s">
        <v>24</v>
      </c>
      <c r="C12" s="14" t="s">
        <v>25</v>
      </c>
      <c r="D12" s="15">
        <v>12.5</v>
      </c>
    </row>
    <row r="13" spans="1:4" x14ac:dyDescent="0.25">
      <c r="A13" s="13">
        <v>45635</v>
      </c>
      <c r="B13" s="3" t="s">
        <v>24</v>
      </c>
      <c r="C13" s="3" t="s">
        <v>25</v>
      </c>
      <c r="D13" s="15">
        <v>10.28</v>
      </c>
    </row>
    <row r="14" spans="1:4" x14ac:dyDescent="0.25">
      <c r="A14" s="13">
        <v>45666</v>
      </c>
      <c r="B14" s="3" t="s">
        <v>24</v>
      </c>
      <c r="C14" s="3" t="s">
        <v>25</v>
      </c>
      <c r="D14" s="15">
        <v>8.2799999999999994</v>
      </c>
    </row>
    <row r="15" spans="1:4" x14ac:dyDescent="0.25">
      <c r="A15" s="13">
        <v>45698</v>
      </c>
      <c r="B15" s="3" t="s">
        <v>24</v>
      </c>
      <c r="C15" s="3" t="s">
        <v>25</v>
      </c>
      <c r="D15" s="15">
        <v>6.61</v>
      </c>
    </row>
    <row r="16" spans="1:4" x14ac:dyDescent="0.25">
      <c r="A16" s="13">
        <v>45723</v>
      </c>
      <c r="B16" s="3" t="s">
        <v>12</v>
      </c>
      <c r="C16" s="3" t="s">
        <v>38</v>
      </c>
      <c r="D16" s="15">
        <v>1211.46</v>
      </c>
    </row>
    <row r="17" spans="1:4" ht="16.5" customHeight="1" x14ac:dyDescent="0.25">
      <c r="A17" s="13">
        <v>45726</v>
      </c>
      <c r="B17" s="3" t="s">
        <v>24</v>
      </c>
      <c r="C17" s="3" t="s">
        <v>25</v>
      </c>
      <c r="D17" s="15">
        <v>5.4</v>
      </c>
    </row>
    <row r="18" spans="1:4" x14ac:dyDescent="0.25">
      <c r="A18" s="13"/>
      <c r="B18" s="3"/>
      <c r="C18" s="3"/>
      <c r="D18" s="15"/>
    </row>
    <row r="19" spans="1:4" x14ac:dyDescent="0.25">
      <c r="A19" s="13"/>
      <c r="B19" s="14"/>
      <c r="C19" s="14" t="s">
        <v>11</v>
      </c>
      <c r="D19" s="15">
        <f>SUM(D2:D18)</f>
        <v>13637.62</v>
      </c>
    </row>
  </sheetData>
  <autoFilter ref="A1:D19" xr:uid="{00000000-0009-0000-0000-000000000000}"/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&amp;L&amp;"-,Bold"Income 2024/25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topLeftCell="A20" workbookViewId="0">
      <selection activeCell="E48" sqref="E48"/>
    </sheetView>
  </sheetViews>
  <sheetFormatPr defaultRowHeight="15" x14ac:dyDescent="0.25"/>
  <cols>
    <col min="1" max="1" width="9.140625" style="33"/>
    <col min="2" max="2" width="9.140625" style="34"/>
    <col min="4" max="4" width="27.42578125" customWidth="1"/>
    <col min="5" max="5" width="75.140625" customWidth="1"/>
    <col min="6" max="6" width="11.5703125" style="24" customWidth="1"/>
    <col min="7" max="7" width="9.140625" style="24"/>
    <col min="8" max="8" width="9.140625" style="8"/>
    <col min="9" max="9" width="10.85546875" customWidth="1"/>
  </cols>
  <sheetData>
    <row r="1" spans="1:9" s="1" customFormat="1" ht="45" x14ac:dyDescent="0.25">
      <c r="A1" s="4" t="s">
        <v>0</v>
      </c>
      <c r="B1" s="5" t="s">
        <v>18</v>
      </c>
      <c r="C1" s="2" t="s">
        <v>1</v>
      </c>
      <c r="D1" s="2" t="s">
        <v>6</v>
      </c>
      <c r="E1" s="2" t="s">
        <v>19</v>
      </c>
      <c r="F1" s="23" t="s">
        <v>4</v>
      </c>
      <c r="G1" s="23" t="s">
        <v>5</v>
      </c>
      <c r="H1" s="6" t="s">
        <v>13</v>
      </c>
      <c r="I1" s="2" t="s">
        <v>26</v>
      </c>
    </row>
    <row r="2" spans="1:9" s="30" customFormat="1" x14ac:dyDescent="0.25">
      <c r="A2" s="25">
        <v>45385</v>
      </c>
      <c r="B2" s="26" t="s">
        <v>34</v>
      </c>
      <c r="C2" s="27"/>
      <c r="D2" s="27" t="s">
        <v>46</v>
      </c>
      <c r="E2" s="27" t="s">
        <v>47</v>
      </c>
      <c r="F2" s="28">
        <v>59.04</v>
      </c>
      <c r="G2" s="28">
        <v>2.92</v>
      </c>
      <c r="H2" s="29" t="s">
        <v>39</v>
      </c>
      <c r="I2" s="27" t="s">
        <v>39</v>
      </c>
    </row>
    <row r="3" spans="1:9" s="30" customFormat="1" x14ac:dyDescent="0.25">
      <c r="A3" s="25">
        <v>45413</v>
      </c>
      <c r="B3" s="26" t="s">
        <v>34</v>
      </c>
      <c r="C3" s="27"/>
      <c r="D3" s="27" t="s">
        <v>46</v>
      </c>
      <c r="E3" s="27" t="s">
        <v>47</v>
      </c>
      <c r="F3" s="28">
        <v>63.27</v>
      </c>
      <c r="G3" s="28">
        <v>3.01</v>
      </c>
      <c r="H3" s="29" t="s">
        <v>39</v>
      </c>
      <c r="I3" s="27" t="s">
        <v>39</v>
      </c>
    </row>
    <row r="4" spans="1:9" s="30" customFormat="1" x14ac:dyDescent="0.25">
      <c r="A4" s="25">
        <v>45432</v>
      </c>
      <c r="B4" s="26">
        <v>1170</v>
      </c>
      <c r="C4" s="27"/>
      <c r="D4" s="27" t="s">
        <v>72</v>
      </c>
      <c r="E4" s="27" t="s">
        <v>35</v>
      </c>
      <c r="F4" s="28">
        <v>250</v>
      </c>
      <c r="G4" s="28">
        <v>0</v>
      </c>
      <c r="H4" s="29" t="s">
        <v>39</v>
      </c>
      <c r="I4" s="27" t="s">
        <v>39</v>
      </c>
    </row>
    <row r="5" spans="1:9" s="30" customFormat="1" x14ac:dyDescent="0.25">
      <c r="A5" s="25">
        <v>45432</v>
      </c>
      <c r="B5" s="26">
        <v>1171</v>
      </c>
      <c r="C5" s="27"/>
      <c r="D5" s="27" t="s">
        <v>30</v>
      </c>
      <c r="E5" s="27" t="s">
        <v>48</v>
      </c>
      <c r="F5" s="28">
        <v>265.22000000000003</v>
      </c>
      <c r="G5" s="28">
        <v>0</v>
      </c>
      <c r="H5" s="29" t="s">
        <v>39</v>
      </c>
      <c r="I5" s="27" t="s">
        <v>39</v>
      </c>
    </row>
    <row r="6" spans="1:9" s="30" customFormat="1" x14ac:dyDescent="0.25">
      <c r="A6" s="25">
        <v>45432</v>
      </c>
      <c r="B6" s="26">
        <v>1172</v>
      </c>
      <c r="C6" s="27"/>
      <c r="D6" s="27" t="s">
        <v>49</v>
      </c>
      <c r="E6" s="27" t="s">
        <v>40</v>
      </c>
      <c r="F6" s="28">
        <v>201.4</v>
      </c>
      <c r="G6" s="28">
        <v>0</v>
      </c>
      <c r="H6" s="29" t="s">
        <v>39</v>
      </c>
      <c r="I6" s="27" t="s">
        <v>39</v>
      </c>
    </row>
    <row r="7" spans="1:9" s="30" customFormat="1" x14ac:dyDescent="0.25">
      <c r="A7" s="25">
        <v>45443</v>
      </c>
      <c r="B7" s="26" t="s">
        <v>34</v>
      </c>
      <c r="C7" s="27"/>
      <c r="D7" s="27" t="s">
        <v>46</v>
      </c>
      <c r="E7" s="27" t="s">
        <v>47</v>
      </c>
      <c r="F7" s="28">
        <v>61.25</v>
      </c>
      <c r="G7" s="28">
        <v>2.92</v>
      </c>
      <c r="H7" s="29" t="s">
        <v>39</v>
      </c>
      <c r="I7" s="27" t="s">
        <v>39</v>
      </c>
    </row>
    <row r="8" spans="1:9" s="30" customFormat="1" x14ac:dyDescent="0.25">
      <c r="A8" s="25">
        <v>45474</v>
      </c>
      <c r="B8" s="26" t="s">
        <v>34</v>
      </c>
      <c r="C8" s="27"/>
      <c r="D8" s="27" t="s">
        <v>46</v>
      </c>
      <c r="E8" s="27" t="s">
        <v>47</v>
      </c>
      <c r="F8" s="28">
        <v>63.27</v>
      </c>
      <c r="G8" s="28">
        <v>29.92</v>
      </c>
      <c r="H8" s="29" t="s">
        <v>39</v>
      </c>
      <c r="I8" s="27" t="s">
        <v>39</v>
      </c>
    </row>
    <row r="9" spans="1:9" s="30" customFormat="1" x14ac:dyDescent="0.25">
      <c r="A9" s="25">
        <v>45488</v>
      </c>
      <c r="B9" s="26">
        <v>1174</v>
      </c>
      <c r="C9" s="27"/>
      <c r="D9" s="27" t="s">
        <v>49</v>
      </c>
      <c r="E9" s="27" t="s">
        <v>51</v>
      </c>
      <c r="F9" s="28">
        <v>599.66999999999996</v>
      </c>
      <c r="G9" s="28">
        <v>0</v>
      </c>
      <c r="H9" s="29" t="s">
        <v>39</v>
      </c>
      <c r="I9" s="27" t="s">
        <v>39</v>
      </c>
    </row>
    <row r="10" spans="1:9" s="30" customFormat="1" x14ac:dyDescent="0.25">
      <c r="A10" s="25">
        <v>45488</v>
      </c>
      <c r="B10" s="26">
        <v>1175</v>
      </c>
      <c r="C10" s="27"/>
      <c r="D10" s="27" t="s">
        <v>17</v>
      </c>
      <c r="E10" s="27" t="s">
        <v>50</v>
      </c>
      <c r="F10" s="28">
        <v>403.6</v>
      </c>
      <c r="G10" s="28">
        <v>28.8</v>
      </c>
      <c r="H10" s="29" t="s">
        <v>39</v>
      </c>
      <c r="I10" s="27" t="s">
        <v>39</v>
      </c>
    </row>
    <row r="11" spans="1:9" s="30" customFormat="1" x14ac:dyDescent="0.25">
      <c r="A11" s="25">
        <v>45488</v>
      </c>
      <c r="B11" s="26">
        <v>1176</v>
      </c>
      <c r="C11" s="27"/>
      <c r="D11" s="27" t="s">
        <v>12</v>
      </c>
      <c r="E11" s="27" t="s">
        <v>54</v>
      </c>
      <c r="F11" s="28">
        <v>197.73</v>
      </c>
      <c r="G11" s="28">
        <v>0</v>
      </c>
      <c r="H11" s="29" t="s">
        <v>41</v>
      </c>
      <c r="I11" s="27" t="s">
        <v>39</v>
      </c>
    </row>
    <row r="12" spans="1:9" s="30" customFormat="1" x14ac:dyDescent="0.25">
      <c r="A12" s="25">
        <v>45488</v>
      </c>
      <c r="B12" s="26">
        <v>1177</v>
      </c>
      <c r="C12" s="27"/>
      <c r="D12" s="27" t="s">
        <v>52</v>
      </c>
      <c r="E12" s="27" t="s">
        <v>53</v>
      </c>
      <c r="F12" s="28">
        <v>790.92</v>
      </c>
      <c r="G12" s="28">
        <v>0</v>
      </c>
      <c r="H12" s="29" t="s">
        <v>41</v>
      </c>
      <c r="I12" s="27" t="s">
        <v>39</v>
      </c>
    </row>
    <row r="13" spans="1:9" s="30" customFormat="1" x14ac:dyDescent="0.25">
      <c r="A13" s="25">
        <v>45504</v>
      </c>
      <c r="B13" s="26" t="s">
        <v>34</v>
      </c>
      <c r="C13" s="27"/>
      <c r="D13" s="27" t="s">
        <v>46</v>
      </c>
      <c r="E13" s="27" t="s">
        <v>47</v>
      </c>
      <c r="F13" s="28">
        <v>61.25</v>
      </c>
      <c r="G13" s="28">
        <v>2.92</v>
      </c>
      <c r="H13" s="29" t="s">
        <v>39</v>
      </c>
      <c r="I13" s="27" t="s">
        <v>39</v>
      </c>
    </row>
    <row r="14" spans="1:9" s="30" customFormat="1" x14ac:dyDescent="0.25">
      <c r="A14" s="25">
        <v>45537</v>
      </c>
      <c r="B14" s="26" t="s">
        <v>34</v>
      </c>
      <c r="C14" s="27"/>
      <c r="D14" s="27" t="s">
        <v>46</v>
      </c>
      <c r="E14" s="27" t="s">
        <v>47</v>
      </c>
      <c r="F14" s="28">
        <v>63.27</v>
      </c>
      <c r="G14" s="28">
        <v>3.01</v>
      </c>
      <c r="H14" s="29" t="s">
        <v>39</v>
      </c>
      <c r="I14" s="27" t="s">
        <v>39</v>
      </c>
    </row>
    <row r="15" spans="1:9" s="30" customFormat="1" x14ac:dyDescent="0.25">
      <c r="A15" s="25">
        <v>45551</v>
      </c>
      <c r="B15" s="26">
        <v>1178</v>
      </c>
      <c r="C15" s="27"/>
      <c r="D15" s="27" t="s">
        <v>55</v>
      </c>
      <c r="E15" s="27" t="s">
        <v>56</v>
      </c>
      <c r="F15" s="28">
        <v>5014.78</v>
      </c>
      <c r="G15" s="28">
        <v>835.8</v>
      </c>
      <c r="H15" s="29" t="s">
        <v>39</v>
      </c>
      <c r="I15" s="27" t="s">
        <v>39</v>
      </c>
    </row>
    <row r="16" spans="1:9" s="30" customFormat="1" x14ac:dyDescent="0.25">
      <c r="A16" s="25">
        <v>45551</v>
      </c>
      <c r="B16" s="26">
        <v>1179</v>
      </c>
      <c r="C16" s="27"/>
      <c r="D16" s="27" t="s">
        <v>73</v>
      </c>
      <c r="E16" s="27" t="s">
        <v>57</v>
      </c>
      <c r="F16" s="28">
        <v>45.97</v>
      </c>
      <c r="G16" s="28">
        <v>7.59</v>
      </c>
      <c r="H16" s="29" t="s">
        <v>39</v>
      </c>
      <c r="I16" s="27" t="s">
        <v>39</v>
      </c>
    </row>
    <row r="17" spans="1:9" s="30" customFormat="1" x14ac:dyDescent="0.25">
      <c r="A17" s="25">
        <v>45551</v>
      </c>
      <c r="B17" s="26">
        <v>1180</v>
      </c>
      <c r="C17" s="27"/>
      <c r="D17" s="27" t="s">
        <v>45</v>
      </c>
      <c r="E17" s="27" t="s">
        <v>58</v>
      </c>
      <c r="F17" s="28">
        <v>208.8</v>
      </c>
      <c r="G17" s="28">
        <v>34.799999999999997</v>
      </c>
      <c r="H17" s="29" t="s">
        <v>74</v>
      </c>
      <c r="I17" s="27" t="s">
        <v>39</v>
      </c>
    </row>
    <row r="18" spans="1:9" s="30" customFormat="1" x14ac:dyDescent="0.25">
      <c r="A18" s="25">
        <v>45551</v>
      </c>
      <c r="B18" s="26">
        <v>1181</v>
      </c>
      <c r="C18" s="27"/>
      <c r="D18" s="27" t="s">
        <v>30</v>
      </c>
      <c r="E18" s="27" t="s">
        <v>59</v>
      </c>
      <c r="F18" s="28">
        <v>53.04</v>
      </c>
      <c r="G18" s="28">
        <v>0</v>
      </c>
      <c r="H18" s="29" t="s">
        <v>39</v>
      </c>
      <c r="I18" s="27" t="s">
        <v>39</v>
      </c>
    </row>
    <row r="19" spans="1:9" s="30" customFormat="1" x14ac:dyDescent="0.25">
      <c r="A19" s="25">
        <v>45551</v>
      </c>
      <c r="B19" s="26">
        <v>1182</v>
      </c>
      <c r="C19" s="27"/>
      <c r="D19" s="27" t="s">
        <v>60</v>
      </c>
      <c r="E19" s="27" t="s">
        <v>33</v>
      </c>
      <c r="F19" s="28">
        <v>40</v>
      </c>
      <c r="G19" s="28">
        <v>0</v>
      </c>
      <c r="H19" s="29" t="s">
        <v>39</v>
      </c>
      <c r="I19" s="27" t="s">
        <v>39</v>
      </c>
    </row>
    <row r="20" spans="1:9" s="30" customFormat="1" x14ac:dyDescent="0.25">
      <c r="A20" s="25">
        <v>45551</v>
      </c>
      <c r="B20" s="26">
        <v>1183</v>
      </c>
      <c r="C20" s="27"/>
      <c r="D20" s="27" t="s">
        <v>61</v>
      </c>
      <c r="E20" s="27" t="s">
        <v>84</v>
      </c>
      <c r="F20" s="28">
        <v>45.6</v>
      </c>
      <c r="G20" s="28">
        <v>7.6</v>
      </c>
      <c r="H20" s="29" t="s">
        <v>39</v>
      </c>
      <c r="I20" s="27" t="s">
        <v>39</v>
      </c>
    </row>
    <row r="21" spans="1:9" s="30" customFormat="1" x14ac:dyDescent="0.25">
      <c r="A21" s="25">
        <v>45551</v>
      </c>
      <c r="B21" s="26">
        <v>1184</v>
      </c>
      <c r="C21" s="27"/>
      <c r="D21" s="27" t="s">
        <v>12</v>
      </c>
      <c r="E21" s="27" t="s">
        <v>62</v>
      </c>
      <c r="F21" s="28">
        <v>197.73</v>
      </c>
      <c r="G21" s="28">
        <v>0</v>
      </c>
      <c r="H21" s="29" t="s">
        <v>41</v>
      </c>
      <c r="I21" s="27" t="s">
        <v>39</v>
      </c>
    </row>
    <row r="22" spans="1:9" s="30" customFormat="1" x14ac:dyDescent="0.25">
      <c r="A22" s="25">
        <v>45551</v>
      </c>
      <c r="B22" s="26">
        <v>1185</v>
      </c>
      <c r="C22" s="27"/>
      <c r="D22" s="27" t="s">
        <v>52</v>
      </c>
      <c r="E22" s="27" t="s">
        <v>63</v>
      </c>
      <c r="F22" s="28">
        <v>790.92</v>
      </c>
      <c r="G22" s="28">
        <v>0</v>
      </c>
      <c r="H22" s="29" t="s">
        <v>41</v>
      </c>
      <c r="I22" s="27" t="s">
        <v>39</v>
      </c>
    </row>
    <row r="23" spans="1:9" s="30" customFormat="1" x14ac:dyDescent="0.25">
      <c r="A23" s="25">
        <v>45551</v>
      </c>
      <c r="B23" s="26">
        <v>1186</v>
      </c>
      <c r="C23" s="27"/>
      <c r="D23" s="27" t="s">
        <v>49</v>
      </c>
      <c r="E23" s="27" t="s">
        <v>64</v>
      </c>
      <c r="F23" s="28">
        <v>1204.8</v>
      </c>
      <c r="G23" s="28">
        <v>0</v>
      </c>
      <c r="H23" s="29" t="s">
        <v>39</v>
      </c>
      <c r="I23" s="27" t="s">
        <v>39</v>
      </c>
    </row>
    <row r="24" spans="1:9" s="30" customFormat="1" x14ac:dyDescent="0.25">
      <c r="A24" s="25">
        <v>45551</v>
      </c>
      <c r="B24" s="26">
        <v>1187</v>
      </c>
      <c r="C24" s="27"/>
      <c r="D24" s="27" t="s">
        <v>75</v>
      </c>
      <c r="E24" s="27" t="s">
        <v>65</v>
      </c>
      <c r="F24" s="28">
        <v>56.03</v>
      </c>
      <c r="G24" s="28">
        <v>9.34</v>
      </c>
      <c r="H24" s="29" t="s">
        <v>39</v>
      </c>
      <c r="I24" s="27" t="s">
        <v>39</v>
      </c>
    </row>
    <row r="25" spans="1:9" s="30" customFormat="1" x14ac:dyDescent="0.25">
      <c r="A25" s="25">
        <v>45566</v>
      </c>
      <c r="B25" s="26" t="s">
        <v>34</v>
      </c>
      <c r="C25" s="27"/>
      <c r="D25" s="27" t="s">
        <v>46</v>
      </c>
      <c r="E25" s="27" t="s">
        <v>47</v>
      </c>
      <c r="F25" s="28">
        <v>63.27</v>
      </c>
      <c r="G25" s="28">
        <v>3.01</v>
      </c>
      <c r="H25" s="29" t="s">
        <v>39</v>
      </c>
      <c r="I25" s="27" t="s">
        <v>39</v>
      </c>
    </row>
    <row r="26" spans="1:9" s="30" customFormat="1" x14ac:dyDescent="0.25">
      <c r="A26" s="25">
        <v>45596</v>
      </c>
      <c r="B26" s="26" t="s">
        <v>34</v>
      </c>
      <c r="C26" s="27"/>
      <c r="D26" s="27" t="s">
        <v>46</v>
      </c>
      <c r="E26" s="27" t="s">
        <v>47</v>
      </c>
      <c r="F26" s="28">
        <v>61.25</v>
      </c>
      <c r="G26" s="28">
        <v>2.92</v>
      </c>
      <c r="H26" s="29" t="s">
        <v>39</v>
      </c>
      <c r="I26" s="27" t="s">
        <v>39</v>
      </c>
    </row>
    <row r="27" spans="1:9" s="30" customFormat="1" x14ac:dyDescent="0.25">
      <c r="A27" s="25">
        <v>45614</v>
      </c>
      <c r="B27" s="26">
        <v>1188</v>
      </c>
      <c r="C27" s="27"/>
      <c r="D27" s="27" t="s">
        <v>71</v>
      </c>
      <c r="E27" s="27" t="s">
        <v>91</v>
      </c>
      <c r="F27" s="28">
        <v>49.51</v>
      </c>
      <c r="G27" s="28">
        <v>0</v>
      </c>
      <c r="H27" s="29" t="s">
        <v>39</v>
      </c>
      <c r="I27" s="27" t="s">
        <v>39</v>
      </c>
    </row>
    <row r="28" spans="1:9" s="30" customFormat="1" ht="15.75" customHeight="1" x14ac:dyDescent="0.25">
      <c r="A28" s="31">
        <v>45614</v>
      </c>
      <c r="B28" s="32">
        <v>1189</v>
      </c>
      <c r="C28" s="3"/>
      <c r="D28" s="3" t="s">
        <v>17</v>
      </c>
      <c r="E28" s="3" t="s">
        <v>66</v>
      </c>
      <c r="F28" s="9">
        <v>52.04</v>
      </c>
      <c r="G28" s="28">
        <v>8.67</v>
      </c>
      <c r="H28" s="7" t="s">
        <v>39</v>
      </c>
      <c r="I28" s="27" t="s">
        <v>39</v>
      </c>
    </row>
    <row r="29" spans="1:9" x14ac:dyDescent="0.25">
      <c r="A29" s="31">
        <v>45614</v>
      </c>
      <c r="B29" s="32">
        <v>1190</v>
      </c>
      <c r="C29" s="3"/>
      <c r="D29" s="3" t="s">
        <v>49</v>
      </c>
      <c r="E29" s="3" t="s">
        <v>67</v>
      </c>
      <c r="F29" s="9">
        <v>513.70000000000005</v>
      </c>
      <c r="G29" s="9">
        <v>0</v>
      </c>
      <c r="H29" s="7" t="s">
        <v>39</v>
      </c>
      <c r="I29" s="27" t="s">
        <v>39</v>
      </c>
    </row>
    <row r="30" spans="1:9" x14ac:dyDescent="0.25">
      <c r="A30" s="31">
        <v>45622</v>
      </c>
      <c r="B30" s="32">
        <v>1192</v>
      </c>
      <c r="C30" s="3"/>
      <c r="D30" s="3" t="s">
        <v>68</v>
      </c>
      <c r="E30" s="3" t="s">
        <v>69</v>
      </c>
      <c r="F30" s="9">
        <v>100</v>
      </c>
      <c r="G30" s="9">
        <v>0</v>
      </c>
      <c r="H30" s="7" t="s">
        <v>39</v>
      </c>
      <c r="I30" s="27" t="s">
        <v>39</v>
      </c>
    </row>
    <row r="31" spans="1:9" x14ac:dyDescent="0.25">
      <c r="A31" s="31">
        <v>45643</v>
      </c>
      <c r="B31" s="32">
        <v>1193</v>
      </c>
      <c r="C31" s="3"/>
      <c r="D31" s="27" t="s">
        <v>44</v>
      </c>
      <c r="E31" s="27" t="s">
        <v>70</v>
      </c>
      <c r="F31" s="9">
        <v>3725</v>
      </c>
      <c r="G31" s="9">
        <v>0</v>
      </c>
      <c r="H31" s="7" t="s">
        <v>39</v>
      </c>
      <c r="I31" s="27" t="s">
        <v>39</v>
      </c>
    </row>
    <row r="32" spans="1:9" x14ac:dyDescent="0.25">
      <c r="A32" s="31">
        <v>45677</v>
      </c>
      <c r="B32" s="32">
        <v>1194</v>
      </c>
      <c r="C32" s="3"/>
      <c r="D32" s="27" t="s">
        <v>76</v>
      </c>
      <c r="E32" s="27" t="s">
        <v>77</v>
      </c>
      <c r="F32" s="9">
        <v>76.739999999999995</v>
      </c>
      <c r="G32" s="9">
        <v>12.79</v>
      </c>
      <c r="H32" s="7" t="s">
        <v>39</v>
      </c>
      <c r="I32" s="27" t="s">
        <v>39</v>
      </c>
    </row>
    <row r="33" spans="1:9" x14ac:dyDescent="0.25">
      <c r="A33" s="31">
        <v>45677</v>
      </c>
      <c r="B33" s="32">
        <v>1195</v>
      </c>
      <c r="C33" s="3"/>
      <c r="D33" s="27" t="s">
        <v>78</v>
      </c>
      <c r="E33" s="27" t="s">
        <v>79</v>
      </c>
      <c r="F33" s="9">
        <v>240</v>
      </c>
      <c r="G33" s="9">
        <v>0</v>
      </c>
      <c r="H33" s="7" t="s">
        <v>39</v>
      </c>
      <c r="I33" s="27" t="s">
        <v>39</v>
      </c>
    </row>
    <row r="34" spans="1:9" x14ac:dyDescent="0.25">
      <c r="A34" s="31">
        <v>45677</v>
      </c>
      <c r="B34" s="32">
        <v>1196</v>
      </c>
      <c r="C34" s="3"/>
      <c r="D34" s="3" t="s">
        <v>37</v>
      </c>
      <c r="E34" s="27" t="s">
        <v>43</v>
      </c>
      <c r="F34" s="9">
        <v>187.06</v>
      </c>
      <c r="G34" s="9">
        <v>31.18</v>
      </c>
      <c r="H34" s="7" t="s">
        <v>39</v>
      </c>
      <c r="I34" s="27" t="s">
        <v>39</v>
      </c>
    </row>
    <row r="35" spans="1:9" x14ac:dyDescent="0.25">
      <c r="A35" s="31">
        <v>45677</v>
      </c>
      <c r="B35" s="32">
        <v>1197</v>
      </c>
      <c r="C35" s="3"/>
      <c r="D35" s="3" t="s">
        <v>55</v>
      </c>
      <c r="E35" s="27" t="s">
        <v>80</v>
      </c>
      <c r="F35" s="9">
        <v>63.01</v>
      </c>
      <c r="G35" s="9">
        <v>10.5</v>
      </c>
      <c r="H35" s="7" t="s">
        <v>39</v>
      </c>
      <c r="I35" s="27" t="s">
        <v>39</v>
      </c>
    </row>
    <row r="36" spans="1:9" x14ac:dyDescent="0.25">
      <c r="A36" s="31">
        <v>45677</v>
      </c>
      <c r="B36" s="32">
        <v>1198</v>
      </c>
      <c r="C36" s="3"/>
      <c r="D36" s="3" t="s">
        <v>42</v>
      </c>
      <c r="E36" s="27" t="s">
        <v>81</v>
      </c>
      <c r="F36" s="9">
        <v>119.97</v>
      </c>
      <c r="G36" s="9">
        <v>20.010000000000002</v>
      </c>
      <c r="H36" s="7" t="s">
        <v>39</v>
      </c>
      <c r="I36" s="3" t="s">
        <v>39</v>
      </c>
    </row>
    <row r="37" spans="1:9" x14ac:dyDescent="0.25">
      <c r="A37" s="31">
        <v>45677</v>
      </c>
      <c r="B37" s="32">
        <v>1199</v>
      </c>
      <c r="C37" s="3"/>
      <c r="D37" s="27" t="s">
        <v>12</v>
      </c>
      <c r="E37" s="27" t="s">
        <v>82</v>
      </c>
      <c r="F37" s="28">
        <v>197.73</v>
      </c>
      <c r="G37" s="28">
        <v>0</v>
      </c>
      <c r="H37" s="29" t="s">
        <v>41</v>
      </c>
      <c r="I37" s="3" t="s">
        <v>39</v>
      </c>
    </row>
    <row r="38" spans="1:9" x14ac:dyDescent="0.25">
      <c r="A38" s="31">
        <v>45677</v>
      </c>
      <c r="B38" s="32">
        <v>1200</v>
      </c>
      <c r="C38" s="3"/>
      <c r="D38" s="27" t="s">
        <v>52</v>
      </c>
      <c r="E38" s="27" t="s">
        <v>83</v>
      </c>
      <c r="F38" s="28">
        <v>790.92</v>
      </c>
      <c r="G38" s="28">
        <v>0</v>
      </c>
      <c r="H38" s="29" t="s">
        <v>41</v>
      </c>
      <c r="I38" s="3" t="s">
        <v>39</v>
      </c>
    </row>
    <row r="39" spans="1:9" x14ac:dyDescent="0.25">
      <c r="A39" s="31">
        <v>45666</v>
      </c>
      <c r="B39" s="32">
        <v>1201</v>
      </c>
      <c r="C39" s="3"/>
      <c r="D39" s="3" t="s">
        <v>85</v>
      </c>
      <c r="E39" s="27" t="s">
        <v>86</v>
      </c>
      <c r="F39" s="28">
        <v>839.55</v>
      </c>
      <c r="G39" s="28">
        <v>0</v>
      </c>
      <c r="H39" s="29" t="s">
        <v>39</v>
      </c>
      <c r="I39" s="3" t="s">
        <v>39</v>
      </c>
    </row>
    <row r="40" spans="1:9" x14ac:dyDescent="0.25">
      <c r="A40" s="31">
        <v>45695</v>
      </c>
      <c r="B40" s="32" t="s">
        <v>34</v>
      </c>
      <c r="C40" s="3"/>
      <c r="D40" s="3" t="s">
        <v>46</v>
      </c>
      <c r="E40" s="27" t="s">
        <v>47</v>
      </c>
      <c r="F40" s="28">
        <v>187.78</v>
      </c>
      <c r="G40" s="28">
        <v>8.94</v>
      </c>
      <c r="H40" s="29" t="s">
        <v>39</v>
      </c>
      <c r="I40" s="3" t="s">
        <v>39</v>
      </c>
    </row>
    <row r="41" spans="1:9" x14ac:dyDescent="0.25">
      <c r="A41" s="31">
        <v>45715</v>
      </c>
      <c r="B41" s="32" t="s">
        <v>34</v>
      </c>
      <c r="C41" s="3"/>
      <c r="D41" s="3" t="s">
        <v>46</v>
      </c>
      <c r="E41" s="27" t="s">
        <v>47</v>
      </c>
      <c r="F41" s="28">
        <v>63.27</v>
      </c>
      <c r="G41" s="28">
        <v>3.01</v>
      </c>
      <c r="H41" s="29" t="s">
        <v>39</v>
      </c>
      <c r="I41" s="3" t="s">
        <v>39</v>
      </c>
    </row>
    <row r="42" spans="1:9" x14ac:dyDescent="0.25">
      <c r="A42" s="31">
        <v>45733</v>
      </c>
      <c r="B42" s="32">
        <v>1202</v>
      </c>
      <c r="C42" s="3"/>
      <c r="D42" s="3" t="s">
        <v>87</v>
      </c>
      <c r="E42" s="27" t="s">
        <v>88</v>
      </c>
      <c r="F42" s="28">
        <v>850.8</v>
      </c>
      <c r="G42" s="28">
        <v>141.80000000000001</v>
      </c>
      <c r="H42" s="29" t="s">
        <v>39</v>
      </c>
      <c r="I42" s="3" t="s">
        <v>41</v>
      </c>
    </row>
    <row r="43" spans="1:9" x14ac:dyDescent="0.25">
      <c r="A43" s="31">
        <v>45734</v>
      </c>
      <c r="B43" s="32">
        <v>1203</v>
      </c>
      <c r="C43" s="3"/>
      <c r="D43" s="3" t="s">
        <v>49</v>
      </c>
      <c r="E43" s="27" t="s">
        <v>92</v>
      </c>
      <c r="F43" s="28">
        <v>326.60000000000002</v>
      </c>
      <c r="G43" s="28">
        <v>0</v>
      </c>
      <c r="H43" s="29" t="s">
        <v>39</v>
      </c>
      <c r="I43" s="3" t="s">
        <v>41</v>
      </c>
    </row>
    <row r="44" spans="1:9" x14ac:dyDescent="0.25">
      <c r="A44" s="31">
        <v>45733</v>
      </c>
      <c r="B44" s="32">
        <v>1204</v>
      </c>
      <c r="C44" s="3"/>
      <c r="D44" s="27" t="s">
        <v>12</v>
      </c>
      <c r="E44" s="27" t="s">
        <v>89</v>
      </c>
      <c r="F44" s="28">
        <v>197.73</v>
      </c>
      <c r="G44" s="28">
        <v>0</v>
      </c>
      <c r="H44" s="29" t="s">
        <v>41</v>
      </c>
      <c r="I44" s="3" t="s">
        <v>41</v>
      </c>
    </row>
    <row r="45" spans="1:9" x14ac:dyDescent="0.25">
      <c r="A45" s="31">
        <v>45733</v>
      </c>
      <c r="B45" s="32">
        <v>1205</v>
      </c>
      <c r="C45" s="3"/>
      <c r="D45" s="27" t="s">
        <v>52</v>
      </c>
      <c r="E45" s="27" t="s">
        <v>90</v>
      </c>
      <c r="F45" s="28">
        <v>790.92</v>
      </c>
      <c r="G45" s="28">
        <v>0</v>
      </c>
      <c r="H45" s="29" t="s">
        <v>41</v>
      </c>
      <c r="I45" s="3" t="s">
        <v>39</v>
      </c>
    </row>
    <row r="46" spans="1:9" x14ac:dyDescent="0.25">
      <c r="A46" s="31">
        <v>45734</v>
      </c>
      <c r="B46" s="32" t="s">
        <v>34</v>
      </c>
      <c r="C46" s="3"/>
      <c r="D46" s="3" t="s">
        <v>24</v>
      </c>
      <c r="E46" s="3" t="s">
        <v>93</v>
      </c>
      <c r="F46" s="9">
        <v>7.25</v>
      </c>
      <c r="G46" s="9">
        <v>0</v>
      </c>
      <c r="H46" s="7" t="s">
        <v>39</v>
      </c>
      <c r="I46" s="3" t="s">
        <v>39</v>
      </c>
    </row>
    <row r="47" spans="1:9" x14ac:dyDescent="0.25">
      <c r="A47" s="31"/>
      <c r="B47" s="32"/>
      <c r="C47" s="3"/>
      <c r="D47" s="3"/>
      <c r="E47" s="3"/>
      <c r="F47" s="9">
        <f>SUM(F2:F46)</f>
        <v>20241.659999999996</v>
      </c>
      <c r="G47" s="9">
        <f>SUM(G2:G46)</f>
        <v>1211.4599999999998</v>
      </c>
      <c r="H47" s="7"/>
      <c r="I47" s="3"/>
    </row>
  </sheetData>
  <autoFilter ref="A1:I47" xr:uid="{7E3E7CB1-B1E8-4F37-904E-B65E28C8A56A}"/>
  <pageMargins left="0.70866141732283472" right="0.70866141732283472" top="0.74803149606299213" bottom="0.74803149606299213" header="0.31496062992125984" footer="0.31496062992125984"/>
  <pageSetup scale="71" fitToHeight="2" orientation="landscape" r:id="rId1"/>
  <headerFooter>
    <oddHeader>&amp;L&amp;"-,Bold"Expenditure - 2024/25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0"/>
  <sheetViews>
    <sheetView workbookViewId="0">
      <selection activeCell="A22" sqref="A22:XFD22"/>
    </sheetView>
  </sheetViews>
  <sheetFormatPr defaultRowHeight="15" x14ac:dyDescent="0.25"/>
  <cols>
    <col min="1" max="1" width="51.42578125" style="20" customWidth="1"/>
    <col min="2" max="2" width="14.42578125" style="22" customWidth="1"/>
    <col min="3" max="16384" width="9.140625" style="20"/>
  </cols>
  <sheetData>
    <row r="1" spans="1:2" x14ac:dyDescent="0.25">
      <c r="A1" s="3" t="s">
        <v>27</v>
      </c>
      <c r="B1" s="38">
        <v>1917.56</v>
      </c>
    </row>
    <row r="2" spans="1:2" x14ac:dyDescent="0.25">
      <c r="A2" s="3" t="s">
        <v>28</v>
      </c>
      <c r="B2" s="38">
        <v>12723.38</v>
      </c>
    </row>
    <row r="3" spans="1:2" x14ac:dyDescent="0.25">
      <c r="A3" s="18" t="s">
        <v>22</v>
      </c>
      <c r="B3" s="38">
        <v>1489.02</v>
      </c>
    </row>
    <row r="4" spans="1:2" x14ac:dyDescent="0.25">
      <c r="A4" s="18" t="s">
        <v>23</v>
      </c>
      <c r="B4" s="15">
        <v>0</v>
      </c>
    </row>
    <row r="5" spans="1:2" x14ac:dyDescent="0.25">
      <c r="A5" s="3" t="s">
        <v>29</v>
      </c>
      <c r="B5" s="38">
        <f>B1+B2-B3</f>
        <v>13151.919999999998</v>
      </c>
    </row>
    <row r="6" spans="1:2" x14ac:dyDescent="0.25">
      <c r="A6" s="18"/>
      <c r="B6" s="19"/>
    </row>
    <row r="7" spans="1:2" x14ac:dyDescent="0.25">
      <c r="A7" s="18" t="s">
        <v>7</v>
      </c>
      <c r="B7" s="15">
        <v>13637.62</v>
      </c>
    </row>
    <row r="8" spans="1:2" x14ac:dyDescent="0.25">
      <c r="A8" s="18" t="s">
        <v>8</v>
      </c>
      <c r="B8" s="9">
        <v>20241.659999999996</v>
      </c>
    </row>
    <row r="9" spans="1:2" x14ac:dyDescent="0.25">
      <c r="A9" s="18" t="s">
        <v>15</v>
      </c>
      <c r="B9" s="19">
        <f>B5+B7-B8</f>
        <v>6547.8800000000047</v>
      </c>
    </row>
    <row r="10" spans="1:2" x14ac:dyDescent="0.25">
      <c r="A10" s="18"/>
      <c r="B10" s="19"/>
    </row>
    <row r="11" spans="1:2" x14ac:dyDescent="0.25">
      <c r="A11" s="18" t="s">
        <v>9</v>
      </c>
      <c r="B11" s="19">
        <v>2138.62</v>
      </c>
    </row>
    <row r="12" spans="1:2" x14ac:dyDescent="0.25">
      <c r="A12" s="18" t="s">
        <v>10</v>
      </c>
      <c r="B12" s="19">
        <v>5821.89</v>
      </c>
    </row>
    <row r="13" spans="1:2" x14ac:dyDescent="0.25">
      <c r="A13" s="18" t="s">
        <v>20</v>
      </c>
      <c r="B13" s="19">
        <v>1412.63</v>
      </c>
    </row>
    <row r="14" spans="1:2" x14ac:dyDescent="0.25">
      <c r="A14" s="18" t="s">
        <v>21</v>
      </c>
      <c r="B14" s="21">
        <v>0</v>
      </c>
    </row>
    <row r="15" spans="1:2" x14ac:dyDescent="0.25">
      <c r="A15" s="18" t="s">
        <v>14</v>
      </c>
      <c r="B15" s="19">
        <f>B11+B12-B13</f>
        <v>6547.88</v>
      </c>
    </row>
    <row r="17" spans="1:2" x14ac:dyDescent="0.25">
      <c r="A17" s="20" t="s">
        <v>16</v>
      </c>
      <c r="B17" s="22">
        <f>B9-B15</f>
        <v>0</v>
      </c>
    </row>
    <row r="19" spans="1:2" x14ac:dyDescent="0.25">
      <c r="A19" t="s">
        <v>94</v>
      </c>
    </row>
    <row r="20" spans="1:2" x14ac:dyDescent="0.25">
      <c r="A20" t="s">
        <v>95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&amp;L&amp;"-,Bold"&amp;14Parish Council Year End Accounts 2024/25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Expenditure</vt:lpstr>
      <vt:lpstr>Totals</vt:lpstr>
    </vt:vector>
  </TitlesOfParts>
  <Company>RED 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B.C.Interiors</dc:creator>
  <cp:lastModifiedBy>A Governor</cp:lastModifiedBy>
  <cp:lastPrinted>2025-04-10T15:20:33Z</cp:lastPrinted>
  <dcterms:created xsi:type="dcterms:W3CDTF">2013-02-10T16:19:41Z</dcterms:created>
  <dcterms:modified xsi:type="dcterms:W3CDTF">2025-04-19T10:00:14Z</dcterms:modified>
</cp:coreProperties>
</file>