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Website Docs\"/>
    </mc:Choice>
  </mc:AlternateContent>
  <xr:revisionPtr revIDLastSave="0" documentId="8_{6DF9C812-BC22-4030-A09A-0C77A17D834B}" xr6:coauthVersionLast="45" xr6:coauthVersionMax="45" xr10:uidLastSave="{00000000-0000-0000-0000-000000000000}"/>
  <bookViews>
    <workbookView xWindow="-120" yWindow="-120" windowWidth="20730" windowHeight="11160" tabRatio="613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Sheet1!$B$4:$D$181</definedName>
    <definedName name="_xlnm.Print_Area" localSheetId="0">Sheet1!$A$1:$D$268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B29" i="1" s="1"/>
  <c r="D58" i="1" s="1"/>
  <c r="B59" i="1" s="1"/>
  <c r="D88" i="1" s="1"/>
  <c r="B89" i="1" s="1"/>
  <c r="D118" i="1" s="1"/>
  <c r="B119" i="1" s="1"/>
  <c r="D148" i="1" s="1"/>
  <c r="B149" i="1" s="1"/>
  <c r="D178" i="1" s="1"/>
  <c r="B179" i="1" s="1"/>
  <c r="D208" i="1" l="1"/>
  <c r="B209" i="1" l="1"/>
  <c r="D238" i="1"/>
</calcChain>
</file>

<file path=xl/sharedStrings.xml><?xml version="1.0" encoding="utf-8"?>
<sst xmlns="http://schemas.openxmlformats.org/spreadsheetml/2006/main" count="411" uniqueCount="188">
  <si>
    <t>DONATIONS</t>
  </si>
  <si>
    <t>£</t>
  </si>
  <si>
    <t>NAME OF APPEAL</t>
  </si>
  <si>
    <t>ESTABLISHMENT</t>
  </si>
  <si>
    <t xml:space="preserve">DONATION </t>
  </si>
  <si>
    <t>TOTAL CARRIED FORWARD</t>
  </si>
  <si>
    <t>b/f</t>
  </si>
  <si>
    <t>Total Carried Forward</t>
  </si>
  <si>
    <t>SCOTT BEVERLY APPEAL</t>
  </si>
  <si>
    <t>HEWELL</t>
  </si>
  <si>
    <t>FRANKLAND</t>
  </si>
  <si>
    <t xml:space="preserve">MACMILLAN CANCER CARE </t>
  </si>
  <si>
    <t>PROSTATE CANCER UK</t>
  </si>
  <si>
    <t>LINC AND NOTTS AIR AMBULANCE</t>
  </si>
  <si>
    <t>WHATTON</t>
  </si>
  <si>
    <t>RAINBOWS HOSPICE</t>
  </si>
  <si>
    <t>LEICESTER</t>
  </si>
  <si>
    <t>KIDNEY RESEARCH UK</t>
  </si>
  <si>
    <t>WELDMAR HOSPICE</t>
  </si>
  <si>
    <t>PORTLAND</t>
  </si>
  <si>
    <t>C.L.D.F</t>
  </si>
  <si>
    <t>LIVERPOOL</t>
  </si>
  <si>
    <t>HANNAH MARTIN APPEAL</t>
  </si>
  <si>
    <t>LIVERPOOL/HINDLEY</t>
  </si>
  <si>
    <t>WILLOWBROOK HOSPICE</t>
  </si>
  <si>
    <t>THE CHARLIE PAIGE TRUST</t>
  </si>
  <si>
    <t>FELTHAM</t>
  </si>
  <si>
    <t>LINCOLN</t>
  </si>
  <si>
    <t>LUPUS UK</t>
  </si>
  <si>
    <t>NORTHUMBRIA BLOOD BIKES</t>
  </si>
  <si>
    <t>M.I.N.D</t>
  </si>
  <si>
    <t>PRESTON</t>
  </si>
  <si>
    <t>RESTARTING HEARTS APPEAL</t>
  </si>
  <si>
    <t>HOLME HOUSE</t>
  </si>
  <si>
    <t>ST NICHOLAS SCHOOL</t>
  </si>
  <si>
    <t>EAST SUTTON PARK</t>
  </si>
  <si>
    <t>BRITISH HEART FOUNDATION</t>
  </si>
  <si>
    <t>LINDHOLME</t>
  </si>
  <si>
    <t>PAPYRUS</t>
  </si>
  <si>
    <t>WYMOTT</t>
  </si>
  <si>
    <t>OUR BLUE LIGHT</t>
  </si>
  <si>
    <t>LEEDS</t>
  </si>
  <si>
    <t>SCOPE</t>
  </si>
  <si>
    <t>RANBY</t>
  </si>
  <si>
    <t>WIKTORIA MILA APPEAL</t>
  </si>
  <si>
    <t>LITTLE PRINCESS TRUST</t>
  </si>
  <si>
    <t>HULL</t>
  </si>
  <si>
    <t>ROSEMERE CANCER FOPUNDATION</t>
  </si>
  <si>
    <t>LEN JOHNROSE TRUST</t>
  </si>
  <si>
    <t xml:space="preserve">M.I.N.D </t>
  </si>
  <si>
    <t>MACMILLAN CANCER SUPPORT</t>
  </si>
  <si>
    <t>CANCER RESEACH UK</t>
  </si>
  <si>
    <t>NEWHALL</t>
  </si>
  <si>
    <t>ISABELLA ROSE FOUNDATION</t>
  </si>
  <si>
    <t>THORNE CROSS</t>
  </si>
  <si>
    <t>HAYWARD HOUSE APPEAL</t>
  </si>
  <si>
    <t>STYAL</t>
  </si>
  <si>
    <t xml:space="preserve">MAGGIES </t>
  </si>
  <si>
    <t>WETHERBY</t>
  </si>
  <si>
    <t>SCOLIOSIS FUND (T CARSON)</t>
  </si>
  <si>
    <t>ROBBIE JONES FUND</t>
  </si>
  <si>
    <t>WEYMOUTH VETERANS HUB</t>
  </si>
  <si>
    <t>ALFIE GOUGH APPEAL</t>
  </si>
  <si>
    <t>S.E REGION</t>
  </si>
  <si>
    <t>SPRINGBRIDGE RDA</t>
  </si>
  <si>
    <t>MIDLANDS REGION</t>
  </si>
  <si>
    <t>JAKE APPEAL</t>
  </si>
  <si>
    <t>THE QUEENS CENTRE</t>
  </si>
  <si>
    <t>LIVERPOOL WOMENS CHARITY</t>
  </si>
  <si>
    <t>HINDLEY</t>
  </si>
  <si>
    <t>FRANCIS HOUSE HOSPICE</t>
  </si>
  <si>
    <t>DAFT AS A BRUSH</t>
  </si>
  <si>
    <t>N.E REGION</t>
  </si>
  <si>
    <t>MARIE CURIE HOSPICE</t>
  </si>
  <si>
    <t>A.L.D CLUB</t>
  </si>
  <si>
    <t>CHIDRENS DIABETIC SERVICES</t>
  </si>
  <si>
    <t>THE VETERANS HUB</t>
  </si>
  <si>
    <t>MARIE CURIE CARE</t>
  </si>
  <si>
    <t>LOW NEWTON</t>
  </si>
  <si>
    <t>MARIE CURIE DCANCER CARE</t>
  </si>
  <si>
    <t>CYSTIC FIBROSIS TRUST</t>
  </si>
  <si>
    <t>WOODHILL</t>
  </si>
  <si>
    <t>CONTACT THE ELDERLY</t>
  </si>
  <si>
    <t>LILLISHALL</t>
  </si>
  <si>
    <t>LEXI MAY TRUST</t>
  </si>
  <si>
    <t>BREAST CANCER CARE</t>
  </si>
  <si>
    <t>DEMKENTIA UK / 4 LOUIS</t>
  </si>
  <si>
    <t>ST BENIDICTS HOSPICE</t>
  </si>
  <si>
    <t>VINE HOUSE</t>
  </si>
  <si>
    <t>WARD 14 NEWCASTLE RVI</t>
  </si>
  <si>
    <t>DIPTON MANOR APPEAL</t>
  </si>
  <si>
    <t>ST FRANCIS HOSPICE</t>
  </si>
  <si>
    <t>THE MOUNT</t>
  </si>
  <si>
    <t>ZOES PLACE</t>
  </si>
  <si>
    <t>MANCHESTER</t>
  </si>
  <si>
    <t>HUMBER</t>
  </si>
  <si>
    <t>DUKERIES RDS</t>
  </si>
  <si>
    <t>SE7EN SIGNS OF HOPE</t>
  </si>
  <si>
    <t>TEENAGE CANCER TRUST</t>
  </si>
  <si>
    <t>TREE OF HOPE</t>
  </si>
  <si>
    <t>LYMPHOMA ACTION</t>
  </si>
  <si>
    <t>LINDA McCARTNEY CENTRE</t>
  </si>
  <si>
    <t>CLIC SARGENT</t>
  </si>
  <si>
    <t>NEWBOLD REVEL</t>
  </si>
  <si>
    <t>YORKSHIRE AGOONOREE</t>
  </si>
  <si>
    <t>CRONIN HOUSE</t>
  </si>
  <si>
    <t>DUCHENNE MUSCULAR DYSTROPHY ASS</t>
  </si>
  <si>
    <t>MENTAL HEALTH UK</t>
  </si>
  <si>
    <t>CURE CROHNS &amp; COLITIS</t>
  </si>
  <si>
    <t>ALZHEIMERS ASSOCIATION</t>
  </si>
  <si>
    <t>SOLAN CANCER TRUST</t>
  </si>
  <si>
    <t>LUKES LADS APPEAL</t>
  </si>
  <si>
    <t xml:space="preserve">WALK THE WALK </t>
  </si>
  <si>
    <t>PENTONVILLE</t>
  </si>
  <si>
    <t>NOAH'S ARK CHILDRENS HOSPICE</t>
  </si>
  <si>
    <t>DEERBOLT</t>
  </si>
  <si>
    <t>RMBGT</t>
  </si>
  <si>
    <t>DURHAM</t>
  </si>
  <si>
    <t>CANCER RESEARCH UK</t>
  </si>
  <si>
    <t xml:space="preserve">QUEENSCOURT HOSPICE </t>
  </si>
  <si>
    <t>LANCASTER FARMS</t>
  </si>
  <si>
    <t>ARCHBISHOP HIGH SCHOOL</t>
  </si>
  <si>
    <t>CHLOE BROWN APPEAL</t>
  </si>
  <si>
    <t>NE AREA</t>
  </si>
  <si>
    <t>HELP FOR HEROES</t>
  </si>
  <si>
    <t>GARTH</t>
  </si>
  <si>
    <t>GET FELIX OUTDOORS</t>
  </si>
  <si>
    <t>PERCY HEDLEY FOUNDATION</t>
  </si>
  <si>
    <t>BRAIN TUMOUR RESEARCH</t>
  </si>
  <si>
    <t>BLISS NEONATAL CHARITY</t>
  </si>
  <si>
    <t>LEEDS CHILDRENS HOSPITAL WARD 52</t>
  </si>
  <si>
    <t>N.T.R.G</t>
  </si>
  <si>
    <t>MOTOR NEURONE ASSOCIATION</t>
  </si>
  <si>
    <t>FORTUNESWELL CANCER WARD</t>
  </si>
  <si>
    <t>MOGGERHANGER HOSPICE</t>
  </si>
  <si>
    <t>BEDFORD</t>
  </si>
  <si>
    <t>HEAD &amp; NECK CANCER FOUNDATION</t>
  </si>
  <si>
    <t>ST FAITH'S CHURCH APPEAL</t>
  </si>
  <si>
    <t>HUNTINGTONS DISEASE ASSOCIATION</t>
  </si>
  <si>
    <t>WEALSTUN</t>
  </si>
  <si>
    <t>COSTELLOKIDS</t>
  </si>
  <si>
    <t>DEMELZA HOUSE HOSPICE</t>
  </si>
  <si>
    <t>SWALESIDE</t>
  </si>
  <si>
    <t>WILLOW TRUST FOUNDATION</t>
  </si>
  <si>
    <t>ANDYSMANCLUB</t>
  </si>
  <si>
    <t>ROYAL BRITISH LEGION</t>
  </si>
  <si>
    <t>FULL SUTTON</t>
  </si>
  <si>
    <t>PRIMROSE HOSPICE</t>
  </si>
  <si>
    <t>MANCHESTER PROB</t>
  </si>
  <si>
    <t>WIGAN &amp; LEIGH HOSPICE</t>
  </si>
  <si>
    <t>WIGAN NEO NATAL UNIT</t>
  </si>
  <si>
    <t>NATIONAL AUTISTIC SOCIETY</t>
  </si>
  <si>
    <t>KIRKHAM</t>
  </si>
  <si>
    <t>CONNIES CAUSE</t>
  </si>
  <si>
    <t>MARIE CURIE CANCER CARE</t>
  </si>
  <si>
    <t>CALM</t>
  </si>
  <si>
    <t>LEYHILL</t>
  </si>
  <si>
    <t>ST CATHERINES HOSPICE</t>
  </si>
  <si>
    <t>ST CUTHBERTS HOSPICE</t>
  </si>
  <si>
    <t>ALDERHEY CHILDRENS HOSPICE</t>
  </si>
  <si>
    <t>WARRINGTON DISABILITY PARTNERSHIP</t>
  </si>
  <si>
    <t>RISLEY</t>
  </si>
  <si>
    <t>ST OSWALDS HOSPICE</t>
  </si>
  <si>
    <t>RUSHYFIELDS HOUSE</t>
  </si>
  <si>
    <t>NE AREA OFFICE</t>
  </si>
  <si>
    <t>WOODLANDS HOSPICE</t>
  </si>
  <si>
    <t>WALTON RETIRED</t>
  </si>
  <si>
    <t>H4H</t>
  </si>
  <si>
    <t>JUST FOR CHILDREN - CAYMANS JOURNEY</t>
  </si>
  <si>
    <t>CHADSGROVE SCHOOL</t>
  </si>
  <si>
    <t>HISTIO UK</t>
  </si>
  <si>
    <t>MIND / MIRES BECK NURSERY</t>
  </si>
  <si>
    <t>BREAST CANCER CARE / KIDNEY RESEARCH UK</t>
  </si>
  <si>
    <t>ANDREW BARKESS APPEAL</t>
  </si>
  <si>
    <t>RICHARD TIFFIN APPEAL</t>
  </si>
  <si>
    <t>CARE AFTER COMBAT</t>
  </si>
  <si>
    <t>CHARLIE HARDMAN APPEAL</t>
  </si>
  <si>
    <t>BERWYN</t>
  </si>
  <si>
    <t xml:space="preserve"> MIRES BECK NURSERY</t>
  </si>
  <si>
    <t>FACT CANCER CHARITY</t>
  </si>
  <si>
    <t>CHIDRENS LIVER DISEASE FOUNDATION</t>
  </si>
  <si>
    <t>MARTIN GALLIER PROJECT</t>
  </si>
  <si>
    <t xml:space="preserve">UHB CHARITY </t>
  </si>
  <si>
    <t>RICK MALLIBAND APPEAL</t>
  </si>
  <si>
    <t>GEORGE HOUSE TRUST</t>
  </si>
  <si>
    <t>RAINBOW TRUST CHILDRENS CHARITY</t>
  </si>
  <si>
    <t>KELLY FRANKLIN APPEAL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</si>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</sst>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Times New Roman"/>
    </font>
    <font>
      <sz val="11"/>
      <name val="Times New Roman"/>
    </font>
    <font>
      <sz val="12"/>
      <name val="Times New Roman"/>
      <family val="1"/>
    </font>
    <font>
      <b/>
      <sz val="11"/>
      <name val="Tahoma"/>
      <family val="2"/>
    </font>
    <font>
      <b/>
      <sz val="26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8"/>
      <name val="Times New Roman"/>
    </font>
    <font>
      <sz val="14"/>
      <name val="Arial"/>
      <family val="2"/>
    </font>
    <font>
      <sz val="14"/>
      <name val="Tahoma"/>
      <family val="2"/>
    </font>
    <font>
      <sz val="14"/>
      <name val="Times New Roman"/>
    </font>
    <font>
      <sz val="16"/>
      <name val="Tahoma"/>
      <family val="2"/>
    </font>
    <font>
      <sz val="1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ont="0"/>
  </cellStyleXfs>
  <cellXfs count="6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3" fontId="9" fillId="2" borderId="1" xfId="0" applyNumberFormat="1" applyFont="1" applyFill="1" applyBorder="1" applyAlignment="1" applyProtection="1">
      <alignment horizontal="center" vertical="center"/>
      <protection locked="0"/>
    </xf>
    <xf numFmtId="3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3" fontId="9" fillId="0" borderId="0" xfId="0" applyNumberFormat="1" applyFont="1" applyFill="1" applyBorder="1" applyAlignment="1" applyProtection="1">
      <alignment horizontal="right" vertical="top" wrapText="1" indent="6"/>
      <protection locked="0"/>
    </xf>
    <xf numFmtId="3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 indent="5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3" fontId="5" fillId="0" borderId="1" xfId="0" applyNumberFormat="1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center" vertical="top" wrapText="1"/>
      <protection locked="0"/>
    </xf>
    <xf numFmtId="3" fontId="5" fillId="2" borderId="3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9" fillId="2" borderId="1" xfId="0" applyFont="1" applyFill="1" applyBorder="1" applyAlignment="1">
      <alignment horizontal="center"/>
    </xf>
    <xf numFmtId="3" fontId="5" fillId="2" borderId="2" xfId="0" applyNumberFormat="1" applyFont="1" applyFill="1" applyBorder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8"/>
  <sheetViews>
    <sheetView tabSelected="1" view="pageBreakPreview" topLeftCell="A235" zoomScaleNormal="100" zoomScaleSheetLayoutView="50" workbookViewId="0">
      <selection activeCell="A239" sqref="A239:D239"/>
    </sheetView>
  </sheetViews>
  <sheetFormatPr defaultRowHeight="15" x14ac:dyDescent="0.25"/>
  <cols>
    <col min="1" max="1" width="6" style="1" customWidth="1"/>
    <col min="2" max="2" width="63.140625" style="1" customWidth="1"/>
    <col min="3" max="3" width="33.85546875" style="41" customWidth="1"/>
    <col min="4" max="4" width="25.5703125" style="40" customWidth="1"/>
    <col min="5" max="5" width="18" style="1" bestFit="1" customWidth="1"/>
    <col min="6" max="16384" width="9.140625" style="1"/>
  </cols>
  <sheetData>
    <row r="1" spans="1:5" x14ac:dyDescent="0.25">
      <c r="A1" s="56"/>
      <c r="B1" s="57"/>
      <c r="C1" s="57"/>
      <c r="D1" s="58"/>
    </row>
    <row r="2" spans="1:5" ht="32.25" x14ac:dyDescent="0.4">
      <c r="A2" s="53" t="s">
        <v>0</v>
      </c>
      <c r="B2" s="54"/>
      <c r="C2" s="54"/>
      <c r="D2" s="55"/>
    </row>
    <row r="3" spans="1:5" ht="18" x14ac:dyDescent="0.25">
      <c r="A3" s="59">
        <v>2019</v>
      </c>
      <c r="B3" s="60"/>
      <c r="C3" s="60"/>
      <c r="D3" s="61"/>
    </row>
    <row r="4" spans="1:5" ht="22.5" customHeight="1" x14ac:dyDescent="0.25">
      <c r="A4" s="62"/>
      <c r="B4" s="64" t="s">
        <v>2</v>
      </c>
      <c r="C4" s="64" t="s">
        <v>3</v>
      </c>
      <c r="D4" s="37" t="s">
        <v>4</v>
      </c>
      <c r="E4" s="66"/>
    </row>
    <row r="5" spans="1:5" ht="24.75" customHeight="1" x14ac:dyDescent="0.25">
      <c r="A5" s="63"/>
      <c r="B5" s="65"/>
      <c r="C5" s="65"/>
      <c r="D5" s="38" t="s">
        <v>1</v>
      </c>
      <c r="E5" s="66"/>
    </row>
    <row r="6" spans="1:5" ht="36.75" customHeight="1" x14ac:dyDescent="0.25">
      <c r="A6" s="8"/>
      <c r="B6" s="30" t="s">
        <v>8</v>
      </c>
      <c r="C6" s="9" t="s">
        <v>9</v>
      </c>
      <c r="D6" s="10">
        <v>365</v>
      </c>
      <c r="E6" s="2"/>
    </row>
    <row r="7" spans="1:5" ht="36.75" customHeight="1" x14ac:dyDescent="0.25">
      <c r="A7" s="8"/>
      <c r="B7" s="31" t="s">
        <v>11</v>
      </c>
      <c r="C7" s="11" t="s">
        <v>10</v>
      </c>
      <c r="D7" s="10">
        <v>500</v>
      </c>
      <c r="E7" s="2"/>
    </row>
    <row r="8" spans="1:5" ht="36.75" customHeight="1" x14ac:dyDescent="0.25">
      <c r="A8" s="8"/>
      <c r="B8" s="31" t="s">
        <v>12</v>
      </c>
      <c r="C8" s="11" t="s">
        <v>10</v>
      </c>
      <c r="D8" s="10">
        <v>500</v>
      </c>
      <c r="E8" s="2"/>
    </row>
    <row r="9" spans="1:5" ht="36.75" customHeight="1" x14ac:dyDescent="0.25">
      <c r="A9" s="8"/>
      <c r="B9" s="31" t="s">
        <v>13</v>
      </c>
      <c r="C9" s="9" t="s">
        <v>14</v>
      </c>
      <c r="D9" s="10">
        <v>1000</v>
      </c>
      <c r="E9" s="2"/>
    </row>
    <row r="10" spans="1:5" ht="36.75" customHeight="1" x14ac:dyDescent="0.25">
      <c r="A10" s="8"/>
      <c r="B10" s="31" t="s">
        <v>17</v>
      </c>
      <c r="C10" s="11" t="s">
        <v>16</v>
      </c>
      <c r="D10" s="10">
        <v>500</v>
      </c>
      <c r="E10" s="2"/>
    </row>
    <row r="11" spans="1:5" ht="36.75" customHeight="1" x14ac:dyDescent="0.25">
      <c r="A11" s="8"/>
      <c r="B11" s="31" t="s">
        <v>15</v>
      </c>
      <c r="C11" s="11" t="s">
        <v>16</v>
      </c>
      <c r="D11" s="10">
        <v>1000</v>
      </c>
      <c r="E11" s="2"/>
    </row>
    <row r="12" spans="1:5" ht="36.75" customHeight="1" x14ac:dyDescent="0.25">
      <c r="A12" s="8"/>
      <c r="B12" s="31" t="s">
        <v>18</v>
      </c>
      <c r="C12" s="11" t="s">
        <v>19</v>
      </c>
      <c r="D12" s="10">
        <v>700</v>
      </c>
      <c r="E12" s="2"/>
    </row>
    <row r="13" spans="1:5" ht="36.75" customHeight="1" x14ac:dyDescent="0.25">
      <c r="A13" s="8"/>
      <c r="B13" s="31" t="s">
        <v>20</v>
      </c>
      <c r="C13" s="11" t="s">
        <v>21</v>
      </c>
      <c r="D13" s="10">
        <v>250</v>
      </c>
      <c r="E13" s="2"/>
    </row>
    <row r="14" spans="1:5" ht="36.75" customHeight="1" x14ac:dyDescent="0.25">
      <c r="A14" s="8"/>
      <c r="B14" s="31" t="s">
        <v>22</v>
      </c>
      <c r="C14" s="11" t="s">
        <v>23</v>
      </c>
      <c r="D14" s="10">
        <v>2000</v>
      </c>
      <c r="E14" s="2"/>
    </row>
    <row r="15" spans="1:5" ht="36.75" customHeight="1" x14ac:dyDescent="0.25">
      <c r="A15" s="8"/>
      <c r="B15" s="31" t="s">
        <v>24</v>
      </c>
      <c r="C15" s="11" t="s">
        <v>21</v>
      </c>
      <c r="D15" s="10">
        <v>1000</v>
      </c>
      <c r="E15" s="2"/>
    </row>
    <row r="16" spans="1:5" ht="36.75" customHeight="1" x14ac:dyDescent="0.25">
      <c r="A16" s="8"/>
      <c r="B16" s="31" t="s">
        <v>76</v>
      </c>
      <c r="C16" s="11" t="s">
        <v>19</v>
      </c>
      <c r="D16" s="10">
        <v>250</v>
      </c>
      <c r="E16" s="2"/>
    </row>
    <row r="17" spans="1:5" ht="36.75" customHeight="1" x14ac:dyDescent="0.25">
      <c r="A17" s="8"/>
      <c r="B17" s="31" t="s">
        <v>25</v>
      </c>
      <c r="C17" s="11" t="s">
        <v>26</v>
      </c>
      <c r="D17" s="10">
        <v>650</v>
      </c>
      <c r="E17" s="2"/>
    </row>
    <row r="18" spans="1:5" ht="36.75" customHeight="1" x14ac:dyDescent="0.25">
      <c r="A18" s="8"/>
      <c r="B18" s="31" t="s">
        <v>13</v>
      </c>
      <c r="C18" s="11" t="s">
        <v>27</v>
      </c>
      <c r="D18" s="10">
        <v>1000</v>
      </c>
      <c r="E18" s="2"/>
    </row>
    <row r="19" spans="1:5" ht="36.75" customHeight="1" x14ac:dyDescent="0.25">
      <c r="A19" s="8"/>
      <c r="B19" s="31" t="s">
        <v>11</v>
      </c>
      <c r="C19" s="11" t="s">
        <v>10</v>
      </c>
      <c r="D19" s="10">
        <v>500</v>
      </c>
      <c r="E19" s="2"/>
    </row>
    <row r="20" spans="1:5" ht="36.75" customHeight="1" x14ac:dyDescent="0.25">
      <c r="A20" s="8"/>
      <c r="B20" s="31" t="s">
        <v>12</v>
      </c>
      <c r="C20" s="11" t="s">
        <v>10</v>
      </c>
      <c r="D20" s="10">
        <v>400</v>
      </c>
      <c r="E20" s="2"/>
    </row>
    <row r="21" spans="1:5" ht="36.75" customHeight="1" x14ac:dyDescent="0.25">
      <c r="A21" s="8"/>
      <c r="B21" s="31" t="s">
        <v>28</v>
      </c>
      <c r="C21" s="11" t="s">
        <v>10</v>
      </c>
      <c r="D21" s="10">
        <v>300</v>
      </c>
      <c r="E21" s="2"/>
    </row>
    <row r="22" spans="1:5" ht="36.75" customHeight="1" x14ac:dyDescent="0.25">
      <c r="A22" s="8"/>
      <c r="B22" s="31" t="s">
        <v>29</v>
      </c>
      <c r="C22" s="11" t="s">
        <v>10</v>
      </c>
      <c r="D22" s="10">
        <v>1000</v>
      </c>
      <c r="E22" s="2"/>
    </row>
    <row r="23" spans="1:5" ht="36.75" customHeight="1" x14ac:dyDescent="0.25">
      <c r="A23" s="8"/>
      <c r="B23" s="31" t="s">
        <v>47</v>
      </c>
      <c r="C23" s="11" t="s">
        <v>31</v>
      </c>
      <c r="D23" s="10">
        <v>190</v>
      </c>
      <c r="E23" s="2"/>
    </row>
    <row r="24" spans="1:5" ht="36.75" customHeight="1" x14ac:dyDescent="0.25">
      <c r="A24" s="8"/>
      <c r="B24" s="31" t="s">
        <v>48</v>
      </c>
      <c r="C24" s="11" t="s">
        <v>31</v>
      </c>
      <c r="D24" s="10">
        <v>500</v>
      </c>
      <c r="E24" s="2"/>
    </row>
    <row r="25" spans="1:5" ht="36.75" customHeight="1" x14ac:dyDescent="0.25">
      <c r="A25" s="8"/>
      <c r="B25" s="31" t="s">
        <v>32</v>
      </c>
      <c r="C25" s="11" t="s">
        <v>33</v>
      </c>
      <c r="D25" s="10">
        <v>1000</v>
      </c>
      <c r="E25" s="2"/>
    </row>
    <row r="26" spans="1:5" ht="36.75" customHeight="1" x14ac:dyDescent="0.25">
      <c r="A26" s="8"/>
      <c r="B26" s="31" t="s">
        <v>34</v>
      </c>
      <c r="C26" s="11" t="s">
        <v>35</v>
      </c>
      <c r="D26" s="10">
        <v>160</v>
      </c>
      <c r="E26" s="2"/>
    </row>
    <row r="27" spans="1:5" ht="36.75" customHeight="1" x14ac:dyDescent="0.25">
      <c r="A27" s="8"/>
      <c r="B27" s="31" t="s">
        <v>36</v>
      </c>
      <c r="C27" s="11" t="s">
        <v>37</v>
      </c>
      <c r="D27" s="10">
        <v>100</v>
      </c>
      <c r="E27" s="2"/>
    </row>
    <row r="28" spans="1:5" ht="36.75" customHeight="1" x14ac:dyDescent="0.25">
      <c r="A28" s="8"/>
      <c r="B28" s="32" t="s">
        <v>5</v>
      </c>
      <c r="C28" s="11"/>
      <c r="D28" s="5">
        <f>SUBTOTAL(9,$D$6:$D$27)</f>
        <v>13865</v>
      </c>
      <c r="E28" s="29"/>
    </row>
    <row r="29" spans="1:5" ht="36.75" customHeight="1" x14ac:dyDescent="0.25">
      <c r="A29" s="6" t="s">
        <v>6</v>
      </c>
      <c r="B29" s="33">
        <f>+D28</f>
        <v>13865</v>
      </c>
      <c r="C29" s="11"/>
      <c r="D29" s="12"/>
      <c r="E29" s="29"/>
    </row>
    <row r="30" spans="1:5" ht="36.75" customHeight="1" x14ac:dyDescent="0.25">
      <c r="A30" s="50"/>
      <c r="B30" s="51" t="s">
        <v>2</v>
      </c>
      <c r="C30" s="52" t="s">
        <v>3</v>
      </c>
      <c r="D30" s="27" t="s">
        <v>4</v>
      </c>
      <c r="E30" s="66"/>
    </row>
    <row r="31" spans="1:5" ht="36.75" customHeight="1" x14ac:dyDescent="0.25">
      <c r="A31" s="50"/>
      <c r="B31" s="51"/>
      <c r="C31" s="52"/>
      <c r="D31" s="28" t="s">
        <v>1</v>
      </c>
      <c r="E31" s="66"/>
    </row>
    <row r="32" spans="1:5" ht="36.75" customHeight="1" x14ac:dyDescent="0.25">
      <c r="A32" s="8"/>
      <c r="B32" s="31" t="s">
        <v>38</v>
      </c>
      <c r="C32" s="11" t="s">
        <v>39</v>
      </c>
      <c r="D32" s="10">
        <v>1000</v>
      </c>
      <c r="E32" s="2"/>
    </row>
    <row r="33" spans="1:5" ht="36.75" customHeight="1" x14ac:dyDescent="0.25">
      <c r="A33" s="8"/>
      <c r="B33" s="31" t="s">
        <v>40</v>
      </c>
      <c r="C33" s="11" t="s">
        <v>41</v>
      </c>
      <c r="D33" s="10">
        <v>250</v>
      </c>
      <c r="E33" s="2"/>
    </row>
    <row r="34" spans="1:5" ht="36.75" customHeight="1" x14ac:dyDescent="0.25">
      <c r="A34" s="8"/>
      <c r="B34" s="31" t="s">
        <v>42</v>
      </c>
      <c r="C34" s="11" t="s">
        <v>43</v>
      </c>
      <c r="D34" s="10">
        <v>500</v>
      </c>
      <c r="E34" s="2"/>
    </row>
    <row r="35" spans="1:5" ht="36.75" customHeight="1" x14ac:dyDescent="0.25">
      <c r="A35" s="8"/>
      <c r="B35" s="31" t="s">
        <v>44</v>
      </c>
      <c r="C35" s="11" t="s">
        <v>43</v>
      </c>
      <c r="D35" s="10">
        <v>1000</v>
      </c>
      <c r="E35" s="2"/>
    </row>
    <row r="36" spans="1:5" ht="36.75" customHeight="1" x14ac:dyDescent="0.25">
      <c r="A36" s="8"/>
      <c r="B36" s="31" t="s">
        <v>45</v>
      </c>
      <c r="C36" s="11" t="s">
        <v>10</v>
      </c>
      <c r="D36" s="10">
        <v>400</v>
      </c>
      <c r="E36" s="2"/>
    </row>
    <row r="37" spans="1:5" ht="36.75" customHeight="1" x14ac:dyDescent="0.25">
      <c r="A37" s="8"/>
      <c r="B37" s="31" t="s">
        <v>30</v>
      </c>
      <c r="C37" s="11" t="s">
        <v>46</v>
      </c>
      <c r="D37" s="10">
        <v>500</v>
      </c>
      <c r="E37" s="2"/>
    </row>
    <row r="38" spans="1:5" ht="36.75" customHeight="1" x14ac:dyDescent="0.25">
      <c r="A38" s="8"/>
      <c r="B38" s="31" t="s">
        <v>49</v>
      </c>
      <c r="C38" s="11" t="s">
        <v>21</v>
      </c>
      <c r="D38" s="10">
        <v>330</v>
      </c>
      <c r="E38" s="2"/>
    </row>
    <row r="39" spans="1:5" ht="36.75" customHeight="1" x14ac:dyDescent="0.25">
      <c r="A39" s="8"/>
      <c r="B39" s="31" t="s">
        <v>50</v>
      </c>
      <c r="C39" s="11" t="s">
        <v>10</v>
      </c>
      <c r="D39" s="10">
        <v>350</v>
      </c>
      <c r="E39" s="2"/>
    </row>
    <row r="40" spans="1:5" ht="36.75" customHeight="1" x14ac:dyDescent="0.25">
      <c r="A40" s="8"/>
      <c r="B40" s="31" t="s">
        <v>51</v>
      </c>
      <c r="C40" s="11" t="s">
        <v>52</v>
      </c>
      <c r="D40" s="10">
        <v>350</v>
      </c>
      <c r="E40" s="2"/>
    </row>
    <row r="41" spans="1:5" ht="36.75" customHeight="1" x14ac:dyDescent="0.25">
      <c r="A41" s="8"/>
      <c r="B41" s="31" t="s">
        <v>50</v>
      </c>
      <c r="C41" s="11" t="s">
        <v>39</v>
      </c>
      <c r="D41" s="10">
        <v>100</v>
      </c>
      <c r="E41" s="2"/>
    </row>
    <row r="42" spans="1:5" ht="36.75" customHeight="1" x14ac:dyDescent="0.25">
      <c r="A42" s="8"/>
      <c r="B42" s="31" t="s">
        <v>53</v>
      </c>
      <c r="C42" s="11" t="s">
        <v>54</v>
      </c>
      <c r="D42" s="10">
        <v>650</v>
      </c>
      <c r="E42" s="2"/>
    </row>
    <row r="43" spans="1:5" ht="36.75" customHeight="1" x14ac:dyDescent="0.25">
      <c r="A43" s="8"/>
      <c r="B43" s="31" t="s">
        <v>55</v>
      </c>
      <c r="C43" s="11" t="s">
        <v>14</v>
      </c>
      <c r="D43" s="10">
        <v>950</v>
      </c>
      <c r="E43" s="2"/>
    </row>
    <row r="44" spans="1:5" ht="36.75" customHeight="1" x14ac:dyDescent="0.25">
      <c r="A44" s="8"/>
      <c r="B44" s="31" t="s">
        <v>50</v>
      </c>
      <c r="C44" s="11" t="s">
        <v>56</v>
      </c>
      <c r="D44" s="10">
        <v>500</v>
      </c>
      <c r="E44" s="2"/>
    </row>
    <row r="45" spans="1:5" ht="36.75" customHeight="1" x14ac:dyDescent="0.25">
      <c r="A45" s="8"/>
      <c r="B45" s="31" t="s">
        <v>57</v>
      </c>
      <c r="C45" s="11" t="s">
        <v>58</v>
      </c>
      <c r="D45" s="10">
        <v>100</v>
      </c>
      <c r="E45" s="2"/>
    </row>
    <row r="46" spans="1:5" ht="36.75" customHeight="1" x14ac:dyDescent="0.25">
      <c r="A46" s="8"/>
      <c r="B46" s="31" t="s">
        <v>59</v>
      </c>
      <c r="C46" s="11" t="s">
        <v>10</v>
      </c>
      <c r="D46" s="10">
        <v>1000</v>
      </c>
      <c r="E46" s="2"/>
    </row>
    <row r="47" spans="1:5" ht="36.75" customHeight="1" x14ac:dyDescent="0.25">
      <c r="A47" s="8"/>
      <c r="B47" s="31" t="s">
        <v>73</v>
      </c>
      <c r="C47" s="11" t="s">
        <v>52</v>
      </c>
      <c r="D47" s="10">
        <v>500</v>
      </c>
      <c r="E47" s="2"/>
    </row>
    <row r="48" spans="1:5" ht="36.75" customHeight="1" x14ac:dyDescent="0.25">
      <c r="A48" s="8"/>
      <c r="B48" s="31" t="s">
        <v>60</v>
      </c>
      <c r="C48" s="11" t="s">
        <v>10</v>
      </c>
      <c r="D48" s="10">
        <v>500</v>
      </c>
      <c r="E48" s="2"/>
    </row>
    <row r="49" spans="1:8" ht="36.75" customHeight="1" x14ac:dyDescent="0.25">
      <c r="A49" s="8"/>
      <c r="B49" s="31" t="s">
        <v>61</v>
      </c>
      <c r="C49" s="11" t="s">
        <v>19</v>
      </c>
      <c r="D49" s="10">
        <v>500</v>
      </c>
      <c r="E49" s="2"/>
    </row>
    <row r="50" spans="1:8" ht="36.75" customHeight="1" x14ac:dyDescent="0.25">
      <c r="A50" s="8"/>
      <c r="B50" s="31" t="s">
        <v>62</v>
      </c>
      <c r="C50" s="11" t="s">
        <v>63</v>
      </c>
      <c r="D50" s="10">
        <v>500</v>
      </c>
      <c r="E50" s="2"/>
    </row>
    <row r="51" spans="1:8" ht="36.75" customHeight="1" x14ac:dyDescent="0.25">
      <c r="A51" s="8"/>
      <c r="B51" s="31" t="s">
        <v>64</v>
      </c>
      <c r="C51" s="11" t="s">
        <v>16</v>
      </c>
      <c r="D51" s="10">
        <v>1000</v>
      </c>
      <c r="E51" s="2"/>
    </row>
    <row r="52" spans="1:8" ht="36.75" customHeight="1" x14ac:dyDescent="0.25">
      <c r="A52" s="8"/>
      <c r="B52" s="31" t="s">
        <v>74</v>
      </c>
      <c r="C52" s="11" t="s">
        <v>65</v>
      </c>
      <c r="D52" s="10">
        <v>1000</v>
      </c>
      <c r="E52" s="2"/>
    </row>
    <row r="53" spans="1:8" ht="36.75" customHeight="1" x14ac:dyDescent="0.25">
      <c r="A53" s="8"/>
      <c r="B53" s="31" t="s">
        <v>66</v>
      </c>
      <c r="C53" s="11" t="s">
        <v>10</v>
      </c>
      <c r="D53" s="10">
        <v>500</v>
      </c>
      <c r="E53" s="2"/>
    </row>
    <row r="54" spans="1:8" ht="36.75" customHeight="1" x14ac:dyDescent="0.25">
      <c r="A54" s="8"/>
      <c r="B54" s="31" t="s">
        <v>67</v>
      </c>
      <c r="C54" s="11" t="s">
        <v>46</v>
      </c>
      <c r="D54" s="10">
        <v>1000</v>
      </c>
      <c r="E54" s="2"/>
    </row>
    <row r="55" spans="1:8" ht="36.75" customHeight="1" x14ac:dyDescent="0.25">
      <c r="A55" s="8"/>
      <c r="B55" s="31" t="s">
        <v>68</v>
      </c>
      <c r="C55" s="11" t="s">
        <v>69</v>
      </c>
      <c r="D55" s="10">
        <v>500</v>
      </c>
      <c r="E55" s="2"/>
    </row>
    <row r="56" spans="1:8" ht="36.75" customHeight="1" x14ac:dyDescent="0.25">
      <c r="A56" s="8"/>
      <c r="B56" s="31" t="s">
        <v>55</v>
      </c>
      <c r="C56" s="11" t="s">
        <v>14</v>
      </c>
      <c r="D56" s="10">
        <v>500</v>
      </c>
      <c r="E56" s="2"/>
    </row>
    <row r="57" spans="1:8" ht="36.75" customHeight="1" x14ac:dyDescent="0.25">
      <c r="A57" s="8"/>
      <c r="B57" s="31" t="s">
        <v>70</v>
      </c>
      <c r="C57" s="11" t="s">
        <v>56</v>
      </c>
      <c r="D57" s="10">
        <v>500</v>
      </c>
      <c r="E57" s="2"/>
    </row>
    <row r="58" spans="1:8" ht="36.75" customHeight="1" x14ac:dyDescent="0.25">
      <c r="A58" s="8"/>
      <c r="B58" s="32" t="s">
        <v>5</v>
      </c>
      <c r="C58" s="11"/>
      <c r="D58" s="5">
        <f>SUM(B29+SUBTOTAL(9,$D$32:$D$57))</f>
        <v>28845</v>
      </c>
      <c r="E58" s="2"/>
    </row>
    <row r="59" spans="1:8" ht="36.75" customHeight="1" x14ac:dyDescent="0.3">
      <c r="A59" s="6" t="s">
        <v>6</v>
      </c>
      <c r="B59" s="33">
        <f>+D58</f>
        <v>28845</v>
      </c>
      <c r="C59" s="11"/>
      <c r="D59" s="12"/>
      <c r="E59" s="24"/>
      <c r="F59" s="25"/>
      <c r="G59" s="25"/>
      <c r="H59" s="26"/>
    </row>
    <row r="60" spans="1:8" ht="36.75" customHeight="1" x14ac:dyDescent="0.25">
      <c r="A60" s="50"/>
      <c r="B60" s="51" t="s">
        <v>2</v>
      </c>
      <c r="C60" s="52" t="s">
        <v>3</v>
      </c>
      <c r="D60" s="27" t="s">
        <v>4</v>
      </c>
      <c r="E60" s="66"/>
    </row>
    <row r="61" spans="1:8" ht="36.75" customHeight="1" x14ac:dyDescent="0.25">
      <c r="A61" s="50"/>
      <c r="B61" s="51"/>
      <c r="C61" s="52"/>
      <c r="D61" s="28" t="s">
        <v>1</v>
      </c>
      <c r="E61" s="66"/>
    </row>
    <row r="62" spans="1:8" ht="36.75" customHeight="1" x14ac:dyDescent="0.25">
      <c r="A62" s="8"/>
      <c r="B62" s="31" t="s">
        <v>71</v>
      </c>
      <c r="C62" s="11" t="s">
        <v>72</v>
      </c>
      <c r="D62" s="10">
        <v>1000</v>
      </c>
      <c r="E62" s="2"/>
    </row>
    <row r="63" spans="1:8" ht="36.75" customHeight="1" x14ac:dyDescent="0.25">
      <c r="A63" s="8"/>
      <c r="B63" s="31" t="s">
        <v>75</v>
      </c>
      <c r="C63" s="11" t="s">
        <v>10</v>
      </c>
      <c r="D63" s="10">
        <v>500</v>
      </c>
      <c r="E63" s="2"/>
    </row>
    <row r="64" spans="1:8" ht="36.75" customHeight="1" x14ac:dyDescent="0.25">
      <c r="A64" s="8"/>
      <c r="B64" s="31" t="s">
        <v>77</v>
      </c>
      <c r="C64" s="11" t="s">
        <v>78</v>
      </c>
      <c r="D64" s="10">
        <v>115</v>
      </c>
      <c r="E64" s="2"/>
    </row>
    <row r="65" spans="1:5" ht="36.75" customHeight="1" x14ac:dyDescent="0.25">
      <c r="A65" s="8"/>
      <c r="B65" s="31" t="s">
        <v>79</v>
      </c>
      <c r="C65" s="11" t="s">
        <v>52</v>
      </c>
      <c r="D65" s="10">
        <v>250</v>
      </c>
      <c r="E65" s="2"/>
    </row>
    <row r="66" spans="1:5" ht="36.75" customHeight="1" x14ac:dyDescent="0.25">
      <c r="A66" s="8"/>
      <c r="B66" s="31" t="s">
        <v>80</v>
      </c>
      <c r="C66" s="11" t="s">
        <v>9</v>
      </c>
      <c r="D66" s="10">
        <v>500</v>
      </c>
      <c r="E66" s="2"/>
    </row>
    <row r="67" spans="1:5" ht="36.75" customHeight="1" x14ac:dyDescent="0.25">
      <c r="A67" s="8"/>
      <c r="B67" s="31" t="s">
        <v>50</v>
      </c>
      <c r="C67" s="11" t="s">
        <v>81</v>
      </c>
      <c r="D67" s="10">
        <v>400</v>
      </c>
      <c r="E67" s="2"/>
    </row>
    <row r="68" spans="1:5" ht="36.75" customHeight="1" x14ac:dyDescent="0.25">
      <c r="A68" s="8"/>
      <c r="B68" s="31" t="s">
        <v>82</v>
      </c>
      <c r="C68" s="11" t="s">
        <v>83</v>
      </c>
      <c r="D68" s="10">
        <v>500</v>
      </c>
      <c r="E68" s="2"/>
    </row>
    <row r="69" spans="1:5" ht="36.75" customHeight="1" x14ac:dyDescent="0.25">
      <c r="A69" s="8"/>
      <c r="B69" s="31" t="s">
        <v>84</v>
      </c>
      <c r="C69" s="11" t="s">
        <v>19</v>
      </c>
      <c r="D69" s="10">
        <v>500</v>
      </c>
      <c r="E69" s="2"/>
    </row>
    <row r="70" spans="1:5" ht="36.75" customHeight="1" x14ac:dyDescent="0.25">
      <c r="A70" s="8"/>
      <c r="B70" s="31" t="s">
        <v>50</v>
      </c>
      <c r="C70" s="11" t="s">
        <v>41</v>
      </c>
      <c r="D70" s="10">
        <v>250</v>
      </c>
      <c r="E70" s="2"/>
    </row>
    <row r="71" spans="1:5" ht="36.75" customHeight="1" x14ac:dyDescent="0.25">
      <c r="A71" s="8"/>
      <c r="B71" s="31" t="s">
        <v>85</v>
      </c>
      <c r="C71" s="11" t="s">
        <v>10</v>
      </c>
      <c r="D71" s="10">
        <v>500</v>
      </c>
      <c r="E71" s="2"/>
    </row>
    <row r="72" spans="1:5" ht="36.75" customHeight="1" x14ac:dyDescent="0.25">
      <c r="A72" s="8"/>
      <c r="B72" s="31" t="s">
        <v>50</v>
      </c>
      <c r="C72" s="11" t="s">
        <v>10</v>
      </c>
      <c r="D72" s="10">
        <v>280</v>
      </c>
      <c r="E72" s="2"/>
    </row>
    <row r="73" spans="1:5" ht="36.75" customHeight="1" x14ac:dyDescent="0.25">
      <c r="A73" s="8"/>
      <c r="B73" s="31" t="s">
        <v>86</v>
      </c>
      <c r="C73" s="11" t="s">
        <v>10</v>
      </c>
      <c r="D73" s="10">
        <v>1000</v>
      </c>
      <c r="E73" s="2"/>
    </row>
    <row r="74" spans="1:5" ht="36.75" customHeight="1" x14ac:dyDescent="0.25">
      <c r="A74" s="8"/>
      <c r="B74" s="31" t="s">
        <v>87</v>
      </c>
      <c r="C74" s="11" t="s">
        <v>10</v>
      </c>
      <c r="D74" s="10">
        <v>1000</v>
      </c>
      <c r="E74" s="2"/>
    </row>
    <row r="75" spans="1:5" ht="36.75" customHeight="1" x14ac:dyDescent="0.25">
      <c r="A75" s="8"/>
      <c r="B75" s="31" t="s">
        <v>88</v>
      </c>
      <c r="C75" s="11" t="s">
        <v>31</v>
      </c>
      <c r="D75" s="10">
        <v>256</v>
      </c>
      <c r="E75" s="2"/>
    </row>
    <row r="76" spans="1:5" ht="36.75" customHeight="1" x14ac:dyDescent="0.25">
      <c r="A76" s="8"/>
      <c r="B76" s="31" t="s">
        <v>89</v>
      </c>
      <c r="C76" s="11" t="s">
        <v>10</v>
      </c>
      <c r="D76" s="10">
        <v>1900</v>
      </c>
      <c r="E76" s="2"/>
    </row>
    <row r="77" spans="1:5" ht="36.75" customHeight="1" x14ac:dyDescent="0.25">
      <c r="A77" s="8"/>
      <c r="B77" s="31" t="s">
        <v>90</v>
      </c>
      <c r="C77" s="11" t="s">
        <v>10</v>
      </c>
      <c r="D77" s="10">
        <v>430</v>
      </c>
      <c r="E77" s="2"/>
    </row>
    <row r="78" spans="1:5" ht="36.75" customHeight="1" x14ac:dyDescent="0.25">
      <c r="A78" s="8"/>
      <c r="B78" s="31" t="s">
        <v>91</v>
      </c>
      <c r="C78" s="11" t="s">
        <v>92</v>
      </c>
      <c r="D78" s="10">
        <v>200</v>
      </c>
      <c r="E78" s="2"/>
    </row>
    <row r="79" spans="1:5" ht="36.75" customHeight="1" x14ac:dyDescent="0.25">
      <c r="A79" s="8"/>
      <c r="B79" s="31" t="s">
        <v>87</v>
      </c>
      <c r="C79" s="11" t="s">
        <v>10</v>
      </c>
      <c r="D79" s="10">
        <v>650</v>
      </c>
      <c r="E79" s="2"/>
    </row>
    <row r="80" spans="1:5" ht="36.75" customHeight="1" x14ac:dyDescent="0.25">
      <c r="A80" s="8"/>
      <c r="B80" s="31" t="s">
        <v>93</v>
      </c>
      <c r="C80" s="11" t="s">
        <v>94</v>
      </c>
      <c r="D80" s="10">
        <v>500</v>
      </c>
      <c r="E80" s="2"/>
    </row>
    <row r="81" spans="1:7" ht="36.75" customHeight="1" x14ac:dyDescent="0.25">
      <c r="A81" s="8"/>
      <c r="B81" s="31" t="s">
        <v>51</v>
      </c>
      <c r="C81" s="11" t="s">
        <v>95</v>
      </c>
      <c r="D81" s="10">
        <v>150</v>
      </c>
      <c r="E81" s="2"/>
    </row>
    <row r="82" spans="1:7" ht="36.75" customHeight="1" x14ac:dyDescent="0.25">
      <c r="A82" s="8"/>
      <c r="B82" s="31" t="s">
        <v>96</v>
      </c>
      <c r="C82" s="11" t="s">
        <v>43</v>
      </c>
      <c r="D82" s="10">
        <v>900</v>
      </c>
      <c r="E82" s="2"/>
    </row>
    <row r="83" spans="1:7" ht="36.75" customHeight="1" x14ac:dyDescent="0.25">
      <c r="A83" s="8"/>
      <c r="B83" s="31" t="s">
        <v>51</v>
      </c>
      <c r="C83" s="11" t="s">
        <v>9</v>
      </c>
      <c r="D83" s="10">
        <v>500</v>
      </c>
      <c r="E83" s="2"/>
    </row>
    <row r="84" spans="1:7" ht="36.75" customHeight="1" x14ac:dyDescent="0.25">
      <c r="A84" s="8"/>
      <c r="B84" s="31" t="s">
        <v>53</v>
      </c>
      <c r="C84" s="11" t="s">
        <v>54</v>
      </c>
      <c r="D84" s="10">
        <v>350</v>
      </c>
      <c r="E84" s="2"/>
    </row>
    <row r="85" spans="1:7" ht="36.75" customHeight="1" x14ac:dyDescent="0.25">
      <c r="A85" s="8"/>
      <c r="B85" s="31" t="s">
        <v>97</v>
      </c>
      <c r="C85" s="11" t="s">
        <v>9</v>
      </c>
      <c r="D85" s="10">
        <v>530</v>
      </c>
      <c r="E85" s="2"/>
    </row>
    <row r="86" spans="1:7" ht="36.75" customHeight="1" x14ac:dyDescent="0.25">
      <c r="A86" s="8"/>
      <c r="B86" s="31" t="s">
        <v>98</v>
      </c>
      <c r="C86" s="11" t="s">
        <v>31</v>
      </c>
      <c r="D86" s="10">
        <v>480</v>
      </c>
      <c r="E86" s="2"/>
    </row>
    <row r="87" spans="1:7" ht="36.75" customHeight="1" x14ac:dyDescent="0.25">
      <c r="A87" s="8"/>
      <c r="B87" s="31" t="s">
        <v>99</v>
      </c>
      <c r="C87" s="11" t="s">
        <v>31</v>
      </c>
      <c r="D87" s="10">
        <v>1500</v>
      </c>
      <c r="E87" s="2"/>
      <c r="G87" s="45"/>
    </row>
    <row r="88" spans="1:7" s="46" customFormat="1" ht="36.75" customHeight="1" x14ac:dyDescent="0.25">
      <c r="A88" s="8"/>
      <c r="B88" s="32" t="s">
        <v>5</v>
      </c>
      <c r="C88" s="11"/>
      <c r="D88" s="5">
        <f>SUM(B59+SUBTOTAL(9,$D$62:$D$87))</f>
        <v>43986</v>
      </c>
      <c r="E88" s="2"/>
    </row>
    <row r="89" spans="1:7" ht="36.75" customHeight="1" x14ac:dyDescent="0.25">
      <c r="A89" s="6" t="s">
        <v>6</v>
      </c>
      <c r="B89" s="33">
        <f>+D88</f>
        <v>43986</v>
      </c>
      <c r="C89" s="11"/>
      <c r="D89" s="12"/>
      <c r="E89" s="2"/>
    </row>
    <row r="90" spans="1:7" ht="36.75" customHeight="1" x14ac:dyDescent="0.25">
      <c r="A90" s="50"/>
      <c r="B90" s="51" t="s">
        <v>2</v>
      </c>
      <c r="C90" s="52" t="s">
        <v>3</v>
      </c>
      <c r="D90" s="27" t="s">
        <v>4</v>
      </c>
      <c r="E90" s="66"/>
    </row>
    <row r="91" spans="1:7" ht="36.75" customHeight="1" x14ac:dyDescent="0.25">
      <c r="A91" s="50"/>
      <c r="B91" s="51"/>
      <c r="C91" s="52"/>
      <c r="D91" s="28" t="s">
        <v>1</v>
      </c>
      <c r="E91" s="66"/>
    </row>
    <row r="92" spans="1:7" ht="36.75" customHeight="1" x14ac:dyDescent="0.25">
      <c r="A92" s="8"/>
      <c r="B92" s="31" t="s">
        <v>100</v>
      </c>
      <c r="C92" s="11" t="s">
        <v>21</v>
      </c>
      <c r="D92" s="10">
        <v>1000</v>
      </c>
      <c r="E92" s="2"/>
    </row>
    <row r="93" spans="1:7" ht="36.75" customHeight="1" x14ac:dyDescent="0.25">
      <c r="A93" s="8"/>
      <c r="B93" s="31" t="s">
        <v>101</v>
      </c>
      <c r="C93" s="11" t="s">
        <v>21</v>
      </c>
      <c r="D93" s="10">
        <v>350</v>
      </c>
      <c r="E93" s="2"/>
    </row>
    <row r="94" spans="1:7" ht="36.75" customHeight="1" x14ac:dyDescent="0.25">
      <c r="A94" s="8"/>
      <c r="B94" s="31" t="s">
        <v>102</v>
      </c>
      <c r="C94" s="11" t="s">
        <v>103</v>
      </c>
      <c r="D94" s="10">
        <v>750</v>
      </c>
      <c r="E94" s="2"/>
    </row>
    <row r="95" spans="1:7" ht="36.75" customHeight="1" x14ac:dyDescent="0.25">
      <c r="A95" s="8"/>
      <c r="B95" s="31" t="s">
        <v>29</v>
      </c>
      <c r="C95" s="11" t="s">
        <v>10</v>
      </c>
      <c r="D95" s="10">
        <v>700</v>
      </c>
      <c r="E95" s="2"/>
    </row>
    <row r="96" spans="1:7" ht="36.75" customHeight="1" x14ac:dyDescent="0.25">
      <c r="A96" s="8"/>
      <c r="B96" s="31" t="s">
        <v>71</v>
      </c>
      <c r="C96" s="11" t="s">
        <v>10</v>
      </c>
      <c r="D96" s="10">
        <v>500</v>
      </c>
      <c r="E96" s="2"/>
    </row>
    <row r="97" spans="1:5" ht="36.75" customHeight="1" x14ac:dyDescent="0.25">
      <c r="A97" s="8"/>
      <c r="B97" s="31" t="s">
        <v>104</v>
      </c>
      <c r="C97" s="11" t="s">
        <v>21</v>
      </c>
      <c r="D97" s="10">
        <v>1000</v>
      </c>
      <c r="E97" s="2"/>
    </row>
    <row r="98" spans="1:5" ht="36.75" customHeight="1" x14ac:dyDescent="0.25">
      <c r="A98" s="8"/>
      <c r="B98" s="31" t="s">
        <v>106</v>
      </c>
      <c r="C98" s="11" t="s">
        <v>105</v>
      </c>
      <c r="D98" s="10">
        <v>1000</v>
      </c>
      <c r="E98" s="2"/>
    </row>
    <row r="99" spans="1:5" ht="36.75" customHeight="1" x14ac:dyDescent="0.25">
      <c r="A99" s="8"/>
      <c r="B99" s="31" t="s">
        <v>73</v>
      </c>
      <c r="C99" s="11" t="s">
        <v>21</v>
      </c>
      <c r="D99" s="10">
        <v>280</v>
      </c>
      <c r="E99" s="2"/>
    </row>
    <row r="100" spans="1:5" ht="36.75" customHeight="1" x14ac:dyDescent="0.25">
      <c r="A100" s="8"/>
      <c r="B100" s="34" t="s">
        <v>107</v>
      </c>
      <c r="C100" s="17" t="s">
        <v>21</v>
      </c>
      <c r="D100" s="19">
        <v>460</v>
      </c>
      <c r="E100" s="2"/>
    </row>
    <row r="101" spans="1:5" ht="36.75" customHeight="1" x14ac:dyDescent="0.25">
      <c r="A101" s="8"/>
      <c r="B101" s="34" t="s">
        <v>108</v>
      </c>
      <c r="C101" s="17" t="s">
        <v>21</v>
      </c>
      <c r="D101" s="19">
        <v>500</v>
      </c>
      <c r="E101" s="2"/>
    </row>
    <row r="102" spans="1:5" ht="36.75" customHeight="1" x14ac:dyDescent="0.25">
      <c r="A102" s="8"/>
      <c r="B102" s="34" t="s">
        <v>109</v>
      </c>
      <c r="C102" s="17" t="s">
        <v>21</v>
      </c>
      <c r="D102" s="19">
        <v>16</v>
      </c>
      <c r="E102" s="2"/>
    </row>
    <row r="103" spans="1:5" ht="36.75" customHeight="1" x14ac:dyDescent="0.25">
      <c r="A103" s="8"/>
      <c r="B103" s="34" t="s">
        <v>110</v>
      </c>
      <c r="C103" s="17" t="s">
        <v>10</v>
      </c>
      <c r="D103" s="19">
        <v>70</v>
      </c>
      <c r="E103" s="2"/>
    </row>
    <row r="104" spans="1:5" ht="36.75" customHeight="1" x14ac:dyDescent="0.25">
      <c r="A104" s="8"/>
      <c r="B104" s="34" t="s">
        <v>111</v>
      </c>
      <c r="C104" s="17" t="s">
        <v>41</v>
      </c>
      <c r="D104" s="19">
        <v>500</v>
      </c>
      <c r="E104" s="2"/>
    </row>
    <row r="105" spans="1:5" ht="36.75" customHeight="1" x14ac:dyDescent="0.25">
      <c r="A105" s="8"/>
      <c r="B105" s="34" t="s">
        <v>112</v>
      </c>
      <c r="C105" s="17" t="s">
        <v>33</v>
      </c>
      <c r="D105" s="19">
        <v>700</v>
      </c>
      <c r="E105" s="2"/>
    </row>
    <row r="106" spans="1:5" ht="36.75" customHeight="1" x14ac:dyDescent="0.25">
      <c r="A106" s="8"/>
      <c r="B106" s="34" t="s">
        <v>12</v>
      </c>
      <c r="C106" s="17" t="s">
        <v>33</v>
      </c>
      <c r="D106" s="19">
        <v>122</v>
      </c>
      <c r="E106" s="2"/>
    </row>
    <row r="107" spans="1:5" ht="36.75" customHeight="1" x14ac:dyDescent="0.25">
      <c r="A107" s="8"/>
      <c r="B107" s="34" t="s">
        <v>114</v>
      </c>
      <c r="C107" s="17" t="s">
        <v>113</v>
      </c>
      <c r="D107" s="19">
        <v>1000</v>
      </c>
      <c r="E107" s="2"/>
    </row>
    <row r="108" spans="1:5" ht="36.75" customHeight="1" x14ac:dyDescent="0.25">
      <c r="A108" s="8"/>
      <c r="B108" s="34" t="s">
        <v>118</v>
      </c>
      <c r="C108" s="17" t="s">
        <v>52</v>
      </c>
      <c r="D108" s="19">
        <v>250</v>
      </c>
      <c r="E108" s="2"/>
    </row>
    <row r="109" spans="1:5" ht="36.75" customHeight="1" x14ac:dyDescent="0.25">
      <c r="A109" s="8"/>
      <c r="B109" s="34" t="s">
        <v>118</v>
      </c>
      <c r="C109" s="17" t="s">
        <v>115</v>
      </c>
      <c r="D109" s="19">
        <v>500</v>
      </c>
      <c r="E109" s="2"/>
    </row>
    <row r="110" spans="1:5" ht="36.75" customHeight="1" x14ac:dyDescent="0.25">
      <c r="A110" s="8"/>
      <c r="B110" s="34" t="s">
        <v>42</v>
      </c>
      <c r="C110" s="17" t="s">
        <v>43</v>
      </c>
      <c r="D110" s="19">
        <v>500</v>
      </c>
      <c r="E110" s="2"/>
    </row>
    <row r="111" spans="1:5" ht="36.75" customHeight="1" x14ac:dyDescent="0.25">
      <c r="A111" s="8"/>
      <c r="B111" s="34" t="s">
        <v>116</v>
      </c>
      <c r="C111" s="17" t="s">
        <v>117</v>
      </c>
      <c r="D111" s="19">
        <v>350</v>
      </c>
      <c r="E111" s="2"/>
    </row>
    <row r="112" spans="1:5" ht="36.75" customHeight="1" x14ac:dyDescent="0.25">
      <c r="A112" s="8"/>
      <c r="B112" s="34" t="s">
        <v>118</v>
      </c>
      <c r="C112" s="17" t="s">
        <v>37</v>
      </c>
      <c r="D112" s="19">
        <v>165</v>
      </c>
      <c r="E112" s="2"/>
    </row>
    <row r="113" spans="1:5" ht="36.75" customHeight="1" x14ac:dyDescent="0.25">
      <c r="A113" s="8"/>
      <c r="B113" s="34" t="s">
        <v>119</v>
      </c>
      <c r="C113" s="17" t="s">
        <v>21</v>
      </c>
      <c r="D113" s="19">
        <v>600</v>
      </c>
      <c r="E113" s="2"/>
    </row>
    <row r="114" spans="1:5" ht="36.75" customHeight="1" x14ac:dyDescent="0.25">
      <c r="A114" s="8"/>
      <c r="B114" s="34" t="s">
        <v>40</v>
      </c>
      <c r="C114" s="17" t="s">
        <v>120</v>
      </c>
      <c r="D114" s="19">
        <v>244</v>
      </c>
      <c r="E114" s="2"/>
    </row>
    <row r="115" spans="1:5" ht="36.75" customHeight="1" x14ac:dyDescent="0.25">
      <c r="A115" s="8"/>
      <c r="B115" s="34" t="s">
        <v>121</v>
      </c>
      <c r="C115" s="17" t="s">
        <v>31</v>
      </c>
      <c r="D115" s="19">
        <v>395</v>
      </c>
      <c r="E115" s="2"/>
    </row>
    <row r="116" spans="1:5" ht="36.75" customHeight="1" x14ac:dyDescent="0.25">
      <c r="A116" s="8"/>
      <c r="B116" s="31" t="s">
        <v>118</v>
      </c>
      <c r="C116" s="17" t="s">
        <v>78</v>
      </c>
      <c r="D116" s="19">
        <v>300</v>
      </c>
      <c r="E116" s="2"/>
    </row>
    <row r="117" spans="1:5" ht="36.75" customHeight="1" x14ac:dyDescent="0.25">
      <c r="A117" s="8"/>
      <c r="B117" s="31" t="s">
        <v>122</v>
      </c>
      <c r="C117" s="11" t="s">
        <v>69</v>
      </c>
      <c r="D117" s="10">
        <v>200</v>
      </c>
      <c r="E117" s="2"/>
    </row>
    <row r="118" spans="1:5" ht="36.75" customHeight="1" x14ac:dyDescent="0.25">
      <c r="A118" s="8"/>
      <c r="B118" s="32" t="s">
        <v>5</v>
      </c>
      <c r="C118" s="11"/>
      <c r="D118" s="5">
        <f>SUM(B89+SUBTOTAL(9,$D$92:$D$117))</f>
        <v>56438</v>
      </c>
      <c r="E118" s="2"/>
    </row>
    <row r="119" spans="1:5" ht="36.75" customHeight="1" x14ac:dyDescent="0.25">
      <c r="A119" s="6" t="s">
        <v>6</v>
      </c>
      <c r="B119" s="33">
        <f>+D118</f>
        <v>56438</v>
      </c>
      <c r="C119" s="11"/>
      <c r="D119" s="12"/>
      <c r="E119" s="2"/>
    </row>
    <row r="120" spans="1:5" ht="36.75" customHeight="1" x14ac:dyDescent="0.25">
      <c r="A120" s="50"/>
      <c r="B120" s="51" t="s">
        <v>2</v>
      </c>
      <c r="C120" s="52" t="s">
        <v>3</v>
      </c>
      <c r="D120" s="27" t="s">
        <v>4</v>
      </c>
      <c r="E120" s="66"/>
    </row>
    <row r="121" spans="1:5" ht="36.75" customHeight="1" x14ac:dyDescent="0.25">
      <c r="A121" s="50"/>
      <c r="B121" s="51"/>
      <c r="C121" s="52"/>
      <c r="D121" s="28" t="s">
        <v>1</v>
      </c>
      <c r="E121" s="66"/>
    </row>
    <row r="122" spans="1:5" ht="36.75" customHeight="1" x14ac:dyDescent="0.25">
      <c r="A122" s="8"/>
      <c r="B122" s="31" t="s">
        <v>45</v>
      </c>
      <c r="C122" s="11" t="s">
        <v>33</v>
      </c>
      <c r="D122" s="10">
        <v>600</v>
      </c>
      <c r="E122" s="2"/>
    </row>
    <row r="123" spans="1:5" ht="36.75" customHeight="1" x14ac:dyDescent="0.25">
      <c r="A123" s="8"/>
      <c r="B123" s="31" t="s">
        <v>98</v>
      </c>
      <c r="C123" s="11" t="s">
        <v>103</v>
      </c>
      <c r="D123" s="10">
        <v>1000</v>
      </c>
      <c r="E123" s="2"/>
    </row>
    <row r="124" spans="1:5" ht="36.75" customHeight="1" x14ac:dyDescent="0.25">
      <c r="A124" s="8"/>
      <c r="B124" s="31" t="s">
        <v>100</v>
      </c>
      <c r="C124" s="11" t="s">
        <v>123</v>
      </c>
      <c r="D124" s="10">
        <v>500</v>
      </c>
      <c r="E124" s="2"/>
    </row>
    <row r="125" spans="1:5" ht="36.75" customHeight="1" x14ac:dyDescent="0.25">
      <c r="A125" s="8"/>
      <c r="B125" s="31" t="s">
        <v>124</v>
      </c>
      <c r="C125" s="11" t="s">
        <v>125</v>
      </c>
      <c r="D125" s="10">
        <v>500</v>
      </c>
      <c r="E125" s="2"/>
    </row>
    <row r="126" spans="1:5" ht="36.75" customHeight="1" x14ac:dyDescent="0.25">
      <c r="A126" s="8"/>
      <c r="B126" s="31" t="s">
        <v>126</v>
      </c>
      <c r="C126" s="11" t="s">
        <v>10</v>
      </c>
      <c r="D126" s="10">
        <v>545</v>
      </c>
      <c r="E126" s="2"/>
    </row>
    <row r="127" spans="1:5" ht="36.75" customHeight="1" x14ac:dyDescent="0.25">
      <c r="A127" s="8"/>
      <c r="B127" s="31" t="s">
        <v>127</v>
      </c>
      <c r="C127" s="11" t="s">
        <v>10</v>
      </c>
      <c r="D127" s="10">
        <v>445</v>
      </c>
      <c r="E127" s="2"/>
    </row>
    <row r="128" spans="1:5" ht="36.75" customHeight="1" x14ac:dyDescent="0.25">
      <c r="A128" s="8"/>
      <c r="B128" s="31" t="s">
        <v>128</v>
      </c>
      <c r="C128" s="11" t="s">
        <v>123</v>
      </c>
      <c r="D128" s="10">
        <v>390</v>
      </c>
      <c r="E128" s="2"/>
    </row>
    <row r="129" spans="1:6" ht="36.75" customHeight="1" x14ac:dyDescent="0.25">
      <c r="A129" s="8"/>
      <c r="B129" s="31" t="s">
        <v>129</v>
      </c>
      <c r="C129" s="11" t="s">
        <v>69</v>
      </c>
      <c r="D129" s="10">
        <v>500</v>
      </c>
      <c r="E129" s="2"/>
    </row>
    <row r="130" spans="1:6" ht="36.75" customHeight="1" x14ac:dyDescent="0.25">
      <c r="A130" s="8"/>
      <c r="B130" s="31" t="s">
        <v>130</v>
      </c>
      <c r="C130" s="11" t="s">
        <v>131</v>
      </c>
      <c r="D130" s="10">
        <v>1000</v>
      </c>
      <c r="E130" s="2"/>
    </row>
    <row r="131" spans="1:6" ht="36.75" customHeight="1" x14ac:dyDescent="0.25">
      <c r="A131" s="8"/>
      <c r="B131" s="31" t="s">
        <v>132</v>
      </c>
      <c r="C131" s="11" t="s">
        <v>131</v>
      </c>
      <c r="D131" s="10">
        <v>500</v>
      </c>
      <c r="E131" s="2"/>
    </row>
    <row r="132" spans="1:6" ht="36.75" customHeight="1" x14ac:dyDescent="0.25">
      <c r="A132" s="8"/>
      <c r="B132" s="31" t="s">
        <v>133</v>
      </c>
      <c r="C132" s="11" t="s">
        <v>19</v>
      </c>
      <c r="D132" s="10">
        <v>125</v>
      </c>
      <c r="E132" s="2"/>
    </row>
    <row r="133" spans="1:6" ht="36.75" customHeight="1" x14ac:dyDescent="0.25">
      <c r="A133" s="8"/>
      <c r="B133" s="31" t="s">
        <v>134</v>
      </c>
      <c r="C133" s="11" t="s">
        <v>135</v>
      </c>
      <c r="D133" s="10">
        <v>250</v>
      </c>
      <c r="E133" s="2"/>
    </row>
    <row r="134" spans="1:6" ht="36.75" customHeight="1" x14ac:dyDescent="0.25">
      <c r="A134" s="8"/>
      <c r="B134" s="31" t="s">
        <v>118</v>
      </c>
      <c r="C134" s="11" t="s">
        <v>33</v>
      </c>
      <c r="D134" s="10">
        <v>500</v>
      </c>
      <c r="E134" s="2"/>
    </row>
    <row r="135" spans="1:6" ht="36.75" customHeight="1" x14ac:dyDescent="0.25">
      <c r="A135" s="8"/>
      <c r="B135" s="31" t="s">
        <v>50</v>
      </c>
      <c r="C135" s="11" t="s">
        <v>117</v>
      </c>
      <c r="D135" s="10">
        <v>500</v>
      </c>
      <c r="E135" s="2"/>
    </row>
    <row r="136" spans="1:6" ht="36.75" customHeight="1" x14ac:dyDescent="0.25">
      <c r="A136" s="8"/>
      <c r="B136" s="31" t="s">
        <v>136</v>
      </c>
      <c r="C136" s="11" t="s">
        <v>117</v>
      </c>
      <c r="D136" s="10">
        <v>824</v>
      </c>
      <c r="E136" s="2"/>
    </row>
    <row r="137" spans="1:6" ht="36.75" customHeight="1" x14ac:dyDescent="0.25">
      <c r="A137" s="8"/>
      <c r="B137" s="31" t="s">
        <v>137</v>
      </c>
      <c r="C137" s="11" t="s">
        <v>21</v>
      </c>
      <c r="D137" s="10">
        <v>500</v>
      </c>
      <c r="E137" s="2"/>
    </row>
    <row r="138" spans="1:6" ht="36.75" customHeight="1" x14ac:dyDescent="0.25">
      <c r="A138" s="8"/>
      <c r="B138" s="31" t="s">
        <v>138</v>
      </c>
      <c r="C138" s="11" t="s">
        <v>139</v>
      </c>
      <c r="D138" s="10">
        <v>500</v>
      </c>
      <c r="E138" s="2"/>
    </row>
    <row r="139" spans="1:6" ht="36.75" customHeight="1" x14ac:dyDescent="0.25">
      <c r="A139" s="8"/>
      <c r="B139" s="31" t="s">
        <v>140</v>
      </c>
      <c r="C139" s="11" t="s">
        <v>113</v>
      </c>
      <c r="D139" s="10">
        <v>1000</v>
      </c>
      <c r="E139" s="2"/>
    </row>
    <row r="140" spans="1:6" ht="36.75" customHeight="1" x14ac:dyDescent="0.25">
      <c r="A140" s="8"/>
      <c r="B140" s="31" t="s">
        <v>141</v>
      </c>
      <c r="C140" s="11" t="s">
        <v>142</v>
      </c>
      <c r="D140" s="10">
        <v>500</v>
      </c>
      <c r="E140" s="2"/>
      <c r="F140" s="4"/>
    </row>
    <row r="141" spans="1:6" ht="36.75" customHeight="1" x14ac:dyDescent="0.25">
      <c r="A141" s="8"/>
      <c r="B141" s="31" t="s">
        <v>143</v>
      </c>
      <c r="C141" s="11" t="s">
        <v>103</v>
      </c>
      <c r="D141" s="10">
        <v>1000</v>
      </c>
      <c r="E141" s="2"/>
    </row>
    <row r="142" spans="1:6" ht="36.75" customHeight="1" x14ac:dyDescent="0.25">
      <c r="A142" s="8"/>
      <c r="B142" s="31" t="s">
        <v>144</v>
      </c>
      <c r="C142" s="11" t="s">
        <v>33</v>
      </c>
      <c r="D142" s="10">
        <v>130</v>
      </c>
      <c r="E142" s="2"/>
    </row>
    <row r="143" spans="1:6" ht="36.75" customHeight="1" x14ac:dyDescent="0.25">
      <c r="A143" s="8"/>
      <c r="B143" s="31" t="s">
        <v>145</v>
      </c>
      <c r="C143" s="11" t="s">
        <v>146</v>
      </c>
      <c r="D143" s="10">
        <v>100</v>
      </c>
      <c r="E143" s="2"/>
    </row>
    <row r="144" spans="1:6" ht="36.75" customHeight="1" x14ac:dyDescent="0.25">
      <c r="A144" s="8"/>
      <c r="B144" s="31" t="s">
        <v>147</v>
      </c>
      <c r="C144" s="11" t="s">
        <v>9</v>
      </c>
      <c r="D144" s="10">
        <v>500</v>
      </c>
      <c r="E144" s="2"/>
    </row>
    <row r="145" spans="1:5" ht="36.75" customHeight="1" x14ac:dyDescent="0.25">
      <c r="A145" s="8"/>
      <c r="B145" s="31" t="s">
        <v>50</v>
      </c>
      <c r="C145" s="11" t="s">
        <v>148</v>
      </c>
      <c r="D145" s="10">
        <v>200</v>
      </c>
      <c r="E145" s="2"/>
    </row>
    <row r="146" spans="1:5" ht="36.75" customHeight="1" x14ac:dyDescent="0.25">
      <c r="A146" s="8"/>
      <c r="B146" s="31" t="s">
        <v>149</v>
      </c>
      <c r="C146" s="11" t="s">
        <v>94</v>
      </c>
      <c r="D146" s="10">
        <v>100</v>
      </c>
      <c r="E146" s="2"/>
    </row>
    <row r="147" spans="1:5" ht="36.75" customHeight="1" x14ac:dyDescent="0.25">
      <c r="A147" s="8"/>
      <c r="B147" s="31" t="s">
        <v>13</v>
      </c>
      <c r="C147" s="11" t="s">
        <v>14</v>
      </c>
      <c r="D147" s="10">
        <v>1000</v>
      </c>
      <c r="E147" s="2"/>
    </row>
    <row r="148" spans="1:5" ht="36.75" customHeight="1" x14ac:dyDescent="0.25">
      <c r="A148" s="8"/>
      <c r="B148" s="32" t="s">
        <v>5</v>
      </c>
      <c r="C148" s="11"/>
      <c r="D148" s="5">
        <f>SUM(B119+SUBTOTAL(9,$D$122:$D$147))</f>
        <v>70147</v>
      </c>
      <c r="E148" s="2"/>
    </row>
    <row r="149" spans="1:5" ht="36.75" customHeight="1" x14ac:dyDescent="0.25">
      <c r="A149" s="6" t="s">
        <v>6</v>
      </c>
      <c r="B149" s="33">
        <f>+D148</f>
        <v>70147</v>
      </c>
      <c r="C149" s="11"/>
      <c r="D149" s="12"/>
      <c r="E149" s="2"/>
    </row>
    <row r="150" spans="1:5" ht="36.75" customHeight="1" x14ac:dyDescent="0.25">
      <c r="A150" s="50"/>
      <c r="B150" s="51" t="s">
        <v>2</v>
      </c>
      <c r="C150" s="52" t="s">
        <v>3</v>
      </c>
      <c r="D150" s="27" t="s">
        <v>4</v>
      </c>
      <c r="E150" s="2"/>
    </row>
    <row r="151" spans="1:5" ht="36.75" customHeight="1" x14ac:dyDescent="0.25">
      <c r="A151" s="50"/>
      <c r="B151" s="51"/>
      <c r="C151" s="52"/>
      <c r="D151" s="28" t="s">
        <v>1</v>
      </c>
      <c r="E151" s="2"/>
    </row>
    <row r="152" spans="1:5" ht="36.75" customHeight="1" x14ac:dyDescent="0.25">
      <c r="A152" s="8"/>
      <c r="B152" s="31" t="s">
        <v>150</v>
      </c>
      <c r="C152" s="11" t="s">
        <v>69</v>
      </c>
      <c r="D152" s="10">
        <v>600</v>
      </c>
      <c r="E152" s="2"/>
    </row>
    <row r="153" spans="1:5" ht="36.75" customHeight="1" x14ac:dyDescent="0.25">
      <c r="A153" s="8"/>
      <c r="B153" s="31" t="s">
        <v>151</v>
      </c>
      <c r="C153" s="11" t="s">
        <v>69</v>
      </c>
      <c r="D153" s="10">
        <v>500</v>
      </c>
      <c r="E153" s="2"/>
    </row>
    <row r="154" spans="1:5" ht="36.75" customHeight="1" x14ac:dyDescent="0.25">
      <c r="A154" s="8"/>
      <c r="B154" s="31" t="s">
        <v>109</v>
      </c>
      <c r="C154" s="11" t="s">
        <v>152</v>
      </c>
      <c r="D154" s="10">
        <v>200</v>
      </c>
      <c r="E154" s="2"/>
    </row>
    <row r="155" spans="1:5" ht="36.75" customHeight="1" x14ac:dyDescent="0.25">
      <c r="A155" s="8"/>
      <c r="B155" s="31" t="s">
        <v>153</v>
      </c>
      <c r="C155" s="11" t="s">
        <v>103</v>
      </c>
      <c r="D155" s="10">
        <v>250</v>
      </c>
      <c r="E155" s="2"/>
    </row>
    <row r="156" spans="1:5" ht="36.75" customHeight="1" x14ac:dyDescent="0.25">
      <c r="A156" s="8"/>
      <c r="B156" s="31" t="s">
        <v>154</v>
      </c>
      <c r="C156" s="11" t="s">
        <v>21</v>
      </c>
      <c r="D156" s="10">
        <v>85</v>
      </c>
      <c r="E156" s="2"/>
    </row>
    <row r="157" spans="1:5" ht="36.75" customHeight="1" x14ac:dyDescent="0.25">
      <c r="A157" s="8"/>
      <c r="B157" s="31" t="s">
        <v>38</v>
      </c>
      <c r="C157" s="11" t="s">
        <v>139</v>
      </c>
      <c r="D157" s="10">
        <v>1000</v>
      </c>
      <c r="E157" s="2"/>
    </row>
    <row r="158" spans="1:5" ht="36.75" customHeight="1" x14ac:dyDescent="0.25">
      <c r="A158" s="8"/>
      <c r="B158" s="31" t="s">
        <v>155</v>
      </c>
      <c r="C158" s="11" t="s">
        <v>41</v>
      </c>
      <c r="D158" s="10">
        <v>350</v>
      </c>
      <c r="E158" s="2"/>
    </row>
    <row r="159" spans="1:5" ht="36.75" customHeight="1" x14ac:dyDescent="0.25">
      <c r="A159" s="8"/>
      <c r="B159" s="31" t="s">
        <v>98</v>
      </c>
      <c r="C159" s="11" t="s">
        <v>156</v>
      </c>
      <c r="D159" s="10">
        <v>500</v>
      </c>
      <c r="E159" s="2"/>
    </row>
    <row r="160" spans="1:5" ht="36.75" customHeight="1" x14ac:dyDescent="0.25">
      <c r="A160" s="8"/>
      <c r="B160" s="31" t="s">
        <v>157</v>
      </c>
      <c r="C160" s="11" t="s">
        <v>31</v>
      </c>
      <c r="D160" s="10">
        <v>700</v>
      </c>
      <c r="E160" s="2"/>
    </row>
    <row r="161" spans="1:5" ht="36.75" customHeight="1" x14ac:dyDescent="0.25">
      <c r="A161" s="8"/>
      <c r="B161" s="31" t="s">
        <v>157</v>
      </c>
      <c r="C161" s="11" t="s">
        <v>31</v>
      </c>
      <c r="D161" s="10">
        <v>560</v>
      </c>
      <c r="E161" s="2"/>
    </row>
    <row r="162" spans="1:5" ht="36.75" customHeight="1" x14ac:dyDescent="0.25">
      <c r="A162" s="8"/>
      <c r="B162" s="31" t="s">
        <v>50</v>
      </c>
      <c r="C162" s="11" t="s">
        <v>10</v>
      </c>
      <c r="D162" s="10">
        <v>500</v>
      </c>
      <c r="E162" s="2"/>
    </row>
    <row r="163" spans="1:5" ht="36.75" customHeight="1" x14ac:dyDescent="0.25">
      <c r="A163" s="8"/>
      <c r="B163" s="31" t="s">
        <v>158</v>
      </c>
      <c r="C163" s="11" t="s">
        <v>10</v>
      </c>
      <c r="D163" s="10">
        <v>635</v>
      </c>
      <c r="E163" s="2"/>
    </row>
    <row r="164" spans="1:5" ht="36.75" customHeight="1" x14ac:dyDescent="0.25">
      <c r="A164" s="8"/>
      <c r="B164" s="31" t="s">
        <v>109</v>
      </c>
      <c r="C164" s="11" t="s">
        <v>10</v>
      </c>
      <c r="D164" s="10">
        <v>500</v>
      </c>
      <c r="E164" s="2"/>
    </row>
    <row r="165" spans="1:5" ht="36.75" customHeight="1" x14ac:dyDescent="0.25">
      <c r="A165" s="8"/>
      <c r="B165" s="31" t="s">
        <v>132</v>
      </c>
      <c r="C165" s="11" t="s">
        <v>37</v>
      </c>
      <c r="D165" s="10">
        <v>195</v>
      </c>
      <c r="E165" s="2"/>
    </row>
    <row r="166" spans="1:5" ht="36.75" customHeight="1" x14ac:dyDescent="0.25">
      <c r="A166" s="8"/>
      <c r="B166" s="31" t="s">
        <v>141</v>
      </c>
      <c r="C166" s="11" t="s">
        <v>142</v>
      </c>
      <c r="D166" s="10">
        <v>587</v>
      </c>
      <c r="E166" s="2"/>
    </row>
    <row r="167" spans="1:5" ht="36.75" customHeight="1" x14ac:dyDescent="0.25">
      <c r="A167" s="8"/>
      <c r="B167" s="31" t="s">
        <v>93</v>
      </c>
      <c r="C167" s="14" t="s">
        <v>21</v>
      </c>
      <c r="D167" s="10">
        <v>50</v>
      </c>
      <c r="E167" s="2"/>
    </row>
    <row r="168" spans="1:5" ht="36.75" customHeight="1" x14ac:dyDescent="0.25">
      <c r="A168" s="8"/>
      <c r="B168" s="31" t="s">
        <v>159</v>
      </c>
      <c r="C168" s="14" t="s">
        <v>21</v>
      </c>
      <c r="D168" s="10">
        <v>250</v>
      </c>
      <c r="E168" s="2"/>
    </row>
    <row r="169" spans="1:5" ht="36.75" customHeight="1" x14ac:dyDescent="0.25">
      <c r="A169" s="8"/>
      <c r="B169" s="31" t="s">
        <v>160</v>
      </c>
      <c r="C169" s="11" t="s">
        <v>161</v>
      </c>
      <c r="D169" s="10">
        <v>700</v>
      </c>
      <c r="E169" s="2"/>
    </row>
    <row r="170" spans="1:5" ht="36.75" customHeight="1" x14ac:dyDescent="0.25">
      <c r="A170" s="8"/>
      <c r="B170" s="34" t="s">
        <v>30</v>
      </c>
      <c r="C170" s="17" t="s">
        <v>10</v>
      </c>
      <c r="D170" s="19">
        <v>500</v>
      </c>
      <c r="E170" s="2"/>
    </row>
    <row r="171" spans="1:5" ht="36.75" customHeight="1" x14ac:dyDescent="0.25">
      <c r="A171" s="8"/>
      <c r="B171" s="34" t="s">
        <v>162</v>
      </c>
      <c r="C171" s="17" t="s">
        <v>10</v>
      </c>
      <c r="D171" s="19">
        <v>360</v>
      </c>
      <c r="E171" s="2"/>
    </row>
    <row r="172" spans="1:5" ht="36.75" customHeight="1" x14ac:dyDescent="0.25">
      <c r="A172" s="8"/>
      <c r="B172" s="35" t="s">
        <v>11</v>
      </c>
      <c r="C172" s="17" t="s">
        <v>10</v>
      </c>
      <c r="D172" s="20">
        <v>80</v>
      </c>
      <c r="E172" s="2"/>
    </row>
    <row r="173" spans="1:5" ht="36.75" customHeight="1" x14ac:dyDescent="0.25">
      <c r="A173" s="8"/>
      <c r="B173" s="35" t="s">
        <v>163</v>
      </c>
      <c r="C173" s="18" t="s">
        <v>10</v>
      </c>
      <c r="D173" s="21">
        <v>350</v>
      </c>
      <c r="E173" s="2"/>
    </row>
    <row r="174" spans="1:5" ht="36.75" customHeight="1" x14ac:dyDescent="0.25">
      <c r="A174" s="8"/>
      <c r="B174" s="35" t="s">
        <v>11</v>
      </c>
      <c r="C174" s="18" t="s">
        <v>164</v>
      </c>
      <c r="D174" s="20">
        <v>270</v>
      </c>
      <c r="E174" s="2"/>
    </row>
    <row r="175" spans="1:5" ht="36.75" customHeight="1" x14ac:dyDescent="0.25">
      <c r="A175" s="8"/>
      <c r="B175" s="35" t="s">
        <v>100</v>
      </c>
      <c r="C175" s="18" t="s">
        <v>164</v>
      </c>
      <c r="D175" s="21">
        <v>500</v>
      </c>
      <c r="E175" s="2"/>
    </row>
    <row r="176" spans="1:5" ht="36.75" customHeight="1" x14ac:dyDescent="0.25">
      <c r="A176" s="8"/>
      <c r="B176" s="35" t="s">
        <v>165</v>
      </c>
      <c r="C176" s="18" t="s">
        <v>166</v>
      </c>
      <c r="D176" s="20">
        <v>430</v>
      </c>
      <c r="E176" s="2"/>
    </row>
    <row r="177" spans="1:5" ht="36.75" customHeight="1" x14ac:dyDescent="0.25">
      <c r="A177" s="8"/>
      <c r="B177" s="31" t="s">
        <v>167</v>
      </c>
      <c r="C177" s="11" t="s">
        <v>78</v>
      </c>
      <c r="D177" s="10">
        <v>500</v>
      </c>
      <c r="E177" s="2"/>
    </row>
    <row r="178" spans="1:5" ht="36.75" customHeight="1" x14ac:dyDescent="0.25">
      <c r="A178" s="13"/>
      <c r="B178" s="32" t="s">
        <v>5</v>
      </c>
      <c r="C178" s="15"/>
      <c r="D178" s="5">
        <f>SUM(B149+SUBTOTAL(9,$D$152:$D$177))</f>
        <v>81299</v>
      </c>
      <c r="E178" s="3"/>
    </row>
    <row r="179" spans="1:5" ht="36.75" customHeight="1" x14ac:dyDescent="0.25">
      <c r="A179" s="6" t="s">
        <v>6</v>
      </c>
      <c r="B179" s="7">
        <f>D178</f>
        <v>81299</v>
      </c>
      <c r="C179" s="11"/>
      <c r="D179" s="10"/>
      <c r="E179" s="3"/>
    </row>
    <row r="180" spans="1:5" ht="36.75" customHeight="1" x14ac:dyDescent="0.25">
      <c r="A180" s="50"/>
      <c r="B180" s="51" t="s">
        <v>2</v>
      </c>
      <c r="C180" s="52" t="s">
        <v>3</v>
      </c>
      <c r="D180" s="27" t="s">
        <v>4</v>
      </c>
    </row>
    <row r="181" spans="1:5" ht="36.75" customHeight="1" x14ac:dyDescent="0.25">
      <c r="A181" s="50"/>
      <c r="B181" s="51"/>
      <c r="C181" s="52"/>
      <c r="D181" s="28" t="s">
        <v>1</v>
      </c>
    </row>
    <row r="182" spans="1:5" ht="36.75" customHeight="1" x14ac:dyDescent="0.25">
      <c r="A182" s="8"/>
      <c r="B182" s="39" t="s">
        <v>17</v>
      </c>
      <c r="C182" s="43" t="s">
        <v>39</v>
      </c>
      <c r="D182" s="47">
        <v>300</v>
      </c>
    </row>
    <row r="183" spans="1:5" ht="36.75" customHeight="1" x14ac:dyDescent="0.25">
      <c r="A183" s="16"/>
      <c r="B183" s="39" t="s">
        <v>168</v>
      </c>
      <c r="C183" s="43" t="s">
        <v>56</v>
      </c>
      <c r="D183" s="44">
        <v>1000</v>
      </c>
    </row>
    <row r="184" spans="1:5" ht="36.75" customHeight="1" x14ac:dyDescent="0.25">
      <c r="A184" s="16"/>
      <c r="B184" s="39" t="s">
        <v>98</v>
      </c>
      <c r="C184" s="43" t="s">
        <v>103</v>
      </c>
      <c r="D184" s="44">
        <v>500</v>
      </c>
    </row>
    <row r="185" spans="1:5" ht="36.75" customHeight="1" x14ac:dyDescent="0.25">
      <c r="A185" s="16"/>
      <c r="B185" s="39" t="s">
        <v>169</v>
      </c>
      <c r="C185" s="43" t="s">
        <v>9</v>
      </c>
      <c r="D185" s="42">
        <v>300</v>
      </c>
    </row>
    <row r="186" spans="1:5" ht="36.75" customHeight="1" x14ac:dyDescent="0.25">
      <c r="A186" s="16"/>
      <c r="B186" s="39" t="s">
        <v>157</v>
      </c>
      <c r="C186" s="43" t="s">
        <v>31</v>
      </c>
      <c r="D186" s="44">
        <v>1000</v>
      </c>
    </row>
    <row r="187" spans="1:5" ht="36.75" customHeight="1" x14ac:dyDescent="0.25">
      <c r="A187" s="16"/>
      <c r="B187" s="39" t="s">
        <v>109</v>
      </c>
      <c r="C187" s="43" t="s">
        <v>94</v>
      </c>
      <c r="D187" s="44">
        <v>500</v>
      </c>
    </row>
    <row r="188" spans="1:5" ht="36.75" customHeight="1" x14ac:dyDescent="0.25">
      <c r="A188" s="16"/>
      <c r="B188" s="39" t="s">
        <v>170</v>
      </c>
      <c r="C188" s="43" t="s">
        <v>94</v>
      </c>
      <c r="D188" s="44">
        <v>1000</v>
      </c>
    </row>
    <row r="189" spans="1:5" ht="36.75" customHeight="1" x14ac:dyDescent="0.25">
      <c r="A189" s="16"/>
      <c r="B189" s="39" t="s">
        <v>171</v>
      </c>
      <c r="C189" s="43" t="s">
        <v>95</v>
      </c>
      <c r="D189" s="44">
        <v>1000</v>
      </c>
    </row>
    <row r="190" spans="1:5" ht="36.75" customHeight="1" x14ac:dyDescent="0.25">
      <c r="A190" s="17"/>
      <c r="B190" s="34" t="s">
        <v>93</v>
      </c>
      <c r="C190" s="17" t="s">
        <v>21</v>
      </c>
      <c r="D190" s="19">
        <v>120</v>
      </c>
    </row>
    <row r="191" spans="1:5" ht="36.75" customHeight="1" x14ac:dyDescent="0.25">
      <c r="A191" s="17"/>
      <c r="B191" s="34" t="s">
        <v>172</v>
      </c>
      <c r="C191" s="17" t="s">
        <v>26</v>
      </c>
      <c r="D191" s="19">
        <v>1000</v>
      </c>
    </row>
    <row r="192" spans="1:5" ht="36.75" customHeight="1" x14ac:dyDescent="0.25">
      <c r="A192" s="17"/>
      <c r="B192" s="34" t="s">
        <v>173</v>
      </c>
      <c r="C192" s="17" t="s">
        <v>10</v>
      </c>
      <c r="D192" s="19">
        <v>2210</v>
      </c>
    </row>
    <row r="193" spans="1:4" ht="36.75" customHeight="1" x14ac:dyDescent="0.25">
      <c r="A193" s="17"/>
      <c r="B193" s="34" t="s">
        <v>11</v>
      </c>
      <c r="C193" s="17" t="s">
        <v>10</v>
      </c>
      <c r="D193" s="19">
        <v>500</v>
      </c>
    </row>
    <row r="194" spans="1:4" ht="36.75" customHeight="1" x14ac:dyDescent="0.25">
      <c r="A194" s="17"/>
      <c r="B194" s="34" t="s">
        <v>174</v>
      </c>
      <c r="C194" s="17" t="s">
        <v>10</v>
      </c>
      <c r="D194" s="19">
        <v>250</v>
      </c>
    </row>
    <row r="195" spans="1:4" ht="36.75" customHeight="1" x14ac:dyDescent="0.25">
      <c r="A195" s="17"/>
      <c r="B195" s="34" t="s">
        <v>175</v>
      </c>
      <c r="C195" s="17" t="s">
        <v>10</v>
      </c>
      <c r="D195" s="19">
        <v>1000</v>
      </c>
    </row>
    <row r="196" spans="1:4" ht="36.75" customHeight="1" x14ac:dyDescent="0.25">
      <c r="A196" s="17"/>
      <c r="B196" s="34" t="s">
        <v>176</v>
      </c>
      <c r="C196" s="17" t="s">
        <v>152</v>
      </c>
      <c r="D196" s="19">
        <v>1000</v>
      </c>
    </row>
    <row r="197" spans="1:4" ht="36.75" customHeight="1" x14ac:dyDescent="0.25">
      <c r="A197" s="17"/>
      <c r="B197" s="34" t="s">
        <v>154</v>
      </c>
      <c r="C197" s="17" t="s">
        <v>117</v>
      </c>
      <c r="D197" s="19">
        <v>200</v>
      </c>
    </row>
    <row r="198" spans="1:4" ht="36.75" customHeight="1" x14ac:dyDescent="0.25">
      <c r="A198" s="17"/>
      <c r="B198" s="34" t="s">
        <v>102</v>
      </c>
      <c r="C198" s="17" t="s">
        <v>78</v>
      </c>
      <c r="D198" s="19">
        <v>950</v>
      </c>
    </row>
    <row r="199" spans="1:4" ht="36.75" customHeight="1" x14ac:dyDescent="0.25">
      <c r="A199" s="17"/>
      <c r="B199" s="34" t="s">
        <v>24</v>
      </c>
      <c r="C199" s="17" t="s">
        <v>177</v>
      </c>
      <c r="D199" s="19">
        <v>1500</v>
      </c>
    </row>
    <row r="200" spans="1:4" ht="36.75" customHeight="1" x14ac:dyDescent="0.25">
      <c r="A200" s="17"/>
      <c r="B200" s="34" t="s">
        <v>178</v>
      </c>
      <c r="C200" s="17" t="s">
        <v>95</v>
      </c>
      <c r="D200" s="19">
        <v>350</v>
      </c>
    </row>
    <row r="201" spans="1:4" ht="36.75" customHeight="1" x14ac:dyDescent="0.25">
      <c r="A201" s="17"/>
      <c r="B201" s="34" t="s">
        <v>179</v>
      </c>
      <c r="C201" s="17" t="s">
        <v>10</v>
      </c>
      <c r="D201" s="19">
        <v>150</v>
      </c>
    </row>
    <row r="202" spans="1:4" ht="36.75" customHeight="1" x14ac:dyDescent="0.25">
      <c r="A202" s="17"/>
      <c r="B202" s="34" t="s">
        <v>180</v>
      </c>
      <c r="C202" s="17" t="s">
        <v>21</v>
      </c>
      <c r="D202" s="19">
        <v>1000</v>
      </c>
    </row>
    <row r="203" spans="1:4" ht="36.75" customHeight="1" x14ac:dyDescent="0.25">
      <c r="A203" s="17"/>
      <c r="B203" s="34" t="s">
        <v>181</v>
      </c>
      <c r="C203" s="17" t="s">
        <v>21</v>
      </c>
      <c r="D203" s="19">
        <v>220</v>
      </c>
    </row>
    <row r="204" spans="1:4" ht="36.75" customHeight="1" x14ac:dyDescent="0.25">
      <c r="A204" s="17"/>
      <c r="B204" s="34" t="s">
        <v>180</v>
      </c>
      <c r="C204" s="17" t="s">
        <v>21</v>
      </c>
      <c r="D204" s="19">
        <v>500</v>
      </c>
    </row>
    <row r="205" spans="1:4" ht="36.75" customHeight="1" x14ac:dyDescent="0.25">
      <c r="A205" s="17"/>
      <c r="B205" s="34" t="s">
        <v>182</v>
      </c>
      <c r="C205" s="17" t="s">
        <v>21</v>
      </c>
      <c r="D205" s="19">
        <v>500</v>
      </c>
    </row>
    <row r="206" spans="1:4" ht="36.75" customHeight="1" x14ac:dyDescent="0.25">
      <c r="A206" s="17"/>
      <c r="B206" s="34" t="s">
        <v>165</v>
      </c>
      <c r="C206" s="17" t="s">
        <v>21</v>
      </c>
      <c r="D206" s="19">
        <v>500</v>
      </c>
    </row>
    <row r="207" spans="1:4" ht="36.75" customHeight="1" x14ac:dyDescent="0.25">
      <c r="A207" s="17"/>
      <c r="B207" s="34" t="s">
        <v>183</v>
      </c>
      <c r="C207" s="17" t="s">
        <v>31</v>
      </c>
      <c r="D207" s="19">
        <v>324</v>
      </c>
    </row>
    <row r="208" spans="1:4" ht="36.75" customHeight="1" x14ac:dyDescent="0.25">
      <c r="A208" s="22"/>
      <c r="B208" s="36" t="s">
        <v>7</v>
      </c>
      <c r="C208" s="22"/>
      <c r="D208" s="23">
        <f>SUM(B179+SUBTOTAL(9,$D$182:$D$207))</f>
        <v>99173</v>
      </c>
    </row>
    <row r="209" spans="1:4" ht="30" customHeight="1" x14ac:dyDescent="0.25">
      <c r="A209" s="6" t="s">
        <v>6</v>
      </c>
      <c r="B209" s="7">
        <f>D208</f>
        <v>99173</v>
      </c>
      <c r="C209" s="11"/>
      <c r="D209" s="10"/>
    </row>
    <row r="210" spans="1:4" ht="36.75" customHeight="1" x14ac:dyDescent="0.25">
      <c r="A210" s="50"/>
      <c r="B210" s="51" t="s">
        <v>2</v>
      </c>
      <c r="C210" s="52" t="s">
        <v>3</v>
      </c>
      <c r="D210" s="27" t="s">
        <v>4</v>
      </c>
    </row>
    <row r="211" spans="1:4" ht="36.75" customHeight="1" x14ac:dyDescent="0.25">
      <c r="A211" s="50"/>
      <c r="B211" s="51"/>
      <c r="C211" s="52"/>
      <c r="D211" s="28" t="s">
        <v>1</v>
      </c>
    </row>
    <row r="212" spans="1:4" ht="36.75" customHeight="1" x14ac:dyDescent="0.25">
      <c r="A212" s="8"/>
      <c r="B212" s="39" t="s">
        <v>184</v>
      </c>
      <c r="C212" s="43" t="s">
        <v>94</v>
      </c>
      <c r="D212" s="47">
        <v>77</v>
      </c>
    </row>
    <row r="213" spans="1:4" ht="36.75" customHeight="1" x14ac:dyDescent="0.25">
      <c r="A213" s="16"/>
      <c r="B213" s="39" t="s">
        <v>185</v>
      </c>
      <c r="C213" s="43" t="s">
        <v>78</v>
      </c>
      <c r="D213" s="44">
        <v>700</v>
      </c>
    </row>
    <row r="214" spans="1:4" ht="36.75" customHeight="1" x14ac:dyDescent="0.25">
      <c r="A214" s="16"/>
      <c r="B214" s="39" t="s">
        <v>186</v>
      </c>
      <c r="C214" s="43" t="s">
        <v>35</v>
      </c>
      <c r="D214" s="44">
        <v>1000</v>
      </c>
    </row>
    <row r="215" spans="1:4" ht="36.75" customHeight="1" x14ac:dyDescent="0.25">
      <c r="A215" s="16"/>
      <c r="B215" s="39"/>
      <c r="C215" s="43"/>
      <c r="D215" s="42" t="s">
        <v>187</v>
      </c>
    </row>
    <row r="216" spans="1:4" ht="36.75" customHeight="1" x14ac:dyDescent="0.25">
      <c r="A216" s="16"/>
      <c r="B216" s="39"/>
      <c r="C216" s="43"/>
      <c r="D216" s="44"/>
    </row>
    <row r="217" spans="1:4" ht="36.75" customHeight="1" x14ac:dyDescent="0.25">
      <c r="A217" s="16"/>
      <c r="B217" s="39"/>
      <c r="C217" s="43"/>
      <c r="D217" s="44"/>
    </row>
    <row r="218" spans="1:4" ht="36.75" customHeight="1" x14ac:dyDescent="0.25">
      <c r="A218" s="16"/>
      <c r="B218" s="39"/>
      <c r="C218" s="43"/>
      <c r="D218" s="44"/>
    </row>
    <row r="219" spans="1:4" ht="36.75" customHeight="1" x14ac:dyDescent="0.25">
      <c r="A219" s="16"/>
      <c r="B219" s="39"/>
      <c r="C219" s="43"/>
      <c r="D219" s="44"/>
    </row>
    <row r="220" spans="1:4" ht="36.75" customHeight="1" x14ac:dyDescent="0.25">
      <c r="A220" s="17"/>
      <c r="B220" s="34"/>
      <c r="C220" s="17"/>
      <c r="D220" s="19"/>
    </row>
    <row r="221" spans="1:4" ht="36.75" customHeight="1" x14ac:dyDescent="0.25">
      <c r="A221" s="17"/>
      <c r="B221" s="34"/>
      <c r="C221" s="17"/>
      <c r="D221" s="19"/>
    </row>
    <row r="222" spans="1:4" ht="36.75" customHeight="1" x14ac:dyDescent="0.25">
      <c r="A222" s="17"/>
      <c r="B222" s="34"/>
      <c r="C222" s="17"/>
      <c r="D222" s="19"/>
    </row>
    <row r="223" spans="1:4" ht="36.75" customHeight="1" x14ac:dyDescent="0.25">
      <c r="A223" s="17"/>
      <c r="B223" s="34"/>
      <c r="C223" s="17"/>
      <c r="D223" s="19"/>
    </row>
    <row r="224" spans="1:4" ht="36.75" customHeight="1" x14ac:dyDescent="0.25">
      <c r="A224" s="17"/>
      <c r="B224" s="34"/>
      <c r="C224" s="17"/>
      <c r="D224" s="19"/>
    </row>
    <row r="225" spans="1:4" ht="36.75" customHeight="1" x14ac:dyDescent="0.25">
      <c r="A225" s="17"/>
      <c r="B225" s="34"/>
      <c r="C225" s="17"/>
      <c r="D225" s="19"/>
    </row>
    <row r="226" spans="1:4" ht="36.75" customHeight="1" x14ac:dyDescent="0.25">
      <c r="A226" s="17"/>
      <c r="B226" s="34"/>
      <c r="C226" s="17"/>
      <c r="D226" s="19"/>
    </row>
    <row r="227" spans="1:4" ht="36.75" customHeight="1" x14ac:dyDescent="0.25">
      <c r="A227" s="17"/>
      <c r="B227" s="34"/>
      <c r="C227" s="17"/>
      <c r="D227" s="19"/>
    </row>
    <row r="228" spans="1:4" ht="36.75" customHeight="1" x14ac:dyDescent="0.25">
      <c r="A228" s="17"/>
      <c r="B228" s="34"/>
      <c r="C228" s="17"/>
      <c r="D228" s="19"/>
    </row>
    <row r="229" spans="1:4" ht="36.75" customHeight="1" x14ac:dyDescent="0.25">
      <c r="A229" s="17"/>
      <c r="B229" s="34"/>
      <c r="C229" s="17"/>
      <c r="D229" s="19"/>
    </row>
    <row r="230" spans="1:4" ht="36.75" customHeight="1" x14ac:dyDescent="0.25">
      <c r="A230" s="17"/>
      <c r="B230" s="34"/>
      <c r="C230" s="17"/>
      <c r="D230" s="19"/>
    </row>
    <row r="231" spans="1:4" ht="36.75" customHeight="1" x14ac:dyDescent="0.25">
      <c r="A231" s="17"/>
      <c r="B231" s="34"/>
      <c r="C231" s="17"/>
      <c r="D231" s="19"/>
    </row>
    <row r="232" spans="1:4" ht="36.75" customHeight="1" x14ac:dyDescent="0.25">
      <c r="A232" s="17"/>
      <c r="B232" s="34"/>
      <c r="C232" s="17"/>
      <c r="D232" s="19"/>
    </row>
    <row r="233" spans="1:4" ht="36.75" customHeight="1" x14ac:dyDescent="0.25">
      <c r="A233" s="17"/>
      <c r="B233" s="34"/>
      <c r="C233" s="17"/>
      <c r="D233" s="19"/>
    </row>
    <row r="234" spans="1:4" ht="36.75" customHeight="1" x14ac:dyDescent="0.25">
      <c r="A234" s="17"/>
      <c r="B234" s="34"/>
      <c r="C234" s="17"/>
      <c r="D234" s="19"/>
    </row>
    <row r="235" spans="1:4" ht="36.75" customHeight="1" x14ac:dyDescent="0.25">
      <c r="A235" s="17"/>
      <c r="B235" s="34"/>
      <c r="C235" s="17"/>
      <c r="D235" s="19"/>
    </row>
    <row r="236" spans="1:4" ht="36.75" customHeight="1" x14ac:dyDescent="0.25">
      <c r="A236" s="17"/>
      <c r="B236" s="34"/>
      <c r="C236" s="17"/>
      <c r="D236" s="19"/>
    </row>
    <row r="237" spans="1:4" ht="36.75" customHeight="1" x14ac:dyDescent="0.25">
      <c r="A237" s="17"/>
      <c r="B237" s="34"/>
      <c r="C237" s="17"/>
      <c r="D237" s="19"/>
    </row>
    <row r="238" spans="1:4" ht="36.75" customHeight="1" x14ac:dyDescent="0.25">
      <c r="A238" s="22"/>
      <c r="B238" s="36" t="s">
        <v>7</v>
      </c>
      <c r="C238" s="22"/>
      <c r="D238" s="23">
        <f>SUM(B179+SUBTOTAL(9,$D$182:$D$237))</f>
        <v>100950</v>
      </c>
    </row>
    <row r="239" spans="1:4" ht="36.75" customHeight="1" x14ac:dyDescent="0.25">
      <c r="A239" s="22"/>
      <c r="B239" s="49"/>
      <c r="C239" s="22"/>
      <c r="D239" s="48"/>
    </row>
    <row r="240" spans="1:4" ht="36.75" customHeight="1" x14ac:dyDescent="0.25">
      <c r="A240" s="50"/>
      <c r="B240" s="51"/>
      <c r="C240" s="52"/>
      <c r="D240" s="27"/>
    </row>
    <row r="241" spans="1:4" ht="36.75" customHeight="1" x14ac:dyDescent="0.25">
      <c r="A241" s="50"/>
      <c r="B241" s="51"/>
      <c r="C241" s="52"/>
      <c r="D241" s="28"/>
    </row>
    <row r="242" spans="1:4" ht="36.75" customHeight="1" x14ac:dyDescent="0.25">
      <c r="A242" s="8"/>
      <c r="B242" s="39"/>
      <c r="C242" s="43"/>
      <c r="D242" s="47"/>
    </row>
    <row r="243" spans="1:4" ht="36.75" customHeight="1" x14ac:dyDescent="0.25">
      <c r="A243" s="16"/>
      <c r="B243" s="39"/>
      <c r="C243" s="43"/>
      <c r="D243" s="44"/>
    </row>
    <row r="244" spans="1:4" ht="36.75" customHeight="1" x14ac:dyDescent="0.25">
      <c r="A244" s="16"/>
      <c r="B244" s="39"/>
      <c r="C244" s="43"/>
      <c r="D244" s="44"/>
    </row>
    <row r="245" spans="1:4" ht="36.75" customHeight="1" x14ac:dyDescent="0.25">
      <c r="A245" s="16"/>
      <c r="B245" s="39"/>
      <c r="C245" s="43"/>
      <c r="D245" s="42"/>
    </row>
    <row r="246" spans="1:4" ht="36.75" customHeight="1" x14ac:dyDescent="0.25">
      <c r="A246" s="16"/>
      <c r="B246" s="39"/>
      <c r="C246" s="43"/>
      <c r="D246" s="44"/>
    </row>
    <row r="247" spans="1:4" ht="36.75" customHeight="1" x14ac:dyDescent="0.25">
      <c r="A247" s="16"/>
      <c r="B247" s="39"/>
      <c r="C247" s="43"/>
      <c r="D247" s="44"/>
    </row>
    <row r="248" spans="1:4" ht="36.75" customHeight="1" x14ac:dyDescent="0.25">
      <c r="A248" s="16"/>
      <c r="B248" s="39"/>
      <c r="C248" s="43"/>
      <c r="D248" s="44"/>
    </row>
    <row r="249" spans="1:4" ht="36.75" customHeight="1" x14ac:dyDescent="0.25">
      <c r="A249" s="16"/>
      <c r="B249" s="39"/>
      <c r="C249" s="43"/>
      <c r="D249" s="44"/>
    </row>
    <row r="250" spans="1:4" ht="36.75" customHeight="1" x14ac:dyDescent="0.25">
      <c r="A250" s="17"/>
      <c r="B250" s="34"/>
      <c r="C250" s="17"/>
      <c r="D250" s="19"/>
    </row>
    <row r="251" spans="1:4" ht="36.75" customHeight="1" x14ac:dyDescent="0.25">
      <c r="A251" s="17"/>
      <c r="B251" s="34"/>
      <c r="C251" s="17"/>
      <c r="D251" s="19"/>
    </row>
    <row r="252" spans="1:4" ht="36.75" customHeight="1" x14ac:dyDescent="0.25">
      <c r="A252" s="17"/>
      <c r="B252" s="34"/>
      <c r="C252" s="17"/>
      <c r="D252" s="19"/>
    </row>
    <row r="253" spans="1:4" ht="36.75" customHeight="1" x14ac:dyDescent="0.25">
      <c r="A253" s="17"/>
      <c r="B253" s="34"/>
      <c r="C253" s="17"/>
      <c r="D253" s="19"/>
    </row>
    <row r="254" spans="1:4" ht="36.75" customHeight="1" x14ac:dyDescent="0.25">
      <c r="A254" s="17"/>
      <c r="B254" s="34"/>
      <c r="C254" s="17"/>
      <c r="D254" s="19"/>
    </row>
    <row r="255" spans="1:4" ht="36.75" customHeight="1" x14ac:dyDescent="0.25">
      <c r="A255" s="17"/>
      <c r="B255" s="34"/>
      <c r="C255" s="17"/>
      <c r="D255" s="19"/>
    </row>
    <row r="256" spans="1:4" ht="36.75" customHeight="1" x14ac:dyDescent="0.25">
      <c r="A256" s="17"/>
      <c r="B256" s="34"/>
      <c r="C256" s="17"/>
      <c r="D256" s="19"/>
    </row>
    <row r="257" spans="1:4" ht="36.75" customHeight="1" x14ac:dyDescent="0.25">
      <c r="A257" s="17"/>
      <c r="B257" s="34"/>
      <c r="C257" s="17"/>
      <c r="D257" s="19"/>
    </row>
    <row r="258" spans="1:4" ht="36.75" customHeight="1" x14ac:dyDescent="0.25">
      <c r="A258" s="17"/>
      <c r="B258" s="34"/>
      <c r="C258" s="17"/>
      <c r="D258" s="19"/>
    </row>
    <row r="259" spans="1:4" ht="36.75" customHeight="1" x14ac:dyDescent="0.25">
      <c r="A259" s="17"/>
      <c r="B259" s="34"/>
      <c r="C259" s="17"/>
      <c r="D259" s="19"/>
    </row>
    <row r="260" spans="1:4" ht="36.75" customHeight="1" x14ac:dyDescent="0.25">
      <c r="A260" s="17"/>
      <c r="B260" s="34"/>
      <c r="C260" s="17"/>
      <c r="D260" s="19"/>
    </row>
    <row r="261" spans="1:4" ht="36.75" customHeight="1" x14ac:dyDescent="0.25">
      <c r="A261" s="17"/>
      <c r="B261" s="34"/>
      <c r="C261" s="17"/>
      <c r="D261" s="19"/>
    </row>
    <row r="262" spans="1:4" ht="36.75" customHeight="1" x14ac:dyDescent="0.25">
      <c r="A262" s="17"/>
      <c r="B262" s="34"/>
      <c r="C262" s="17"/>
      <c r="D262" s="19"/>
    </row>
    <row r="263" spans="1:4" ht="36.75" customHeight="1" x14ac:dyDescent="0.25">
      <c r="A263" s="17"/>
      <c r="B263" s="34"/>
      <c r="C263" s="17"/>
      <c r="D263" s="19"/>
    </row>
    <row r="264" spans="1:4" ht="36.75" customHeight="1" x14ac:dyDescent="0.25">
      <c r="A264" s="17"/>
      <c r="B264" s="34"/>
      <c r="C264" s="17"/>
      <c r="D264" s="19"/>
    </row>
    <row r="265" spans="1:4" ht="36.75" customHeight="1" x14ac:dyDescent="0.25">
      <c r="A265" s="17"/>
      <c r="B265" s="34"/>
      <c r="C265" s="17"/>
      <c r="D265" s="19"/>
    </row>
    <row r="266" spans="1:4" ht="36.75" customHeight="1" x14ac:dyDescent="0.25">
      <c r="A266" s="17"/>
      <c r="B266" s="34"/>
      <c r="C266" s="17"/>
      <c r="D266" s="19"/>
    </row>
    <row r="267" spans="1:4" ht="36.75" customHeight="1" x14ac:dyDescent="0.25">
      <c r="A267" s="17"/>
      <c r="B267" s="34"/>
      <c r="C267" s="17"/>
      <c r="D267" s="19"/>
    </row>
    <row r="268" spans="1:4" ht="36.75" customHeight="1" x14ac:dyDescent="0.25">
      <c r="A268" s="22"/>
      <c r="B268" s="36"/>
      <c r="C268" s="22"/>
      <c r="D268" s="23"/>
    </row>
  </sheetData>
  <autoFilter ref="B4:D181" xr:uid="{00000000-0009-0000-0000-000000000000}"/>
  <mergeCells count="35">
    <mergeCell ref="A180:A181"/>
    <mergeCell ref="B180:B181"/>
    <mergeCell ref="C180:C181"/>
    <mergeCell ref="A150:A151"/>
    <mergeCell ref="B150:B151"/>
    <mergeCell ref="C150:C151"/>
    <mergeCell ref="C120:C121"/>
    <mergeCell ref="A90:A91"/>
    <mergeCell ref="A120:A121"/>
    <mergeCell ref="E30:E31"/>
    <mergeCell ref="E120:E121"/>
    <mergeCell ref="E90:E91"/>
    <mergeCell ref="B120:B121"/>
    <mergeCell ref="E4:E5"/>
    <mergeCell ref="B60:B61"/>
    <mergeCell ref="C60:C61"/>
    <mergeCell ref="E60:E61"/>
    <mergeCell ref="B90:B91"/>
    <mergeCell ref="C90:C91"/>
    <mergeCell ref="A60:A61"/>
    <mergeCell ref="B30:B31"/>
    <mergeCell ref="C30:C31"/>
    <mergeCell ref="B4:B5"/>
    <mergeCell ref="C4:C5"/>
    <mergeCell ref="A2:D2"/>
    <mergeCell ref="A1:D1"/>
    <mergeCell ref="A3:D3"/>
    <mergeCell ref="A4:A5"/>
    <mergeCell ref="A30:A31"/>
    <mergeCell ref="A210:A211"/>
    <mergeCell ref="B210:B211"/>
    <mergeCell ref="C210:C211"/>
    <mergeCell ref="A240:A241"/>
    <mergeCell ref="B240:B241"/>
    <mergeCell ref="C240:C241"/>
  </mergeCells>
  <phoneticPr fontId="7" type="noConversion"/>
  <printOptions horizontalCentered="1" verticalCentered="1"/>
  <pageMargins left="0.47" right="0.4" top="0.53" bottom="0.79" header="0.23" footer="0.37"/>
  <pageSetup paperSize="9" scale="72" orientation="portrait" r:id="rId1"/>
  <headerFooter alignWithMargins="0"/>
  <rowBreaks count="6" manualBreakCount="6">
    <brk id="28" max="3" man="1"/>
    <brk id="58" max="3" man="1"/>
    <brk id="88" max="3" man="1"/>
    <brk id="118" max="3" man="1"/>
    <brk id="148" max="16383" man="1"/>
    <brk id="1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21" workbookViewId="0">
      <selection activeCell="C121" sqref="A1:C65536"/>
    </sheetView>
  </sheetViews>
  <sheetFormatPr defaultRowHeight="15" x14ac:dyDescent="0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HMPS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HMPS</dc:creator>
  <cp:lastModifiedBy>Steven Howard</cp:lastModifiedBy>
  <cp:lastPrinted>2010-12-11T10:38:48Z</cp:lastPrinted>
  <dcterms:created xsi:type="dcterms:W3CDTF">2007-02-23T09:12:53Z</dcterms:created>
  <dcterms:modified xsi:type="dcterms:W3CDTF">2020-06-25T17:44:43Z</dcterms:modified>
</cp:coreProperties>
</file>