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aa166e6fbb7ae5e/EasyValuations/"/>
    </mc:Choice>
  </mc:AlternateContent>
  <xr:revisionPtr revIDLastSave="1" documentId="8_{7A301C5E-3CDE-4304-91F7-B353C589B285}" xr6:coauthVersionLast="47" xr6:coauthVersionMax="47" xr10:uidLastSave="{99EFA5B6-DEE6-46C5-9E76-1EE274784629}"/>
  <bookViews>
    <workbookView xWindow="-108" yWindow="-108" windowWidth="23256" windowHeight="12456" xr2:uid="{00000000-000D-0000-FFFF-FFFF00000000}"/>
  </bookViews>
  <sheets>
    <sheet name="Commercial" sheetId="47" r:id="rId1"/>
  </sheets>
  <definedNames>
    <definedName name="bbb">#REF!</definedName>
    <definedName name="bbbbbb">#REF!</definedName>
    <definedName name="BJBK">#REF!</definedName>
    <definedName name="Bongo">#REF!</definedName>
    <definedName name="bonho">#REF!</definedName>
    <definedName name="Compound_interest_rate">#REF!</definedName>
    <definedName name="Compound_interest_rate_with_tax">#REF!</definedName>
    <definedName name="compound_periods">{"Semi-Annually";"Monthly"}</definedName>
    <definedName name="CP">INDEX({2,12},MATCH(#REF!,compound_periods,0))</definedName>
    <definedName name="dffgfg">#REF!</definedName>
    <definedName name="dfsfdsfd">#REF!</definedName>
    <definedName name="FH">#REF!</definedName>
    <definedName name="fpdate">#REF!</definedName>
    <definedName name="frequency">{"Monthly";"Semi-Monthly";"Bi-Weekly";"Weekly";"Acc Bi-Weekly";"Acc Weekly"}</definedName>
    <definedName name="fzgsdfgsdg">#REF!</definedName>
    <definedName name="gsdgffsd">#REF!</definedName>
    <definedName name="hhkl">#REF!</definedName>
    <definedName name="int">#REF!</definedName>
    <definedName name="jhbbj">#REF!</definedName>
    <definedName name="jjknljl">#REF!</definedName>
    <definedName name="JKHKJ">#REF!</definedName>
    <definedName name="lhhhk">#REF!</definedName>
    <definedName name="loan_amount">#REF!</definedName>
    <definedName name="mmm">#REF!</definedName>
    <definedName name="nknknkn">#REF!</definedName>
    <definedName name="nnn">#REF!</definedName>
    <definedName name="nnnn">#REF!</definedName>
    <definedName name="nper">term*periods_per_year</definedName>
    <definedName name="periods_per_year">INDEX({12,24,26,52,26,52},MATCH(#REF!,frequency,0))</definedName>
    <definedName name="Rate_of_tax">#REF!</definedName>
    <definedName name="reerwwer">#REF!</definedName>
    <definedName name="rrwwrewr">#REF!</definedName>
    <definedName name="sddS">#REF!</definedName>
    <definedName name="sdsdsd">#REF!</definedName>
    <definedName name="sfsafsd">#REF!</definedName>
    <definedName name="sgsdfgs">#REF!</definedName>
    <definedName name="Sinking_fund_effect">#REF!</definedName>
    <definedName name="Sinking_fund_rate">#REF!</definedName>
    <definedName name="start_rate">#REF!</definedName>
    <definedName name="Tax_effect">#REF!</definedName>
    <definedName name="term">#REF!</definedName>
    <definedName name="Unexpired">#REF!</definedName>
    <definedName name="Unexpired_years">#REF!</definedName>
    <definedName name="variable">IF(#REF!="Variable Rate",TRUE,FALSE)</definedName>
    <definedName name="vvv">#REF!</definedName>
    <definedName name="wrewerwer">#REF!</definedName>
    <definedName name="xxx">#REF!</definedName>
    <definedName name="xxxxxxx">#REF!</definedName>
    <definedName name="Yiel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47" l="1"/>
  <c r="F16" i="47"/>
  <c r="F17" i="47"/>
  <c r="F18" i="47"/>
  <c r="F6" i="47"/>
  <c r="F8" i="47"/>
  <c r="F12" i="47"/>
  <c r="F13" i="47"/>
  <c r="F15" i="47"/>
  <c r="F3" i="47"/>
  <c r="H3" i="47"/>
  <c r="H10" i="47"/>
  <c r="H6" i="47"/>
  <c r="H8" i="47"/>
  <c r="H9" i="47"/>
  <c r="H11" i="47"/>
  <c r="H12" i="47"/>
  <c r="H13" i="47"/>
  <c r="H14" i="47"/>
  <c r="H15" i="47"/>
  <c r="H16" i="47"/>
  <c r="H17" i="47"/>
  <c r="H18" i="47"/>
  <c r="L4" i="47"/>
  <c r="L5" i="47"/>
  <c r="L6" i="47"/>
  <c r="L7" i="47"/>
  <c r="L8" i="47"/>
  <c r="L9" i="47"/>
  <c r="L10" i="47"/>
  <c r="L11" i="47"/>
  <c r="L12" i="47"/>
  <c r="L13" i="47"/>
  <c r="L14" i="47"/>
  <c r="L15" i="47"/>
  <c r="L16" i="47"/>
  <c r="L17" i="47"/>
  <c r="L18" i="47"/>
  <c r="L19" i="47"/>
  <c r="L20" i="47"/>
  <c r="L3" i="47"/>
</calcChain>
</file>

<file path=xl/sharedStrings.xml><?xml version="1.0" encoding="utf-8"?>
<sst xmlns="http://schemas.openxmlformats.org/spreadsheetml/2006/main" count="79" uniqueCount="53">
  <si>
    <t>Address</t>
  </si>
  <si>
    <t>Tenant</t>
  </si>
  <si>
    <t>From</t>
  </si>
  <si>
    <t>To</t>
  </si>
  <si>
    <t>Rent</t>
  </si>
  <si>
    <t>ITZA</t>
  </si>
  <si>
    <t>Rent/ITZA</t>
  </si>
  <si>
    <t>Under offer</t>
  </si>
  <si>
    <t>Heads of Terms @£16,300</t>
  </si>
  <si>
    <t>Holding Over</t>
  </si>
  <si>
    <t>No longer available</t>
  </si>
  <si>
    <t>Term</t>
  </si>
  <si>
    <t>Quoting Rent</t>
  </si>
  <si>
    <t>interior &amp; exterior</t>
  </si>
  <si>
    <t>structure</t>
  </si>
  <si>
    <t>Holding Over - Heads of Terms @£17,000</t>
  </si>
  <si>
    <t>Holding over</t>
  </si>
  <si>
    <t>Alekander Hesha</t>
  </si>
  <si>
    <t>Chan 1 Limited</t>
  </si>
  <si>
    <t>Vegan Earth</t>
  </si>
  <si>
    <t>Benchmark Ltd</t>
  </si>
  <si>
    <t>Arobartic Pharmacy</t>
  </si>
  <si>
    <t>Jimmy's Estate Agents</t>
  </si>
  <si>
    <t>Dee's Extraordinary Stylists Ltd</t>
  </si>
  <si>
    <t>Ealing Charity Shop</t>
  </si>
  <si>
    <t>J&amp;M Candy Store</t>
  </si>
  <si>
    <t>Cho Fung Vaps</t>
  </si>
  <si>
    <t>Jenny's Tea &amp; Cakes Ltd</t>
  </si>
  <si>
    <t>Area (NIA)</t>
  </si>
  <si>
    <t>Next RR</t>
  </si>
  <si>
    <t>RR Period</t>
  </si>
  <si>
    <t>Ldld</t>
  </si>
  <si>
    <t>Photographic Sch of Condition</t>
  </si>
  <si>
    <t>82 South St, Dover, DE2 7RE</t>
  </si>
  <si>
    <t>Games Works Ltd t/a WarGames</t>
  </si>
  <si>
    <t>Swansea Tailoring Alterations Svcs</t>
  </si>
  <si>
    <t>2 South St, Dover, DE2 7RE</t>
  </si>
  <si>
    <t>5 South St, Dover, DE2 7RE</t>
  </si>
  <si>
    <t>16 South St, Dover, DE2 7RE</t>
  </si>
  <si>
    <t>29 South St, Dover, DE2 7RE</t>
  </si>
  <si>
    <t>60 South St, Dover, DE2 7RE</t>
  </si>
  <si>
    <t>76 South St, Dover, DE2 7RE</t>
  </si>
  <si>
    <t>79 South St, Dover, DE2 7RE</t>
  </si>
  <si>
    <t>81 South St, Dover, DE2 7RE</t>
  </si>
  <si>
    <t>83 South St, Dover, DE2 7RE</t>
  </si>
  <si>
    <t>84 South St, Dover, DE2 7RE</t>
  </si>
  <si>
    <t>85 South St, Dover, DE2 7RE</t>
  </si>
  <si>
    <t>86 South St, Dover, DE2 7RE</t>
  </si>
  <si>
    <t>87 South St, Dover, DE2 7RE</t>
  </si>
  <si>
    <t>88 South St, Dover, DE2 7RE</t>
  </si>
  <si>
    <t>89 South St, Dover, DE2 7RE</t>
  </si>
  <si>
    <t>99 South St, Dover, DE2 7RE</t>
  </si>
  <si>
    <t>91 South St, Dover, DE2 7RE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</si>
</sst>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5" formatCode="_-&quot;£&quot;* #,##0_-;\-&quot;£&quot;* #,##0_-;_-&quot;£&quot;* &quot;-&quot;??_-;_-@_-"/>
    <numFmt numFmtId="167" formatCode="_-[$£-809]* #,##0_-;\-[$£-809]* #,##0_-;_-[$£-809]* &quot;-&quot;??_-;_-@_-"/>
    <numFmt numFmtId="171" formatCode="#,##0\ &quot;sq.ft&quot;"/>
    <numFmt numFmtId="173" formatCode="[$-F800]dddd\,\ mmmm\ dd\,\ yyyy"/>
    <numFmt numFmtId="174" formatCode="&quot;£&quot;#,##0.00\ &quot;/sq.ft&quot;"/>
    <numFmt numFmtId="175" formatCode="#,##0.00\ &quot;years&quot;"/>
  </numFmts>
  <fonts count="8" x14ac:knownFonts="1">
    <font>
      <sz val="10"/>
      <name val="Arial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8" tint="0.7999816888943144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167" fontId="0" fillId="0" borderId="0"/>
  </cellStyleXfs>
  <cellXfs count="17">
    <xf numFmtId="167" fontId="0" fillId="0" borderId="0" xfId="0"/>
    <xf numFmtId="167" fontId="6" fillId="0" borderId="0" xfId="0" applyFont="1"/>
    <xf numFmtId="167" fontId="7" fillId="4" borderId="3" xfId="0" applyFont="1" applyFill="1" applyBorder="1" applyAlignment="1">
      <alignment horizontal="center"/>
    </xf>
    <xf numFmtId="167" fontId="3" fillId="0" borderId="0" xfId="0" applyFont="1"/>
    <xf numFmtId="167" fontId="5" fillId="2" borderId="3" xfId="0" applyFont="1" applyFill="1" applyBorder="1"/>
    <xf numFmtId="171" fontId="3" fillId="3" borderId="3" xfId="0" applyNumberFormat="1" applyFont="1" applyFill="1" applyBorder="1"/>
    <xf numFmtId="167" fontId="0" fillId="0" borderId="0" xfId="0" applyAlignment="1">
      <alignment horizontal="left"/>
    </xf>
    <xf numFmtId="165" fontId="3" fillId="3" borderId="3" xfId="0" applyNumberFormat="1" applyFont="1" applyFill="1" applyBorder="1"/>
    <xf numFmtId="167" fontId="5" fillId="3" borderId="3" xfId="0" applyFont="1" applyFill="1" applyBorder="1"/>
    <xf numFmtId="175" fontId="2" fillId="3" borderId="3" xfId="0" applyNumberFormat="1" applyFont="1" applyFill="1" applyBorder="1"/>
    <xf numFmtId="175" fontId="2" fillId="3" borderId="1" xfId="0" applyNumberFormat="1" applyFont="1" applyFill="1" applyBorder="1"/>
    <xf numFmtId="167" fontId="7" fillId="4" borderId="2" xfId="0" applyFont="1" applyFill="1" applyBorder="1" applyAlignment="1">
      <alignment horizontal="center"/>
    </xf>
    <xf numFmtId="173" fontId="4" fillId="3" borderId="3" xfId="0" applyNumberFormat="1" applyFont="1" applyFill="1" applyBorder="1" applyAlignment="1">
      <alignment horizontal="left"/>
    </xf>
    <xf numFmtId="167" fontId="4" fillId="3" borderId="3" xfId="0" applyFont="1" applyFill="1" applyBorder="1" applyAlignment="1">
      <alignment horizontal="left"/>
    </xf>
    <xf numFmtId="174" fontId="4" fillId="3" borderId="3" xfId="0" applyNumberFormat="1" applyFont="1" applyFill="1" applyBorder="1"/>
    <xf numFmtId="167" fontId="1" fillId="3" borderId="3" xfId="0" applyFont="1" applyFill="1" applyBorder="1"/>
    <xf numFmtId="173" fontId="3" fillId="3" borderId="3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E0DF1"/>
      <color rgb="FFFFFFCC"/>
      <color rgb="FF99FFCC"/>
      <color rgb="FFFF3399"/>
      <color rgb="FFCCFFCC"/>
      <color rgb="FF990000"/>
      <color rgb="FFCC66FF"/>
      <color rgb="FFFFCCFF"/>
      <color rgb="FFFF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D6A7F-8FE8-4F6A-980C-85FF03D66375}">
  <sheetPr>
    <tabColor rgb="FF0070C0"/>
  </sheetPr>
  <dimension ref="B2:O27"/>
  <sheetViews>
    <sheetView tabSelected="1" workbookViewId="0">
      <selection activeCell="B23" sqref="B23"/>
    </sheetView>
  </sheetViews>
  <sheetFormatPr defaultRowHeight="13.2" x14ac:dyDescent="0.25"/>
  <cols>
    <col min="1" max="1" width="2.33203125" customWidth="1"/>
    <col min="2" max="2" width="25.77734375" customWidth="1"/>
    <col min="3" max="3" width="31.5546875" bestFit="1" customWidth="1"/>
    <col min="4" max="4" width="16.88671875" bestFit="1" customWidth="1"/>
    <col min="5" max="5" width="10.88671875" bestFit="1" customWidth="1"/>
    <col min="6" max="6" width="15.44140625" bestFit="1" customWidth="1"/>
    <col min="7" max="7" width="10.88671875" bestFit="1" customWidth="1"/>
    <col min="8" max="8" width="16.5546875" bestFit="1" customWidth="1"/>
    <col min="9" max="9" width="8.88671875" bestFit="1" customWidth="1"/>
    <col min="10" max="10" width="11.109375" bestFit="1" customWidth="1"/>
    <col min="11" max="11" width="8.21875" bestFit="1" customWidth="1"/>
    <col min="12" max="12" width="11.6640625" bestFit="1" customWidth="1"/>
    <col min="13" max="13" width="18.109375" bestFit="1" customWidth="1"/>
    <col min="14" max="14" width="10.44140625" bestFit="1" customWidth="1"/>
    <col min="15" max="15" width="9.77734375" bestFit="1" customWidth="1"/>
    <col min="16" max="16" width="20.21875" bestFit="1" customWidth="1"/>
  </cols>
  <sheetData>
    <row r="2" spans="2:15" ht="14.4" x14ac:dyDescent="0.3">
      <c r="B2" s="2" t="s">
        <v>0</v>
      </c>
      <c r="C2" s="2" t="s">
        <v>1</v>
      </c>
      <c r="D2" s="2" t="s">
        <v>2</v>
      </c>
      <c r="E2" s="2" t="s">
        <v>30</v>
      </c>
      <c r="F2" s="2" t="s">
        <v>29</v>
      </c>
      <c r="G2" s="11" t="s">
        <v>11</v>
      </c>
      <c r="H2" s="2" t="s">
        <v>3</v>
      </c>
      <c r="I2" s="2" t="s">
        <v>4</v>
      </c>
      <c r="J2" s="2" t="s">
        <v>28</v>
      </c>
      <c r="K2" s="2" t="s">
        <v>5</v>
      </c>
      <c r="L2" s="2" t="s">
        <v>6</v>
      </c>
      <c r="M2" s="11" t="s">
        <v>1</v>
      </c>
      <c r="N2" s="11" t="s">
        <v>31</v>
      </c>
    </row>
    <row r="3" spans="2:15" ht="14.4" x14ac:dyDescent="0.3">
      <c r="B3" s="8" t="s">
        <v>36</v>
      </c>
      <c r="C3" s="13" t="s">
        <v>17</v>
      </c>
      <c r="D3" s="16">
        <v>45231</v>
      </c>
      <c r="E3" s="10">
        <v>4</v>
      </c>
      <c r="F3" s="12">
        <f>DATE(YEAR(D3)+E3,MONTH(D3),DAY(D3)-1)</f>
        <v>46691</v>
      </c>
      <c r="G3" s="9">
        <v>8</v>
      </c>
      <c r="H3" s="12">
        <f>DATE(YEAR(D3)+G3,MONTH(D3),DAY(D3)-1)</f>
        <v>48152</v>
      </c>
      <c r="I3" s="7">
        <v>22500</v>
      </c>
      <c r="J3" s="5">
        <v>963.90724499999999</v>
      </c>
      <c r="K3" s="5">
        <v>382.34926121079366</v>
      </c>
      <c r="L3" s="14">
        <f>I3/K3</f>
        <v>58.846720217920037</v>
      </c>
      <c r="M3" s="15" t="s">
        <v>13</v>
      </c>
      <c r="N3" s="15" t="s">
        <v>14</v>
      </c>
    </row>
    <row r="4" spans="2:15" ht="14.4" x14ac:dyDescent="0.3">
      <c r="B4" s="8" t="s">
        <v>37</v>
      </c>
      <c r="C4" s="13" t="s">
        <v>12</v>
      </c>
      <c r="D4" s="16"/>
      <c r="E4" s="9"/>
      <c r="F4" s="12"/>
      <c r="G4" s="9"/>
      <c r="H4" s="12"/>
      <c r="I4" s="7">
        <v>24500</v>
      </c>
      <c r="J4" s="5">
        <v>486</v>
      </c>
      <c r="K4" s="5">
        <v>410.37864500000001</v>
      </c>
      <c r="L4" s="14">
        <f t="shared" ref="L4:L20" si="0">I4/K4</f>
        <v>59.700962266201742</v>
      </c>
      <c r="M4" s="15"/>
      <c r="N4" s="15"/>
      <c r="O4" s="1" t="s">
        <v>7</v>
      </c>
    </row>
    <row r="5" spans="2:15" ht="14.4" x14ac:dyDescent="0.3">
      <c r="B5" s="8" t="s">
        <v>38</v>
      </c>
      <c r="C5" s="13" t="s">
        <v>12</v>
      </c>
      <c r="D5" s="16"/>
      <c r="E5" s="9"/>
      <c r="F5" s="12"/>
      <c r="G5" s="9"/>
      <c r="H5" s="12"/>
      <c r="I5" s="7">
        <v>11999.999999999998</v>
      </c>
      <c r="J5" s="5">
        <v>320.00000000000006</v>
      </c>
      <c r="K5" s="5">
        <v>280.12512400000003</v>
      </c>
      <c r="L5" s="14">
        <f t="shared" si="0"/>
        <v>42.837999778984468</v>
      </c>
      <c r="M5" s="15"/>
      <c r="N5" s="15"/>
      <c r="O5" s="1"/>
    </row>
    <row r="6" spans="2:15" ht="14.4" x14ac:dyDescent="0.3">
      <c r="B6" s="8" t="s">
        <v>39</v>
      </c>
      <c r="C6" s="13" t="s">
        <v>18</v>
      </c>
      <c r="D6" s="16">
        <v>45343</v>
      </c>
      <c r="E6" s="9">
        <v>3.5</v>
      </c>
      <c r="F6" s="12">
        <f t="shared" ref="F6:F18" si="1">DATE(YEAR(D6)+E6,MONTH(D6),DAY(D6)-1)</f>
        <v>46438</v>
      </c>
      <c r="G6" s="9">
        <v>7</v>
      </c>
      <c r="H6" s="12">
        <f t="shared" ref="H6:H18" si="2">DATE(YEAR(D6)+G6,MONTH(D6),DAY(D6)-1)</f>
        <v>47899</v>
      </c>
      <c r="I6" s="7">
        <v>8250</v>
      </c>
      <c r="J6" s="5">
        <v>290.62529999999992</v>
      </c>
      <c r="K6" s="5">
        <v>237.23635599999997</v>
      </c>
      <c r="L6" s="14">
        <f t="shared" si="0"/>
        <v>34.775445631950276</v>
      </c>
      <c r="M6" s="15" t="s">
        <v>13</v>
      </c>
      <c r="N6" s="15" t="s">
        <v>14</v>
      </c>
      <c r="O6" s="1"/>
    </row>
    <row r="7" spans="2:15" ht="14.4" x14ac:dyDescent="0.3">
      <c r="B7" s="8" t="s">
        <v>40</v>
      </c>
      <c r="C7" s="13" t="s">
        <v>12</v>
      </c>
      <c r="D7" s="16"/>
      <c r="E7" s="9"/>
      <c r="F7" s="12"/>
      <c r="G7" s="9"/>
      <c r="H7" s="12"/>
      <c r="I7" s="7">
        <v>20000</v>
      </c>
      <c r="J7" s="5">
        <v>1494.3522369999998</v>
      </c>
      <c r="K7" s="5">
        <v>575.62377127499997</v>
      </c>
      <c r="L7" s="14">
        <f t="shared" si="0"/>
        <v>34.744916728682405</v>
      </c>
      <c r="M7" s="15"/>
      <c r="N7" s="15"/>
      <c r="O7" s="1"/>
    </row>
    <row r="8" spans="2:15" ht="14.4" x14ac:dyDescent="0.3">
      <c r="B8" s="8" t="s">
        <v>41</v>
      </c>
      <c r="C8" s="13" t="s">
        <v>19</v>
      </c>
      <c r="D8" s="16">
        <v>43865</v>
      </c>
      <c r="E8" s="10">
        <v>4</v>
      </c>
      <c r="F8" s="12">
        <f t="shared" si="1"/>
        <v>45325</v>
      </c>
      <c r="G8" s="9">
        <v>8</v>
      </c>
      <c r="H8" s="12">
        <f t="shared" si="2"/>
        <v>46786</v>
      </c>
      <c r="I8" s="7">
        <v>14000</v>
      </c>
      <c r="J8" s="5">
        <v>1080.6955599999999</v>
      </c>
      <c r="K8" s="5">
        <v>481.41542750000002</v>
      </c>
      <c r="L8" s="14">
        <f t="shared" si="0"/>
        <v>29.080912659368398</v>
      </c>
      <c r="M8" s="15" t="s">
        <v>32</v>
      </c>
      <c r="N8" s="15" t="s">
        <v>14</v>
      </c>
      <c r="O8" s="1"/>
    </row>
    <row r="9" spans="2:15" ht="14.4" x14ac:dyDescent="0.3">
      <c r="B9" s="8" t="s">
        <v>42</v>
      </c>
      <c r="C9" s="13" t="s">
        <v>20</v>
      </c>
      <c r="D9" s="16">
        <v>43854</v>
      </c>
      <c r="E9" s="9"/>
      <c r="F9" s="12"/>
      <c r="G9" s="9">
        <v>6</v>
      </c>
      <c r="H9" s="12">
        <f t="shared" si="2"/>
        <v>46045</v>
      </c>
      <c r="I9" s="7">
        <v>14000</v>
      </c>
      <c r="J9" s="5">
        <v>982.74406999999985</v>
      </c>
      <c r="K9" s="5">
        <v>602.7245805</v>
      </c>
      <c r="L9" s="14">
        <f t="shared" si="0"/>
        <v>23.227856392360955</v>
      </c>
      <c r="M9" s="15" t="s">
        <v>13</v>
      </c>
      <c r="N9" s="15" t="s">
        <v>14</v>
      </c>
      <c r="O9" s="1"/>
    </row>
    <row r="10" spans="2:15" ht="14.4" x14ac:dyDescent="0.3">
      <c r="B10" s="8" t="s">
        <v>43</v>
      </c>
      <c r="C10" s="13" t="s">
        <v>21</v>
      </c>
      <c r="D10" s="16">
        <v>41516</v>
      </c>
      <c r="E10" s="9"/>
      <c r="F10" s="12"/>
      <c r="G10" s="9">
        <v>5</v>
      </c>
      <c r="H10" s="12">
        <f>DATE(YEAR(D10)+G10,MONTH(D10),DAY(D10)-1)</f>
        <v>43341</v>
      </c>
      <c r="I10" s="7">
        <v>16300</v>
      </c>
      <c r="J10" s="5">
        <v>933.01485200000002</v>
      </c>
      <c r="K10" s="5">
        <v>589.38272645000006</v>
      </c>
      <c r="L10" s="14">
        <f t="shared" si="0"/>
        <v>27.656053135759485</v>
      </c>
      <c r="M10" s="15" t="s">
        <v>13</v>
      </c>
      <c r="N10" s="15" t="s">
        <v>14</v>
      </c>
      <c r="O10" s="3" t="s">
        <v>8</v>
      </c>
    </row>
    <row r="11" spans="2:15" ht="14.4" x14ac:dyDescent="0.3">
      <c r="B11" s="4" t="s">
        <v>33</v>
      </c>
      <c r="C11" s="13" t="s">
        <v>22</v>
      </c>
      <c r="D11" s="16">
        <v>42095</v>
      </c>
      <c r="E11" s="9">
        <v>12</v>
      </c>
      <c r="F11" s="12">
        <f t="shared" si="1"/>
        <v>46477</v>
      </c>
      <c r="G11" s="9">
        <v>15</v>
      </c>
      <c r="H11" s="12">
        <f t="shared" si="2"/>
        <v>47573</v>
      </c>
      <c r="I11" s="7">
        <v>15500</v>
      </c>
      <c r="J11" s="5">
        <v>866.49395000000004</v>
      </c>
      <c r="K11" s="5">
        <v>599.81832750000012</v>
      </c>
      <c r="L11" s="14">
        <f t="shared" si="0"/>
        <v>25.841157712874313</v>
      </c>
      <c r="M11" s="15"/>
      <c r="N11" s="15"/>
      <c r="O11" s="1" t="s">
        <v>9</v>
      </c>
    </row>
    <row r="12" spans="2:15" ht="14.4" x14ac:dyDescent="0.3">
      <c r="B12" s="8" t="s">
        <v>44</v>
      </c>
      <c r="C12" s="13" t="s">
        <v>23</v>
      </c>
      <c r="D12" s="16">
        <v>35605</v>
      </c>
      <c r="E12" s="9">
        <v>8</v>
      </c>
      <c r="F12" s="12">
        <f t="shared" si="1"/>
        <v>38526</v>
      </c>
      <c r="G12" s="9">
        <v>16</v>
      </c>
      <c r="H12" s="12">
        <f t="shared" si="2"/>
        <v>41448</v>
      </c>
      <c r="I12" s="7">
        <v>20000</v>
      </c>
      <c r="J12" s="5">
        <v>898.78565000000003</v>
      </c>
      <c r="K12" s="5">
        <v>588.40859349999994</v>
      </c>
      <c r="L12" s="14">
        <f t="shared" si="0"/>
        <v>33.9899862458416</v>
      </c>
      <c r="M12" s="15" t="s">
        <v>32</v>
      </c>
      <c r="N12" s="15" t="s">
        <v>14</v>
      </c>
      <c r="O12" s="1" t="s">
        <v>16</v>
      </c>
    </row>
    <row r="13" spans="2:15" ht="14.4" x14ac:dyDescent="0.3">
      <c r="B13" s="8" t="s">
        <v>45</v>
      </c>
      <c r="C13" s="13" t="s">
        <v>24</v>
      </c>
      <c r="D13" s="16">
        <v>44006</v>
      </c>
      <c r="E13" s="9">
        <v>4</v>
      </c>
      <c r="F13" s="12">
        <f t="shared" si="1"/>
        <v>45466</v>
      </c>
      <c r="G13" s="9">
        <v>12</v>
      </c>
      <c r="H13" s="12">
        <f t="shared" si="2"/>
        <v>48388</v>
      </c>
      <c r="I13" s="7">
        <v>17000</v>
      </c>
      <c r="J13" s="5">
        <v>868.86200800000006</v>
      </c>
      <c r="K13" s="5">
        <v>593.44071674999986</v>
      </c>
      <c r="L13" s="14">
        <f t="shared" si="0"/>
        <v>28.646500855386417</v>
      </c>
      <c r="M13" s="15" t="s">
        <v>32</v>
      </c>
      <c r="N13" s="15" t="s">
        <v>14</v>
      </c>
      <c r="O13" s="1" t="s">
        <v>15</v>
      </c>
    </row>
    <row r="14" spans="2:15" ht="14.4" x14ac:dyDescent="0.3">
      <c r="B14" s="8" t="s">
        <v>46</v>
      </c>
      <c r="C14" s="13" t="s">
        <v>34</v>
      </c>
      <c r="D14" s="16">
        <v>45645</v>
      </c>
      <c r="E14" s="9"/>
      <c r="F14" s="12"/>
      <c r="G14" s="9">
        <v>2</v>
      </c>
      <c r="H14" s="12">
        <f t="shared" si="2"/>
        <v>46374</v>
      </c>
      <c r="I14" s="7">
        <v>16500</v>
      </c>
      <c r="J14" s="5">
        <v>771.06092999999976</v>
      </c>
      <c r="K14" s="5">
        <v>573</v>
      </c>
      <c r="L14" s="14">
        <f t="shared" si="0"/>
        <v>28.795811518324609</v>
      </c>
      <c r="M14" s="15" t="s">
        <v>13</v>
      </c>
      <c r="N14" s="15" t="s">
        <v>14</v>
      </c>
      <c r="O14" s="1"/>
    </row>
    <row r="15" spans="2:15" ht="14.4" x14ac:dyDescent="0.3">
      <c r="B15" s="8" t="s">
        <v>47</v>
      </c>
      <c r="C15" s="13" t="s">
        <v>35</v>
      </c>
      <c r="D15" s="16">
        <v>42789</v>
      </c>
      <c r="E15" s="9">
        <v>25</v>
      </c>
      <c r="F15" s="12">
        <f t="shared" si="1"/>
        <v>51919</v>
      </c>
      <c r="G15" s="9">
        <v>10</v>
      </c>
      <c r="H15" s="12">
        <f t="shared" si="2"/>
        <v>46440</v>
      </c>
      <c r="I15" s="7">
        <v>16250</v>
      </c>
      <c r="J15" s="5">
        <v>861.11199999999985</v>
      </c>
      <c r="K15" s="5">
        <v>595.24366999999995</v>
      </c>
      <c r="L15" s="14">
        <f t="shared" si="0"/>
        <v>27.299744321514584</v>
      </c>
      <c r="M15" s="15" t="s">
        <v>13</v>
      </c>
      <c r="N15" s="15" t="s">
        <v>14</v>
      </c>
      <c r="O15" s="1"/>
    </row>
    <row r="16" spans="2:15" ht="14.4" x14ac:dyDescent="0.3">
      <c r="B16" s="8" t="s">
        <v>48</v>
      </c>
      <c r="C16" s="13" t="s">
        <v>25</v>
      </c>
      <c r="D16" s="16">
        <v>44844</v>
      </c>
      <c r="E16" s="9">
        <v>5</v>
      </c>
      <c r="F16" s="12">
        <f t="shared" si="1"/>
        <v>46669</v>
      </c>
      <c r="G16" s="9">
        <v>15</v>
      </c>
      <c r="H16" s="12">
        <f t="shared" si="2"/>
        <v>50322</v>
      </c>
      <c r="I16" s="7">
        <v>14000</v>
      </c>
      <c r="J16" s="5">
        <v>818.05639999999994</v>
      </c>
      <c r="K16" s="5">
        <v>563.54398449999997</v>
      </c>
      <c r="L16" s="14">
        <f t="shared" si="0"/>
        <v>24.842781371220546</v>
      </c>
      <c r="M16" s="15" t="s">
        <v>13</v>
      </c>
      <c r="N16" s="15" t="s">
        <v>14</v>
      </c>
      <c r="O16" s="1"/>
    </row>
    <row r="17" spans="2:15" ht="14.4" x14ac:dyDescent="0.3">
      <c r="B17" s="8" t="s">
        <v>49</v>
      </c>
      <c r="C17" s="13" t="s">
        <v>26</v>
      </c>
      <c r="D17" s="16">
        <v>44863</v>
      </c>
      <c r="E17" s="9">
        <v>4</v>
      </c>
      <c r="F17" s="12">
        <f t="shared" si="1"/>
        <v>46323</v>
      </c>
      <c r="G17" s="9">
        <v>8</v>
      </c>
      <c r="H17" s="12">
        <f t="shared" si="2"/>
        <v>47784</v>
      </c>
      <c r="I17" s="7">
        <v>17000</v>
      </c>
      <c r="J17" s="5">
        <v>961.000992</v>
      </c>
      <c r="K17" s="5">
        <v>603.80097050000006</v>
      </c>
      <c r="L17" s="14">
        <f t="shared" si="0"/>
        <v>28.154972963893236</v>
      </c>
      <c r="M17" s="15" t="s">
        <v>32</v>
      </c>
      <c r="N17" s="15" t="s">
        <v>14</v>
      </c>
      <c r="O17" s="1"/>
    </row>
    <row r="18" spans="2:15" ht="14.4" x14ac:dyDescent="0.3">
      <c r="B18" s="8" t="s">
        <v>50</v>
      </c>
      <c r="C18" s="13" t="s">
        <v>27</v>
      </c>
      <c r="D18" s="16">
        <v>44957</v>
      </c>
      <c r="E18" s="9">
        <v>3</v>
      </c>
      <c r="F18" s="12">
        <f t="shared" si="1"/>
        <v>46052</v>
      </c>
      <c r="G18" s="9">
        <v>6</v>
      </c>
      <c r="H18" s="12">
        <f t="shared" si="2"/>
        <v>47148</v>
      </c>
      <c r="I18" s="7">
        <v>8500</v>
      </c>
      <c r="J18" s="5">
        <v>453.48310699999996</v>
      </c>
      <c r="K18" s="5">
        <v>338.76684274999997</v>
      </c>
      <c r="L18" s="14">
        <f t="shared" si="0"/>
        <v>25.091003390413718</v>
      </c>
      <c r="M18" s="15" t="s">
        <v>13</v>
      </c>
      <c r="N18" s="15" t="s">
        <v>14</v>
      </c>
      <c r="O18" s="1"/>
    </row>
    <row r="19" spans="2:15" ht="14.4" x14ac:dyDescent="0.3">
      <c r="B19" s="8" t="s">
        <v>52</v>
      </c>
      <c r="C19" s="13" t="s">
        <v>12</v>
      </c>
      <c r="D19" s="16"/>
      <c r="E19" s="9"/>
      <c r="F19" s="12"/>
      <c r="G19" s="9"/>
      <c r="H19" s="12"/>
      <c r="I19" s="7">
        <v>16499.999999999996</v>
      </c>
      <c r="J19" s="5">
        <v>894.69536799999992</v>
      </c>
      <c r="K19" s="5">
        <v>547.25820379999993</v>
      </c>
      <c r="L19" s="14">
        <f t="shared" si="0"/>
        <v>30.150301787033712</v>
      </c>
      <c r="M19" s="15"/>
      <c r="N19" s="15"/>
      <c r="O19" s="1"/>
    </row>
    <row r="20" spans="2:15" ht="14.4" x14ac:dyDescent="0.3">
      <c r="B20" s="8" t="s">
        <v>51</v>
      </c>
      <c r="C20" s="13" t="s">
        <v>12</v>
      </c>
      <c r="D20" s="16"/>
      <c r="E20" s="9"/>
      <c r="F20" s="12"/>
      <c r="G20" s="9"/>
      <c r="H20" s="12"/>
      <c r="I20" s="7">
        <v>27500</v>
      </c>
      <c r="J20" s="5">
        <v>1259.0000000000005</v>
      </c>
      <c r="K20" s="5">
        <v>613.23258812500046</v>
      </c>
      <c r="L20" s="14">
        <f t="shared" si="0"/>
        <v>44.844322582534438</v>
      </c>
      <c r="M20" s="15"/>
      <c r="N20" s="15"/>
      <c r="O20" s="1" t="s">
        <v>10</v>
      </c>
    </row>
    <row r="21" spans="2:15" x14ac:dyDescent="0.25">
      <c r="D21" s="6"/>
      <c r="F21" s="6"/>
      <c r="H21" s="6"/>
    </row>
    <row r="22" spans="2:15" x14ac:dyDescent="0.25">
      <c r="D22" s="6"/>
      <c r="F22" s="6"/>
      <c r="H22" s="6"/>
    </row>
    <row r="23" spans="2:15" x14ac:dyDescent="0.25">
      <c r="D23" s="6"/>
      <c r="F23" s="6"/>
      <c r="H23" s="6"/>
    </row>
    <row r="24" spans="2:15" x14ac:dyDescent="0.25">
      <c r="D24" s="6"/>
      <c r="F24" s="6"/>
    </row>
    <row r="25" spans="2:15" x14ac:dyDescent="0.25">
      <c r="F25" s="6"/>
    </row>
    <row r="26" spans="2:15" x14ac:dyDescent="0.25">
      <c r="F26" s="6"/>
    </row>
    <row r="27" spans="2:15" x14ac:dyDescent="0.25">
      <c r="F27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Commercial</vt:lpstr>
    </vt:vector>
  </TitlesOfParts>
  <Company>EasyValuations.com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Antony Milton</dc:creator>
  <cp:lastModifiedBy>Antony Milton</cp:lastModifiedBy>
  <cp:lastPrinted>2018-01-22T11:54:59Z</cp:lastPrinted>
  <dcterms:created xsi:type="dcterms:W3CDTF">2006-03-24T14:50:59Z</dcterms:created>
  <dcterms:modified xsi:type="dcterms:W3CDTF">2025-12-14T17:18:25Z</dcterms:modified>
</cp:coreProperties>
</file>