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drawings/drawing6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aa166e6fbb7ae5e/EasyValuations/"/>
    </mc:Choice>
  </mc:AlternateContent>
  <xr:revisionPtr revIDLastSave="488" documentId="8_{1CBED6EC-2EC5-4E35-967F-D30738FE05C6}" xr6:coauthVersionLast="47" xr6:coauthVersionMax="47" xr10:uidLastSave="{34DE1F2F-F14B-45A4-837F-933314481D08}"/>
  <bookViews>
    <workbookView xWindow="-108" yWindow="-108" windowWidth="23256" windowHeight="12456" xr2:uid="{00000000-000D-0000-FFFF-FFFF00000000}"/>
  </bookViews>
  <sheets>
    <sheet name="Rent &amp; Occupancy" sheetId="29" r:id="rId1"/>
  </sheets>
  <externalReferences>
    <externalReference r:id="rId2"/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29" l="1"/>
  <c r="C47" i="29"/>
  <c r="E46" i="29"/>
  <c r="C46" i="29"/>
  <c r="E45" i="29"/>
  <c r="C45" i="29"/>
  <c r="C125" i="29"/>
  <c r="C126" i="29" s="1"/>
  <c r="C127" i="29" s="1"/>
  <c r="C128" i="29" s="1"/>
  <c r="C129" i="29" s="1"/>
  <c r="C130" i="29" s="1"/>
  <c r="C131" i="29" s="1"/>
  <c r="C132" i="29" s="1"/>
  <c r="C133" i="29" s="1"/>
  <c r="C134" i="29" s="1"/>
  <c r="C135" i="29" s="1"/>
  <c r="C136" i="29" s="1"/>
  <c r="C137" i="29" s="1"/>
  <c r="C138" i="29" s="1"/>
  <c r="C139" i="29" s="1"/>
  <c r="E44" i="29"/>
  <c r="C44" i="29"/>
  <c r="E43" i="29"/>
  <c r="C43" i="29"/>
  <c r="E42" i="29"/>
  <c r="C42" i="29"/>
  <c r="E41" i="29"/>
  <c r="C41" i="29"/>
  <c r="E40" i="29"/>
  <c r="C40" i="29"/>
  <c r="E39" i="29"/>
  <c r="C39" i="29"/>
  <c r="E38" i="29"/>
  <c r="C38" i="29"/>
  <c r="E37" i="29"/>
  <c r="C37" i="29"/>
  <c r="E36" i="29"/>
  <c r="C36" i="29"/>
  <c r="E35" i="29"/>
  <c r="C35" i="29"/>
  <c r="E34" i="29"/>
  <c r="C34" i="29"/>
  <c r="E33" i="29"/>
  <c r="C33" i="29"/>
  <c r="E32" i="29"/>
  <c r="C32" i="29"/>
  <c r="E31" i="29"/>
  <c r="C31" i="29"/>
  <c r="E30" i="29"/>
  <c r="C30" i="29"/>
  <c r="E29" i="29"/>
  <c r="C29" i="29"/>
  <c r="E28" i="29"/>
  <c r="C28" i="29"/>
  <c r="E27" i="29"/>
  <c r="C27" i="29"/>
  <c r="E26" i="29"/>
  <c r="C26" i="29"/>
  <c r="E25" i="29"/>
  <c r="C25" i="29"/>
  <c r="E24" i="29"/>
  <c r="C24" i="29"/>
  <c r="E23" i="29"/>
  <c r="C23" i="29"/>
  <c r="E22" i="29"/>
  <c r="C22" i="29"/>
  <c r="E21" i="29"/>
  <c r="C21" i="29"/>
  <c r="E20" i="29"/>
  <c r="C20" i="29"/>
  <c r="E19" i="29"/>
  <c r="C19" i="29"/>
  <c r="E18" i="29"/>
  <c r="C18" i="29"/>
  <c r="E17" i="29"/>
  <c r="C17" i="29"/>
  <c r="E16" i="29"/>
  <c r="C16" i="29"/>
  <c r="E15" i="29"/>
  <c r="C15" i="29"/>
  <c r="E14" i="29"/>
  <c r="C14" i="29"/>
  <c r="E13" i="29"/>
  <c r="C13" i="29"/>
  <c r="E12" i="29"/>
  <c r="C12" i="29"/>
  <c r="E11" i="29"/>
  <c r="C11" i="29"/>
  <c r="E10" i="29"/>
  <c r="C10" i="29"/>
  <c r="E9" i="29"/>
  <c r="C9" i="29"/>
  <c r="E8" i="29"/>
  <c r="C8" i="29"/>
  <c r="E7" i="29"/>
  <c r="C7" i="29"/>
  <c r="E6" i="29"/>
  <c r="C6" i="29"/>
  <c r="E5" i="29"/>
  <c r="C5" i="29"/>
  <c r="E4" i="29"/>
  <c r="C4" i="29"/>
  <c r="F139" i="29"/>
  <c r="F138" i="29"/>
  <c r="F137" i="29"/>
  <c r="F136" i="29"/>
  <c r="F135" i="29"/>
  <c r="F134" i="29"/>
  <c r="F133" i="29"/>
  <c r="F132" i="29"/>
  <c r="F131" i="29"/>
  <c r="F130" i="29"/>
  <c r="F129" i="29"/>
  <c r="F128" i="29"/>
  <c r="F127" i="29"/>
  <c r="F126" i="29"/>
</calcChain>
</file>

<file path=xl/sharedStrings.xml><?xml version="1.0" encoding="utf-8"?>
<sst xmlns="http://schemas.openxmlformats.org/spreadsheetml/2006/main" count="23" uniqueCount="16">
  <si>
    <t xml:space="preserve"> </t>
  </si>
  <si>
    <t>Year</t>
  </si>
  <si>
    <t>Growth %</t>
  </si>
  <si>
    <t>Index (1995=100)</t>
  </si>
  <si>
    <t>Annual Av Room Rate - USD$</t>
  </si>
  <si>
    <t>RevPAR</t>
  </si>
  <si>
    <t>Annual Av Occupancy - %</t>
  </si>
  <si>
    <t>Occupancy</t>
  </si>
  <si>
    <t>% Inc Occupany</t>
  </si>
  <si>
    <t>Increase No. Rooms</t>
  </si>
  <si>
    <t>No. 3-5* Hotels</t>
  </si>
  <si>
    <t>No. 3-5* Hotel Rooms</t>
  </si>
  <si>
    <t>Grades A &amp; B Accomodation)</t>
  </si>
  <si>
    <t>Occupancy Change %</t>
  </si>
  <si>
    <t>Rent Change %</t>
  </si>
  <si>
    <t>Rental - £/sqm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</si>
</sst>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_);_(* \(#,##0\);_(* &quot;-&quot;??_);_(@_)"/>
    <numFmt numFmtId="165" formatCode="0_);\(0\)"/>
    <numFmt numFmtId="166" formatCode="_(&quot;$&quot;* #,##0_);_(&quot;$&quot;* \(#,##0\);_(&quot;$&quot;* &quot;-&quot;??_);_(@_)"/>
    <numFmt numFmtId="167" formatCode="[$-409]mmm\-yy;@"/>
  </numFmts>
  <fonts count="12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1"/>
      <name val="Times New Roman"/>
      <family val="1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Times New Roman"/>
      <family val="1"/>
    </font>
    <font>
      <b/>
      <sz val="10"/>
      <color rgb="FFFF0000"/>
      <name val="5Arial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rgb="FFFFFFCC"/>
        <bgColor indexed="8"/>
      </patternFill>
    </fill>
    <fill>
      <patternFill patternType="solid">
        <fgColor rgb="FFFFFF99"/>
        <bgColor indexed="8"/>
      </patternFill>
    </fill>
    <fill>
      <patternFill patternType="solid">
        <fgColor rgb="FFCCFFCC"/>
        <bgColor indexed="8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1" applyNumberFormat="1" applyFont="1" applyAlignment="1">
      <alignment horizontal="center"/>
    </xf>
    <xf numFmtId="10" fontId="0" fillId="0" borderId="0" xfId="3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1" fillId="3" borderId="3" xfId="0" applyFont="1" applyFill="1" applyBorder="1" applyAlignment="1">
      <alignment horizontal="center"/>
    </xf>
    <xf numFmtId="164" fontId="8" fillId="5" borderId="3" xfId="1" applyNumberFormat="1" applyFont="1" applyFill="1" applyBorder="1" applyAlignment="1">
      <alignment horizontal="center" wrapText="1"/>
    </xf>
    <xf numFmtId="9" fontId="8" fillId="5" borderId="3" xfId="3" applyFont="1" applyFill="1" applyBorder="1" applyAlignment="1">
      <alignment horizontal="center" wrapText="1"/>
    </xf>
    <xf numFmtId="164" fontId="2" fillId="5" borderId="9" xfId="1" applyNumberFormat="1" applyFont="1" applyFill="1" applyBorder="1" applyAlignment="1">
      <alignment horizontal="center" wrapText="1"/>
    </xf>
    <xf numFmtId="0" fontId="9" fillId="0" borderId="0" xfId="0" applyFont="1"/>
    <xf numFmtId="0" fontId="7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left"/>
    </xf>
    <xf numFmtId="164" fontId="6" fillId="2" borderId="5" xfId="1" applyNumberFormat="1" applyFont="1" applyFill="1" applyBorder="1" applyAlignment="1">
      <alignment horizontal="center"/>
    </xf>
    <xf numFmtId="10" fontId="6" fillId="2" borderId="4" xfId="3" applyNumberFormat="1" applyFont="1" applyFill="1" applyBorder="1" applyAlignment="1">
      <alignment horizontal="center"/>
    </xf>
    <xf numFmtId="165" fontId="4" fillId="6" borderId="3" xfId="1" applyNumberFormat="1" applyFont="1" applyFill="1" applyBorder="1" applyAlignment="1">
      <alignment horizontal="left" wrapText="1"/>
    </xf>
    <xf numFmtId="10" fontId="2" fillId="6" borderId="4" xfId="3" applyNumberFormat="1" applyFont="1" applyFill="1" applyBorder="1" applyAlignment="1">
      <alignment horizontal="center" wrapText="1"/>
    </xf>
    <xf numFmtId="164" fontId="4" fillId="6" borderId="4" xfId="1" applyNumberFormat="1" applyFont="1" applyFill="1" applyBorder="1" applyAlignment="1">
      <alignment horizontal="center" wrapText="1"/>
    </xf>
    <xf numFmtId="10" fontId="4" fillId="6" borderId="4" xfId="3" applyNumberFormat="1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/>
    </xf>
    <xf numFmtId="166" fontId="11" fillId="2" borderId="1" xfId="2" applyNumberFormat="1" applyFont="1" applyFill="1" applyBorder="1" applyAlignment="1">
      <alignment horizontal="right"/>
    </xf>
    <xf numFmtId="166" fontId="11" fillId="2" borderId="6" xfId="2" applyNumberFormat="1" applyFont="1" applyFill="1" applyBorder="1" applyAlignment="1">
      <alignment horizontal="right"/>
    </xf>
    <xf numFmtId="10" fontId="11" fillId="2" borderId="6" xfId="3" applyNumberFormat="1" applyFont="1" applyFill="1" applyBorder="1" applyAlignment="1">
      <alignment horizontal="right"/>
    </xf>
    <xf numFmtId="166" fontId="11" fillId="2" borderId="14" xfId="2" applyNumberFormat="1" applyFont="1" applyFill="1" applyBorder="1" applyAlignment="1">
      <alignment horizontal="right"/>
    </xf>
    <xf numFmtId="166" fontId="11" fillId="2" borderId="4" xfId="2" applyNumberFormat="1" applyFont="1" applyFill="1" applyBorder="1" applyAlignment="1">
      <alignment horizontal="right"/>
    </xf>
    <xf numFmtId="10" fontId="11" fillId="2" borderId="4" xfId="3" applyNumberFormat="1" applyFont="1" applyFill="1" applyBorder="1" applyAlignment="1">
      <alignment horizontal="right"/>
    </xf>
    <xf numFmtId="165" fontId="4" fillId="5" borderId="3" xfId="1" applyNumberFormat="1" applyFont="1" applyFill="1" applyBorder="1" applyAlignment="1">
      <alignment horizontal="center" wrapText="1"/>
    </xf>
    <xf numFmtId="164" fontId="6" fillId="3" borderId="12" xfId="1" applyNumberFormat="1" applyFont="1" applyFill="1" applyBorder="1" applyAlignment="1">
      <alignment horizontal="center" wrapText="1"/>
    </xf>
    <xf numFmtId="164" fontId="6" fillId="3" borderId="11" xfId="1" applyNumberFormat="1" applyFont="1" applyFill="1" applyBorder="1" applyAlignment="1">
      <alignment horizontal="center" wrapText="1"/>
    </xf>
    <xf numFmtId="164" fontId="6" fillId="3" borderId="10" xfId="1" applyNumberFormat="1" applyFont="1" applyFill="1" applyBorder="1" applyAlignment="1">
      <alignment horizontal="center" wrapText="1"/>
    </xf>
    <xf numFmtId="164" fontId="4" fillId="5" borderId="7" xfId="1" applyNumberFormat="1" applyFont="1" applyFill="1" applyBorder="1" applyAlignment="1">
      <alignment horizontal="center" wrapText="1"/>
    </xf>
    <xf numFmtId="164" fontId="4" fillId="5" borderId="13" xfId="1" applyNumberFormat="1" applyFont="1" applyFill="1" applyBorder="1" applyAlignment="1">
      <alignment horizontal="right" wrapText="1"/>
    </xf>
    <xf numFmtId="164" fontId="4" fillId="5" borderId="4" xfId="1" applyNumberFormat="1" applyFont="1" applyFill="1" applyBorder="1" applyAlignment="1">
      <alignment horizontal="right" wrapText="1"/>
    </xf>
    <xf numFmtId="164" fontId="2" fillId="5" borderId="3" xfId="1" applyNumberFormat="1" applyFont="1" applyFill="1" applyBorder="1" applyAlignment="1">
      <alignment horizontal="right" wrapText="1"/>
    </xf>
    <xf numFmtId="164" fontId="8" fillId="5" borderId="3" xfId="1" applyNumberFormat="1" applyFont="1" applyFill="1" applyBorder="1" applyAlignment="1">
      <alignment horizontal="right" wrapText="1"/>
    </xf>
    <xf numFmtId="164" fontId="4" fillId="5" borderId="7" xfId="1" applyNumberFormat="1" applyFont="1" applyFill="1" applyBorder="1" applyAlignment="1">
      <alignment horizontal="right" wrapText="1"/>
    </xf>
    <xf numFmtId="9" fontId="2" fillId="5" borderId="4" xfId="3" applyFont="1" applyFill="1" applyBorder="1" applyAlignment="1">
      <alignment horizontal="right" wrapText="1"/>
    </xf>
    <xf numFmtId="10" fontId="1" fillId="5" borderId="9" xfId="3" applyNumberFormat="1" applyFont="1" applyFill="1" applyBorder="1" applyAlignment="1">
      <alignment horizontal="right" wrapText="1"/>
    </xf>
    <xf numFmtId="9" fontId="8" fillId="5" borderId="3" xfId="3" applyFont="1" applyFill="1" applyBorder="1" applyAlignment="1">
      <alignment horizontal="right" wrapText="1"/>
    </xf>
    <xf numFmtId="164" fontId="1" fillId="5" borderId="4" xfId="1" applyNumberFormat="1" applyFont="1" applyFill="1" applyBorder="1" applyAlignment="1">
      <alignment horizontal="right" wrapText="1"/>
    </xf>
    <xf numFmtId="164" fontId="1" fillId="5" borderId="3" xfId="1" applyNumberFormat="1" applyFont="1" applyFill="1" applyBorder="1" applyAlignment="1">
      <alignment horizontal="right" wrapText="1"/>
    </xf>
    <xf numFmtId="164" fontId="1" fillId="5" borderId="3" xfId="1" applyNumberFormat="1" applyFont="1" applyFill="1" applyBorder="1" applyAlignment="1">
      <alignment horizontal="center" wrapText="1"/>
    </xf>
    <xf numFmtId="167" fontId="4" fillId="4" borderId="2" xfId="0" applyNumberFormat="1" applyFont="1" applyFill="1" applyBorder="1" applyAlignment="1">
      <alignment horizontal="center"/>
    </xf>
    <xf numFmtId="167" fontId="4" fillId="4" borderId="7" xfId="0" applyNumberFormat="1" applyFont="1" applyFill="1" applyBorder="1" applyAlignment="1">
      <alignment horizontal="center"/>
    </xf>
    <xf numFmtId="167" fontId="4" fillId="4" borderId="8" xfId="0" applyNumberFormat="1" applyFont="1" applyFill="1" applyBorder="1" applyAlignment="1">
      <alignment horizontal="center"/>
    </xf>
    <xf numFmtId="44" fontId="4" fillId="7" borderId="15" xfId="2" applyFont="1" applyFill="1" applyBorder="1" applyAlignment="1">
      <alignment horizontal="right" wrapText="1"/>
    </xf>
    <xf numFmtId="44" fontId="4" fillId="7" borderId="11" xfId="2" applyFont="1" applyFill="1" applyBorder="1" applyAlignment="1">
      <alignment horizontal="right" wrapText="1"/>
    </xf>
    <xf numFmtId="44" fontId="4" fillId="7" borderId="4" xfId="2" applyFont="1" applyFill="1" applyBorder="1" applyAlignment="1">
      <alignment horizontal="right" wrapText="1"/>
    </xf>
    <xf numFmtId="44" fontId="4" fillId="7" borderId="17" xfId="2" applyFont="1" applyFill="1" applyBorder="1" applyAlignment="1">
      <alignment horizontal="right" wrapText="1"/>
    </xf>
    <xf numFmtId="10" fontId="4" fillId="7" borderId="15" xfId="3" applyNumberFormat="1" applyFont="1" applyFill="1" applyBorder="1" applyAlignment="1">
      <alignment horizontal="right" wrapText="1"/>
    </xf>
    <xf numFmtId="10" fontId="4" fillId="7" borderId="11" xfId="3" applyNumberFormat="1" applyFont="1" applyFill="1" applyBorder="1" applyAlignment="1">
      <alignment horizontal="right" wrapText="1"/>
    </xf>
    <xf numFmtId="10" fontId="4" fillId="7" borderId="4" xfId="3" applyNumberFormat="1" applyFont="1" applyFill="1" applyBorder="1" applyAlignment="1">
      <alignment horizontal="right" wrapText="1"/>
    </xf>
    <xf numFmtId="10" fontId="4" fillId="7" borderId="17" xfId="3" applyNumberFormat="1" applyFont="1" applyFill="1" applyBorder="1" applyAlignment="1">
      <alignment horizontal="right" wrapText="1"/>
    </xf>
    <xf numFmtId="10" fontId="10" fillId="7" borderId="17" xfId="3" applyNumberFormat="1" applyFont="1" applyFill="1" applyBorder="1" applyAlignment="1">
      <alignment horizontal="right" wrapText="1"/>
    </xf>
    <xf numFmtId="164" fontId="6" fillId="2" borderId="4" xfId="1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9" fontId="1" fillId="8" borderId="15" xfId="3" applyFont="1" applyFill="1" applyBorder="1" applyAlignment="1">
      <alignment horizontal="right" wrapText="1"/>
    </xf>
    <xf numFmtId="10" fontId="1" fillId="8" borderId="11" xfId="3" applyNumberFormat="1" applyFont="1" applyFill="1" applyBorder="1" applyAlignment="1">
      <alignment horizontal="right" wrapText="1"/>
    </xf>
    <xf numFmtId="10" fontId="1" fillId="8" borderId="6" xfId="3" applyNumberFormat="1" applyFont="1" applyFill="1" applyBorder="1" applyAlignment="1">
      <alignment horizontal="right" wrapText="1"/>
    </xf>
    <xf numFmtId="10" fontId="1" fillId="8" borderId="18" xfId="3" applyNumberFormat="1" applyFont="1" applyFill="1" applyBorder="1" applyAlignment="1">
      <alignment horizontal="right" wrapText="1"/>
    </xf>
    <xf numFmtId="10" fontId="1" fillId="8" borderId="12" xfId="3" applyNumberFormat="1" applyFont="1" applyFill="1" applyBorder="1" applyAlignment="1">
      <alignment horizontal="right" wrapText="1"/>
    </xf>
    <xf numFmtId="10" fontId="1" fillId="8" borderId="16" xfId="3" applyNumberFormat="1" applyFont="1" applyFill="1" applyBorder="1" applyAlignment="1">
      <alignment horizontal="right" wrapText="1"/>
    </xf>
    <xf numFmtId="10" fontId="1" fillId="8" borderId="19" xfId="3" applyNumberFormat="1" applyFont="1" applyFill="1" applyBorder="1" applyAlignment="1">
      <alignment horizontal="righ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CFFCC"/>
      <color rgb="FFFFFF99"/>
      <color rgb="FF3E0DF1"/>
      <color rgb="FFFF00FF"/>
      <color rgb="FFFFFFCC"/>
      <color rgb="FF1ACEE6"/>
      <color rgb="FF99FF99"/>
      <color rgb="FFFFCCFF"/>
      <color rgb="FFFF505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World Performance - 2015-2026</a:t>
            </a:r>
          </a:p>
        </c:rich>
      </c:tx>
      <c:layout>
        <c:manualLayout>
          <c:xMode val="edge"/>
          <c:yMode val="edge"/>
          <c:x val="0.17296849723986313"/>
          <c:y val="7.42524297082673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6974723149173E-2"/>
          <c:y val="6.714652880849957E-2"/>
          <c:w val="0.84439406441852316"/>
          <c:h val="0.644480013081431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'Rent &amp; Occupancy'!$B$71</c:f>
              <c:strCache>
                <c:ptCount val="1"/>
                <c:pt idx="0">
                  <c:v> Growth % 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2700">
                <a:solidFill>
                  <a:srgbClr val="0000FF"/>
                </a:solidFill>
                <a:prstDash val="sysDash"/>
              </a:ln>
            </c:spPr>
            <c:trendlineType val="poly"/>
            <c:order val="2"/>
            <c:dispRSqr val="0"/>
            <c:dispEq val="0"/>
          </c:trendline>
          <c:cat>
            <c:numRef>
              <c:f>'Rent &amp; Occupancy'!$A$73:$A$84</c:f>
              <c:numCache>
                <c:formatCode>0_);\(0\)</c:formatCode>
                <c:ptCount val="1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</c:numCache>
            </c:numRef>
          </c:cat>
          <c:val>
            <c:numRef>
              <c:f>'Rent &amp; Occupancy'!$B$73:$B$84</c:f>
              <c:numCache>
                <c:formatCode>0.00%</c:formatCode>
                <c:ptCount val="12"/>
                <c:pt idx="0">
                  <c:v>5.1999999999999998E-2</c:v>
                </c:pt>
                <c:pt idx="1">
                  <c:v>3.9E-2</c:v>
                </c:pt>
                <c:pt idx="2">
                  <c:v>3.7999999999999999E-2</c:v>
                </c:pt>
                <c:pt idx="3">
                  <c:v>3.6999999999999998E-2</c:v>
                </c:pt>
                <c:pt idx="4">
                  <c:v>6.7000000000000004E-2</c:v>
                </c:pt>
                <c:pt idx="5">
                  <c:v>-0.1</c:v>
                </c:pt>
                <c:pt idx="6">
                  <c:v>0.03</c:v>
                </c:pt>
                <c:pt idx="7">
                  <c:v>-2.0000000000000001E-4</c:v>
                </c:pt>
                <c:pt idx="8">
                  <c:v>0.1</c:v>
                </c:pt>
                <c:pt idx="9">
                  <c:v>5.3999999999999999E-2</c:v>
                </c:pt>
                <c:pt idx="10">
                  <c:v>3.9E-2</c:v>
                </c:pt>
                <c:pt idx="11">
                  <c:v>6.3E-2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8-4B9C-AA34-69D4C42D9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5988656"/>
        <c:axId val="1265994096"/>
      </c:barChart>
      <c:lineChart>
        <c:grouping val="standard"/>
        <c:varyColors val="0"/>
        <c:ser>
          <c:idx val="2"/>
          <c:order val="1"/>
          <c:tx>
            <c:strRef>
              <c:f>'Rent &amp; Occupancy'!$C$71</c:f>
              <c:strCache>
                <c:ptCount val="1"/>
                <c:pt idx="0">
                  <c:v>Index (1995=100)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12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2700">
                <a:solidFill>
                  <a:srgbClr val="FF0000"/>
                </a:solidFill>
                <a:prstDash val="sysDash"/>
              </a:ln>
            </c:spPr>
            <c:trendlineType val="poly"/>
            <c:order val="2"/>
            <c:dispRSqr val="0"/>
            <c:dispEq val="0"/>
          </c:trendline>
          <c:cat>
            <c:numRef>
              <c:f>[1]PATA!$D$62:$D$74</c:f>
              <c:numCache>
                <c:formatCode>General</c:formatCode>
                <c:ptCount val="13"/>
                <c:pt idx="0">
                  <c:v>100</c:v>
                </c:pt>
                <c:pt idx="1">
                  <c:v>104</c:v>
                </c:pt>
                <c:pt idx="2">
                  <c:v>108</c:v>
                </c:pt>
                <c:pt idx="3">
                  <c:v>112</c:v>
                </c:pt>
                <c:pt idx="4">
                  <c:v>116</c:v>
                </c:pt>
                <c:pt idx="5">
                  <c:v>126</c:v>
                </c:pt>
                <c:pt idx="6">
                  <c:v>125</c:v>
                </c:pt>
                <c:pt idx="7">
                  <c:v>129</c:v>
                </c:pt>
                <c:pt idx="8">
                  <c:v>126</c:v>
                </c:pt>
                <c:pt idx="9">
                  <c:v>139</c:v>
                </c:pt>
                <c:pt idx="10">
                  <c:v>148</c:v>
                </c:pt>
                <c:pt idx="11">
                  <c:v>153</c:v>
                </c:pt>
                <c:pt idx="12">
                  <c:v>162</c:v>
                </c:pt>
              </c:numCache>
            </c:numRef>
          </c:cat>
          <c:val>
            <c:numRef>
              <c:f>'Rent &amp; Occupancy'!$C$73:$C$84</c:f>
              <c:numCache>
                <c:formatCode>_(* #,##0_);_(* \(#,##0\);_(* "-"??_);_(@_)</c:formatCode>
                <c:ptCount val="12"/>
                <c:pt idx="0">
                  <c:v>104</c:v>
                </c:pt>
                <c:pt idx="1">
                  <c:v>108</c:v>
                </c:pt>
                <c:pt idx="2">
                  <c:v>112</c:v>
                </c:pt>
                <c:pt idx="3">
                  <c:v>116</c:v>
                </c:pt>
                <c:pt idx="4">
                  <c:v>126</c:v>
                </c:pt>
                <c:pt idx="5">
                  <c:v>125</c:v>
                </c:pt>
                <c:pt idx="6">
                  <c:v>129</c:v>
                </c:pt>
                <c:pt idx="7">
                  <c:v>126</c:v>
                </c:pt>
                <c:pt idx="8">
                  <c:v>139</c:v>
                </c:pt>
                <c:pt idx="9">
                  <c:v>148</c:v>
                </c:pt>
                <c:pt idx="10">
                  <c:v>153</c:v>
                </c:pt>
                <c:pt idx="11">
                  <c:v>162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7B8-4B9C-AA34-69D4C42D9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6000080"/>
        <c:axId val="1265995184"/>
      </c:lineChart>
      <c:catAx>
        <c:axId val="126598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100"/>
                  <a:t>Source: World International</a:t>
                </a:r>
              </a:p>
            </c:rich>
          </c:tx>
          <c:layout>
            <c:manualLayout>
              <c:xMode val="edge"/>
              <c:yMode val="edge"/>
              <c:x val="0.63122476774606373"/>
              <c:y val="1.624277795946433E-3"/>
            </c:manualLayout>
          </c:layout>
          <c:overlay val="0"/>
          <c:spPr>
            <a:noFill/>
            <a:ln w="25400">
              <a:noFill/>
            </a:ln>
          </c:spPr>
        </c:title>
        <c:numFmt formatCode="0_);\(0\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994096"/>
        <c:crossesAt val="-4"/>
        <c:auto val="0"/>
        <c:lblAlgn val="ctr"/>
        <c:lblOffset val="100"/>
        <c:tickLblSkip val="1"/>
        <c:tickMarkSkip val="1"/>
        <c:noMultiLvlLbl val="0"/>
      </c:catAx>
      <c:valAx>
        <c:axId val="1265994096"/>
        <c:scaling>
          <c:orientation val="minMax"/>
          <c:max val="0.30000000000000004"/>
          <c:min val="-0.30000000000000004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400"/>
                  <a:t>Growth</a:t>
                </a:r>
              </a:p>
            </c:rich>
          </c:tx>
          <c:layout>
            <c:manualLayout>
              <c:xMode val="edge"/>
              <c:yMode val="edge"/>
              <c:x val="1.2369504612201833E-2"/>
              <c:y val="0.76297535491769586"/>
            </c:manualLayout>
          </c:layout>
          <c:overlay val="0"/>
          <c:spPr>
            <a:noFill/>
            <a:ln w="25400">
              <a:noFill/>
            </a:ln>
          </c:spPr>
        </c:title>
        <c:numFmt formatCode="0.0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988656"/>
        <c:crosses val="autoZero"/>
        <c:crossBetween val="between"/>
        <c:majorUnit val="0.1"/>
      </c:valAx>
      <c:catAx>
        <c:axId val="1266000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65995184"/>
        <c:crosses val="autoZero"/>
        <c:auto val="0"/>
        <c:lblAlgn val="ctr"/>
        <c:lblOffset val="100"/>
        <c:noMultiLvlLbl val="0"/>
      </c:catAx>
      <c:valAx>
        <c:axId val="1265995184"/>
        <c:scaling>
          <c:orientation val="minMax"/>
          <c:max val="180"/>
          <c:min val="100"/>
        </c:scaling>
        <c:delete val="0"/>
        <c:axPos val="r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600"/>
                  <a:t>Index</a:t>
                </a:r>
              </a:p>
            </c:rich>
          </c:tx>
          <c:layout>
            <c:manualLayout>
              <c:xMode val="edge"/>
              <c:yMode val="edge"/>
              <c:x val="0.95301368470207748"/>
              <c:y val="0.764670700108173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6000080"/>
        <c:crosses val="max"/>
        <c:crossBetween val="between"/>
        <c:majorUnit val="10"/>
        <c:minorUnit val="10"/>
      </c:valAx>
      <c:spPr>
        <a:gradFill rotWithShape="0">
          <a:gsLst>
            <a:gs pos="0">
              <a:srgbClr val="CCFFFF"/>
            </a:gs>
            <a:gs pos="100000">
              <a:srgbClr val="CCFFFF">
                <a:gamma/>
                <a:shade val="76078"/>
                <a:invGamma/>
              </a:srgbClr>
            </a:gs>
          </a:gsLst>
          <a:lin ang="5400000" scaled="1"/>
        </a:gradFill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4713133892362274"/>
          <c:y val="0.91905145892907969"/>
          <c:w val="0.54408736486227327"/>
          <c:h val="6.21315407863173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FFFFCC"/>
        </a:gs>
        <a:gs pos="100000">
          <a:srgbClr val="FFFFCC">
            <a:gamma/>
            <a:shade val="79216"/>
            <a:invGamma/>
          </a:srgbClr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2060"/>
                </a:solidFill>
                <a:latin typeface="Arial"/>
                <a:ea typeface="Arial"/>
                <a:cs typeface="Arial"/>
              </a:defRPr>
            </a:pPr>
            <a:r>
              <a:rPr lang="en-US">
                <a:solidFill>
                  <a:srgbClr val="002060"/>
                </a:solidFill>
              </a:rPr>
              <a:t>Annual</a:t>
            </a:r>
            <a:r>
              <a:rPr lang="en-US" baseline="0">
                <a:solidFill>
                  <a:srgbClr val="002060"/>
                </a:solidFill>
              </a:rPr>
              <a:t> Room Rate &amp; Occupancy &amp; RevPAR</a:t>
            </a:r>
          </a:p>
          <a:p>
            <a:pPr>
              <a:defRPr sz="2000" b="1" i="0" u="none" strike="noStrike" baseline="0">
                <a:solidFill>
                  <a:srgbClr val="002060"/>
                </a:solidFill>
                <a:latin typeface="Arial"/>
                <a:ea typeface="Arial"/>
                <a:cs typeface="Arial"/>
              </a:defRPr>
            </a:pPr>
            <a:r>
              <a:rPr lang="en-US" baseline="0">
                <a:solidFill>
                  <a:srgbClr val="002060"/>
                </a:solidFill>
              </a:rPr>
              <a:t>All Star Average : 2015 </a:t>
            </a:r>
            <a:r>
              <a:rPr lang="en-US">
                <a:solidFill>
                  <a:srgbClr val="002060"/>
                </a:solidFill>
              </a:rPr>
              <a:t>- 2028</a:t>
            </a:r>
          </a:p>
        </c:rich>
      </c:tx>
      <c:layout>
        <c:manualLayout>
          <c:xMode val="edge"/>
          <c:yMode val="edge"/>
          <c:x val="0.14509810448066515"/>
          <c:y val="2.18616319368918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637171758015552E-2"/>
          <c:y val="0.18650373008040211"/>
          <c:w val="0.79354630392374048"/>
          <c:h val="0.6309392671416921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[2]Accounts!$A$79</c:f>
              <c:strCache>
                <c:ptCount val="1"/>
                <c:pt idx="0">
                  <c:v>Annual Av Room Rate - USD$</c:v>
                </c:pt>
              </c:strCache>
            </c:strRef>
          </c:tx>
          <c:spPr>
            <a:solidFill>
              <a:srgbClr val="3366FF"/>
            </a:solidFill>
            <a:ln w="38100">
              <a:solidFill>
                <a:srgbClr val="3E0DF1"/>
              </a:solidFill>
              <a:prstDash val="solid"/>
            </a:ln>
          </c:spPr>
          <c:invertIfNegative val="0"/>
          <c:trendline>
            <c:spPr>
              <a:ln w="19050">
                <a:solidFill>
                  <a:srgbClr val="0000FF"/>
                </a:solidFill>
                <a:prstDash val="sysDot"/>
              </a:ln>
            </c:spPr>
            <c:trendlineType val="poly"/>
            <c:order val="2"/>
            <c:dispRSqr val="0"/>
            <c:dispEq val="0"/>
          </c:trendline>
          <c:cat>
            <c:numRef>
              <c:f>[2]Accounts!$B$78:$H$78</c:f>
              <c:numCache>
                <c:formatCode>General</c:formatCode>
                <c:ptCount val="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</c:numCache>
            </c:numRef>
          </c:cat>
          <c:val>
            <c:numRef>
              <c:f>[2]Accounts!$B$79:$H$79</c:f>
              <c:numCache>
                <c:formatCode>General</c:formatCode>
                <c:ptCount val="7"/>
                <c:pt idx="0">
                  <c:v>59</c:v>
                </c:pt>
                <c:pt idx="1">
                  <c:v>60</c:v>
                </c:pt>
                <c:pt idx="2">
                  <c:v>58</c:v>
                </c:pt>
                <c:pt idx="3">
                  <c:v>77</c:v>
                </c:pt>
                <c:pt idx="4">
                  <c:v>102</c:v>
                </c:pt>
                <c:pt idx="5">
                  <c:v>116</c:v>
                </c:pt>
                <c:pt idx="6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B5-4C61-A4AB-ACEBCB03F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5998448"/>
        <c:axId val="1265995728"/>
      </c:barChart>
      <c:lineChart>
        <c:grouping val="standard"/>
        <c:varyColors val="0"/>
        <c:ser>
          <c:idx val="2"/>
          <c:order val="2"/>
          <c:tx>
            <c:strRef>
              <c:f>[2]Accounts!$A$80</c:f>
              <c:strCache>
                <c:ptCount val="1"/>
                <c:pt idx="0">
                  <c:v>RevPAR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none"/>
          </c:marker>
          <c:trendline>
            <c:spPr>
              <a:ln w="19050">
                <a:solidFill>
                  <a:srgbClr val="FF00FF"/>
                </a:solidFill>
                <a:prstDash val="sysDot"/>
              </a:ln>
            </c:spPr>
            <c:trendlineType val="log"/>
            <c:dispRSqr val="0"/>
            <c:dispEq val="0"/>
          </c:trendline>
          <c:val>
            <c:numRef>
              <c:f>[2]Accounts!$B$80:$H$80</c:f>
              <c:numCache>
                <c:formatCode>General</c:formatCode>
                <c:ptCount val="7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69</c:v>
                </c:pt>
                <c:pt idx="5">
                  <c:v>65</c:v>
                </c:pt>
                <c:pt idx="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B5-4C61-A4AB-ACEBCB03F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5998448"/>
        <c:axId val="1265995728"/>
      </c:lineChart>
      <c:lineChart>
        <c:grouping val="standard"/>
        <c:varyColors val="0"/>
        <c:ser>
          <c:idx val="0"/>
          <c:order val="1"/>
          <c:tx>
            <c:strRef>
              <c:f>[2]Accounts!$A$81</c:f>
              <c:strCache>
                <c:ptCount val="1"/>
                <c:pt idx="0">
                  <c:v>Annual Av Occupancy - %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trendline>
            <c:spPr>
              <a:ln w="19050">
                <a:solidFill>
                  <a:srgbClr val="FF0000"/>
                </a:solidFill>
                <a:prstDash val="sysDot"/>
              </a:ln>
            </c:spPr>
            <c:trendlineType val="poly"/>
            <c:order val="2"/>
            <c:dispRSqr val="0"/>
            <c:dispEq val="0"/>
          </c:trendline>
          <c:cat>
            <c:numRef>
              <c:f>[3]Realtors!$B$48:$H$48</c:f>
              <c:numCache>
                <c:formatCode>General</c:formatCode>
                <c:ptCount val="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</c:numCache>
            </c:numRef>
          </c:cat>
          <c:val>
            <c:numRef>
              <c:f>[2]Accounts!$B$81:$H$81</c:f>
              <c:numCache>
                <c:formatCode>General</c:formatCode>
                <c:ptCount val="7"/>
                <c:pt idx="0">
                  <c:v>0.44</c:v>
                </c:pt>
                <c:pt idx="1">
                  <c:v>0.6</c:v>
                </c:pt>
                <c:pt idx="2">
                  <c:v>0.65</c:v>
                </c:pt>
                <c:pt idx="3">
                  <c:v>0.64</c:v>
                </c:pt>
                <c:pt idx="4">
                  <c:v>0.69</c:v>
                </c:pt>
                <c:pt idx="5">
                  <c:v>0.6</c:v>
                </c:pt>
                <c:pt idx="6">
                  <c:v>0.56000000000000005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7B5-4C61-A4AB-ACEBCB03F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5999536"/>
        <c:axId val="1265997904"/>
      </c:lineChart>
      <c:catAx>
        <c:axId val="1265998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66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aseline="0">
                    <a:solidFill>
                      <a:srgbClr val="0066FF"/>
                    </a:solidFill>
                  </a:rPr>
                  <a:t>Source : - EasyValuations.com</a:t>
                </a:r>
              </a:p>
            </c:rich>
          </c:tx>
          <c:layout>
            <c:manualLayout>
              <c:xMode val="edge"/>
              <c:yMode val="edge"/>
              <c:x val="9.4403866623673352E-2"/>
              <c:y val="0.184530096721335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995728"/>
        <c:crossesAt val="0"/>
        <c:auto val="0"/>
        <c:lblAlgn val="ctr"/>
        <c:lblOffset val="0"/>
        <c:tickLblSkip val="1"/>
        <c:tickMarkSkip val="1"/>
        <c:noMultiLvlLbl val="0"/>
      </c:catAx>
      <c:valAx>
        <c:axId val="1265995728"/>
        <c:scaling>
          <c:orientation val="minMax"/>
          <c:max val="12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 baseline="0"/>
                  <a:t>USD$</a:t>
                </a:r>
              </a:p>
            </c:rich>
          </c:tx>
          <c:layout>
            <c:manualLayout>
              <c:xMode val="edge"/>
              <c:yMode val="edge"/>
              <c:x val="1.2457718468857321E-2"/>
              <c:y val="0.8593543485332585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998448"/>
        <c:crosses val="autoZero"/>
        <c:crossBetween val="between"/>
        <c:majorUnit val="20"/>
        <c:minorUnit val="20"/>
      </c:valAx>
      <c:catAx>
        <c:axId val="1265999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65997904"/>
        <c:crossesAt val="0"/>
        <c:auto val="0"/>
        <c:lblAlgn val="ctr"/>
        <c:lblOffset val="100"/>
        <c:noMultiLvlLbl val="0"/>
      </c:catAx>
      <c:valAx>
        <c:axId val="1265997904"/>
        <c:scaling>
          <c:orientation val="minMax"/>
          <c:max val="0.8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 baseline="0"/>
                  <a:t>Occupancy - %</a:t>
                </a:r>
              </a:p>
            </c:rich>
          </c:tx>
          <c:layout>
            <c:manualLayout>
              <c:xMode val="edge"/>
              <c:yMode val="edge"/>
              <c:x val="0.9611918428895575"/>
              <c:y val="0.6904662914588987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999536"/>
        <c:crosses val="max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4.9617740979207188E-2"/>
          <c:y val="0.894373051434869"/>
          <c:w val="0.90498521238345853"/>
          <c:h val="9.45772248082249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FFFFCC"/>
        </a:gs>
        <a:gs pos="50000">
          <a:srgbClr val="FFFF00"/>
        </a:gs>
        <a:gs pos="100000">
          <a:srgbClr val="FFFFCC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 horizontalDpi="300" verticalDpi="300" copies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
Foreign Tourist Arrivals in ASEAN
1990 - 2005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3366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25400">
                <a:solidFill>
                  <a:srgbClr val="0000FF"/>
                </a:solidFill>
                <a:prstDash val="solid"/>
              </a:ln>
            </c:spPr>
            <c:trendlineType val="poly"/>
            <c:order val="3"/>
            <c:dispRSqr val="0"/>
            <c:dispEq val="0"/>
          </c:trendline>
          <c:val>
            <c:numRef>
              <c:f>Statistics!#REF!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Statistics!#REF!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Statistics!#REF!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56A-4806-B36E-D0359D9D59E6}"/>
            </c:ext>
          </c:extLst>
        </c:ser>
        <c:ser>
          <c:idx val="0"/>
          <c:order val="1"/>
          <c:spPr>
            <a:solidFill>
              <a:srgbClr val="FF6600"/>
            </a:solidFill>
            <a:ln w="25400">
              <a:noFill/>
            </a:ln>
          </c:spPr>
          <c:invertIfNegative val="0"/>
          <c:trendline>
            <c:spPr>
              <a:ln w="25400">
                <a:solidFill>
                  <a:srgbClr val="FF6600"/>
                </a:solidFill>
                <a:prstDash val="lgDash"/>
              </a:ln>
            </c:spPr>
            <c:trendlineType val="poly"/>
            <c:order val="2"/>
            <c:forward val="5"/>
            <c:dispRSqr val="0"/>
            <c:dispEq val="0"/>
          </c:trendline>
          <c:val>
            <c:numRef>
              <c:f>Statistics!#REF!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Statistics!#REF!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Statistics!#REF!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56A-4806-B36E-D0359D9D59E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25400">
                <a:solidFill>
                  <a:srgbClr val="000000"/>
                </a:solidFill>
                <a:prstDash val="sysDash"/>
              </a:ln>
            </c:spPr>
            <c:trendlineType val="poly"/>
            <c:order val="3"/>
            <c:forward val="5"/>
            <c:dispRSqr val="0"/>
            <c:dispEq val="0"/>
          </c:trendline>
          <c:val>
            <c:numRef>
              <c:f>Statistics!#REF!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Statistics!#REF!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656A-4806-B36E-D0359D9D59E6}"/>
            </c:ext>
          </c:extLst>
        </c:ser>
        <c:ser>
          <c:idx val="3"/>
          <c:order val="3"/>
          <c:spPr>
            <a:solidFill>
              <a:srgbClr val="FF00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25400">
                <a:solidFill>
                  <a:srgbClr val="FF00FF"/>
                </a:solidFill>
                <a:prstDash val="lgDashDot"/>
              </a:ln>
            </c:spPr>
            <c:trendlineType val="poly"/>
            <c:order val="3"/>
            <c:forward val="5"/>
            <c:dispRSqr val="0"/>
            <c:dispEq val="0"/>
          </c:trendline>
          <c:val>
            <c:numRef>
              <c:f>Statistics!#REF!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Statistics!#REF!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656A-4806-B36E-D0359D9D59E6}"/>
            </c:ext>
          </c:extLst>
        </c:ser>
        <c:ser>
          <c:idx val="4"/>
          <c:order val="4"/>
          <c:spPr>
            <a:solidFill>
              <a:srgbClr val="00FF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25400">
                <a:solidFill>
                  <a:srgbClr val="00FF00"/>
                </a:solidFill>
                <a:prstDash val="lgDashDotDot"/>
              </a:ln>
            </c:spPr>
            <c:trendlineType val="poly"/>
            <c:order val="3"/>
            <c:forward val="5"/>
            <c:dispRSqr val="0"/>
            <c:dispEq val="0"/>
          </c:trendline>
          <c:val>
            <c:numRef>
              <c:f>Statistics!#REF!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Statistics!#REF!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9-656A-4806-B36E-D0359D9D5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8995952"/>
        <c:axId val="1088996496"/>
      </c:barChart>
      <c:catAx>
        <c:axId val="108899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Source : www.Citiplus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8996496"/>
        <c:crosses val="autoZero"/>
        <c:auto val="0"/>
        <c:lblAlgn val="ctr"/>
        <c:lblOffset val="100"/>
        <c:tickLblSkip val="5"/>
        <c:tickMarkSkip val="1"/>
        <c:noMultiLvlLbl val="0"/>
      </c:catAx>
      <c:valAx>
        <c:axId val="1088996496"/>
        <c:scaling>
          <c:orientation val="minMax"/>
          <c:max val="18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8995952"/>
        <c:crosses val="autoZero"/>
        <c:crossBetween val="between"/>
        <c:majorUnit val="2000000"/>
        <c:minorUnit val="1000000"/>
      </c:valAx>
      <c:spPr>
        <a:noFill/>
        <a:ln w="25400">
          <a:noFill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FFFFCC"/>
        </a:gs>
        <a:gs pos="50000">
          <a:srgbClr val="FFFF00"/>
        </a:gs>
        <a:gs pos="100000">
          <a:srgbClr val="FFFFCC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
Foreign Tourist Arrivals in ASEAN
1990 - 2005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3366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25400">
                <a:solidFill>
                  <a:srgbClr val="0000FF"/>
                </a:solidFill>
                <a:prstDash val="solid"/>
              </a:ln>
            </c:spPr>
            <c:trendlineType val="poly"/>
            <c:order val="3"/>
            <c:dispRSqr val="0"/>
            <c:dispEq val="0"/>
          </c:trendline>
          <c:val>
            <c:numRef>
              <c:f>Statistics!#REF!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Statistics!#REF!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Statistics!#REF!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F10-414D-BE68-06FC56B9EC62}"/>
            </c:ext>
          </c:extLst>
        </c:ser>
        <c:ser>
          <c:idx val="0"/>
          <c:order val="1"/>
          <c:spPr>
            <a:solidFill>
              <a:srgbClr val="FF6600"/>
            </a:solidFill>
            <a:ln w="25400">
              <a:noFill/>
            </a:ln>
          </c:spPr>
          <c:invertIfNegative val="0"/>
          <c:trendline>
            <c:spPr>
              <a:ln w="25400">
                <a:solidFill>
                  <a:srgbClr val="FF6600"/>
                </a:solidFill>
                <a:prstDash val="lgDash"/>
              </a:ln>
            </c:spPr>
            <c:trendlineType val="poly"/>
            <c:order val="2"/>
            <c:forward val="5"/>
            <c:dispRSqr val="0"/>
            <c:dispEq val="0"/>
          </c:trendline>
          <c:val>
            <c:numRef>
              <c:f>Statistics!#REF!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Statistics!#REF!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Statistics!#REF!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F10-414D-BE68-06FC56B9EC62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25400">
                <a:solidFill>
                  <a:srgbClr val="000000"/>
                </a:solidFill>
                <a:prstDash val="sysDash"/>
              </a:ln>
            </c:spPr>
            <c:trendlineType val="poly"/>
            <c:order val="3"/>
            <c:forward val="5"/>
            <c:dispRSqr val="0"/>
            <c:dispEq val="0"/>
          </c:trendline>
          <c:val>
            <c:numRef>
              <c:f>Statistics!#REF!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Statistics!#REF!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5F10-414D-BE68-06FC56B9EC62}"/>
            </c:ext>
          </c:extLst>
        </c:ser>
        <c:ser>
          <c:idx val="3"/>
          <c:order val="3"/>
          <c:spPr>
            <a:solidFill>
              <a:srgbClr val="FF00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25400">
                <a:solidFill>
                  <a:srgbClr val="FF00FF"/>
                </a:solidFill>
                <a:prstDash val="lgDashDot"/>
              </a:ln>
            </c:spPr>
            <c:trendlineType val="poly"/>
            <c:order val="3"/>
            <c:forward val="5"/>
            <c:dispRSqr val="0"/>
            <c:dispEq val="0"/>
          </c:trendline>
          <c:val>
            <c:numRef>
              <c:f>Statistics!#REF!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Statistics!#REF!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5F10-414D-BE68-06FC56B9EC62}"/>
            </c:ext>
          </c:extLst>
        </c:ser>
        <c:ser>
          <c:idx val="4"/>
          <c:order val="4"/>
          <c:spPr>
            <a:solidFill>
              <a:srgbClr val="00FF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25400">
                <a:solidFill>
                  <a:srgbClr val="00FF00"/>
                </a:solidFill>
                <a:prstDash val="lgDashDotDot"/>
              </a:ln>
            </c:spPr>
            <c:trendlineType val="poly"/>
            <c:order val="3"/>
            <c:forward val="5"/>
            <c:dispRSqr val="0"/>
            <c:dispEq val="0"/>
          </c:trendline>
          <c:val>
            <c:numRef>
              <c:f>Statistics!#REF!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Statistics!#REF!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9-5F10-414D-BE68-06FC56B9E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8992144"/>
        <c:axId val="1089001936"/>
      </c:barChart>
      <c:catAx>
        <c:axId val="1088992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Source : www.Citiplus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9001936"/>
        <c:crosses val="autoZero"/>
        <c:auto val="0"/>
        <c:lblAlgn val="ctr"/>
        <c:lblOffset val="100"/>
        <c:tickLblSkip val="5"/>
        <c:tickMarkSkip val="1"/>
        <c:noMultiLvlLbl val="0"/>
      </c:catAx>
      <c:valAx>
        <c:axId val="1089001936"/>
        <c:scaling>
          <c:orientation val="minMax"/>
          <c:max val="18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8992144"/>
        <c:crosses val="autoZero"/>
        <c:crossBetween val="between"/>
        <c:majorUnit val="2000000"/>
        <c:minorUnit val="1000000"/>
      </c:valAx>
      <c:spPr>
        <a:noFill/>
        <a:ln w="25400">
          <a:noFill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FFFFCC"/>
        </a:gs>
        <a:gs pos="50000">
          <a:srgbClr val="FFFF00"/>
        </a:gs>
        <a:gs pos="100000">
          <a:srgbClr val="FFFFCC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No. 3-5 star Hotels &amp; Rooms</a:t>
            </a:r>
          </a:p>
        </c:rich>
      </c:tx>
      <c:layout>
        <c:manualLayout>
          <c:xMode val="edge"/>
          <c:yMode val="edge"/>
          <c:x val="0.2730584165393683"/>
          <c:y val="3.608458786608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879286556695191E-2"/>
          <c:y val="6.0111024533882076E-2"/>
          <c:w val="0.84886266204457295"/>
          <c:h val="0.7089851737691085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'Rent &amp; Occupancy'!$C$123</c:f>
              <c:strCache>
                <c:ptCount val="1"/>
                <c:pt idx="0">
                  <c:v> No. 3-5* Hotel Rooms 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19050">
                <a:solidFill>
                  <a:srgbClr val="0000FF"/>
                </a:solidFill>
                <a:prstDash val="sysDash"/>
              </a:ln>
            </c:spPr>
            <c:trendlineType val="power"/>
            <c:dispRSqr val="0"/>
            <c:dispEq val="0"/>
          </c:trendline>
          <c:cat>
            <c:numRef>
              <c:f>'Rent &amp; Occupancy'!$A$125:$A$139</c:f>
              <c:numCache>
                <c:formatCode>0_);\(0\)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'Rent &amp; Occupancy'!$C$125:$C$139</c:f>
              <c:numCache>
                <c:formatCode>_(* #,##0_);_(* \(#,##0\);_(* "-"??_);_(@_)</c:formatCode>
                <c:ptCount val="15"/>
                <c:pt idx="0">
                  <c:v>3115</c:v>
                </c:pt>
                <c:pt idx="1">
                  <c:v>3809</c:v>
                </c:pt>
                <c:pt idx="2">
                  <c:v>3954</c:v>
                </c:pt>
                <c:pt idx="3">
                  <c:v>4159</c:v>
                </c:pt>
                <c:pt idx="4">
                  <c:v>4809</c:v>
                </c:pt>
                <c:pt idx="5">
                  <c:v>4997</c:v>
                </c:pt>
                <c:pt idx="6">
                  <c:v>4997</c:v>
                </c:pt>
                <c:pt idx="7">
                  <c:v>5142</c:v>
                </c:pt>
                <c:pt idx="8">
                  <c:v>5142</c:v>
                </c:pt>
                <c:pt idx="9">
                  <c:v>5692</c:v>
                </c:pt>
                <c:pt idx="10">
                  <c:v>6092</c:v>
                </c:pt>
                <c:pt idx="11">
                  <c:v>6277</c:v>
                </c:pt>
                <c:pt idx="12">
                  <c:v>6487</c:v>
                </c:pt>
                <c:pt idx="13">
                  <c:v>7097</c:v>
                </c:pt>
                <c:pt idx="14">
                  <c:v>7097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93-4774-9833-1D53AEF2F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9004656"/>
        <c:axId val="1089005744"/>
      </c:barChart>
      <c:lineChart>
        <c:grouping val="standard"/>
        <c:varyColors val="0"/>
        <c:ser>
          <c:idx val="0"/>
          <c:order val="1"/>
          <c:tx>
            <c:strRef>
              <c:f>'Rent &amp; Occupancy'!$E$123</c:f>
              <c:strCache>
                <c:ptCount val="1"/>
                <c:pt idx="0">
                  <c:v> Occupancy 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FF00"/>
              </a:solidFill>
              <a:ln w="9525">
                <a:noFill/>
              </a:ln>
            </c:spPr>
          </c:marker>
          <c:trendline>
            <c:spPr>
              <a:ln w="19050">
                <a:solidFill>
                  <a:srgbClr val="FF0000"/>
                </a:solidFill>
                <a:prstDash val="sysDash"/>
              </a:ln>
            </c:spPr>
            <c:trendlineType val="poly"/>
            <c:order val="2"/>
            <c:dispRSqr val="0"/>
            <c:dispEq val="0"/>
          </c:trendline>
          <c:cat>
            <c:numRef>
              <c:f>[3]Statistics!$B$331:$B$346</c:f>
              <c:numCache>
                <c:formatCode>General</c:formatCode>
                <c:ptCount val="16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</c:numCache>
            </c:numRef>
          </c:cat>
          <c:val>
            <c:numRef>
              <c:f>'Rent &amp; Occupancy'!$E$125:$E$139</c:f>
              <c:numCache>
                <c:formatCode>0%</c:formatCode>
                <c:ptCount val="15"/>
                <c:pt idx="0">
                  <c:v>0.72</c:v>
                </c:pt>
                <c:pt idx="1">
                  <c:v>0.64</c:v>
                </c:pt>
                <c:pt idx="2">
                  <c:v>0.55000000000000004</c:v>
                </c:pt>
                <c:pt idx="3">
                  <c:v>0.49</c:v>
                </c:pt>
                <c:pt idx="4">
                  <c:v>0.42</c:v>
                </c:pt>
                <c:pt idx="5">
                  <c:v>0.37</c:v>
                </c:pt>
                <c:pt idx="6">
                  <c:v>0.41</c:v>
                </c:pt>
                <c:pt idx="7">
                  <c:v>0.43</c:v>
                </c:pt>
                <c:pt idx="8">
                  <c:v>0.49</c:v>
                </c:pt>
                <c:pt idx="9">
                  <c:v>0.53</c:v>
                </c:pt>
                <c:pt idx="10">
                  <c:v>0.54</c:v>
                </c:pt>
                <c:pt idx="11">
                  <c:v>0.67</c:v>
                </c:pt>
                <c:pt idx="12">
                  <c:v>0.75</c:v>
                </c:pt>
                <c:pt idx="13">
                  <c:v>0.8</c:v>
                </c:pt>
                <c:pt idx="14">
                  <c:v>0.81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F93-4774-9833-1D53AEF2F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8991056"/>
        <c:axId val="1088991600"/>
      </c:lineChart>
      <c:catAx>
        <c:axId val="108900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="1"/>
                  <a:t>Source : EasyValuations.com</a:t>
                </a:r>
              </a:p>
            </c:rich>
          </c:tx>
          <c:layout>
            <c:manualLayout>
              <c:xMode val="edge"/>
              <c:yMode val="edge"/>
              <c:x val="1.1294317424315602E-2"/>
              <c:y val="0.93679560335957912"/>
            </c:manualLayout>
          </c:layout>
          <c:overlay val="0"/>
          <c:spPr>
            <a:noFill/>
            <a:ln w="25400">
              <a:noFill/>
            </a:ln>
          </c:spPr>
        </c:title>
        <c:numFmt formatCode="0_);\(0\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900574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89005744"/>
        <c:scaling>
          <c:orientation val="minMax"/>
          <c:max val="8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/>
                  <a:t>No. Rooms</a:t>
                </a:r>
              </a:p>
            </c:rich>
          </c:tx>
          <c:layout>
            <c:manualLayout>
              <c:xMode val="edge"/>
              <c:yMode val="edge"/>
              <c:x val="3.1274378980682846E-2"/>
              <c:y val="0.7039876706372609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9004656"/>
        <c:crosses val="autoZero"/>
        <c:crossBetween val="between"/>
        <c:majorUnit val="1000"/>
        <c:minorUnit val="1000"/>
      </c:valAx>
      <c:catAx>
        <c:axId val="1088991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8991600"/>
        <c:crossesAt val="0.3"/>
        <c:auto val="0"/>
        <c:lblAlgn val="ctr"/>
        <c:lblOffset val="100"/>
        <c:noMultiLvlLbl val="0"/>
      </c:catAx>
      <c:valAx>
        <c:axId val="1088991600"/>
        <c:scaling>
          <c:orientation val="minMax"/>
          <c:max val="0.9"/>
          <c:min val="0.3"/>
        </c:scaling>
        <c:delete val="0"/>
        <c:axPos val="r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100"/>
                  <a:t>Occupancy</a:t>
                </a:r>
              </a:p>
            </c:rich>
          </c:tx>
          <c:layout>
            <c:manualLayout>
              <c:xMode val="edge"/>
              <c:yMode val="edge"/>
              <c:x val="0.95505967819447368"/>
              <c:y val="0.77590689049511175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8991056"/>
        <c:crosses val="max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420317178662526"/>
          <c:y val="0.91300685704885176"/>
          <c:w val="0.67275397367696144"/>
          <c:h val="7.055986614811837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FFFFCC"/>
        </a:gs>
        <a:gs pos="50000">
          <a:srgbClr val="FFFF00"/>
        </a:gs>
        <a:gs pos="100000">
          <a:srgbClr val="FFFFCC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800"/>
              <a:t>International Standard Accommodation : Rental v Occupancy 2015</a:t>
            </a:r>
            <a:r>
              <a:rPr lang="en-GB" sz="1800" baseline="0"/>
              <a:t> - 2025</a:t>
            </a:r>
            <a:endParaRPr lang="en-GB" sz="1800"/>
          </a:p>
        </c:rich>
      </c:tx>
      <c:layout>
        <c:manualLayout>
          <c:xMode val="edge"/>
          <c:yMode val="edge"/>
          <c:x val="0.10766376920034217"/>
          <c:y val="4.57555748444830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93927596466924"/>
          <c:y val="0.124193318941313"/>
          <c:w val="0.79367448222646997"/>
          <c:h val="0.6188137654053085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'Rent &amp; Occupancy'!$B$2</c:f>
              <c:strCache>
                <c:ptCount val="1"/>
                <c:pt idx="0">
                  <c:v> Rental - £/sqm 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0000FF"/>
                </a:solidFill>
                <a:prstDash val="sysDash"/>
              </a:ln>
            </c:spPr>
            <c:trendlineType val="poly"/>
            <c:order val="2"/>
            <c:dispRSqr val="0"/>
            <c:dispEq val="0"/>
          </c:trendline>
          <c:trendline>
            <c:spPr>
              <a:ln w="3175">
                <a:solidFill>
                  <a:srgbClr val="0070C0"/>
                </a:solidFill>
              </a:ln>
            </c:spPr>
            <c:trendlineType val="linear"/>
            <c:dispRSqr val="0"/>
            <c:dispEq val="0"/>
          </c:trendline>
          <c:cat>
            <c:numRef>
              <c:f>'Rent &amp; Occupancy'!$A$4:$A$47</c:f>
              <c:numCache>
                <c:formatCode>[$-409]mmm\-yy;@</c:formatCode>
                <c:ptCount val="44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  <c:pt idx="42">
                  <c:v>45901</c:v>
                </c:pt>
                <c:pt idx="43">
                  <c:v>45992</c:v>
                </c:pt>
              </c:numCache>
            </c:numRef>
          </c:cat>
          <c:val>
            <c:numRef>
              <c:f>'Rent &amp; Occupancy'!$B$4:$B$47</c:f>
              <c:numCache>
                <c:formatCode>_("£"* #,##0.00_);_("£"* \(#,##0.00\);_("£"* "-"??_);_(@_)</c:formatCode>
                <c:ptCount val="44"/>
                <c:pt idx="0">
                  <c:v>33.5</c:v>
                </c:pt>
                <c:pt idx="1">
                  <c:v>32</c:v>
                </c:pt>
                <c:pt idx="2">
                  <c:v>33.4</c:v>
                </c:pt>
                <c:pt idx="3">
                  <c:v>31.294166666666666</c:v>
                </c:pt>
                <c:pt idx="4">
                  <c:v>27.423076923076923</c:v>
                </c:pt>
                <c:pt idx="5">
                  <c:v>22.23076923076923</c:v>
                </c:pt>
                <c:pt idx="6">
                  <c:v>20.28846153846154</c:v>
                </c:pt>
                <c:pt idx="7">
                  <c:v>19.446428571428573</c:v>
                </c:pt>
                <c:pt idx="8">
                  <c:v>17.714285714285715</c:v>
                </c:pt>
                <c:pt idx="9">
                  <c:v>17.2</c:v>
                </c:pt>
                <c:pt idx="10">
                  <c:v>19.03125</c:v>
                </c:pt>
                <c:pt idx="11">
                  <c:v>17.453125</c:v>
                </c:pt>
                <c:pt idx="12">
                  <c:v>17.078125</c:v>
                </c:pt>
                <c:pt idx="13">
                  <c:v>17.03125</c:v>
                </c:pt>
                <c:pt idx="14">
                  <c:v>17.390625</c:v>
                </c:pt>
                <c:pt idx="15">
                  <c:v>17.734375</c:v>
                </c:pt>
                <c:pt idx="16">
                  <c:v>18.012499999999999</c:v>
                </c:pt>
                <c:pt idx="17">
                  <c:v>18.440625000000001</c:v>
                </c:pt>
                <c:pt idx="18">
                  <c:v>18.75</c:v>
                </c:pt>
                <c:pt idx="19">
                  <c:v>18.84375</c:v>
                </c:pt>
                <c:pt idx="20">
                  <c:v>19.578125</c:v>
                </c:pt>
                <c:pt idx="21">
                  <c:v>20.140625</c:v>
                </c:pt>
                <c:pt idx="22">
                  <c:v>20.765625</c:v>
                </c:pt>
                <c:pt idx="23">
                  <c:v>20.277777777777779</c:v>
                </c:pt>
                <c:pt idx="24">
                  <c:v>20.416666666666668</c:v>
                </c:pt>
                <c:pt idx="25">
                  <c:v>20.671052631578949</c:v>
                </c:pt>
                <c:pt idx="26">
                  <c:v>20.909523809523812</c:v>
                </c:pt>
                <c:pt idx="27">
                  <c:v>21.188095238095237</c:v>
                </c:pt>
                <c:pt idx="28">
                  <c:v>21.490476190476191</c:v>
                </c:pt>
                <c:pt idx="29">
                  <c:v>21.840476190476188</c:v>
                </c:pt>
                <c:pt idx="30">
                  <c:v>22.261904761904763</c:v>
                </c:pt>
                <c:pt idx="31">
                  <c:v>22.402272727272727</c:v>
                </c:pt>
                <c:pt idx="32">
                  <c:v>22.804545454545455</c:v>
                </c:pt>
                <c:pt idx="33">
                  <c:v>23.297727272727272</c:v>
                </c:pt>
                <c:pt idx="34">
                  <c:v>23.813636363636363</c:v>
                </c:pt>
                <c:pt idx="35">
                  <c:v>24.295454545454547</c:v>
                </c:pt>
                <c:pt idx="36">
                  <c:v>24.868181818181821</c:v>
                </c:pt>
                <c:pt idx="37">
                  <c:v>25.552173913043479</c:v>
                </c:pt>
                <c:pt idx="38">
                  <c:v>26.252173913043475</c:v>
                </c:pt>
                <c:pt idx="39">
                  <c:v>26.973913043478259</c:v>
                </c:pt>
                <c:pt idx="40">
                  <c:v>30</c:v>
                </c:pt>
                <c:pt idx="41">
                  <c:v>25.552173913043479</c:v>
                </c:pt>
                <c:pt idx="42">
                  <c:v>26.252173913043475</c:v>
                </c:pt>
                <c:pt idx="43">
                  <c:v>26.973913043478259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AE-4D72-9427-6A2082910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8992688"/>
        <c:axId val="1411950784"/>
      </c:barChart>
      <c:lineChart>
        <c:grouping val="standard"/>
        <c:varyColors val="0"/>
        <c:ser>
          <c:idx val="0"/>
          <c:order val="1"/>
          <c:tx>
            <c:strRef>
              <c:f>'Rent &amp; Occupancy'!$D$2</c:f>
              <c:strCache>
                <c:ptCount val="1"/>
                <c:pt idx="0">
                  <c:v> Occupancy 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trendline>
            <c:spPr>
              <a:ln w="38100">
                <a:solidFill>
                  <a:srgbClr val="FF0000"/>
                </a:solidFill>
                <a:prstDash val="sysDash"/>
              </a:ln>
            </c:spPr>
            <c:trendlineType val="power"/>
            <c:dispRSqr val="0"/>
            <c:dispEq val="0"/>
          </c:trendline>
          <c:trendline>
            <c:spPr>
              <a:ln w="3175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[2]Accounts!$A$130:$A$206</c:f>
              <c:numCache>
                <c:formatCode>General</c:formatCode>
                <c:ptCount val="77"/>
                <c:pt idx="0">
                  <c:v>35400</c:v>
                </c:pt>
                <c:pt idx="1">
                  <c:v>35490</c:v>
                </c:pt>
                <c:pt idx="2">
                  <c:v>35582</c:v>
                </c:pt>
                <c:pt idx="3">
                  <c:v>35674</c:v>
                </c:pt>
                <c:pt idx="4">
                  <c:v>35765</c:v>
                </c:pt>
                <c:pt idx="5">
                  <c:v>35855</c:v>
                </c:pt>
                <c:pt idx="6">
                  <c:v>35947</c:v>
                </c:pt>
                <c:pt idx="7">
                  <c:v>36039</c:v>
                </c:pt>
                <c:pt idx="8">
                  <c:v>36130</c:v>
                </c:pt>
                <c:pt idx="9">
                  <c:v>36220</c:v>
                </c:pt>
                <c:pt idx="10">
                  <c:v>36312</c:v>
                </c:pt>
                <c:pt idx="11">
                  <c:v>36404</c:v>
                </c:pt>
                <c:pt idx="12">
                  <c:v>36495</c:v>
                </c:pt>
                <c:pt idx="13">
                  <c:v>36586</c:v>
                </c:pt>
                <c:pt idx="14">
                  <c:v>36678</c:v>
                </c:pt>
                <c:pt idx="15">
                  <c:v>36770</c:v>
                </c:pt>
                <c:pt idx="16">
                  <c:v>36861</c:v>
                </c:pt>
                <c:pt idx="17">
                  <c:v>36951</c:v>
                </c:pt>
                <c:pt idx="18">
                  <c:v>37043</c:v>
                </c:pt>
                <c:pt idx="19">
                  <c:v>37135</c:v>
                </c:pt>
                <c:pt idx="20">
                  <c:v>37226</c:v>
                </c:pt>
                <c:pt idx="21">
                  <c:v>37316</c:v>
                </c:pt>
                <c:pt idx="22">
                  <c:v>37408</c:v>
                </c:pt>
                <c:pt idx="23">
                  <c:v>37500</c:v>
                </c:pt>
                <c:pt idx="24">
                  <c:v>37591</c:v>
                </c:pt>
                <c:pt idx="25">
                  <c:v>37681</c:v>
                </c:pt>
                <c:pt idx="26">
                  <c:v>37773</c:v>
                </c:pt>
                <c:pt idx="27">
                  <c:v>37865</c:v>
                </c:pt>
                <c:pt idx="28">
                  <c:v>37956</c:v>
                </c:pt>
                <c:pt idx="29">
                  <c:v>38047</c:v>
                </c:pt>
                <c:pt idx="30">
                  <c:v>38139</c:v>
                </c:pt>
                <c:pt idx="31">
                  <c:v>38231</c:v>
                </c:pt>
                <c:pt idx="32">
                  <c:v>38322</c:v>
                </c:pt>
                <c:pt idx="33">
                  <c:v>38412</c:v>
                </c:pt>
                <c:pt idx="34">
                  <c:v>38504</c:v>
                </c:pt>
                <c:pt idx="35">
                  <c:v>38596</c:v>
                </c:pt>
                <c:pt idx="36">
                  <c:v>38687</c:v>
                </c:pt>
                <c:pt idx="37">
                  <c:v>38777</c:v>
                </c:pt>
                <c:pt idx="38">
                  <c:v>38869</c:v>
                </c:pt>
                <c:pt idx="39">
                  <c:v>38961</c:v>
                </c:pt>
                <c:pt idx="40">
                  <c:v>39052</c:v>
                </c:pt>
                <c:pt idx="41">
                  <c:v>39142</c:v>
                </c:pt>
                <c:pt idx="42">
                  <c:v>39234</c:v>
                </c:pt>
                <c:pt idx="43">
                  <c:v>39326</c:v>
                </c:pt>
                <c:pt idx="44">
                  <c:v>39417</c:v>
                </c:pt>
                <c:pt idx="45">
                  <c:v>39508</c:v>
                </c:pt>
                <c:pt idx="46">
                  <c:v>39600</c:v>
                </c:pt>
                <c:pt idx="47">
                  <c:v>39692</c:v>
                </c:pt>
                <c:pt idx="48">
                  <c:v>39783</c:v>
                </c:pt>
                <c:pt idx="49">
                  <c:v>39873</c:v>
                </c:pt>
                <c:pt idx="50">
                  <c:v>39965</c:v>
                </c:pt>
                <c:pt idx="51">
                  <c:v>40057</c:v>
                </c:pt>
                <c:pt idx="52">
                  <c:v>40148</c:v>
                </c:pt>
                <c:pt idx="53">
                  <c:v>40238</c:v>
                </c:pt>
                <c:pt idx="54">
                  <c:v>40330</c:v>
                </c:pt>
                <c:pt idx="55">
                  <c:v>40422</c:v>
                </c:pt>
                <c:pt idx="56">
                  <c:v>40513</c:v>
                </c:pt>
                <c:pt idx="57">
                  <c:v>40603</c:v>
                </c:pt>
                <c:pt idx="58">
                  <c:v>40695</c:v>
                </c:pt>
                <c:pt idx="59">
                  <c:v>40787</c:v>
                </c:pt>
                <c:pt idx="60">
                  <c:v>40878</c:v>
                </c:pt>
                <c:pt idx="61">
                  <c:v>40969</c:v>
                </c:pt>
                <c:pt idx="62">
                  <c:v>41061</c:v>
                </c:pt>
                <c:pt idx="63">
                  <c:v>41153</c:v>
                </c:pt>
                <c:pt idx="64">
                  <c:v>41244</c:v>
                </c:pt>
                <c:pt idx="65">
                  <c:v>41334</c:v>
                </c:pt>
                <c:pt idx="66">
                  <c:v>41426</c:v>
                </c:pt>
                <c:pt idx="67">
                  <c:v>41518</c:v>
                </c:pt>
                <c:pt idx="68">
                  <c:v>41609</c:v>
                </c:pt>
                <c:pt idx="69">
                  <c:v>41699</c:v>
                </c:pt>
                <c:pt idx="70">
                  <c:v>41791</c:v>
                </c:pt>
                <c:pt idx="71">
                  <c:v>41883</c:v>
                </c:pt>
                <c:pt idx="72">
                  <c:v>41974</c:v>
                </c:pt>
                <c:pt idx="73">
                  <c:v>42064</c:v>
                </c:pt>
                <c:pt idx="74">
                  <c:v>42156</c:v>
                </c:pt>
                <c:pt idx="75">
                  <c:v>42248</c:v>
                </c:pt>
                <c:pt idx="76">
                  <c:v>42339</c:v>
                </c:pt>
              </c:numCache>
            </c:numRef>
          </c:cat>
          <c:val>
            <c:numRef>
              <c:f>'Rent &amp; Occupancy'!$D$4:$D$47</c:f>
              <c:numCache>
                <c:formatCode>0.00%</c:formatCode>
                <c:ptCount val="44"/>
                <c:pt idx="0">
                  <c:v>0.67249999999999999</c:v>
                </c:pt>
                <c:pt idx="1">
                  <c:v>0.74749999999999994</c:v>
                </c:pt>
                <c:pt idx="2">
                  <c:v>0.65400000000000003</c:v>
                </c:pt>
                <c:pt idx="3">
                  <c:v>0.57666666666666677</c:v>
                </c:pt>
                <c:pt idx="4">
                  <c:v>0.5723076923076923</c:v>
                </c:pt>
                <c:pt idx="5">
                  <c:v>0.59769230769230774</c:v>
                </c:pt>
                <c:pt idx="6">
                  <c:v>0.60942307692307696</c:v>
                </c:pt>
                <c:pt idx="7">
                  <c:v>0.61857142857142855</c:v>
                </c:pt>
                <c:pt idx="8">
                  <c:v>0.63714285714285723</c:v>
                </c:pt>
                <c:pt idx="9">
                  <c:v>0.63133333333333341</c:v>
                </c:pt>
                <c:pt idx="10">
                  <c:v>0.61937500000000001</c:v>
                </c:pt>
                <c:pt idx="11">
                  <c:v>0.68000000000000016</c:v>
                </c:pt>
                <c:pt idx="12">
                  <c:v>0.71625000000000005</c:v>
                </c:pt>
                <c:pt idx="13">
                  <c:v>0.74312499999999992</c:v>
                </c:pt>
                <c:pt idx="14">
                  <c:v>0.75709375000000001</c:v>
                </c:pt>
                <c:pt idx="15">
                  <c:v>0.77109374999999991</c:v>
                </c:pt>
                <c:pt idx="16">
                  <c:v>0.80396875000000001</c:v>
                </c:pt>
                <c:pt idx="17">
                  <c:v>0.81312499999999976</c:v>
                </c:pt>
                <c:pt idx="18">
                  <c:v>0.854375</c:v>
                </c:pt>
                <c:pt idx="19">
                  <c:v>0.87</c:v>
                </c:pt>
                <c:pt idx="20">
                  <c:v>0.87687499999999985</c:v>
                </c:pt>
                <c:pt idx="21">
                  <c:v>0.885625</c:v>
                </c:pt>
                <c:pt idx="22">
                  <c:v>0.89062499999999978</c:v>
                </c:pt>
                <c:pt idx="23">
                  <c:v>0.82999999999999974</c:v>
                </c:pt>
                <c:pt idx="24">
                  <c:v>0.84722222222222221</c:v>
                </c:pt>
                <c:pt idx="25">
                  <c:v>0.8342105263157894</c:v>
                </c:pt>
                <c:pt idx="26">
                  <c:v>0.79999999999999982</c:v>
                </c:pt>
                <c:pt idx="27">
                  <c:v>0.80095238095238097</c:v>
                </c:pt>
                <c:pt idx="28">
                  <c:v>0.87857142857142856</c:v>
                </c:pt>
                <c:pt idx="29">
                  <c:v>0.89523809523809506</c:v>
                </c:pt>
                <c:pt idx="30">
                  <c:v>0.91190476190476188</c:v>
                </c:pt>
                <c:pt idx="31">
                  <c:v>0.91136363636363626</c:v>
                </c:pt>
                <c:pt idx="32">
                  <c:v>0.92272727272727262</c:v>
                </c:pt>
                <c:pt idx="33">
                  <c:v>0.93636363636363629</c:v>
                </c:pt>
                <c:pt idx="34">
                  <c:v>0.94090909090909092</c:v>
                </c:pt>
                <c:pt idx="35">
                  <c:v>0.95</c:v>
                </c:pt>
                <c:pt idx="36">
                  <c:v>0.9568181818181819</c:v>
                </c:pt>
                <c:pt idx="37">
                  <c:v>0.95652173913043481</c:v>
                </c:pt>
                <c:pt idx="38">
                  <c:v>0.9652173913043478</c:v>
                </c:pt>
                <c:pt idx="39">
                  <c:v>0.93934782608695655</c:v>
                </c:pt>
                <c:pt idx="40">
                  <c:v>0.97500000000000009</c:v>
                </c:pt>
                <c:pt idx="41">
                  <c:v>0.95652173913043481</c:v>
                </c:pt>
                <c:pt idx="42">
                  <c:v>0.9652173913043478</c:v>
                </c:pt>
                <c:pt idx="43">
                  <c:v>0.92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EAAE-4D72-9427-6A2082910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1949696"/>
        <c:axId val="1411941536"/>
      </c:lineChart>
      <c:catAx>
        <c:axId val="1088992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200">
                    <a:solidFill>
                      <a:srgbClr val="00B050"/>
                    </a:solidFill>
                  </a:rPr>
                  <a:t>Source : -</a:t>
                </a:r>
                <a:r>
                  <a:rPr lang="en-GB" sz="1200" baseline="0">
                    <a:solidFill>
                      <a:srgbClr val="00B050"/>
                    </a:solidFill>
                  </a:rPr>
                  <a:t> EasyValuations.com</a:t>
                </a:r>
                <a:endParaRPr lang="en-GB" sz="1200">
                  <a:solidFill>
                    <a:srgbClr val="00B050"/>
                  </a:solidFill>
                </a:endParaRPr>
              </a:p>
            </c:rich>
          </c:tx>
          <c:layout>
            <c:manualLayout>
              <c:xMode val="edge"/>
              <c:yMode val="edge"/>
              <c:x val="0.39884637193179362"/>
              <c:y val="0.10829802770716652"/>
            </c:manualLayout>
          </c:layout>
          <c:overlay val="0"/>
          <c:spPr>
            <a:noFill/>
            <a:ln w="25400">
              <a:noFill/>
            </a:ln>
          </c:spPr>
        </c:title>
        <c:numFmt formatCode="[$-809]d\ mmmm\ yyyy;@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19507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411950784"/>
        <c:scaling>
          <c:orientation val="minMax"/>
          <c:max val="3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400"/>
                  <a:t>Rent USD$ / month / sq.m</a:t>
                </a:r>
              </a:p>
            </c:rich>
          </c:tx>
          <c:layout>
            <c:manualLayout>
              <c:xMode val="edge"/>
              <c:yMode val="edge"/>
              <c:x val="1.3389121338912133E-2"/>
              <c:y val="0.20030136293204312"/>
            </c:manualLayout>
          </c:layout>
          <c:overlay val="0"/>
          <c:spPr>
            <a:noFill/>
            <a:ln w="25400">
              <a:noFill/>
            </a:ln>
          </c:spPr>
        </c:title>
        <c:numFmt formatCode="&quot;£&quot;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8992688"/>
        <c:crosses val="autoZero"/>
        <c:crossBetween val="between"/>
        <c:majorUnit val="10"/>
        <c:minorUnit val="5"/>
      </c:valAx>
      <c:catAx>
        <c:axId val="1411949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1941536"/>
        <c:crosses val="autoZero"/>
        <c:auto val="0"/>
        <c:lblAlgn val="ctr"/>
        <c:lblOffset val="100"/>
        <c:noMultiLvlLbl val="0"/>
      </c:catAx>
      <c:valAx>
        <c:axId val="1411941536"/>
        <c:scaling>
          <c:orientation val="minMax"/>
          <c:max val="1"/>
          <c:min val="0.4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400"/>
                  <a:t>Occupancy - %</a:t>
                </a:r>
              </a:p>
            </c:rich>
          </c:tx>
          <c:layout>
            <c:manualLayout>
              <c:xMode val="edge"/>
              <c:yMode val="edge"/>
              <c:x val="0.95976136334851236"/>
              <c:y val="0.3346577248710052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1949696"/>
        <c:crosses val="max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1200597419754602"/>
          <c:y val="0.93365128883453752"/>
          <c:w val="0.77759510295066114"/>
          <c:h val="5.297977214020989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FFFFCC"/>
        </a:gs>
        <a:gs pos="50000">
          <a:srgbClr val="FFFF00"/>
        </a:gs>
        <a:gs pos="100000">
          <a:srgbClr val="FFFFCC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800"/>
              <a:t>International Standard Accommodation : Rental v Take Up &amp; New Supply 2015 - 2025</a:t>
            </a:r>
          </a:p>
        </c:rich>
      </c:tx>
      <c:layout>
        <c:manualLayout>
          <c:xMode val="edge"/>
          <c:yMode val="edge"/>
          <c:x val="0.14195078478039777"/>
          <c:y val="1.08995918096988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53475472054544"/>
          <c:y val="0.12469154699978813"/>
          <c:w val="0.75751489079132295"/>
          <c:h val="0.603588579434160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 &amp; Occupancy'!$B$2</c:f>
              <c:strCache>
                <c:ptCount val="1"/>
                <c:pt idx="0">
                  <c:v> Rental - £/sqm 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FF0000"/>
              </a:solidFill>
              <a:prstDash val="solid"/>
            </a:ln>
          </c:spPr>
          <c:invertIfNegative val="0"/>
          <c:trendline>
            <c:spPr>
              <a:ln w="12700">
                <a:solidFill>
                  <a:srgbClr val="FF0000"/>
                </a:solidFill>
                <a:prstDash val="sysDash"/>
              </a:ln>
            </c:spPr>
            <c:trendlineType val="movingAvg"/>
            <c:period val="2"/>
            <c:dispRSqr val="0"/>
            <c:dispEq val="0"/>
          </c:trendline>
          <c:cat>
            <c:numRef>
              <c:f>'Rent &amp; Occupancy'!$A$4:$A$47</c:f>
              <c:numCache>
                <c:formatCode>[$-409]mmm\-yy;@</c:formatCode>
                <c:ptCount val="44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  <c:pt idx="42">
                  <c:v>45901</c:v>
                </c:pt>
                <c:pt idx="43">
                  <c:v>45992</c:v>
                </c:pt>
              </c:numCache>
            </c:numRef>
          </c:cat>
          <c:val>
            <c:numRef>
              <c:f>'Rent &amp; Occupancy'!$B$4:$B$47</c:f>
              <c:numCache>
                <c:formatCode>_("£"* #,##0.00_);_("£"* \(#,##0.00\);_("£"* "-"??_);_(@_)</c:formatCode>
                <c:ptCount val="44"/>
                <c:pt idx="0">
                  <c:v>33.5</c:v>
                </c:pt>
                <c:pt idx="1">
                  <c:v>32</c:v>
                </c:pt>
                <c:pt idx="2">
                  <c:v>33.4</c:v>
                </c:pt>
                <c:pt idx="3">
                  <c:v>31.294166666666666</c:v>
                </c:pt>
                <c:pt idx="4">
                  <c:v>27.423076923076923</c:v>
                </c:pt>
                <c:pt idx="5">
                  <c:v>22.23076923076923</c:v>
                </c:pt>
                <c:pt idx="6">
                  <c:v>20.28846153846154</c:v>
                </c:pt>
                <c:pt idx="7">
                  <c:v>19.446428571428573</c:v>
                </c:pt>
                <c:pt idx="8">
                  <c:v>17.714285714285715</c:v>
                </c:pt>
                <c:pt idx="9">
                  <c:v>17.2</c:v>
                </c:pt>
                <c:pt idx="10">
                  <c:v>19.03125</c:v>
                </c:pt>
                <c:pt idx="11">
                  <c:v>17.453125</c:v>
                </c:pt>
                <c:pt idx="12">
                  <c:v>17.078125</c:v>
                </c:pt>
                <c:pt idx="13">
                  <c:v>17.03125</c:v>
                </c:pt>
                <c:pt idx="14">
                  <c:v>17.390625</c:v>
                </c:pt>
                <c:pt idx="15">
                  <c:v>17.734375</c:v>
                </c:pt>
                <c:pt idx="16">
                  <c:v>18.012499999999999</c:v>
                </c:pt>
                <c:pt idx="17">
                  <c:v>18.440625000000001</c:v>
                </c:pt>
                <c:pt idx="18">
                  <c:v>18.75</c:v>
                </c:pt>
                <c:pt idx="19">
                  <c:v>18.84375</c:v>
                </c:pt>
                <c:pt idx="20">
                  <c:v>19.578125</c:v>
                </c:pt>
                <c:pt idx="21">
                  <c:v>20.140625</c:v>
                </c:pt>
                <c:pt idx="22">
                  <c:v>20.765625</c:v>
                </c:pt>
                <c:pt idx="23">
                  <c:v>20.277777777777779</c:v>
                </c:pt>
                <c:pt idx="24">
                  <c:v>20.416666666666668</c:v>
                </c:pt>
                <c:pt idx="25">
                  <c:v>20.671052631578949</c:v>
                </c:pt>
                <c:pt idx="26">
                  <c:v>20.909523809523812</c:v>
                </c:pt>
                <c:pt idx="27">
                  <c:v>21.188095238095237</c:v>
                </c:pt>
                <c:pt idx="28">
                  <c:v>21.490476190476191</c:v>
                </c:pt>
                <c:pt idx="29">
                  <c:v>21.840476190476188</c:v>
                </c:pt>
                <c:pt idx="30">
                  <c:v>22.261904761904763</c:v>
                </c:pt>
                <c:pt idx="31">
                  <c:v>22.402272727272727</c:v>
                </c:pt>
                <c:pt idx="32">
                  <c:v>22.804545454545455</c:v>
                </c:pt>
                <c:pt idx="33">
                  <c:v>23.297727272727272</c:v>
                </c:pt>
                <c:pt idx="34">
                  <c:v>23.813636363636363</c:v>
                </c:pt>
                <c:pt idx="35">
                  <c:v>24.295454545454547</c:v>
                </c:pt>
                <c:pt idx="36">
                  <c:v>24.868181818181821</c:v>
                </c:pt>
                <c:pt idx="37">
                  <c:v>25.552173913043479</c:v>
                </c:pt>
                <c:pt idx="38">
                  <c:v>26.252173913043475</c:v>
                </c:pt>
                <c:pt idx="39">
                  <c:v>26.973913043478259</c:v>
                </c:pt>
                <c:pt idx="40">
                  <c:v>30</c:v>
                </c:pt>
                <c:pt idx="41">
                  <c:v>25.552173913043479</c:v>
                </c:pt>
                <c:pt idx="42">
                  <c:v>26.252173913043475</c:v>
                </c:pt>
                <c:pt idx="43">
                  <c:v>26.973913043478259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C-4AE7-A299-F53573337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1943168"/>
        <c:axId val="1411942624"/>
      </c:barChart>
      <c:lineChart>
        <c:grouping val="standard"/>
        <c:varyColors val="0"/>
        <c:ser>
          <c:idx val="2"/>
          <c:order val="1"/>
          <c:tx>
            <c:strRef>
              <c:f>'Rent &amp; Occupancy'!$C$2</c:f>
              <c:strCache>
                <c:ptCount val="1"/>
                <c:pt idx="0">
                  <c:v> Rent Change % 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trendline>
            <c:spPr>
              <a:ln w="12700">
                <a:solidFill>
                  <a:srgbClr val="0000FF"/>
                </a:solidFill>
                <a:prstDash val="sysDash"/>
              </a:ln>
            </c:spPr>
            <c:trendlineType val="poly"/>
            <c:order val="2"/>
            <c:dispRSqr val="0"/>
            <c:dispEq val="0"/>
          </c:trendline>
          <c:cat>
            <c:numRef>
              <c:f>[4]Offices!$A$1824:$A$1864</c:f>
              <c:numCache>
                <c:formatCode>General</c:formatCode>
                <c:ptCount val="41"/>
                <c:pt idx="0">
                  <c:v>35490</c:v>
                </c:pt>
                <c:pt idx="1">
                  <c:v>35582</c:v>
                </c:pt>
                <c:pt idx="2">
                  <c:v>35674</c:v>
                </c:pt>
                <c:pt idx="3">
                  <c:v>35765</c:v>
                </c:pt>
                <c:pt idx="4">
                  <c:v>35855</c:v>
                </c:pt>
                <c:pt idx="5">
                  <c:v>35947</c:v>
                </c:pt>
                <c:pt idx="6">
                  <c:v>36039</c:v>
                </c:pt>
                <c:pt idx="7">
                  <c:v>36130</c:v>
                </c:pt>
                <c:pt idx="8">
                  <c:v>36220</c:v>
                </c:pt>
                <c:pt idx="9">
                  <c:v>36312</c:v>
                </c:pt>
                <c:pt idx="10">
                  <c:v>36404</c:v>
                </c:pt>
                <c:pt idx="11">
                  <c:v>36495</c:v>
                </c:pt>
                <c:pt idx="12">
                  <c:v>36586</c:v>
                </c:pt>
                <c:pt idx="13">
                  <c:v>36678</c:v>
                </c:pt>
                <c:pt idx="14">
                  <c:v>36770</c:v>
                </c:pt>
                <c:pt idx="15">
                  <c:v>36861</c:v>
                </c:pt>
                <c:pt idx="16">
                  <c:v>36951</c:v>
                </c:pt>
                <c:pt idx="17">
                  <c:v>37043</c:v>
                </c:pt>
                <c:pt idx="18">
                  <c:v>37135</c:v>
                </c:pt>
                <c:pt idx="19">
                  <c:v>37226</c:v>
                </c:pt>
                <c:pt idx="20">
                  <c:v>37316</c:v>
                </c:pt>
                <c:pt idx="21">
                  <c:v>37408</c:v>
                </c:pt>
                <c:pt idx="22">
                  <c:v>37500</c:v>
                </c:pt>
                <c:pt idx="23">
                  <c:v>37591</c:v>
                </c:pt>
                <c:pt idx="24">
                  <c:v>37681</c:v>
                </c:pt>
                <c:pt idx="25">
                  <c:v>37773</c:v>
                </c:pt>
                <c:pt idx="26">
                  <c:v>37865</c:v>
                </c:pt>
                <c:pt idx="27">
                  <c:v>37956</c:v>
                </c:pt>
                <c:pt idx="28">
                  <c:v>38047</c:v>
                </c:pt>
                <c:pt idx="29">
                  <c:v>38139</c:v>
                </c:pt>
                <c:pt idx="30">
                  <c:v>38231</c:v>
                </c:pt>
                <c:pt idx="31">
                  <c:v>38322</c:v>
                </c:pt>
                <c:pt idx="32">
                  <c:v>38412</c:v>
                </c:pt>
                <c:pt idx="33">
                  <c:v>38504</c:v>
                </c:pt>
                <c:pt idx="34">
                  <c:v>38596</c:v>
                </c:pt>
                <c:pt idx="35">
                  <c:v>38687</c:v>
                </c:pt>
                <c:pt idx="36">
                  <c:v>38777</c:v>
                </c:pt>
                <c:pt idx="37">
                  <c:v>38869</c:v>
                </c:pt>
                <c:pt idx="38">
                  <c:v>38961</c:v>
                </c:pt>
                <c:pt idx="39">
                  <c:v>39052</c:v>
                </c:pt>
                <c:pt idx="40">
                  <c:v>39142</c:v>
                </c:pt>
              </c:numCache>
            </c:numRef>
          </c:cat>
          <c:val>
            <c:numRef>
              <c:f>'Rent &amp; Occupancy'!$C$4:$C$47</c:f>
              <c:numCache>
                <c:formatCode>0.00%</c:formatCode>
                <c:ptCount val="44"/>
                <c:pt idx="0">
                  <c:v>-1.4705882352941124E-2</c:v>
                </c:pt>
                <c:pt idx="1">
                  <c:v>-4.4776119402985093E-2</c:v>
                </c:pt>
                <c:pt idx="2">
                  <c:v>4.3749999999999956E-2</c:v>
                </c:pt>
                <c:pt idx="3">
                  <c:v>-6.3048902195608769E-2</c:v>
                </c:pt>
                <c:pt idx="4">
                  <c:v>-0.12370004240161081</c:v>
                </c:pt>
                <c:pt idx="5">
                  <c:v>-0.1893408134642357</c:v>
                </c:pt>
                <c:pt idx="6">
                  <c:v>-8.7370242214532712E-2</c:v>
                </c:pt>
                <c:pt idx="7">
                  <c:v>-4.1503046716316883E-2</c:v>
                </c:pt>
                <c:pt idx="8">
                  <c:v>-8.9072543617998212E-2</c:v>
                </c:pt>
                <c:pt idx="9">
                  <c:v>-2.9032258064516259E-2</c:v>
                </c:pt>
                <c:pt idx="10">
                  <c:v>0.10646802325581395</c:v>
                </c:pt>
                <c:pt idx="11">
                  <c:v>-8.2922824302134601E-2</c:v>
                </c:pt>
                <c:pt idx="12">
                  <c:v>-2.14861235452104E-2</c:v>
                </c:pt>
                <c:pt idx="13">
                  <c:v>-2.7447392497712553E-3</c:v>
                </c:pt>
                <c:pt idx="14">
                  <c:v>2.1100917431192689E-2</c:v>
                </c:pt>
                <c:pt idx="15">
                  <c:v>1.9766397124887591E-2</c:v>
                </c:pt>
                <c:pt idx="16">
                  <c:v>1.5682819383259883E-2</c:v>
                </c:pt>
                <c:pt idx="17">
                  <c:v>2.3768216516308227E-2</c:v>
                </c:pt>
                <c:pt idx="18">
                  <c:v>1.6776817488561191E-2</c:v>
                </c:pt>
                <c:pt idx="19">
                  <c:v>4.9999999999998934E-3</c:v>
                </c:pt>
                <c:pt idx="20">
                  <c:v>3.8971807628524147E-2</c:v>
                </c:pt>
                <c:pt idx="21">
                  <c:v>2.873104549082206E-2</c:v>
                </c:pt>
                <c:pt idx="22">
                  <c:v>3.1031807602792894E-2</c:v>
                </c:pt>
                <c:pt idx="23">
                  <c:v>-2.3493018978346214E-2</c:v>
                </c:pt>
                <c:pt idx="24">
                  <c:v>6.8493150684931781E-3</c:v>
                </c:pt>
                <c:pt idx="25">
                  <c:v>1.2459720730397361E-2</c:v>
                </c:pt>
                <c:pt idx="26">
                  <c:v>1.1536479645964048E-2</c:v>
                </c:pt>
                <c:pt idx="27">
                  <c:v>1.3322705534046797E-2</c:v>
                </c:pt>
                <c:pt idx="28">
                  <c:v>1.4271266434430885E-2</c:v>
                </c:pt>
                <c:pt idx="29">
                  <c:v>1.628628406824717E-2</c:v>
                </c:pt>
                <c:pt idx="30">
                  <c:v>1.9295759293579184E-2</c:v>
                </c:pt>
                <c:pt idx="31">
                  <c:v>6.3052989790957081E-3</c:v>
                </c:pt>
                <c:pt idx="32">
                  <c:v>1.7956781982347625E-2</c:v>
                </c:pt>
                <c:pt idx="33">
                  <c:v>2.1626470001993248E-2</c:v>
                </c:pt>
                <c:pt idx="34">
                  <c:v>2.2144181055506751E-2</c:v>
                </c:pt>
                <c:pt idx="35">
                  <c:v>2.0232868868104603E-2</c:v>
                </c:pt>
                <c:pt idx="36">
                  <c:v>2.3573433115060771E-2</c:v>
                </c:pt>
                <c:pt idx="37">
                  <c:v>2.7504708621744589E-2</c:v>
                </c:pt>
                <c:pt idx="38">
                  <c:v>2.7394929385740951E-2</c:v>
                </c:pt>
                <c:pt idx="39">
                  <c:v>2.7492547201060091E-2</c:v>
                </c:pt>
                <c:pt idx="40">
                  <c:v>0.11218568665377182</c:v>
                </c:pt>
                <c:pt idx="41">
                  <c:v>-0.14826086956521733</c:v>
                </c:pt>
                <c:pt idx="42">
                  <c:v>2.7394929385740951E-2</c:v>
                </c:pt>
                <c:pt idx="43">
                  <c:v>2.7492547201060091E-2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F8C-4AE7-A299-F535733371B8}"/>
            </c:ext>
          </c:extLst>
        </c:ser>
        <c:ser>
          <c:idx val="3"/>
          <c:order val="2"/>
          <c:tx>
            <c:strRef>
              <c:f>'Rent &amp; Occupancy'!$E$2</c:f>
              <c:strCache>
                <c:ptCount val="1"/>
                <c:pt idx="0">
                  <c:v> Occupancy Change % 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12700">
                <a:solidFill>
                  <a:schemeClr val="tx1"/>
                </a:solidFill>
                <a:prstDash val="sysDash"/>
              </a:ln>
            </c:spPr>
            <c:trendlineType val="poly"/>
            <c:order val="2"/>
            <c:dispRSqr val="0"/>
            <c:dispEq val="0"/>
          </c:trendline>
          <c:cat>
            <c:numRef>
              <c:f>[4]Offices!$A$1824:$A$1864</c:f>
              <c:numCache>
                <c:formatCode>General</c:formatCode>
                <c:ptCount val="41"/>
                <c:pt idx="0">
                  <c:v>35490</c:v>
                </c:pt>
                <c:pt idx="1">
                  <c:v>35582</c:v>
                </c:pt>
                <c:pt idx="2">
                  <c:v>35674</c:v>
                </c:pt>
                <c:pt idx="3">
                  <c:v>35765</c:v>
                </c:pt>
                <c:pt idx="4">
                  <c:v>35855</c:v>
                </c:pt>
                <c:pt idx="5">
                  <c:v>35947</c:v>
                </c:pt>
                <c:pt idx="6">
                  <c:v>36039</c:v>
                </c:pt>
                <c:pt idx="7">
                  <c:v>36130</c:v>
                </c:pt>
                <c:pt idx="8">
                  <c:v>36220</c:v>
                </c:pt>
                <c:pt idx="9">
                  <c:v>36312</c:v>
                </c:pt>
                <c:pt idx="10">
                  <c:v>36404</c:v>
                </c:pt>
                <c:pt idx="11">
                  <c:v>36495</c:v>
                </c:pt>
                <c:pt idx="12">
                  <c:v>36586</c:v>
                </c:pt>
                <c:pt idx="13">
                  <c:v>36678</c:v>
                </c:pt>
                <c:pt idx="14">
                  <c:v>36770</c:v>
                </c:pt>
                <c:pt idx="15">
                  <c:v>36861</c:v>
                </c:pt>
                <c:pt idx="16">
                  <c:v>36951</c:v>
                </c:pt>
                <c:pt idx="17">
                  <c:v>37043</c:v>
                </c:pt>
                <c:pt idx="18">
                  <c:v>37135</c:v>
                </c:pt>
                <c:pt idx="19">
                  <c:v>37226</c:v>
                </c:pt>
                <c:pt idx="20">
                  <c:v>37316</c:v>
                </c:pt>
                <c:pt idx="21">
                  <c:v>37408</c:v>
                </c:pt>
                <c:pt idx="22">
                  <c:v>37500</c:v>
                </c:pt>
                <c:pt idx="23">
                  <c:v>37591</c:v>
                </c:pt>
                <c:pt idx="24">
                  <c:v>37681</c:v>
                </c:pt>
                <c:pt idx="25">
                  <c:v>37773</c:v>
                </c:pt>
                <c:pt idx="26">
                  <c:v>37865</c:v>
                </c:pt>
                <c:pt idx="27">
                  <c:v>37956</c:v>
                </c:pt>
                <c:pt idx="28">
                  <c:v>38047</c:v>
                </c:pt>
                <c:pt idx="29">
                  <c:v>38139</c:v>
                </c:pt>
                <c:pt idx="30">
                  <c:v>38231</c:v>
                </c:pt>
                <c:pt idx="31">
                  <c:v>38322</c:v>
                </c:pt>
                <c:pt idx="32">
                  <c:v>38412</c:v>
                </c:pt>
                <c:pt idx="33">
                  <c:v>38504</c:v>
                </c:pt>
                <c:pt idx="34">
                  <c:v>38596</c:v>
                </c:pt>
                <c:pt idx="35">
                  <c:v>38687</c:v>
                </c:pt>
                <c:pt idx="36">
                  <c:v>38777</c:v>
                </c:pt>
                <c:pt idx="37">
                  <c:v>38869</c:v>
                </c:pt>
                <c:pt idx="38">
                  <c:v>38961</c:v>
                </c:pt>
                <c:pt idx="39">
                  <c:v>39052</c:v>
                </c:pt>
                <c:pt idx="40">
                  <c:v>39142</c:v>
                </c:pt>
              </c:numCache>
            </c:numRef>
          </c:cat>
          <c:val>
            <c:numRef>
              <c:f>'Rent &amp; Occupancy'!$E$4:$E$47</c:f>
              <c:numCache>
                <c:formatCode>0.00%</c:formatCode>
                <c:ptCount val="44"/>
                <c:pt idx="0">
                  <c:v>-1.1029411764705954E-2</c:v>
                </c:pt>
                <c:pt idx="1">
                  <c:v>0.11152416356877315</c:v>
                </c:pt>
                <c:pt idx="2">
                  <c:v>-0.12508361204013363</c:v>
                </c:pt>
                <c:pt idx="3">
                  <c:v>-0.11824668705402641</c:v>
                </c:pt>
                <c:pt idx="4">
                  <c:v>-7.5589150733661459E-3</c:v>
                </c:pt>
                <c:pt idx="5">
                  <c:v>4.4354838709677491E-2</c:v>
                </c:pt>
                <c:pt idx="6">
                  <c:v>1.9626769626769569E-2</c:v>
                </c:pt>
                <c:pt idx="7">
                  <c:v>1.5011495289185328E-2</c:v>
                </c:pt>
                <c:pt idx="8">
                  <c:v>3.0023094688221841E-2</c:v>
                </c:pt>
                <c:pt idx="9">
                  <c:v>-9.118086696562E-3</c:v>
                </c:pt>
                <c:pt idx="10">
                  <c:v>-1.8941393875396062E-2</c:v>
                </c:pt>
                <c:pt idx="11">
                  <c:v>9.7880928355196906E-2</c:v>
                </c:pt>
                <c:pt idx="12">
                  <c:v>5.3308823529411686E-2</c:v>
                </c:pt>
                <c:pt idx="13">
                  <c:v>3.7521815008725756E-2</c:v>
                </c:pt>
                <c:pt idx="14">
                  <c:v>1.8797308662741985E-2</c:v>
                </c:pt>
                <c:pt idx="15">
                  <c:v>1.8491765385726611E-2</c:v>
                </c:pt>
                <c:pt idx="16">
                  <c:v>4.2634245187436859E-2</c:v>
                </c:pt>
                <c:pt idx="17">
                  <c:v>1.1388813308974788E-2</c:v>
                </c:pt>
                <c:pt idx="18">
                  <c:v>5.0730207532667437E-2</c:v>
                </c:pt>
                <c:pt idx="19">
                  <c:v>1.8288222384784225E-2</c:v>
                </c:pt>
                <c:pt idx="20">
                  <c:v>7.902298850574585E-3</c:v>
                </c:pt>
                <c:pt idx="21">
                  <c:v>9.9786172487528191E-3</c:v>
                </c:pt>
                <c:pt idx="22">
                  <c:v>5.6457304163723965E-3</c:v>
                </c:pt>
                <c:pt idx="23">
                  <c:v>-6.8070175438596503E-2</c:v>
                </c:pt>
                <c:pt idx="24">
                  <c:v>2.0749665327978839E-2</c:v>
                </c:pt>
                <c:pt idx="25">
                  <c:v>-1.535806729939615E-2</c:v>
                </c:pt>
                <c:pt idx="26">
                  <c:v>-4.1009463722397554E-2</c:v>
                </c:pt>
                <c:pt idx="27">
                  <c:v>1.1904761904764083E-3</c:v>
                </c:pt>
                <c:pt idx="28">
                  <c:v>9.6908442330558842E-2</c:v>
                </c:pt>
                <c:pt idx="29">
                  <c:v>1.8970189701896789E-2</c:v>
                </c:pt>
                <c:pt idx="30">
                  <c:v>1.8617021276595924E-2</c:v>
                </c:pt>
                <c:pt idx="31">
                  <c:v>-5.9340137669128268E-4</c:v>
                </c:pt>
                <c:pt idx="32">
                  <c:v>1.2468827930174564E-2</c:v>
                </c:pt>
                <c:pt idx="33">
                  <c:v>1.4778325123152802E-2</c:v>
                </c:pt>
                <c:pt idx="34">
                  <c:v>4.8543689320388328E-3</c:v>
                </c:pt>
                <c:pt idx="35">
                  <c:v>9.6618357487923134E-3</c:v>
                </c:pt>
                <c:pt idx="36">
                  <c:v>7.1770334928231705E-3</c:v>
                </c:pt>
                <c:pt idx="37">
                  <c:v>-3.0982133636270337E-4</c:v>
                </c:pt>
                <c:pt idx="38">
                  <c:v>9.0909090909090384E-3</c:v>
                </c:pt>
                <c:pt idx="39">
                  <c:v>-2.6801801801801806E-2</c:v>
                </c:pt>
                <c:pt idx="40">
                  <c:v>3.7954177273779255E-2</c:v>
                </c:pt>
                <c:pt idx="41">
                  <c:v>-1.8952062430323324E-2</c:v>
                </c:pt>
                <c:pt idx="42">
                  <c:v>9.0909090909090384E-3</c:v>
                </c:pt>
                <c:pt idx="43">
                  <c:v>-4.6846846846846812E-2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F8C-4AE7-A299-F53573337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1939360"/>
        <c:axId val="1411943712"/>
      </c:lineChart>
      <c:catAx>
        <c:axId val="1411943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200">
                    <a:solidFill>
                      <a:srgbClr val="00B050"/>
                    </a:solidFill>
                  </a:rPr>
                  <a:t>Source: EasyValuations.com</a:t>
                </a:r>
              </a:p>
            </c:rich>
          </c:tx>
          <c:layout>
            <c:manualLayout>
              <c:xMode val="edge"/>
              <c:yMode val="edge"/>
              <c:x val="0.42688866181803603"/>
              <c:y val="0.12132833478187548"/>
            </c:manualLayout>
          </c:layout>
          <c:overlay val="0"/>
          <c:spPr>
            <a:noFill/>
            <a:ln w="25400">
              <a:noFill/>
            </a:ln>
          </c:spPr>
        </c:title>
        <c:numFmt formatCode="[$-809]d\ mmmm\ yyyy;@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1942624"/>
        <c:crossesAt val="15"/>
        <c:auto val="0"/>
        <c:lblAlgn val="ctr"/>
        <c:lblOffset val="100"/>
        <c:tickLblSkip val="4"/>
        <c:tickMarkSkip val="1"/>
        <c:noMultiLvlLbl val="0"/>
      </c:catAx>
      <c:valAx>
        <c:axId val="1411942624"/>
        <c:scaling>
          <c:orientation val="minMax"/>
          <c:max val="34"/>
          <c:min val="16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200"/>
                  <a:t>Rent USD$ / mth / sqm</a:t>
                </a:r>
              </a:p>
            </c:rich>
          </c:tx>
          <c:layout>
            <c:manualLayout>
              <c:xMode val="edge"/>
              <c:yMode val="edge"/>
              <c:x val="4.248088360237893E-3"/>
              <c:y val="0.26283987915407853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1943168"/>
        <c:crosses val="autoZero"/>
        <c:crossBetween val="between"/>
        <c:majorUnit val="2"/>
      </c:valAx>
      <c:catAx>
        <c:axId val="1411939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1943712"/>
        <c:crossesAt val="0"/>
        <c:auto val="0"/>
        <c:lblAlgn val="ctr"/>
        <c:lblOffset val="100"/>
        <c:noMultiLvlLbl val="0"/>
      </c:catAx>
      <c:valAx>
        <c:axId val="1411943712"/>
        <c:scaling>
          <c:orientation val="minMax"/>
          <c:max val="0.15000000000000002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200"/>
                  <a:t>Change - %</a:t>
                </a:r>
              </a:p>
            </c:rich>
          </c:tx>
          <c:layout>
            <c:manualLayout>
              <c:xMode val="edge"/>
              <c:yMode val="edge"/>
              <c:x val="0.95735975751122715"/>
              <c:y val="0.34257459992130307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1939360"/>
        <c:crosses val="max"/>
        <c:crossBetween val="between"/>
        <c:majorUnit val="5.000000000000001E-2"/>
        <c:minorUnit val="0.01"/>
      </c:val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0036619590327507"/>
          <c:y val="0.93469269811305133"/>
          <c:w val="0.8343719485130936"/>
          <c:h val="5.02920257996141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FFFFCC"/>
        </a:gs>
        <a:gs pos="50000">
          <a:srgbClr val="FFFF00"/>
        </a:gs>
        <a:gs pos="100000">
          <a:srgbClr val="FFFFCC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445770</xdr:colOff>
      <xdr:row>69</xdr:row>
      <xdr:rowOff>85725</xdr:rowOff>
    </xdr:from>
    <xdr:to>
      <xdr:col>18</xdr:col>
      <xdr:colOff>207645</xdr:colOff>
      <xdr:row>95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E787D0-5EE5-48D0-AF78-AF1801B6BD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169545</xdr:colOff>
      <xdr:row>96</xdr:row>
      <xdr:rowOff>53340</xdr:rowOff>
    </xdr:from>
    <xdr:to>
      <xdr:col>18</xdr:col>
      <xdr:colOff>304800</xdr:colOff>
      <xdr:row>121</xdr:row>
      <xdr:rowOff>0</xdr:rowOff>
    </xdr:to>
    <xdr:graphicFrame macro="">
      <xdr:nvGraphicFramePr>
        <xdr:cNvPr id="5" name="Chart 42">
          <a:extLst>
            <a:ext uri="{FF2B5EF4-FFF2-40B4-BE49-F238E27FC236}">
              <a16:creationId xmlns:a16="http://schemas.microsoft.com/office/drawing/2014/main" id="{2D20A244-914C-477E-BF1F-C8D9CFFC8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123825</xdr:colOff>
      <xdr:row>122</xdr:row>
      <xdr:rowOff>0</xdr:rowOff>
    </xdr:from>
    <xdr:to>
      <xdr:col>8</xdr:col>
      <xdr:colOff>1323975</xdr:colOff>
      <xdr:row>122</xdr:row>
      <xdr:rowOff>0</xdr:rowOff>
    </xdr:to>
    <xdr:graphicFrame macro="">
      <xdr:nvGraphicFramePr>
        <xdr:cNvPr id="6" name="Chart 1025">
          <a:extLst>
            <a:ext uri="{FF2B5EF4-FFF2-40B4-BE49-F238E27FC236}">
              <a16:creationId xmlns:a16="http://schemas.microsoft.com/office/drawing/2014/main" id="{A25190AA-7C2E-406B-AA8B-E1A2CC212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123825</xdr:colOff>
      <xdr:row>122</xdr:row>
      <xdr:rowOff>0</xdr:rowOff>
    </xdr:from>
    <xdr:to>
      <xdr:col>8</xdr:col>
      <xdr:colOff>1323975</xdr:colOff>
      <xdr:row>122</xdr:row>
      <xdr:rowOff>0</xdr:rowOff>
    </xdr:to>
    <xdr:graphicFrame macro="">
      <xdr:nvGraphicFramePr>
        <xdr:cNvPr id="7" name="Chart 1088">
          <a:extLst>
            <a:ext uri="{FF2B5EF4-FFF2-40B4-BE49-F238E27FC236}">
              <a16:creationId xmlns:a16="http://schemas.microsoft.com/office/drawing/2014/main" id="{58E2F84B-D771-4582-98FC-24683916B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257174</xdr:colOff>
      <xdr:row>122</xdr:row>
      <xdr:rowOff>177164</xdr:rowOff>
    </xdr:from>
    <xdr:to>
      <xdr:col>20</xdr:col>
      <xdr:colOff>1266824</xdr:colOff>
      <xdr:row>144</xdr:row>
      <xdr:rowOff>38100</xdr:rowOff>
    </xdr:to>
    <xdr:graphicFrame macro="">
      <xdr:nvGraphicFramePr>
        <xdr:cNvPr id="8" name="Chart 1090">
          <a:extLst>
            <a:ext uri="{FF2B5EF4-FFF2-40B4-BE49-F238E27FC236}">
              <a16:creationId xmlns:a16="http://schemas.microsoft.com/office/drawing/2014/main" id="{B551A218-97C2-44F9-B274-A25A3862DB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276225</xdr:colOff>
      <xdr:row>1</xdr:row>
      <xdr:rowOff>200025</xdr:rowOff>
    </xdr:from>
    <xdr:to>
      <xdr:col>22</xdr:col>
      <xdr:colOff>177165</xdr:colOff>
      <xdr:row>34</xdr:row>
      <xdr:rowOff>78105</xdr:rowOff>
    </xdr:to>
    <xdr:graphicFrame macro="">
      <xdr:nvGraphicFramePr>
        <xdr:cNvPr id="9" name="Chart 149">
          <a:extLst>
            <a:ext uri="{FF2B5EF4-FFF2-40B4-BE49-F238E27FC236}">
              <a16:creationId xmlns:a16="http://schemas.microsoft.com/office/drawing/2014/main" id="{4290CCD9-0E90-44C2-9447-8BFE3D971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323850</xdr:colOff>
      <xdr:row>35</xdr:row>
      <xdr:rowOff>85725</xdr:rowOff>
    </xdr:from>
    <xdr:to>
      <xdr:col>20</xdr:col>
      <xdr:colOff>958215</xdr:colOff>
      <xdr:row>68</xdr:row>
      <xdr:rowOff>121920</xdr:rowOff>
    </xdr:to>
    <xdr:graphicFrame macro="">
      <xdr:nvGraphicFramePr>
        <xdr:cNvPr id="10" name="Chart 152">
          <a:extLst>
            <a:ext uri="{FF2B5EF4-FFF2-40B4-BE49-F238E27FC236}">
              <a16:creationId xmlns:a16="http://schemas.microsoft.com/office/drawing/2014/main" id="{32705C67-DA15-47E5-8C42-FDDEE2DB61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0.44553</cdr:x>
      <cdr:y>0.43591</cdr:y>
    </cdr:from>
    <cdr:to>
      <cdr:x>0.45619</cdr:x>
      <cdr:y>0.49421</cdr:y>
    </cdr:to>
    <cdr:sp macro="" textlink="">
      <cdr:nvSpPr>
        <cdr:cNvPr id="294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3903" y="2296971"/>
          <a:ext cx="111400" cy="3328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0.55608</cdr:x>
      <cdr:y>0.08351</cdr:y>
    </cdr:from>
    <cdr:to>
      <cdr:x>0.56327</cdr:x>
      <cdr:y>0.08499</cdr:y>
    </cdr:to>
    <cdr:sp macro="" textlink="">
      <cdr:nvSpPr>
        <cdr:cNvPr id="12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16137" y="493424"/>
          <a:ext cx="126615" cy="18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525" b="0" i="0" strike="noStrike">
              <a:solidFill>
                <a:srgbClr val="000000"/>
              </a:solidFill>
              <a:latin typeface="Arial"/>
              <a:cs typeface="Arial"/>
            </a:rPr>
            <a:t>                     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0.49527</cdr:x>
      <cdr:y>0.38683</cdr:y>
    </cdr:from>
    <cdr:to>
      <cdr:x>0.49996</cdr:x>
      <cdr:y>0.39296</cdr:y>
    </cdr:to>
    <cdr:sp macro="" textlink="">
      <cdr:nvSpPr>
        <cdr:cNvPr id="230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48" y="1531685"/>
          <a:ext cx="86689" cy="1426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75" b="0" i="0" strike="noStrike">
              <a:solidFill>
                <a:srgbClr val="000000"/>
              </a:solidFill>
              <a:latin typeface="Arial"/>
              <a:cs typeface="Arial"/>
            </a:rPr>
            <a:t>                     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0.58479</cdr:x>
      <cdr:y>0.21362</cdr:y>
    </cdr:from>
    <cdr:to>
      <cdr:x>0.59768</cdr:x>
      <cdr:y>0.23381</cdr:y>
    </cdr:to>
    <cdr:sp macro="" textlink="">
      <cdr:nvSpPr>
        <cdr:cNvPr id="1945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64989" y="1356285"/>
          <a:ext cx="146856" cy="1278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1">
            <a:lnSpc>
              <a:spcPts val="1500"/>
            </a:lnSpc>
            <a:defRPr sz="1000"/>
          </a:pPr>
          <a:r>
            <a:rPr lang="en-US" sz="1425" b="0" i="0" strike="noStrike">
              <a:solidFill>
                <a:srgbClr val="000000"/>
              </a:solidFill>
              <a:latin typeface="Arial"/>
              <a:cs typeface="Arial"/>
            </a:rPr>
            <a:t>                     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0.55007</cdr:x>
      <cdr:y>0.32616</cdr:y>
    </cdr:from>
    <cdr:to>
      <cdr:x>0.5637</cdr:x>
      <cdr:y>0.35842</cdr:y>
    </cdr:to>
    <cdr:sp macro="" textlink="">
      <cdr:nvSpPr>
        <cdr:cNvPr id="1966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75223" y="2062913"/>
          <a:ext cx="152971" cy="203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Tony\Junk\Appraisals\Copy%20of%20Tourism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2aa166e6fbb7ae5e/Valuations/Salter%20Rex%20jumbo%20file.xlsx" TargetMode="External"/><Relationship Id="rId1" Type="http://schemas.openxmlformats.org/officeDocument/2006/relationships/externalLinkPath" Target="/2aa166e6fbb7ae5e/Valuations/Salter%20Rex%20jumbo%20fi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Tony\Junk\Easy%20Property%20Info.com\Copy%20of%20HCMC%20%20Hano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ilton\AppData\Local\Microsoft\Windows\Temporary%20Internet%20Files\Content.Outlook\0M8HT171\HCMC%20Offices%20-%20WORKING%20-%20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istics"/>
      <sheetName val="Grant Thornton"/>
      <sheetName val="PATA"/>
    </sheetNames>
    <sheetDataSet>
      <sheetData sheetId="0" refreshError="1"/>
      <sheetData sheetId="1" refreshError="1"/>
      <sheetData sheetId="2">
        <row r="61">
          <cell r="B61" t="str">
            <v>Growth %</v>
          </cell>
        </row>
        <row r="62">
          <cell r="D62">
            <v>100</v>
          </cell>
        </row>
        <row r="63">
          <cell r="D63">
            <v>104</v>
          </cell>
        </row>
        <row r="64">
          <cell r="D64">
            <v>108</v>
          </cell>
        </row>
        <row r="65">
          <cell r="D65">
            <v>112</v>
          </cell>
        </row>
        <row r="66">
          <cell r="D66">
            <v>116</v>
          </cell>
        </row>
        <row r="67">
          <cell r="D67">
            <v>126</v>
          </cell>
        </row>
        <row r="68">
          <cell r="D68">
            <v>125</v>
          </cell>
        </row>
        <row r="69">
          <cell r="D69">
            <v>129</v>
          </cell>
        </row>
        <row r="70">
          <cell r="D70">
            <v>126</v>
          </cell>
        </row>
        <row r="71">
          <cell r="D71">
            <v>139</v>
          </cell>
        </row>
        <row r="72">
          <cell r="D72">
            <v>148</v>
          </cell>
        </row>
        <row r="73">
          <cell r="D73">
            <v>153</v>
          </cell>
        </row>
        <row r="74">
          <cell r="D74">
            <v>162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eeholder"/>
      <sheetName val="Old"/>
      <sheetName val="Tables"/>
      <sheetName val="Insurance"/>
      <sheetName val="Neg"/>
      <sheetName val="CPI"/>
      <sheetName val="Rent Chart"/>
      <sheetName val="Accounts"/>
      <sheetName val="Relativity"/>
      <sheetName val="LBCdata"/>
      <sheetName val="Dev App"/>
      <sheetName val="Com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8">
          <cell r="B78">
            <v>2003</v>
          </cell>
          <cell r="C78">
            <v>2004</v>
          </cell>
          <cell r="D78">
            <v>2005</v>
          </cell>
          <cell r="E78">
            <v>2006</v>
          </cell>
          <cell r="F78">
            <v>2007</v>
          </cell>
          <cell r="G78">
            <v>2008</v>
          </cell>
          <cell r="H78">
            <v>2009</v>
          </cell>
        </row>
        <row r="79">
          <cell r="A79" t="str">
            <v>Annual Av Room Rate - USD$</v>
          </cell>
          <cell r="B79">
            <v>59</v>
          </cell>
          <cell r="C79">
            <v>60</v>
          </cell>
          <cell r="D79">
            <v>58</v>
          </cell>
          <cell r="E79">
            <v>77</v>
          </cell>
          <cell r="F79">
            <v>102</v>
          </cell>
          <cell r="G79">
            <v>116</v>
          </cell>
          <cell r="H79">
            <v>78</v>
          </cell>
        </row>
        <row r="80">
          <cell r="A80" t="str">
            <v>RevPAR</v>
          </cell>
          <cell r="B80">
            <v>22</v>
          </cell>
          <cell r="C80">
            <v>35</v>
          </cell>
          <cell r="D80">
            <v>35</v>
          </cell>
          <cell r="E80">
            <v>47</v>
          </cell>
          <cell r="F80">
            <v>69</v>
          </cell>
          <cell r="G80">
            <v>65</v>
          </cell>
          <cell r="H80">
            <v>41</v>
          </cell>
        </row>
        <row r="81">
          <cell r="A81" t="str">
            <v>Annual Av Occupancy - %</v>
          </cell>
          <cell r="B81">
            <v>0.44</v>
          </cell>
          <cell r="C81">
            <v>0.6</v>
          </cell>
          <cell r="D81">
            <v>0.65</v>
          </cell>
          <cell r="E81">
            <v>0.64</v>
          </cell>
          <cell r="F81">
            <v>0.69</v>
          </cell>
          <cell r="G81">
            <v>0.6</v>
          </cell>
          <cell r="H81">
            <v>0.56000000000000005</v>
          </cell>
        </row>
        <row r="130">
          <cell r="A130">
            <v>35400</v>
          </cell>
        </row>
        <row r="131">
          <cell r="A131">
            <v>35490</v>
          </cell>
        </row>
        <row r="132">
          <cell r="A132">
            <v>35582</v>
          </cell>
        </row>
        <row r="133">
          <cell r="A133">
            <v>35674</v>
          </cell>
        </row>
        <row r="134">
          <cell r="A134">
            <v>35765</v>
          </cell>
        </row>
        <row r="135">
          <cell r="A135">
            <v>35855</v>
          </cell>
        </row>
        <row r="136">
          <cell r="A136">
            <v>35947</v>
          </cell>
        </row>
        <row r="137">
          <cell r="A137">
            <v>36039</v>
          </cell>
        </row>
        <row r="138">
          <cell r="A138">
            <v>36130</v>
          </cell>
        </row>
        <row r="139">
          <cell r="A139">
            <v>36220</v>
          </cell>
        </row>
        <row r="140">
          <cell r="A140">
            <v>36312</v>
          </cell>
        </row>
        <row r="141">
          <cell r="A141">
            <v>36404</v>
          </cell>
        </row>
        <row r="142">
          <cell r="A142">
            <v>36495</v>
          </cell>
        </row>
        <row r="143">
          <cell r="A143">
            <v>36586</v>
          </cell>
        </row>
        <row r="144">
          <cell r="A144">
            <v>36678</v>
          </cell>
        </row>
        <row r="145">
          <cell r="A145">
            <v>36770</v>
          </cell>
        </row>
        <row r="146">
          <cell r="A146">
            <v>36861</v>
          </cell>
        </row>
        <row r="147">
          <cell r="A147">
            <v>36951</v>
          </cell>
        </row>
        <row r="148">
          <cell r="A148">
            <v>37043</v>
          </cell>
        </row>
        <row r="149">
          <cell r="A149">
            <v>37135</v>
          </cell>
        </row>
        <row r="150">
          <cell r="A150">
            <v>37226</v>
          </cell>
        </row>
        <row r="151">
          <cell r="A151">
            <v>37316</v>
          </cell>
        </row>
        <row r="152">
          <cell r="A152">
            <v>37408</v>
          </cell>
        </row>
        <row r="153">
          <cell r="A153">
            <v>37500</v>
          </cell>
        </row>
        <row r="154">
          <cell r="A154">
            <v>37591</v>
          </cell>
        </row>
        <row r="155">
          <cell r="A155">
            <v>37681</v>
          </cell>
        </row>
        <row r="156">
          <cell r="A156">
            <v>37773</v>
          </cell>
        </row>
        <row r="157">
          <cell r="A157">
            <v>37865</v>
          </cell>
        </row>
        <row r="158">
          <cell r="A158">
            <v>37956</v>
          </cell>
        </row>
        <row r="159">
          <cell r="A159">
            <v>38047</v>
          </cell>
        </row>
        <row r="160">
          <cell r="A160">
            <v>38139</v>
          </cell>
        </row>
        <row r="161">
          <cell r="A161">
            <v>38231</v>
          </cell>
        </row>
        <row r="162">
          <cell r="A162">
            <v>38322</v>
          </cell>
        </row>
        <row r="163">
          <cell r="A163">
            <v>38412</v>
          </cell>
        </row>
        <row r="164">
          <cell r="A164">
            <v>38504</v>
          </cell>
        </row>
        <row r="165">
          <cell r="A165">
            <v>38596</v>
          </cell>
        </row>
        <row r="166">
          <cell r="A166">
            <v>38687</v>
          </cell>
        </row>
        <row r="167">
          <cell r="A167">
            <v>38777</v>
          </cell>
        </row>
        <row r="168">
          <cell r="A168">
            <v>38869</v>
          </cell>
        </row>
        <row r="169">
          <cell r="A169">
            <v>38961</v>
          </cell>
        </row>
        <row r="170">
          <cell r="A170">
            <v>39052</v>
          </cell>
        </row>
        <row r="171">
          <cell r="A171">
            <v>39142</v>
          </cell>
        </row>
        <row r="172">
          <cell r="A172">
            <v>39234</v>
          </cell>
        </row>
        <row r="173">
          <cell r="A173">
            <v>39326</v>
          </cell>
        </row>
        <row r="174">
          <cell r="A174">
            <v>39417</v>
          </cell>
        </row>
        <row r="175">
          <cell r="A175">
            <v>39508</v>
          </cell>
        </row>
        <row r="176">
          <cell r="A176">
            <v>39600</v>
          </cell>
        </row>
        <row r="177">
          <cell r="A177">
            <v>39692</v>
          </cell>
        </row>
        <row r="178">
          <cell r="A178">
            <v>39783</v>
          </cell>
        </row>
        <row r="179">
          <cell r="A179">
            <v>39873</v>
          </cell>
        </row>
        <row r="180">
          <cell r="A180">
            <v>39965</v>
          </cell>
        </row>
        <row r="181">
          <cell r="A181">
            <v>40057</v>
          </cell>
        </row>
        <row r="182">
          <cell r="A182">
            <v>40148</v>
          </cell>
        </row>
        <row r="183">
          <cell r="A183">
            <v>40238</v>
          </cell>
        </row>
        <row r="184">
          <cell r="A184">
            <v>40330</v>
          </cell>
        </row>
        <row r="185">
          <cell r="A185">
            <v>40422</v>
          </cell>
        </row>
        <row r="186">
          <cell r="A186">
            <v>40513</v>
          </cell>
        </row>
        <row r="187">
          <cell r="A187">
            <v>40603</v>
          </cell>
        </row>
        <row r="188">
          <cell r="A188">
            <v>40695</v>
          </cell>
        </row>
        <row r="189">
          <cell r="A189">
            <v>40787</v>
          </cell>
        </row>
        <row r="190">
          <cell r="A190">
            <v>40878</v>
          </cell>
        </row>
        <row r="191">
          <cell r="A191">
            <v>40969</v>
          </cell>
        </row>
        <row r="192">
          <cell r="A192">
            <v>41061</v>
          </cell>
        </row>
        <row r="193">
          <cell r="A193">
            <v>41153</v>
          </cell>
        </row>
        <row r="194">
          <cell r="A194">
            <v>41244</v>
          </cell>
        </row>
        <row r="195">
          <cell r="A195">
            <v>41334</v>
          </cell>
        </row>
        <row r="196">
          <cell r="A196">
            <v>41426</v>
          </cell>
        </row>
        <row r="197">
          <cell r="A197">
            <v>41518</v>
          </cell>
        </row>
        <row r="198">
          <cell r="A198">
            <v>41609</v>
          </cell>
        </row>
        <row r="199">
          <cell r="A199">
            <v>41699</v>
          </cell>
        </row>
        <row r="200">
          <cell r="A200">
            <v>41791</v>
          </cell>
        </row>
        <row r="201">
          <cell r="A201">
            <v>41883</v>
          </cell>
        </row>
        <row r="202">
          <cell r="A202">
            <v>41974</v>
          </cell>
        </row>
        <row r="203">
          <cell r="A203">
            <v>42064</v>
          </cell>
        </row>
        <row r="204">
          <cell r="A204">
            <v>42156</v>
          </cell>
        </row>
        <row r="205">
          <cell r="A205">
            <v>42248</v>
          </cell>
        </row>
        <row r="206">
          <cell r="A206">
            <v>42339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tatistics"/>
      <sheetName val="Realtors"/>
    </sheetNames>
    <sheetDataSet>
      <sheetData sheetId="0" refreshError="1"/>
      <sheetData sheetId="1" refreshError="1"/>
      <sheetData sheetId="2">
        <row r="330">
          <cell r="D330" t="str">
            <v>No.3-5* Hotel Rooms - HCMC</v>
          </cell>
        </row>
        <row r="331">
          <cell r="B331">
            <v>1993</v>
          </cell>
        </row>
        <row r="332">
          <cell r="B332">
            <v>1994</v>
          </cell>
        </row>
        <row r="333">
          <cell r="B333">
            <v>1995</v>
          </cell>
        </row>
        <row r="334">
          <cell r="B334">
            <v>1996</v>
          </cell>
        </row>
        <row r="335">
          <cell r="B335">
            <v>1997</v>
          </cell>
        </row>
        <row r="336">
          <cell r="B336">
            <v>1998</v>
          </cell>
        </row>
        <row r="337">
          <cell r="B337">
            <v>1999</v>
          </cell>
        </row>
        <row r="338">
          <cell r="B338">
            <v>2000</v>
          </cell>
        </row>
        <row r="339">
          <cell r="B339">
            <v>2001</v>
          </cell>
        </row>
        <row r="340">
          <cell r="B340">
            <v>2002</v>
          </cell>
        </row>
        <row r="341">
          <cell r="B341">
            <v>2003</v>
          </cell>
        </row>
        <row r="342">
          <cell r="B342">
            <v>2004</v>
          </cell>
        </row>
        <row r="343">
          <cell r="B343">
            <v>2005</v>
          </cell>
        </row>
        <row r="344">
          <cell r="B344">
            <v>2006</v>
          </cell>
        </row>
        <row r="345">
          <cell r="B345">
            <v>2007</v>
          </cell>
        </row>
        <row r="346">
          <cell r="B346">
            <v>2008</v>
          </cell>
        </row>
      </sheetData>
      <sheetData sheetId="3">
        <row r="48">
          <cell r="B48">
            <v>2003</v>
          </cell>
          <cell r="C48">
            <v>2004</v>
          </cell>
          <cell r="D48">
            <v>2005</v>
          </cell>
          <cell r="E48">
            <v>2006</v>
          </cell>
          <cell r="F48">
            <v>2007</v>
          </cell>
          <cell r="G48">
            <v>2008</v>
          </cell>
          <cell r="H48">
            <v>2009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s"/>
      <sheetName val="Realtors"/>
    </sheetNames>
    <sheetDataSet>
      <sheetData sheetId="0">
        <row r="199">
          <cell r="B199" t="str">
            <v>No. sq.m</v>
          </cell>
        </row>
        <row r="1824">
          <cell r="A1824">
            <v>35490</v>
          </cell>
        </row>
        <row r="1825">
          <cell r="A1825">
            <v>35582</v>
          </cell>
        </row>
        <row r="1826">
          <cell r="A1826">
            <v>35674</v>
          </cell>
        </row>
        <row r="1827">
          <cell r="A1827">
            <v>35765</v>
          </cell>
        </row>
        <row r="1828">
          <cell r="A1828">
            <v>35855</v>
          </cell>
        </row>
        <row r="1829">
          <cell r="A1829">
            <v>35947</v>
          </cell>
        </row>
        <row r="1830">
          <cell r="A1830">
            <v>36039</v>
          </cell>
        </row>
        <row r="1831">
          <cell r="A1831">
            <v>36130</v>
          </cell>
        </row>
        <row r="1832">
          <cell r="A1832">
            <v>36220</v>
          </cell>
        </row>
        <row r="1833">
          <cell r="A1833">
            <v>36312</v>
          </cell>
        </row>
        <row r="1834">
          <cell r="A1834">
            <v>36404</v>
          </cell>
        </row>
        <row r="1835">
          <cell r="A1835">
            <v>36495</v>
          </cell>
        </row>
        <row r="1836">
          <cell r="A1836">
            <v>36586</v>
          </cell>
        </row>
        <row r="1837">
          <cell r="A1837">
            <v>36678</v>
          </cell>
        </row>
        <row r="1838">
          <cell r="A1838">
            <v>36770</v>
          </cell>
        </row>
        <row r="1839">
          <cell r="A1839">
            <v>36861</v>
          </cell>
        </row>
        <row r="1840">
          <cell r="A1840">
            <v>36951</v>
          </cell>
        </row>
        <row r="1841">
          <cell r="A1841">
            <v>37043</v>
          </cell>
        </row>
        <row r="1842">
          <cell r="A1842">
            <v>37135</v>
          </cell>
        </row>
        <row r="1843">
          <cell r="A1843">
            <v>37226</v>
          </cell>
        </row>
        <row r="1844">
          <cell r="A1844">
            <v>37316</v>
          </cell>
        </row>
        <row r="1845">
          <cell r="A1845">
            <v>37408</v>
          </cell>
        </row>
        <row r="1846">
          <cell r="A1846">
            <v>37500</v>
          </cell>
        </row>
        <row r="1847">
          <cell r="A1847">
            <v>37591</v>
          </cell>
        </row>
        <row r="1848">
          <cell r="A1848">
            <v>37681</v>
          </cell>
        </row>
        <row r="1849">
          <cell r="A1849">
            <v>37773</v>
          </cell>
        </row>
        <row r="1850">
          <cell r="A1850">
            <v>37865</v>
          </cell>
        </row>
        <row r="1851">
          <cell r="A1851">
            <v>37956</v>
          </cell>
        </row>
        <row r="1852">
          <cell r="A1852">
            <v>38047</v>
          </cell>
        </row>
        <row r="1853">
          <cell r="A1853">
            <v>38139</v>
          </cell>
        </row>
        <row r="1854">
          <cell r="A1854">
            <v>38231</v>
          </cell>
        </row>
        <row r="1855">
          <cell r="A1855">
            <v>38322</v>
          </cell>
        </row>
        <row r="1856">
          <cell r="A1856">
            <v>38412</v>
          </cell>
        </row>
        <row r="1857">
          <cell r="A1857">
            <v>38504</v>
          </cell>
        </row>
        <row r="1858">
          <cell r="A1858">
            <v>38596</v>
          </cell>
        </row>
        <row r="1859">
          <cell r="A1859">
            <v>38687</v>
          </cell>
        </row>
        <row r="1860">
          <cell r="A1860">
            <v>38777</v>
          </cell>
        </row>
        <row r="1861">
          <cell r="A1861">
            <v>38869</v>
          </cell>
        </row>
        <row r="1862">
          <cell r="A1862">
            <v>38961</v>
          </cell>
        </row>
        <row r="1863">
          <cell r="A1863">
            <v>39052</v>
          </cell>
        </row>
        <row r="1864">
          <cell r="A1864">
            <v>39142</v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9393D-86E4-4A92-8983-32D065EC05B7}">
  <dimension ref="A2:W144"/>
  <sheetViews>
    <sheetView tabSelected="1" workbookViewId="0">
      <selection activeCell="C7" sqref="C7"/>
    </sheetView>
  </sheetViews>
  <sheetFormatPr defaultRowHeight="13.2"/>
  <cols>
    <col min="1" max="1" width="13.88671875" customWidth="1"/>
    <col min="2" max="2" width="21.6640625" customWidth="1"/>
    <col min="3" max="3" width="15.77734375" bestFit="1" customWidth="1"/>
    <col min="4" max="4" width="20.33203125" customWidth="1"/>
    <col min="5" max="5" width="11.5546875" customWidth="1"/>
    <col min="6" max="6" width="10.5546875" customWidth="1"/>
    <col min="8" max="8" width="8" bestFit="1" customWidth="1"/>
    <col min="9" max="20" width="7.5546875" bestFit="1" customWidth="1"/>
    <col min="21" max="21" width="25" bestFit="1" customWidth="1"/>
    <col min="22" max="22" width="8" bestFit="1" customWidth="1"/>
    <col min="23" max="24" width="9" bestFit="1" customWidth="1"/>
    <col min="25" max="25" width="7.109375" customWidth="1"/>
    <col min="26" max="50" width="7.5546875" bestFit="1" customWidth="1"/>
  </cols>
  <sheetData>
    <row r="2" spans="1:5" ht="39.6">
      <c r="A2" s="55" t="s">
        <v>12</v>
      </c>
      <c r="B2" s="54" t="s">
        <v>15</v>
      </c>
      <c r="C2" s="54" t="s">
        <v>14</v>
      </c>
      <c r="D2" s="54" t="s">
        <v>7</v>
      </c>
      <c r="E2" s="54" t="s">
        <v>13</v>
      </c>
    </row>
    <row r="3" spans="1:5" ht="13.8" thickBot="1">
      <c r="A3" s="44">
        <v>41974</v>
      </c>
      <c r="B3" s="45">
        <v>34</v>
      </c>
      <c r="C3" s="56"/>
      <c r="D3" s="49">
        <v>0.68</v>
      </c>
      <c r="E3" s="56"/>
    </row>
    <row r="4" spans="1:5">
      <c r="A4" s="42">
        <v>42064</v>
      </c>
      <c r="B4" s="46">
        <v>33.5</v>
      </c>
      <c r="C4" s="57">
        <f t="shared" ref="C4:C47" si="0">(B4/B3)-1</f>
        <v>-1.4705882352941124E-2</v>
      </c>
      <c r="D4" s="50">
        <v>0.67249999999999999</v>
      </c>
      <c r="E4" s="60">
        <f t="shared" ref="E4:E47" si="1">(D4/D3)-1</f>
        <v>-1.1029411764705954E-2</v>
      </c>
    </row>
    <row r="5" spans="1:5">
      <c r="A5" s="43">
        <v>42156</v>
      </c>
      <c r="B5" s="47">
        <v>32</v>
      </c>
      <c r="C5" s="58">
        <f t="shared" si="0"/>
        <v>-4.4776119402985093E-2</v>
      </c>
      <c r="D5" s="51">
        <v>0.74749999999999994</v>
      </c>
      <c r="E5" s="61">
        <f t="shared" si="1"/>
        <v>0.11152416356877315</v>
      </c>
    </row>
    <row r="6" spans="1:5">
      <c r="A6" s="43">
        <v>42248</v>
      </c>
      <c r="B6" s="47">
        <v>33.4</v>
      </c>
      <c r="C6" s="58">
        <f t="shared" si="0"/>
        <v>4.3749999999999956E-2</v>
      </c>
      <c r="D6" s="51">
        <v>0.65400000000000003</v>
      </c>
      <c r="E6" s="61">
        <f t="shared" si="1"/>
        <v>-0.12508361204013363</v>
      </c>
    </row>
    <row r="7" spans="1:5" ht="13.8" thickBot="1">
      <c r="A7" s="44">
        <v>42339</v>
      </c>
      <c r="B7" s="48">
        <v>31.294166666666666</v>
      </c>
      <c r="C7" s="59">
        <f t="shared" si="0"/>
        <v>-6.3048902195608769E-2</v>
      </c>
      <c r="D7" s="52">
        <v>0.57666666666666677</v>
      </c>
      <c r="E7" s="62">
        <f t="shared" si="1"/>
        <v>-0.11824668705402641</v>
      </c>
    </row>
    <row r="8" spans="1:5">
      <c r="A8" s="42">
        <v>42430</v>
      </c>
      <c r="B8" s="46">
        <v>27.423076923076923</v>
      </c>
      <c r="C8" s="57">
        <f t="shared" si="0"/>
        <v>-0.12370004240161081</v>
      </c>
      <c r="D8" s="50">
        <v>0.5723076923076923</v>
      </c>
      <c r="E8" s="60">
        <f t="shared" si="1"/>
        <v>-7.5589150733661459E-3</v>
      </c>
    </row>
    <row r="9" spans="1:5">
      <c r="A9" s="43">
        <v>42522</v>
      </c>
      <c r="B9" s="47">
        <v>22.23076923076923</v>
      </c>
      <c r="C9" s="58">
        <f t="shared" si="0"/>
        <v>-0.1893408134642357</v>
      </c>
      <c r="D9" s="51">
        <v>0.59769230769230774</v>
      </c>
      <c r="E9" s="61">
        <f t="shared" si="1"/>
        <v>4.4354838709677491E-2</v>
      </c>
    </row>
    <row r="10" spans="1:5">
      <c r="A10" s="43">
        <v>42614</v>
      </c>
      <c r="B10" s="47">
        <v>20.28846153846154</v>
      </c>
      <c r="C10" s="58">
        <f t="shared" si="0"/>
        <v>-8.7370242214532712E-2</v>
      </c>
      <c r="D10" s="51">
        <v>0.60942307692307696</v>
      </c>
      <c r="E10" s="61">
        <f t="shared" si="1"/>
        <v>1.9626769626769569E-2</v>
      </c>
    </row>
    <row r="11" spans="1:5" ht="13.8" thickBot="1">
      <c r="A11" s="44">
        <v>42705</v>
      </c>
      <c r="B11" s="48">
        <v>19.446428571428573</v>
      </c>
      <c r="C11" s="59">
        <f t="shared" si="0"/>
        <v>-4.1503046716316883E-2</v>
      </c>
      <c r="D11" s="52">
        <v>0.61857142857142855</v>
      </c>
      <c r="E11" s="62">
        <f t="shared" si="1"/>
        <v>1.5011495289185328E-2</v>
      </c>
    </row>
    <row r="12" spans="1:5">
      <c r="A12" s="42">
        <v>42795</v>
      </c>
      <c r="B12" s="46">
        <v>17.714285714285715</v>
      </c>
      <c r="C12" s="57">
        <f t="shared" si="0"/>
        <v>-8.9072543617998212E-2</v>
      </c>
      <c r="D12" s="50">
        <v>0.63714285714285723</v>
      </c>
      <c r="E12" s="60">
        <f t="shared" si="1"/>
        <v>3.0023094688221841E-2</v>
      </c>
    </row>
    <row r="13" spans="1:5">
      <c r="A13" s="43">
        <v>42887</v>
      </c>
      <c r="B13" s="47">
        <v>17.2</v>
      </c>
      <c r="C13" s="58">
        <f t="shared" si="0"/>
        <v>-2.9032258064516259E-2</v>
      </c>
      <c r="D13" s="51">
        <v>0.63133333333333341</v>
      </c>
      <c r="E13" s="61">
        <f t="shared" si="1"/>
        <v>-9.118086696562E-3</v>
      </c>
    </row>
    <row r="14" spans="1:5">
      <c r="A14" s="43">
        <v>42979</v>
      </c>
      <c r="B14" s="47">
        <v>19.03125</v>
      </c>
      <c r="C14" s="58">
        <f t="shared" si="0"/>
        <v>0.10646802325581395</v>
      </c>
      <c r="D14" s="51">
        <v>0.61937500000000001</v>
      </c>
      <c r="E14" s="61">
        <f t="shared" si="1"/>
        <v>-1.8941393875396062E-2</v>
      </c>
    </row>
    <row r="15" spans="1:5" ht="13.8" thickBot="1">
      <c r="A15" s="44">
        <v>43070</v>
      </c>
      <c r="B15" s="48">
        <v>17.453125</v>
      </c>
      <c r="C15" s="59">
        <f t="shared" si="0"/>
        <v>-8.2922824302134601E-2</v>
      </c>
      <c r="D15" s="52">
        <v>0.68000000000000016</v>
      </c>
      <c r="E15" s="62">
        <f t="shared" si="1"/>
        <v>9.7880928355196906E-2</v>
      </c>
    </row>
    <row r="16" spans="1:5">
      <c r="A16" s="42">
        <v>43160</v>
      </c>
      <c r="B16" s="46">
        <v>17.078125</v>
      </c>
      <c r="C16" s="57">
        <f t="shared" si="0"/>
        <v>-2.14861235452104E-2</v>
      </c>
      <c r="D16" s="50">
        <v>0.71625000000000005</v>
      </c>
      <c r="E16" s="60">
        <f t="shared" si="1"/>
        <v>5.3308823529411686E-2</v>
      </c>
    </row>
    <row r="17" spans="1:5">
      <c r="A17" s="43">
        <v>43252</v>
      </c>
      <c r="B17" s="47">
        <v>17.03125</v>
      </c>
      <c r="C17" s="58">
        <f t="shared" si="0"/>
        <v>-2.7447392497712553E-3</v>
      </c>
      <c r="D17" s="51">
        <v>0.74312499999999992</v>
      </c>
      <c r="E17" s="61">
        <f t="shared" si="1"/>
        <v>3.7521815008725756E-2</v>
      </c>
    </row>
    <row r="18" spans="1:5">
      <c r="A18" s="43">
        <v>43344</v>
      </c>
      <c r="B18" s="47">
        <v>17.390625</v>
      </c>
      <c r="C18" s="58">
        <f t="shared" si="0"/>
        <v>2.1100917431192689E-2</v>
      </c>
      <c r="D18" s="51">
        <v>0.75709375000000001</v>
      </c>
      <c r="E18" s="61">
        <f t="shared" si="1"/>
        <v>1.8797308662741985E-2</v>
      </c>
    </row>
    <row r="19" spans="1:5" ht="13.8" thickBot="1">
      <c r="A19" s="44">
        <v>43435</v>
      </c>
      <c r="B19" s="48">
        <v>17.734375</v>
      </c>
      <c r="C19" s="59">
        <f t="shared" si="0"/>
        <v>1.9766397124887591E-2</v>
      </c>
      <c r="D19" s="52">
        <v>0.77109374999999991</v>
      </c>
      <c r="E19" s="62">
        <f t="shared" si="1"/>
        <v>1.8491765385726611E-2</v>
      </c>
    </row>
    <row r="20" spans="1:5">
      <c r="A20" s="42">
        <v>43525</v>
      </c>
      <c r="B20" s="46">
        <v>18.012499999999999</v>
      </c>
      <c r="C20" s="57">
        <f t="shared" si="0"/>
        <v>1.5682819383259883E-2</v>
      </c>
      <c r="D20" s="50">
        <v>0.80396875000000001</v>
      </c>
      <c r="E20" s="60">
        <f t="shared" si="1"/>
        <v>4.2634245187436859E-2</v>
      </c>
    </row>
    <row r="21" spans="1:5">
      <c r="A21" s="43">
        <v>43617</v>
      </c>
      <c r="B21" s="47">
        <v>18.440625000000001</v>
      </c>
      <c r="C21" s="58">
        <f t="shared" si="0"/>
        <v>2.3768216516308227E-2</v>
      </c>
      <c r="D21" s="51">
        <v>0.81312499999999976</v>
      </c>
      <c r="E21" s="61">
        <f t="shared" si="1"/>
        <v>1.1388813308974788E-2</v>
      </c>
    </row>
    <row r="22" spans="1:5">
      <c r="A22" s="43">
        <v>43709</v>
      </c>
      <c r="B22" s="47">
        <v>18.75</v>
      </c>
      <c r="C22" s="58">
        <f t="shared" si="0"/>
        <v>1.6776817488561191E-2</v>
      </c>
      <c r="D22" s="51">
        <v>0.854375</v>
      </c>
      <c r="E22" s="61">
        <f t="shared" si="1"/>
        <v>5.0730207532667437E-2</v>
      </c>
    </row>
    <row r="23" spans="1:5" ht="13.8" thickBot="1">
      <c r="A23" s="44">
        <v>43800</v>
      </c>
      <c r="B23" s="48">
        <v>18.84375</v>
      </c>
      <c r="C23" s="59">
        <f t="shared" si="0"/>
        <v>4.9999999999998934E-3</v>
      </c>
      <c r="D23" s="52">
        <v>0.87</v>
      </c>
      <c r="E23" s="62">
        <f t="shared" si="1"/>
        <v>1.8288222384784225E-2</v>
      </c>
    </row>
    <row r="24" spans="1:5">
      <c r="A24" s="42">
        <v>43891</v>
      </c>
      <c r="B24" s="46">
        <v>19.578125</v>
      </c>
      <c r="C24" s="57">
        <f t="shared" si="0"/>
        <v>3.8971807628524147E-2</v>
      </c>
      <c r="D24" s="50">
        <v>0.87687499999999985</v>
      </c>
      <c r="E24" s="60">
        <f t="shared" si="1"/>
        <v>7.902298850574585E-3</v>
      </c>
    </row>
    <row r="25" spans="1:5">
      <c r="A25" s="43">
        <v>43983</v>
      </c>
      <c r="B25" s="47">
        <v>20.140625</v>
      </c>
      <c r="C25" s="58">
        <f t="shared" si="0"/>
        <v>2.873104549082206E-2</v>
      </c>
      <c r="D25" s="51">
        <v>0.885625</v>
      </c>
      <c r="E25" s="61">
        <f t="shared" si="1"/>
        <v>9.9786172487528191E-3</v>
      </c>
    </row>
    <row r="26" spans="1:5">
      <c r="A26" s="43">
        <v>44075</v>
      </c>
      <c r="B26" s="47">
        <v>20.765625</v>
      </c>
      <c r="C26" s="58">
        <f t="shared" si="0"/>
        <v>3.1031807602792894E-2</v>
      </c>
      <c r="D26" s="51">
        <v>0.89062499999999978</v>
      </c>
      <c r="E26" s="61">
        <f t="shared" si="1"/>
        <v>5.6457304163723965E-3</v>
      </c>
    </row>
    <row r="27" spans="1:5" ht="13.8" thickBot="1">
      <c r="A27" s="44">
        <v>44166</v>
      </c>
      <c r="B27" s="48">
        <v>20.277777777777779</v>
      </c>
      <c r="C27" s="59">
        <f t="shared" si="0"/>
        <v>-2.3493018978346214E-2</v>
      </c>
      <c r="D27" s="52">
        <v>0.82999999999999974</v>
      </c>
      <c r="E27" s="62">
        <f t="shared" si="1"/>
        <v>-6.8070175438596503E-2</v>
      </c>
    </row>
    <row r="28" spans="1:5">
      <c r="A28" s="42">
        <v>44256</v>
      </c>
      <c r="B28" s="46">
        <v>20.416666666666668</v>
      </c>
      <c r="C28" s="57">
        <f t="shared" si="0"/>
        <v>6.8493150684931781E-3</v>
      </c>
      <c r="D28" s="50">
        <v>0.84722222222222221</v>
      </c>
      <c r="E28" s="60">
        <f t="shared" si="1"/>
        <v>2.0749665327978839E-2</v>
      </c>
    </row>
    <row r="29" spans="1:5">
      <c r="A29" s="43">
        <v>44348</v>
      </c>
      <c r="B29" s="47">
        <v>20.671052631578949</v>
      </c>
      <c r="C29" s="58">
        <f t="shared" si="0"/>
        <v>1.2459720730397361E-2</v>
      </c>
      <c r="D29" s="51">
        <v>0.8342105263157894</v>
      </c>
      <c r="E29" s="61">
        <f t="shared" si="1"/>
        <v>-1.535806729939615E-2</v>
      </c>
    </row>
    <row r="30" spans="1:5">
      <c r="A30" s="43">
        <v>44440</v>
      </c>
      <c r="B30" s="47">
        <v>20.909523809523812</v>
      </c>
      <c r="C30" s="58">
        <f t="shared" si="0"/>
        <v>1.1536479645964048E-2</v>
      </c>
      <c r="D30" s="51">
        <v>0.79999999999999982</v>
      </c>
      <c r="E30" s="61">
        <f t="shared" si="1"/>
        <v>-4.1009463722397554E-2</v>
      </c>
    </row>
    <row r="31" spans="1:5" ht="13.8" thickBot="1">
      <c r="A31" s="44">
        <v>44531</v>
      </c>
      <c r="B31" s="48">
        <v>21.188095238095237</v>
      </c>
      <c r="C31" s="59">
        <f t="shared" si="0"/>
        <v>1.3322705534046797E-2</v>
      </c>
      <c r="D31" s="52">
        <v>0.80095238095238097</v>
      </c>
      <c r="E31" s="62">
        <f t="shared" si="1"/>
        <v>1.1904761904764083E-3</v>
      </c>
    </row>
    <row r="32" spans="1:5">
      <c r="A32" s="42">
        <v>44621</v>
      </c>
      <c r="B32" s="46">
        <v>21.490476190476191</v>
      </c>
      <c r="C32" s="57">
        <f t="shared" si="0"/>
        <v>1.4271266434430885E-2</v>
      </c>
      <c r="D32" s="50">
        <v>0.87857142857142856</v>
      </c>
      <c r="E32" s="60">
        <f t="shared" si="1"/>
        <v>9.6908442330558842E-2</v>
      </c>
    </row>
    <row r="33" spans="1:23">
      <c r="A33" s="43">
        <v>44713</v>
      </c>
      <c r="B33" s="47">
        <v>21.840476190476188</v>
      </c>
      <c r="C33" s="58">
        <f t="shared" si="0"/>
        <v>1.628628406824717E-2</v>
      </c>
      <c r="D33" s="51">
        <v>0.89523809523809506</v>
      </c>
      <c r="E33" s="61">
        <f t="shared" si="1"/>
        <v>1.8970189701896789E-2</v>
      </c>
    </row>
    <row r="34" spans="1:23">
      <c r="A34" s="43">
        <v>44805</v>
      </c>
      <c r="B34" s="47">
        <v>22.261904761904763</v>
      </c>
      <c r="C34" s="58">
        <f t="shared" si="0"/>
        <v>1.9295759293579184E-2</v>
      </c>
      <c r="D34" s="51">
        <v>0.91190476190476188</v>
      </c>
      <c r="E34" s="61">
        <f t="shared" si="1"/>
        <v>1.8617021276595924E-2</v>
      </c>
    </row>
    <row r="35" spans="1:23" ht="13.8" thickBot="1">
      <c r="A35" s="44">
        <v>44896</v>
      </c>
      <c r="B35" s="48">
        <v>22.402272727272727</v>
      </c>
      <c r="C35" s="59">
        <f t="shared" si="0"/>
        <v>6.3052989790957081E-3</v>
      </c>
      <c r="D35" s="52">
        <v>0.91136363636363626</v>
      </c>
      <c r="E35" s="62">
        <f t="shared" si="1"/>
        <v>-5.9340137669128268E-4</v>
      </c>
    </row>
    <row r="36" spans="1:23">
      <c r="A36" s="42">
        <v>44986</v>
      </c>
      <c r="B36" s="46">
        <v>22.804545454545455</v>
      </c>
      <c r="C36" s="57">
        <f t="shared" si="0"/>
        <v>1.7956781982347625E-2</v>
      </c>
      <c r="D36" s="50">
        <v>0.92272727272727262</v>
      </c>
      <c r="E36" s="60">
        <f t="shared" si="1"/>
        <v>1.2468827930174564E-2</v>
      </c>
    </row>
    <row r="37" spans="1:23">
      <c r="A37" s="43">
        <v>45078</v>
      </c>
      <c r="B37" s="47">
        <v>23.297727272727272</v>
      </c>
      <c r="C37" s="58">
        <f t="shared" si="0"/>
        <v>2.1626470001993248E-2</v>
      </c>
      <c r="D37" s="51">
        <v>0.93636363636363629</v>
      </c>
      <c r="E37" s="61">
        <f t="shared" si="1"/>
        <v>1.4778325123152802E-2</v>
      </c>
    </row>
    <row r="38" spans="1:23">
      <c r="A38" s="43">
        <v>45170</v>
      </c>
      <c r="B38" s="47">
        <v>23.813636363636363</v>
      </c>
      <c r="C38" s="58">
        <f t="shared" si="0"/>
        <v>2.2144181055506751E-2</v>
      </c>
      <c r="D38" s="51">
        <v>0.94090909090909092</v>
      </c>
      <c r="E38" s="61">
        <f t="shared" si="1"/>
        <v>4.8543689320388328E-3</v>
      </c>
    </row>
    <row r="39" spans="1:23" ht="13.8" thickBot="1">
      <c r="A39" s="44">
        <v>45261</v>
      </c>
      <c r="B39" s="48">
        <v>24.295454545454547</v>
      </c>
      <c r="C39" s="59">
        <f t="shared" si="0"/>
        <v>2.0232868868104603E-2</v>
      </c>
      <c r="D39" s="53">
        <v>0.95</v>
      </c>
      <c r="E39" s="62">
        <f t="shared" si="1"/>
        <v>9.6618357487923134E-3</v>
      </c>
    </row>
    <row r="40" spans="1:23">
      <c r="A40" s="42">
        <v>45352</v>
      </c>
      <c r="B40" s="46">
        <v>24.868181818181821</v>
      </c>
      <c r="C40" s="57">
        <f t="shared" si="0"/>
        <v>2.3573433115060771E-2</v>
      </c>
      <c r="D40" s="50">
        <v>0.9568181818181819</v>
      </c>
      <c r="E40" s="60">
        <f t="shared" si="1"/>
        <v>7.1770334928231705E-3</v>
      </c>
    </row>
    <row r="41" spans="1:23">
      <c r="A41" s="43">
        <v>45444</v>
      </c>
      <c r="B41" s="47">
        <v>25.552173913043479</v>
      </c>
      <c r="C41" s="58">
        <f t="shared" si="0"/>
        <v>2.7504708621744589E-2</v>
      </c>
      <c r="D41" s="51">
        <v>0.95652173913043481</v>
      </c>
      <c r="E41" s="61">
        <f t="shared" si="1"/>
        <v>-3.0982133636270337E-4</v>
      </c>
    </row>
    <row r="42" spans="1:23">
      <c r="A42" s="43">
        <v>45536</v>
      </c>
      <c r="B42" s="47">
        <v>26.252173913043475</v>
      </c>
      <c r="C42" s="58">
        <f t="shared" si="0"/>
        <v>2.7394929385740951E-2</v>
      </c>
      <c r="D42" s="51">
        <v>0.9652173913043478</v>
      </c>
      <c r="E42" s="61">
        <f t="shared" si="1"/>
        <v>9.0909090909090384E-3</v>
      </c>
    </row>
    <row r="43" spans="1:23" ht="13.8" thickBot="1">
      <c r="A43" s="44">
        <v>45627</v>
      </c>
      <c r="B43" s="48">
        <v>26.973913043478259</v>
      </c>
      <c r="C43" s="59">
        <f t="shared" si="0"/>
        <v>2.7492547201060091E-2</v>
      </c>
      <c r="D43" s="52">
        <v>0.93934782608695655</v>
      </c>
      <c r="E43" s="62">
        <f t="shared" si="1"/>
        <v>-2.6801801801801806E-2</v>
      </c>
    </row>
    <row r="44" spans="1:23" ht="13.8">
      <c r="A44" s="42">
        <v>45717</v>
      </c>
      <c r="B44" s="46">
        <v>30</v>
      </c>
      <c r="C44" s="57">
        <f t="shared" si="0"/>
        <v>0.11218568665377182</v>
      </c>
      <c r="D44" s="50">
        <v>0.97500000000000009</v>
      </c>
      <c r="E44" s="60">
        <f t="shared" si="1"/>
        <v>3.7954177273779255E-2</v>
      </c>
      <c r="W44" s="10"/>
    </row>
    <row r="45" spans="1:23" ht="13.8">
      <c r="A45" s="43">
        <v>45809</v>
      </c>
      <c r="B45" s="47">
        <v>25.552173913043479</v>
      </c>
      <c r="C45" s="58">
        <f t="shared" si="0"/>
        <v>-0.14826086956521733</v>
      </c>
      <c r="D45" s="51">
        <v>0.95652173913043481</v>
      </c>
      <c r="E45" s="61">
        <f t="shared" si="1"/>
        <v>-1.8952062430323324E-2</v>
      </c>
      <c r="W45" s="10"/>
    </row>
    <row r="46" spans="1:23" ht="13.8">
      <c r="A46" s="43">
        <v>45901</v>
      </c>
      <c r="B46" s="47">
        <v>26.252173913043475</v>
      </c>
      <c r="C46" s="58">
        <f t="shared" si="0"/>
        <v>2.7394929385740951E-2</v>
      </c>
      <c r="D46" s="51">
        <v>0.9652173913043478</v>
      </c>
      <c r="E46" s="61">
        <f t="shared" si="1"/>
        <v>9.0909090909090384E-3</v>
      </c>
      <c r="W46" s="10"/>
    </row>
    <row r="47" spans="1:23" ht="14.4" thickBot="1">
      <c r="A47" s="44">
        <v>45992</v>
      </c>
      <c r="B47" s="48">
        <v>26.973913043478259</v>
      </c>
      <c r="C47" s="59">
        <f t="shared" si="0"/>
        <v>2.7492547201060091E-2</v>
      </c>
      <c r="D47" s="52">
        <v>0.92</v>
      </c>
      <c r="E47" s="62">
        <f t="shared" si="1"/>
        <v>-4.6846846846846812E-2</v>
      </c>
      <c r="W47" s="10"/>
    </row>
    <row r="48" spans="1:23" ht="13.8">
      <c r="W48" s="10"/>
    </row>
    <row r="49" spans="23:23" ht="13.8">
      <c r="W49" s="10"/>
    </row>
    <row r="50" spans="23:23" ht="13.8">
      <c r="W50" s="10"/>
    </row>
    <row r="51" spans="23:23" ht="13.8">
      <c r="W51" s="10"/>
    </row>
    <row r="52" spans="23:23" ht="13.8">
      <c r="W52" s="10"/>
    </row>
    <row r="53" spans="23:23" ht="13.8">
      <c r="W53" s="10"/>
    </row>
    <row r="54" spans="23:23" ht="13.8">
      <c r="W54" s="10"/>
    </row>
    <row r="55" spans="23:23" ht="13.8">
      <c r="W55" s="10"/>
    </row>
    <row r="56" spans="23:23" ht="13.8">
      <c r="W56" s="10"/>
    </row>
    <row r="57" spans="23:23" ht="13.8">
      <c r="W57" s="10"/>
    </row>
    <row r="58" spans="23:23" ht="13.8">
      <c r="W58" s="10"/>
    </row>
    <row r="59" spans="23:23" ht="13.8">
      <c r="W59" s="10"/>
    </row>
    <row r="60" spans="23:23" ht="13.8">
      <c r="W60" s="10"/>
    </row>
    <row r="61" spans="23:23" ht="13.8">
      <c r="W61" s="10"/>
    </row>
    <row r="62" spans="23:23" ht="13.8">
      <c r="W62" s="10"/>
    </row>
    <row r="63" spans="23:23" ht="13.8">
      <c r="W63" s="10"/>
    </row>
    <row r="64" spans="23:23" ht="13.8">
      <c r="W64" s="10"/>
    </row>
    <row r="65" spans="1:23" ht="13.8">
      <c r="W65" s="10"/>
    </row>
    <row r="66" spans="1:23" ht="13.8">
      <c r="W66" s="10"/>
    </row>
    <row r="67" spans="1:23" ht="13.8">
      <c r="W67" s="10"/>
    </row>
    <row r="68" spans="1:23" ht="13.8">
      <c r="W68" s="10"/>
    </row>
    <row r="69" spans="1:23" ht="13.8">
      <c r="W69" s="10"/>
    </row>
    <row r="70" spans="1:23">
      <c r="F70" s="2"/>
      <c r="G70" s="2"/>
      <c r="H70" s="2"/>
      <c r="I70" s="2"/>
      <c r="L70" s="1"/>
      <c r="M70" s="1"/>
    </row>
    <row r="71" spans="1:23">
      <c r="A71" s="12" t="s">
        <v>1</v>
      </c>
      <c r="B71" s="13" t="s">
        <v>2</v>
      </c>
      <c r="C71" s="14" t="s">
        <v>3</v>
      </c>
      <c r="E71" s="2"/>
      <c r="F71" s="2"/>
      <c r="G71" s="2"/>
      <c r="H71" s="2"/>
      <c r="I71" s="2"/>
      <c r="L71" s="1"/>
      <c r="M71" s="1"/>
    </row>
    <row r="72" spans="1:23">
      <c r="A72" s="15">
        <v>2014</v>
      </c>
      <c r="B72" s="16" t="s">
        <v>0</v>
      </c>
      <c r="C72" s="17">
        <v>100</v>
      </c>
      <c r="E72" s="2"/>
      <c r="F72" s="2"/>
      <c r="G72" s="2"/>
      <c r="H72" s="2"/>
      <c r="I72" s="2"/>
      <c r="L72" s="1"/>
      <c r="M72" s="1"/>
    </row>
    <row r="73" spans="1:23">
      <c r="A73" s="15">
        <v>2015</v>
      </c>
      <c r="B73" s="18">
        <v>5.1999999999999998E-2</v>
      </c>
      <c r="C73" s="17">
        <v>104</v>
      </c>
      <c r="E73" s="2"/>
      <c r="F73" s="2"/>
      <c r="G73" s="2"/>
      <c r="H73" s="2"/>
      <c r="I73" s="2"/>
      <c r="L73" s="1"/>
      <c r="M73" s="1"/>
    </row>
    <row r="74" spans="1:23">
      <c r="A74" s="15">
        <v>2016</v>
      </c>
      <c r="B74" s="18">
        <v>3.9E-2</v>
      </c>
      <c r="C74" s="17">
        <v>108</v>
      </c>
      <c r="E74" s="2"/>
      <c r="F74" s="2"/>
      <c r="G74" s="2"/>
      <c r="H74" s="2"/>
      <c r="I74" s="2"/>
      <c r="L74" s="1"/>
      <c r="M74" s="1"/>
    </row>
    <row r="75" spans="1:23">
      <c r="A75" s="15">
        <v>2017</v>
      </c>
      <c r="B75" s="18">
        <v>3.7999999999999999E-2</v>
      </c>
      <c r="C75" s="17">
        <v>112</v>
      </c>
      <c r="E75" s="2"/>
      <c r="F75" s="2"/>
      <c r="G75" s="2"/>
      <c r="H75" s="2"/>
      <c r="I75" s="2"/>
      <c r="L75" s="1"/>
      <c r="M75" s="1"/>
    </row>
    <row r="76" spans="1:23">
      <c r="A76" s="15">
        <v>2018</v>
      </c>
      <c r="B76" s="18">
        <v>3.6999999999999998E-2</v>
      </c>
      <c r="C76" s="17">
        <v>116</v>
      </c>
      <c r="E76" s="2"/>
      <c r="F76" s="2"/>
      <c r="G76" s="2"/>
      <c r="H76" s="2"/>
      <c r="I76" s="2"/>
      <c r="L76" s="1"/>
      <c r="M76" s="1"/>
    </row>
    <row r="77" spans="1:23">
      <c r="A77" s="15">
        <v>2019</v>
      </c>
      <c r="B77" s="18">
        <v>6.7000000000000004E-2</v>
      </c>
      <c r="C77" s="17">
        <v>126</v>
      </c>
      <c r="E77" s="2"/>
      <c r="F77" s="2"/>
      <c r="G77" s="2"/>
      <c r="H77" s="2"/>
      <c r="I77" s="2"/>
      <c r="L77" s="1"/>
      <c r="M77" s="1"/>
    </row>
    <row r="78" spans="1:23">
      <c r="A78" s="15">
        <v>2020</v>
      </c>
      <c r="B78" s="18">
        <v>-0.1</v>
      </c>
      <c r="C78" s="17">
        <v>125</v>
      </c>
      <c r="E78" s="2"/>
      <c r="F78" s="2"/>
      <c r="G78" s="2"/>
      <c r="H78" s="2"/>
      <c r="I78" s="2"/>
      <c r="L78" s="1"/>
      <c r="M78" s="1"/>
    </row>
    <row r="79" spans="1:23">
      <c r="A79" s="15">
        <v>2021</v>
      </c>
      <c r="B79" s="18">
        <v>0.03</v>
      </c>
      <c r="C79" s="17">
        <v>129</v>
      </c>
      <c r="E79" s="2"/>
      <c r="F79" s="3"/>
      <c r="G79" s="3"/>
      <c r="H79" s="3"/>
      <c r="I79" s="4"/>
      <c r="L79" s="1"/>
      <c r="M79" s="1"/>
    </row>
    <row r="80" spans="1:23">
      <c r="A80" s="15">
        <v>2022</v>
      </c>
      <c r="B80" s="18">
        <v>-2.0000000000000001E-4</v>
      </c>
      <c r="C80" s="17">
        <v>126</v>
      </c>
      <c r="E80" s="3"/>
      <c r="F80" s="3"/>
      <c r="G80" s="3"/>
      <c r="H80" s="3"/>
      <c r="I80" s="4"/>
      <c r="L80" s="1"/>
      <c r="M80" s="1"/>
    </row>
    <row r="81" spans="1:13">
      <c r="A81" s="15">
        <v>2023</v>
      </c>
      <c r="B81" s="18">
        <v>0.1</v>
      </c>
      <c r="C81" s="17">
        <v>139</v>
      </c>
      <c r="E81" s="3"/>
      <c r="F81" s="3"/>
      <c r="G81" s="3"/>
      <c r="H81" s="3"/>
      <c r="I81" s="4"/>
      <c r="L81" s="1"/>
      <c r="M81" s="1"/>
    </row>
    <row r="82" spans="1:13">
      <c r="A82" s="15">
        <v>2024</v>
      </c>
      <c r="B82" s="18">
        <v>5.3999999999999999E-2</v>
      </c>
      <c r="C82" s="17">
        <v>148</v>
      </c>
      <c r="E82" s="3"/>
      <c r="F82" s="3"/>
      <c r="G82" s="3"/>
      <c r="H82" s="3"/>
      <c r="I82" s="4"/>
      <c r="L82" s="1"/>
      <c r="M82" s="1"/>
    </row>
    <row r="83" spans="1:13">
      <c r="A83" s="15">
        <v>2025</v>
      </c>
      <c r="B83" s="18">
        <v>3.9E-2</v>
      </c>
      <c r="C83" s="17">
        <v>153</v>
      </c>
      <c r="E83" s="3"/>
      <c r="F83" s="3"/>
      <c r="G83" s="3"/>
      <c r="H83" s="3"/>
      <c r="I83" s="4"/>
      <c r="L83" s="1"/>
      <c r="M83" s="1"/>
    </row>
    <row r="84" spans="1:13">
      <c r="A84" s="15">
        <v>2026</v>
      </c>
      <c r="B84" s="18">
        <v>6.3E-2</v>
      </c>
      <c r="C84" s="17">
        <v>162</v>
      </c>
      <c r="E84" s="3"/>
      <c r="F84" s="3"/>
      <c r="G84" s="3"/>
      <c r="H84" s="3"/>
      <c r="I84" s="4"/>
      <c r="L84" s="1"/>
      <c r="M84" s="1"/>
    </row>
    <row r="85" spans="1:13">
      <c r="A85" s="15">
        <v>2027</v>
      </c>
      <c r="B85" s="16"/>
      <c r="C85" s="17" t="s">
        <v>0</v>
      </c>
      <c r="E85" s="3"/>
      <c r="F85" s="3"/>
      <c r="G85" s="3"/>
      <c r="H85" s="3"/>
      <c r="I85" s="4"/>
      <c r="L85" s="1"/>
      <c r="M85" s="1"/>
    </row>
    <row r="86" spans="1:13">
      <c r="A86" s="15">
        <v>2028</v>
      </c>
      <c r="B86" s="16"/>
      <c r="C86" s="17" t="s">
        <v>0</v>
      </c>
      <c r="E86" s="3"/>
      <c r="F86" s="3"/>
      <c r="G86" s="3"/>
      <c r="H86" s="3"/>
      <c r="I86" s="4"/>
      <c r="L86" s="1"/>
      <c r="M86" s="1"/>
    </row>
    <row r="87" spans="1:13">
      <c r="A87" s="15">
        <v>2029</v>
      </c>
      <c r="B87" s="16"/>
      <c r="C87" s="17" t="s">
        <v>0</v>
      </c>
      <c r="E87" s="3"/>
      <c r="F87" s="3"/>
      <c r="G87" s="3"/>
      <c r="H87" s="3"/>
      <c r="I87" s="4"/>
      <c r="L87" s="1"/>
      <c r="M87" s="1"/>
    </row>
    <row r="88" spans="1:13">
      <c r="A88" s="15">
        <v>2030</v>
      </c>
      <c r="B88" s="16"/>
      <c r="C88" s="17" t="s">
        <v>0</v>
      </c>
      <c r="E88" s="3"/>
      <c r="F88" s="3"/>
      <c r="G88" s="3"/>
      <c r="H88" s="3"/>
      <c r="I88" s="4"/>
      <c r="L88" s="1"/>
      <c r="M88" s="1"/>
    </row>
    <row r="89" spans="1:13">
      <c r="A89" s="15">
        <v>2031</v>
      </c>
      <c r="B89" s="16"/>
      <c r="C89" s="17" t="s">
        <v>0</v>
      </c>
      <c r="E89" s="3"/>
      <c r="F89" s="3"/>
      <c r="G89" s="3"/>
      <c r="H89" s="3"/>
      <c r="I89" s="4"/>
      <c r="L89" s="1"/>
      <c r="M89" s="1"/>
    </row>
    <row r="90" spans="1:13">
      <c r="A90" s="15">
        <v>2032</v>
      </c>
      <c r="B90" s="16"/>
      <c r="C90" s="17"/>
      <c r="E90" s="3"/>
      <c r="F90" s="3"/>
      <c r="G90" s="3"/>
      <c r="H90" s="3"/>
      <c r="I90" s="4"/>
      <c r="L90" s="1"/>
      <c r="M90" s="1"/>
    </row>
    <row r="91" spans="1:13">
      <c r="A91" s="15">
        <v>2033</v>
      </c>
      <c r="B91" s="16"/>
      <c r="C91" s="17"/>
      <c r="E91" s="3"/>
      <c r="F91" s="3"/>
      <c r="G91" s="3"/>
      <c r="H91" s="3"/>
      <c r="I91" s="4"/>
      <c r="L91" s="1"/>
      <c r="M91" s="1"/>
    </row>
    <row r="92" spans="1:13" ht="13.8">
      <c r="A92" s="5"/>
      <c r="B92" s="4"/>
      <c r="C92" s="3"/>
      <c r="D92" s="3"/>
      <c r="E92" s="3"/>
      <c r="F92" s="3"/>
      <c r="G92" s="3"/>
      <c r="H92" s="3"/>
      <c r="I92" s="4"/>
      <c r="L92" s="1"/>
      <c r="M92" s="1"/>
    </row>
    <row r="93" spans="1:13" ht="13.8">
      <c r="A93" s="5"/>
      <c r="B93" s="3"/>
      <c r="C93" s="3"/>
      <c r="D93" s="3"/>
      <c r="E93" s="3"/>
      <c r="F93" s="3"/>
      <c r="G93" s="3"/>
      <c r="H93" s="3"/>
      <c r="I93" s="4"/>
      <c r="L93" s="1"/>
      <c r="M93" s="1"/>
    </row>
    <row r="94" spans="1:13" ht="13.8">
      <c r="A94" s="5"/>
      <c r="B94" s="3"/>
      <c r="C94" s="3"/>
      <c r="D94" s="3"/>
      <c r="E94" s="3"/>
      <c r="F94" s="3"/>
      <c r="G94" s="3"/>
      <c r="H94" s="3"/>
      <c r="I94" s="4"/>
      <c r="L94" s="1"/>
      <c r="M94" s="1"/>
    </row>
    <row r="95" spans="1:13" ht="13.8">
      <c r="A95" s="5"/>
      <c r="B95" s="3"/>
      <c r="C95" s="3"/>
      <c r="D95" s="3"/>
      <c r="E95" s="3"/>
      <c r="F95" s="3"/>
      <c r="G95" s="3"/>
      <c r="H95" s="3"/>
      <c r="I95" s="4"/>
      <c r="L95" s="1"/>
      <c r="M95" s="1"/>
    </row>
    <row r="96" spans="1:13" ht="13.8">
      <c r="A96" s="5"/>
      <c r="B96" s="3"/>
      <c r="C96" s="3"/>
      <c r="D96" s="3"/>
      <c r="E96" s="3"/>
      <c r="F96" s="3"/>
      <c r="G96" s="3"/>
      <c r="H96" s="3"/>
      <c r="I96" s="4"/>
      <c r="L96" s="1"/>
      <c r="M96" s="1"/>
    </row>
    <row r="97" spans="1:13" ht="27.6">
      <c r="A97" s="3"/>
      <c r="B97" s="11" t="s">
        <v>4</v>
      </c>
      <c r="C97" s="11" t="s">
        <v>5</v>
      </c>
      <c r="D97" s="11" t="s">
        <v>6</v>
      </c>
      <c r="E97" s="3"/>
      <c r="F97" s="3"/>
      <c r="G97" s="3"/>
      <c r="H97" s="3"/>
      <c r="I97" s="4"/>
      <c r="L97" s="1"/>
      <c r="M97" s="1"/>
    </row>
    <row r="98" spans="1:13" ht="13.8">
      <c r="A98" s="19">
        <v>2015</v>
      </c>
      <c r="B98" s="20">
        <v>59</v>
      </c>
      <c r="C98" s="21">
        <v>22</v>
      </c>
      <c r="D98" s="22">
        <v>0.44</v>
      </c>
      <c r="E98" s="3"/>
      <c r="F98" s="3"/>
      <c r="G98" s="3"/>
      <c r="H98" s="3"/>
      <c r="I98" s="4"/>
      <c r="L98" s="1"/>
      <c r="M98" s="1"/>
    </row>
    <row r="99" spans="1:13" ht="13.8">
      <c r="A99" s="19">
        <v>2016</v>
      </c>
      <c r="B99" s="23">
        <v>60</v>
      </c>
      <c r="C99" s="24">
        <v>35</v>
      </c>
      <c r="D99" s="25">
        <v>0.6</v>
      </c>
      <c r="E99" s="3"/>
      <c r="L99" s="1"/>
      <c r="M99" s="1"/>
    </row>
    <row r="100" spans="1:13" ht="13.8">
      <c r="A100" s="19">
        <v>2017</v>
      </c>
      <c r="B100" s="23">
        <v>58</v>
      </c>
      <c r="C100" s="24">
        <v>35</v>
      </c>
      <c r="D100" s="25">
        <v>0.65</v>
      </c>
      <c r="E100" s="3"/>
      <c r="L100" s="1"/>
      <c r="M100" s="1"/>
    </row>
    <row r="101" spans="1:13" ht="13.8">
      <c r="A101" s="19">
        <v>2018</v>
      </c>
      <c r="B101" s="23">
        <v>77</v>
      </c>
      <c r="C101" s="24">
        <v>47</v>
      </c>
      <c r="D101" s="25">
        <v>0.64</v>
      </c>
      <c r="E101" s="3"/>
      <c r="L101" s="1"/>
      <c r="M101" s="1"/>
    </row>
    <row r="102" spans="1:13" ht="13.8">
      <c r="A102" s="19">
        <v>2019</v>
      </c>
      <c r="B102" s="23">
        <v>102</v>
      </c>
      <c r="C102" s="24">
        <v>69</v>
      </c>
      <c r="D102" s="25">
        <v>0.69</v>
      </c>
      <c r="E102" s="3"/>
      <c r="L102" s="1"/>
      <c r="M102" s="1"/>
    </row>
    <row r="103" spans="1:13" ht="13.8">
      <c r="A103" s="19">
        <v>2020</v>
      </c>
      <c r="B103" s="23">
        <v>116</v>
      </c>
      <c r="C103" s="24">
        <v>65</v>
      </c>
      <c r="D103" s="25">
        <v>0.6</v>
      </c>
      <c r="E103" s="3"/>
      <c r="G103" s="3"/>
      <c r="H103" s="3"/>
      <c r="I103" s="4"/>
      <c r="L103" s="1"/>
      <c r="M103" s="1"/>
    </row>
    <row r="104" spans="1:13" ht="13.8">
      <c r="A104" s="19">
        <v>2021</v>
      </c>
      <c r="B104" s="23">
        <v>78</v>
      </c>
      <c r="C104" s="24">
        <v>41</v>
      </c>
      <c r="D104" s="25">
        <v>0.56000000000000005</v>
      </c>
      <c r="G104" s="3"/>
      <c r="H104" s="3"/>
      <c r="I104" s="4"/>
      <c r="L104" s="1"/>
      <c r="M104" s="1"/>
    </row>
    <row r="105" spans="1:13" ht="13.8">
      <c r="A105" s="19">
        <v>2022</v>
      </c>
      <c r="B105" s="23">
        <v>78</v>
      </c>
      <c r="C105" s="24">
        <v>41</v>
      </c>
      <c r="D105" s="25">
        <v>0.41</v>
      </c>
      <c r="G105" s="3"/>
      <c r="H105" s="3"/>
      <c r="I105" s="4"/>
      <c r="L105" s="1"/>
      <c r="M105" s="1"/>
    </row>
    <row r="106" spans="1:13" ht="13.8">
      <c r="A106" s="19">
        <v>2023</v>
      </c>
      <c r="B106" s="23">
        <v>78</v>
      </c>
      <c r="C106" s="24">
        <v>41</v>
      </c>
      <c r="D106" s="25">
        <v>0.33</v>
      </c>
      <c r="G106" s="3"/>
      <c r="H106" s="3"/>
      <c r="I106" s="4"/>
      <c r="L106" s="1"/>
      <c r="M106" s="1"/>
    </row>
    <row r="107" spans="1:13" ht="13.8">
      <c r="A107" s="19">
        <v>2024</v>
      </c>
      <c r="B107" s="23">
        <v>78</v>
      </c>
      <c r="C107" s="24">
        <v>41</v>
      </c>
      <c r="D107" s="25">
        <v>0.49</v>
      </c>
      <c r="G107" s="3"/>
      <c r="H107" s="3"/>
      <c r="I107" s="4"/>
      <c r="L107" s="1"/>
      <c r="M107" s="1"/>
    </row>
    <row r="108" spans="1:13" ht="13.8">
      <c r="A108" s="19">
        <v>2025</v>
      </c>
      <c r="B108" s="23">
        <v>78</v>
      </c>
      <c r="C108" s="24">
        <v>41</v>
      </c>
      <c r="D108" s="25">
        <v>0.55000000000000004</v>
      </c>
      <c r="G108" s="3"/>
      <c r="H108" s="3"/>
      <c r="I108" s="4"/>
      <c r="L108" s="1"/>
      <c r="M108" s="1"/>
    </row>
    <row r="109" spans="1:13" ht="13.8">
      <c r="A109" s="19">
        <v>2026</v>
      </c>
      <c r="B109" s="23">
        <v>78</v>
      </c>
      <c r="C109" s="24">
        <v>41</v>
      </c>
      <c r="D109" s="25">
        <v>0.57999999999999996</v>
      </c>
      <c r="G109" s="3"/>
      <c r="H109" s="3"/>
      <c r="I109" s="4"/>
      <c r="L109" s="1"/>
      <c r="M109" s="1"/>
    </row>
    <row r="110" spans="1:13" ht="13.8">
      <c r="A110" s="19">
        <v>2027</v>
      </c>
      <c r="B110" s="23">
        <v>78</v>
      </c>
      <c r="C110" s="24">
        <v>41</v>
      </c>
      <c r="D110" s="25">
        <v>0.59</v>
      </c>
      <c r="I110" s="4"/>
      <c r="L110" s="1"/>
      <c r="M110" s="1"/>
    </row>
    <row r="111" spans="1:13" ht="13.8">
      <c r="A111" s="19">
        <v>2028</v>
      </c>
      <c r="B111" s="23">
        <v>78</v>
      </c>
      <c r="C111" s="24">
        <v>41</v>
      </c>
      <c r="D111" s="25">
        <v>0.55000000000000004</v>
      </c>
      <c r="I111" s="4"/>
      <c r="L111" s="1"/>
      <c r="M111" s="1"/>
    </row>
    <row r="112" spans="1:13">
      <c r="I112" s="4"/>
      <c r="L112" s="1"/>
      <c r="M112" s="1"/>
    </row>
    <row r="113" spans="1:13">
      <c r="I113" s="4"/>
      <c r="L113" s="1"/>
      <c r="M113" s="1"/>
    </row>
    <row r="114" spans="1:13" ht="13.8">
      <c r="A114" s="5"/>
      <c r="B114" s="3"/>
      <c r="C114" s="3"/>
      <c r="D114" s="3"/>
      <c r="E114" s="3"/>
      <c r="F114" s="3"/>
      <c r="G114" s="3"/>
      <c r="H114" s="3"/>
      <c r="I114" s="4"/>
      <c r="L114" s="1"/>
      <c r="M114" s="1"/>
    </row>
    <row r="115" spans="1:13" ht="13.8">
      <c r="A115" s="5"/>
      <c r="B115" s="3"/>
      <c r="C115" s="3"/>
      <c r="D115" s="3"/>
      <c r="E115" s="3"/>
      <c r="F115" s="3"/>
      <c r="G115" s="3"/>
      <c r="H115" s="3"/>
      <c r="I115" s="4"/>
      <c r="L115" s="1"/>
      <c r="M115" s="1"/>
    </row>
    <row r="116" spans="1:13" ht="13.8">
      <c r="A116" s="5"/>
      <c r="B116" s="3"/>
      <c r="C116" s="3"/>
      <c r="D116" s="3"/>
      <c r="E116" s="3"/>
      <c r="F116" s="3"/>
      <c r="G116" s="3"/>
      <c r="H116" s="3"/>
      <c r="I116" s="4"/>
      <c r="L116" s="1"/>
      <c r="M116" s="1"/>
    </row>
    <row r="117" spans="1:13" ht="13.8">
      <c r="A117" s="5"/>
      <c r="B117" s="3"/>
      <c r="C117" s="3"/>
      <c r="D117" s="3"/>
      <c r="E117" s="3"/>
      <c r="F117" s="3"/>
      <c r="G117" s="3"/>
      <c r="H117" s="3"/>
      <c r="I117" s="4"/>
      <c r="L117" s="1"/>
      <c r="M117" s="1"/>
    </row>
    <row r="118" spans="1:13">
      <c r="L118" s="1"/>
      <c r="M118" s="1"/>
    </row>
    <row r="119" spans="1:13">
      <c r="L119" s="1"/>
      <c r="M119" s="1"/>
    </row>
    <row r="120" spans="1:13">
      <c r="L120" s="1"/>
      <c r="M120" s="1"/>
    </row>
    <row r="121" spans="1:13">
      <c r="L121" s="1"/>
      <c r="M121" s="1"/>
    </row>
    <row r="122" spans="1:13" ht="13.8" thickBot="1">
      <c r="L122" s="1"/>
      <c r="M122" s="1"/>
    </row>
    <row r="123" spans="1:13" ht="26.4">
      <c r="A123" s="6" t="s">
        <v>1</v>
      </c>
      <c r="B123" s="29" t="s">
        <v>10</v>
      </c>
      <c r="C123" s="28" t="s">
        <v>11</v>
      </c>
      <c r="D123" s="27" t="s">
        <v>9</v>
      </c>
      <c r="E123" s="27" t="s">
        <v>7</v>
      </c>
      <c r="F123" s="27" t="s">
        <v>8</v>
      </c>
      <c r="H123" s="3"/>
    </row>
    <row r="124" spans="1:13">
      <c r="A124" s="26">
        <v>2010</v>
      </c>
      <c r="B124" s="31">
        <v>12</v>
      </c>
      <c r="C124" s="32">
        <v>2000</v>
      </c>
      <c r="D124" s="33"/>
      <c r="E124" s="36"/>
      <c r="F124" s="37"/>
      <c r="H124" s="3"/>
    </row>
    <row r="125" spans="1:13">
      <c r="A125" s="26">
        <v>2011</v>
      </c>
      <c r="B125" s="31">
        <v>12</v>
      </c>
      <c r="C125" s="39">
        <f>SUM(C124+D125)</f>
        <v>3115</v>
      </c>
      <c r="D125" s="34">
        <v>1115</v>
      </c>
      <c r="E125" s="38">
        <v>0.72</v>
      </c>
      <c r="F125" s="37"/>
      <c r="H125" s="3"/>
    </row>
    <row r="126" spans="1:13">
      <c r="A126" s="26">
        <v>2012</v>
      </c>
      <c r="B126" s="31">
        <v>13</v>
      </c>
      <c r="C126" s="39">
        <f t="shared" ref="C126:C139" si="2">SUM(C125+D126)</f>
        <v>3809</v>
      </c>
      <c r="D126" s="34">
        <v>694</v>
      </c>
      <c r="E126" s="38">
        <v>0.64</v>
      </c>
      <c r="F126" s="37">
        <f t="shared" ref="F126:F139" si="3">SUM(E126-E125)/E125</f>
        <v>-0.11111111111111106</v>
      </c>
      <c r="H126" s="3"/>
    </row>
    <row r="127" spans="1:13">
      <c r="A127" s="26">
        <v>2013</v>
      </c>
      <c r="B127" s="31">
        <v>16</v>
      </c>
      <c r="C127" s="39">
        <f t="shared" si="2"/>
        <v>3954</v>
      </c>
      <c r="D127" s="34">
        <v>145</v>
      </c>
      <c r="E127" s="38">
        <v>0.55000000000000004</v>
      </c>
      <c r="F127" s="37">
        <f t="shared" si="3"/>
        <v>-0.14062499999999994</v>
      </c>
      <c r="H127" s="3"/>
    </row>
    <row r="128" spans="1:13">
      <c r="A128" s="26">
        <v>2014</v>
      </c>
      <c r="B128" s="31">
        <v>22</v>
      </c>
      <c r="C128" s="39">
        <f t="shared" si="2"/>
        <v>4159</v>
      </c>
      <c r="D128" s="34">
        <v>205</v>
      </c>
      <c r="E128" s="38">
        <v>0.49</v>
      </c>
      <c r="F128" s="37">
        <f t="shared" si="3"/>
        <v>-0.10909090909090918</v>
      </c>
      <c r="H128" s="3"/>
    </row>
    <row r="129" spans="1:8">
      <c r="A129" s="26">
        <v>2015</v>
      </c>
      <c r="B129" s="31">
        <v>26</v>
      </c>
      <c r="C129" s="39">
        <f t="shared" si="2"/>
        <v>4809</v>
      </c>
      <c r="D129" s="34">
        <v>650</v>
      </c>
      <c r="E129" s="38">
        <v>0.42</v>
      </c>
      <c r="F129" s="37">
        <f t="shared" si="3"/>
        <v>-0.14285714285714288</v>
      </c>
      <c r="H129" s="3"/>
    </row>
    <row r="130" spans="1:8">
      <c r="A130" s="26">
        <v>2016</v>
      </c>
      <c r="B130" s="31">
        <v>26</v>
      </c>
      <c r="C130" s="39">
        <f t="shared" si="2"/>
        <v>4997</v>
      </c>
      <c r="D130" s="34">
        <v>188</v>
      </c>
      <c r="E130" s="38">
        <v>0.37</v>
      </c>
      <c r="F130" s="37">
        <f t="shared" si="3"/>
        <v>-0.11904761904761903</v>
      </c>
      <c r="H130" s="3"/>
    </row>
    <row r="131" spans="1:8">
      <c r="A131" s="26">
        <v>2017</v>
      </c>
      <c r="B131" s="31">
        <v>29</v>
      </c>
      <c r="C131" s="39">
        <f t="shared" si="2"/>
        <v>4997</v>
      </c>
      <c r="D131" s="34">
        <v>0</v>
      </c>
      <c r="E131" s="38">
        <v>0.41</v>
      </c>
      <c r="F131" s="37">
        <f t="shared" si="3"/>
        <v>0.10810810810810806</v>
      </c>
      <c r="H131" s="3"/>
    </row>
    <row r="132" spans="1:8">
      <c r="A132" s="26">
        <v>2018</v>
      </c>
      <c r="B132" s="31">
        <v>30</v>
      </c>
      <c r="C132" s="39">
        <f t="shared" si="2"/>
        <v>5142</v>
      </c>
      <c r="D132" s="34">
        <v>145</v>
      </c>
      <c r="E132" s="38">
        <v>0.43</v>
      </c>
      <c r="F132" s="37">
        <f t="shared" si="3"/>
        <v>4.8780487804878092E-2</v>
      </c>
      <c r="H132" s="3"/>
    </row>
    <row r="133" spans="1:8">
      <c r="A133" s="26">
        <v>2019</v>
      </c>
      <c r="B133" s="31">
        <v>33</v>
      </c>
      <c r="C133" s="39">
        <f t="shared" si="2"/>
        <v>5142</v>
      </c>
      <c r="D133" s="34">
        <v>0</v>
      </c>
      <c r="E133" s="38">
        <v>0.49</v>
      </c>
      <c r="F133" s="37">
        <f t="shared" si="3"/>
        <v>0.13953488372093023</v>
      </c>
      <c r="H133" s="3"/>
    </row>
    <row r="134" spans="1:8">
      <c r="A134" s="26">
        <v>2020</v>
      </c>
      <c r="B134" s="31">
        <v>33</v>
      </c>
      <c r="C134" s="39">
        <f t="shared" si="2"/>
        <v>5692</v>
      </c>
      <c r="D134" s="34">
        <v>550</v>
      </c>
      <c r="E134" s="38">
        <v>0.53</v>
      </c>
      <c r="F134" s="37">
        <f t="shared" si="3"/>
        <v>8.1632653061224567E-2</v>
      </c>
      <c r="H134" s="3"/>
    </row>
    <row r="135" spans="1:8">
      <c r="A135" s="26">
        <v>2021</v>
      </c>
      <c r="B135" s="31">
        <v>34</v>
      </c>
      <c r="C135" s="39">
        <f t="shared" si="2"/>
        <v>6092</v>
      </c>
      <c r="D135" s="34">
        <v>400</v>
      </c>
      <c r="E135" s="38">
        <v>0.54</v>
      </c>
      <c r="F135" s="37">
        <f t="shared" si="3"/>
        <v>1.8867924528301903E-2</v>
      </c>
      <c r="H135" s="3"/>
    </row>
    <row r="136" spans="1:8">
      <c r="A136" s="26">
        <v>2022</v>
      </c>
      <c r="B136" s="31">
        <v>38</v>
      </c>
      <c r="C136" s="39">
        <f t="shared" si="2"/>
        <v>6277</v>
      </c>
      <c r="D136" s="34">
        <v>185</v>
      </c>
      <c r="E136" s="38">
        <v>0.67</v>
      </c>
      <c r="F136" s="37">
        <f t="shared" si="3"/>
        <v>0.24074074074074073</v>
      </c>
      <c r="H136" s="3"/>
    </row>
    <row r="137" spans="1:8">
      <c r="A137" s="26">
        <v>2023</v>
      </c>
      <c r="B137" s="31">
        <v>41</v>
      </c>
      <c r="C137" s="39">
        <f t="shared" si="2"/>
        <v>6487</v>
      </c>
      <c r="D137" s="34">
        <v>210</v>
      </c>
      <c r="E137" s="38">
        <v>0.75</v>
      </c>
      <c r="F137" s="37">
        <f t="shared" si="3"/>
        <v>0.11940298507462679</v>
      </c>
      <c r="H137" s="3"/>
    </row>
    <row r="138" spans="1:8">
      <c r="A138" s="26">
        <v>2024</v>
      </c>
      <c r="B138" s="31">
        <v>44</v>
      </c>
      <c r="C138" s="39">
        <f t="shared" si="2"/>
        <v>7097</v>
      </c>
      <c r="D138" s="34">
        <v>610</v>
      </c>
      <c r="E138" s="38">
        <v>0.8</v>
      </c>
      <c r="F138" s="37">
        <f t="shared" si="3"/>
        <v>6.6666666666666721E-2</v>
      </c>
      <c r="H138" s="3"/>
    </row>
    <row r="139" spans="1:8">
      <c r="A139" s="26">
        <v>2025</v>
      </c>
      <c r="B139" s="31">
        <v>45</v>
      </c>
      <c r="C139" s="39">
        <f t="shared" si="2"/>
        <v>7097</v>
      </c>
      <c r="D139" s="34">
        <v>0</v>
      </c>
      <c r="E139" s="38">
        <v>0.81</v>
      </c>
      <c r="F139" s="37">
        <f t="shared" si="3"/>
        <v>1.2500000000000011E-2</v>
      </c>
      <c r="H139" s="3"/>
    </row>
    <row r="140" spans="1:8">
      <c r="A140" s="26">
        <v>2026</v>
      </c>
      <c r="B140" s="35"/>
      <c r="C140" s="40"/>
      <c r="D140" s="34"/>
      <c r="E140" s="38"/>
      <c r="F140" s="37"/>
      <c r="H140" s="3"/>
    </row>
    <row r="141" spans="1:8">
      <c r="A141" s="26">
        <v>2027</v>
      </c>
      <c r="B141" s="30"/>
      <c r="C141" s="41"/>
      <c r="D141" s="7"/>
      <c r="E141" s="8"/>
      <c r="F141" s="9"/>
      <c r="H141" s="3"/>
    </row>
    <row r="142" spans="1:8">
      <c r="A142" s="26">
        <v>2028</v>
      </c>
      <c r="B142" s="30"/>
      <c r="C142" s="41"/>
      <c r="D142" s="7"/>
      <c r="E142" s="8"/>
      <c r="F142" s="9"/>
      <c r="H142" s="3"/>
    </row>
    <row r="143" spans="1:8">
      <c r="A143" s="26">
        <v>2029</v>
      </c>
      <c r="B143" s="30"/>
      <c r="C143" s="41"/>
      <c r="D143" s="7"/>
      <c r="E143" s="8"/>
      <c r="F143" s="9"/>
      <c r="H143" s="3"/>
    </row>
    <row r="144" spans="1:8">
      <c r="A144" s="26">
        <v>2030</v>
      </c>
      <c r="B144" s="30"/>
      <c r="C144" s="41"/>
      <c r="D144" s="7"/>
      <c r="E144" s="8"/>
      <c r="F144" s="9"/>
      <c r="H144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 &amp; Occupancy</vt:lpstr>
    </vt:vector>
  </TitlesOfParts>
  <Company>EasyValuations.com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Milton</dc:creator>
  <cp:lastModifiedBy>Antony Milton</cp:lastModifiedBy>
  <cp:lastPrinted>2018-01-22T11:54:59Z</cp:lastPrinted>
  <dcterms:created xsi:type="dcterms:W3CDTF">2006-03-24T14:50:59Z</dcterms:created>
  <dcterms:modified xsi:type="dcterms:W3CDTF">2025-12-18T15:12:20Z</dcterms:modified>
</cp:coreProperties>
</file>