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d.docs.live.net/a6a43ca212c6ec4e/FNP 2024/FNP 2025/"/>
    </mc:Choice>
  </mc:AlternateContent>
  <xr:revisionPtr revIDLastSave="46" documentId="8_{5FC939E8-1D1F-46AB-AD4D-B8293613B86D}" xr6:coauthVersionLast="47" xr6:coauthVersionMax="47" xr10:uidLastSave="{E1220A35-61F9-40FE-A205-B42B861C544B}"/>
  <bookViews>
    <workbookView xWindow="-110" yWindow="-110" windowWidth="25820" windowHeight="15500" xr2:uid="{00000000-000D-0000-FFFF-FFFF00000000}"/>
  </bookViews>
  <sheets>
    <sheet name="CAPA" sheetId="7" r:id="rId1"/>
    <sheet name="Análises" sheetId="6" r:id="rId2"/>
    <sheet name="GOVERNANÇA" sheetId="1" r:id="rId3"/>
    <sheet name="ESTRATÉGIA" sheetId="2" r:id="rId4"/>
    <sheet name="GESTÃO DE RISCOS" sheetId="3" r:id="rId5"/>
    <sheet name="MÉTRICAS E METAS" sheetId="4" r:id="rId6"/>
    <sheet name="Apoio"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5" l="1"/>
  <c r="N5" i="5"/>
  <c r="N6" i="5"/>
  <c r="N3" i="5"/>
  <c r="J4" i="5"/>
  <c r="J5" i="5"/>
  <c r="J6" i="5"/>
  <c r="J3" i="5"/>
  <c r="F4" i="5"/>
  <c r="F5" i="5"/>
  <c r="F6" i="5"/>
  <c r="F3" i="5"/>
  <c r="B4" i="5"/>
  <c r="B5" i="5"/>
  <c r="B6" i="5"/>
  <c r="B3" i="5"/>
  <c r="S8" i="6" l="1"/>
  <c r="S7" i="6"/>
  <c r="S6" i="6"/>
  <c r="S5" i="6"/>
  <c r="C5" i="5"/>
  <c r="C4" i="5"/>
  <c r="C3" i="5"/>
  <c r="G4" i="5"/>
  <c r="G3" i="5"/>
  <c r="G5" i="5"/>
  <c r="K4" i="5"/>
  <c r="K3" i="5"/>
  <c r="K5" i="5"/>
  <c r="O4" i="5"/>
  <c r="O5" i="5"/>
  <c r="O3" i="5"/>
  <c r="O6" i="5"/>
  <c r="K6" i="5"/>
  <c r="G6" i="5"/>
  <c r="C6" i="5"/>
  <c r="S10" i="6" l="1"/>
  <c r="S9" i="6"/>
</calcChain>
</file>

<file path=xl/sharedStrings.xml><?xml version="1.0" encoding="utf-8"?>
<sst xmlns="http://schemas.openxmlformats.org/spreadsheetml/2006/main" count="347" uniqueCount="166">
  <si>
    <t>DISCLOSURES DE GOVERNANÇA</t>
  </si>
  <si>
    <t>Governança</t>
  </si>
  <si>
    <t xml:space="preserve">Para atingir esse objetivo, a entidade deverá divulgar informações sobre: </t>
  </si>
  <si>
    <t>(a)</t>
  </si>
  <si>
    <t>(i)</t>
  </si>
  <si>
    <t>(ii)</t>
  </si>
  <si>
    <t>(iii)</t>
  </si>
  <si>
    <t>(iv)</t>
  </si>
  <si>
    <t>(v)</t>
  </si>
  <si>
    <t>(b)</t>
  </si>
  <si>
    <t xml:space="preserve">se a função é delegada a um cargo de nível gerencial específico ou a um comitê de nível gerencial e como a supervisão é exercida sobre esse cargo ou comitê; e </t>
  </si>
  <si>
    <t xml:space="preserve">se a administração utiliza controles e procedimentos para apoiar a supervisão dos riscos e oportunidades relacionados à sustentabilidade e, em caso afirmativo, como esses controles e procedimentos estão integrados com outras funções internas. </t>
  </si>
  <si>
    <t>DISCLOSURES DE ESTRATÉGIA</t>
  </si>
  <si>
    <t>Estratégia</t>
  </si>
  <si>
    <t xml:space="preserve">Especificamente, a entidade deverá divulgar informações para permitir que usuários de relatórios financeiros ​​para fins gerais entendam: </t>
  </si>
  <si>
    <t>(c)</t>
  </si>
  <si>
    <t>(d)</t>
  </si>
  <si>
    <t>(e)</t>
  </si>
  <si>
    <t>Modelos de negócio e cadeia de valor</t>
  </si>
  <si>
    <t xml:space="preserve">Estratégia e tomada de decisões </t>
  </si>
  <si>
    <t xml:space="preserve">Balanço patrimonial, demonstração do resultado e fluxos de caixa </t>
  </si>
  <si>
    <t>Especificamente, a entidade deverá divulgar informações quantitativas e qualitativas sobre:</t>
  </si>
  <si>
    <t>suas fontes de financiamento planejadas para implementar sua estratégia; e</t>
  </si>
  <si>
    <t>utilizar uma abordagem compatível com as habilidades, capacidades e recursos disponíveis para preparar essas divulgações.</t>
  </si>
  <si>
    <t xml:space="preserve"> esses efeitos não são identificáveis separadamente; ou</t>
  </si>
  <si>
    <t>explicar por que razão não forneceu informações quantitativas</t>
  </si>
  <si>
    <t xml:space="preserve">os processos e políticas correlatas que a entidade utiliza para identificar, avaliar, priorizar e monitorar os riscos relacionados à sustentabilidade, incluindo informações sobre: </t>
  </si>
  <si>
    <t>os dados e parâmetros que a entidade utiliza (por exemplo, informações sobre as fontes de dados e o escopo das operações abrangidas nos processos);</t>
  </si>
  <si>
    <t>como a entidade avalia a natureza, a probabilidade e a magnitude dos efeitos desses riscos (por exemplo, se a entidade considera fatores qualitativos, limites quantitativos ou outros critérios);</t>
  </si>
  <si>
    <t>(vi)</t>
  </si>
  <si>
    <t>DISCLOSURES DE MÉTRICAS E METAS</t>
  </si>
  <si>
    <t xml:space="preserve">Métricas e Metas </t>
  </si>
  <si>
    <t>o período base a partir do qual se mede o progresso;</t>
  </si>
  <si>
    <t>(f)</t>
  </si>
  <si>
    <t>(g)</t>
  </si>
  <si>
    <t>Riscos e oportunidades relacionados ao clima</t>
  </si>
  <si>
    <t>Gerenciamento de Riscos</t>
  </si>
  <si>
    <t>DISCLOSURES DE GERENCIAMENTO DE RISCOS</t>
  </si>
  <si>
    <t>ANÁLISE DOCUMENTOS</t>
  </si>
  <si>
    <t>ADERÊNCIA (atende, atende parcialmente, não atende, NA)</t>
  </si>
  <si>
    <t>COMENTÁRIOS</t>
  </si>
  <si>
    <t>RECOMENDAÇÕES</t>
  </si>
  <si>
    <t>o(s) órgão(s) de governança (que pode(m) incluir um conselho, comitê ou órgão equivalente responsável pela governança) ou indivíduo(s) responsável(is) pela supervisão dos riscos e oportunidades relacionados à sustentabilidade. Especificamente, a entidade deverá identificar esse(s) órgão(s) ou indivíduo(s) e divulgar informações sobre:</t>
  </si>
  <si>
    <t xml:space="preserve">como as responsabilidades pelos riscos e oportunidades relacionados à sustentabilidade são refletidas nos termos de referência, mandatos, descrições de funções e outras políticas correlatas aplicáveis a esse(s) órgão(s) ou indivíduo(s); </t>
  </si>
  <si>
    <t xml:space="preserve">como o(s) órgão(s) ou indivíduo(s) determina(m) se existem ou serão desenvolvidas habilidades e competências adequadas para supervisionar estratégias destinadas a responder aos riscos e oportunidades relacionados à sustentabilidade; </t>
  </si>
  <si>
    <t xml:space="preserve">como e com que frequência o(s) órgãos(s) ou indivíduo(s) é(são) informado(s) sobre os riscos e oportunidades relacionados à sustentabilidade; </t>
  </si>
  <si>
    <t xml:space="preserve">como o(s) órgãos(s) ou indivíduo(s) leva(m) em consideração os riscos e oportunidades relacionados à sustentabilidade ao supervisionar a estratégia da entidade, suas decisões sobre principais transações e seus processos de gestão de riscos e políticas correlatas, inclusive se o(s) órgão(s) ou indivíduo(s) considerou(aram) trade-offs associados a esses riscos e oportunidades; e </t>
  </si>
  <si>
    <t xml:space="preserve">como o(s) órgãos(s) ou indivíduo(s) supervisiona(m) a definição de metas referentes aos riscos e oportunidades relacionados à sustentabilidade e monitora(m) o progresso em relação a essas metas (ver item 51), incluindo se e como as respectivas métricas de desempenho são incluídas nas políticas de remuneração. </t>
  </si>
  <si>
    <t>a função da administração nos processos, controles e procedimentos de governança utilizados para monitorar, gerenciar e supervisionar os riscos e oportunidades relacionados à sustentabilidade, incluindo informações sobre:</t>
  </si>
  <si>
    <t xml:space="preserve">O objetivo das divulgações financeiras relacionadas à sustentabilidade sobre estratégia é permitir que usuários de relatórios financeiros para fins gerais entendam a estratégia da entidade para gerenciar os riscos e oportunidades relacionados à sustentabilidade. </t>
  </si>
  <si>
    <t xml:space="preserve">os riscos e oportunidades relacionados à sustentabilidade que poderiam razoavelmente afetar as perspectivas da entidade (ver itens 30–31); </t>
  </si>
  <si>
    <t>os efeitos atuais e previstos desses riscos e oportunidades relacionados à sustentabilidade no modelo de negócios e na cadeia de valor da entidade (ver item 32);</t>
  </si>
  <si>
    <t xml:space="preserve">os efeitos desses riscos e oportunidades relacionados à sustentabilidade na estratégia e na tomada de decisões da entidade (ver item 33); </t>
  </si>
  <si>
    <t xml:space="preserve">os efeitos desses riscos e oportunidades relacionados à sustentabilidade na balanço patrimonial, demonstração do resultado e fluxos de caixa da entidade para o ​     ​​período ​de ​​​reporte​​     ​, e seus efeitos previstos no balanço patrimonial, na demonstração do resultado e fluxos de caixa da entidade no curto, médio e longo prazo, levando em consideração como esses riscos e oportunidades relacionados ​à sustentabilidade​​     ​ foram considerados no planejamento financeiro da entidade (ver itens 34–40); e </t>
  </si>
  <si>
    <t>a resiliência da estratégia da entidade e de seu modelo de negócios a esses riscos relacionados à sustentabilidade (ver itens 41-42).</t>
  </si>
  <si>
    <t xml:space="preserve">A entidade deverá divulgar informações que permitam aos usuários de relatórios financeiros para fins gerais entender os riscos e oportunidades relacionados à sustentabilidade que poderiam razoavelmente afetar as perspectivas da entidade. Especificamente, a entidade deverá: </t>
  </si>
  <si>
    <t xml:space="preserve">descrever os riscos e oportunidades relacionados à sustentabilidade que poderiam razoavelmente afetar as perspectivas da entidade; </t>
  </si>
  <si>
    <t xml:space="preserve">especificar os horizontes de tempo – curto, médio ou longo prazo – sobre os quais os efeitos de cada um desses riscos e oportunidades relacionados à sustentabilidade poderiam razoavelmente ocorrer; e </t>
  </si>
  <si>
    <t>explicar como a entidade define ‘curto prazo’, ‘médio prazo’ e ‘longo prazo’ e como essas definições estão vinculadas aos horizontes de planejamento utilizados pela entidade para a tomada de decisões estratégicas</t>
  </si>
  <si>
    <t xml:space="preserve">Os horizontes de tempo de curto, médio e longo prazo podem variar entre entidades e dependem de muitos fatores, incluindo caraterísticas específicas do setor, como fluxo de caixa, ciclos de investimento e de negócios, os horizontes de planejamento geralmente utilizados no setor da entidade para a tomada de decisões estratégicas e planos de alocação de capital, e os horizontes de tempo sobre os quais os usuários de relatórios financeiros para fins gerais realizam suas avaliações de entidades nesse setor. </t>
  </si>
  <si>
    <t>A entidade deverá divulgar informações que permitam aos usuários de relatórios financeiros para fins gerais entender os efeitos atuais e previstos dos riscos e oportunidades relacionados à sustentabilidade no modelo de negócios e na cadeia de valor da entidade. Especificamente, a entidade deverá divulgar:</t>
  </si>
  <si>
    <t xml:space="preserve">uma descrição dos efeitos atuais e previstos dos riscos e oportunidades relacionados à sustentabilidade no modelo de negócios e na cadeia de valor da entidade; e </t>
  </si>
  <si>
    <t xml:space="preserve">uma descrição de onde se concentram os riscos e oportunidades relacionados à sustentabilidade no modelo de negócios e na cadeia de valor da entidade (por exemplo, áreas geográficas, instalações e tipos de ativos). </t>
  </si>
  <si>
    <t>A entidade deverá divulgar informações que permitam aos usuários de relatórios financeiros para fins gerais entender os efeitos dos riscos e oportunidades relacionados à sustentabilidade em sua estratégia e tomada de decisões. Especificamente, a entidade deverá divulgar informações sobre:</t>
  </si>
  <si>
    <t xml:space="preserve">como a entidade respondeu e planeja responder aos riscos e oportunidades relacionados à sustentabilidade em sua estratégia e tomada de decisões; </t>
  </si>
  <si>
    <t>o progresso dos planos divulgados pela entidade em ​período​s de reporte anteriores, incluindo informações quantitativas e qualitativas; e</t>
  </si>
  <si>
    <t xml:space="preserve">trade-offs entre riscos e oportunidades relacionados à sustentabilidade considerados pela entidade (por exemplo, ao tomar uma decisão sobre o local de novas operações, a entidade poderia ter considerado os impactos ambientais dessas operações e as oportunidades de emprego que criaria em uma comunidade). </t>
  </si>
  <si>
    <t xml:space="preserve">A entidade deverá divulgar informações que permitam aos usuários de relatórios financeiros ​​para fins gerais entender: </t>
  </si>
  <si>
    <t xml:space="preserve">os efeitos dos riscos e oportunidades relacionados à sustentabilidade n​o​ balanço patrimonial, demonstração do resultado e fluxos de caixa da entidade para o período de relatório (efeitos financeiros atuais); e </t>
  </si>
  <si>
    <t>os efeitos previstos dos riscos e oportunidades relacionados à sustentabilidade n​o​​ balanço patrimonial, demonstração do resultado e fluxos de caixa da entidade no curto, médio e longo prazo, levando em consideração a forma como os riscos e oportunidades relacionados à sustentabilidade são incluídos no planejamento financeiro da entidade (efeitos financeiros previstos)</t>
  </si>
  <si>
    <t xml:space="preserve">como os riscos e oportunidades relacionados à sustentabilidade afetaram s​eu​ balanço patrimonial, demonstração do resultado e fluxos de caixa para o ​período​ de ​reporte​; </t>
  </si>
  <si>
    <t>como a entidade espera que ​sua​​​ demonstração do resultado e fluxos de caixa mudem no curto, médio e longo prazo, dada a sua estratégia de gestão de riscos e oportunidades relacionados à sustentabilidade.</t>
  </si>
  <si>
    <t>Ao fornecer informações quantitativas, a entidade pode divulgar um único valor ou uma faixa de valores.</t>
  </si>
  <si>
    <t xml:space="preserve">Ao preparar as divulgações sobre os efeitos financeiros previstos de um risco ou oportunidade relacionado à sustentabilidade, a entidade deverá: </t>
  </si>
  <si>
    <t>utilizar todas as informações razoáveis e verificáveis disponíveis na data de relatório, sem ​​​demasiado ​custo ou esforço​ (ver itens B8–B10); e</t>
  </si>
  <si>
    <t xml:space="preserve">A entidade não precisa fornecer informações quantitativas sobre os efeitos financeiros atuais ou previstos de um risco ou oportunidade relacionado à sustentabilidade, se a entidade determinar que: </t>
  </si>
  <si>
    <t xml:space="preserve"> o nível de incerteza de mensuração envolvido na estimativa desses efeitos é tão alto que a informação quantitativa resultante não seria relevante (ver itens 77–82). </t>
  </si>
  <si>
    <t xml:space="preserve">Além disso, a entidade não precisa fornecer informações quantitativas sobre os efeitos financeiros previstos de um risco ou oportunidade relacionado à sustentabilidade, se a entidade não tiver as habilidades, capacidades ou recursos para fornecê-las. </t>
  </si>
  <si>
    <t xml:space="preserve">Se a entidade determinar que não precisa fornecer informações quantitativas sobre os efeitos financeiros atuais ou previstos de um risco ou oportunidade relacionado à sustentabilidade aplicando os critérios estabelecidos nos itens 38–39, a entidade deverá: </t>
  </si>
  <si>
    <t>fornecer informações qualitativas sobre esses efeitos financeiros, incluindo a identificação de rubricas, totais e subtotais​,​ dentro das respectivas demonstrações contábeis​,​ que provavelmente ​serão​​     ​ afetados, ou tenham sido afetados, por esse risco ou oportunidade relacionado à sustentabilidade; e</t>
  </si>
  <si>
    <t>fornecer informações quantitativas sobre os efeitos financeiros desse risco ou oportunidade relacionados à sustentabilidade ​combinados ​com outros riscos ou oportunidades relacionadas à sustentabilidade e outros fatores, a menos que a entidade determine que as informações quantitativas sobre os efeitos financeiros combinados não seriam relevantes.</t>
  </si>
  <si>
    <t>A entidade deverá divulgar informações que permitam aos usuários de relatórios financeiros para fins gerais entender a capacidade da entidade de se ajustar às incertezas decorrentes dos riscos relacionados à sustentabilidade. A entidade deverá divulgar uma avaliação qualitativa e, se aplicável, quantitativa da resiliência de sua estratégia e modelo de negócios com relação a seus riscos relacionados à sustentabilidade, incluindo informações sobre como a avaliação foi realizada e o seu horizonte de tempo. Ao fornecer informações quantitativas, a entidade pode divulgar um único valor ou uma faixa de valores.</t>
  </si>
  <si>
    <t xml:space="preserve">Outros Pronunciamentos CBPS de Divulgação de Sustentabilidade podem especificar o tipo de informações que a entidade é requerida a divulgar sobre sua resiliência a riscos específicos relacionados à sustentabilidade e como preparar essas divulgações, inclusive se uma análise de cenários é necessária. </t>
  </si>
  <si>
    <t>Resiliência</t>
  </si>
  <si>
    <t xml:space="preserve">O objetivo das divulgações financeiras relacionadas à sustentabilidade sobre gestão de riscos é permitir que usuários de relatórios financeiros para fins gerais: </t>
  </si>
  <si>
    <t xml:space="preserve">entendam os processos da entidade para identificar, avaliar, priorizar e monitorar os riscos e oportunidades relacionados à sustentabilidade, incluindo se e como esses processos estão integrados e informam o processo geral de gestão de riscos da entidade; e </t>
  </si>
  <si>
    <t xml:space="preserve"> avaliem o perfil geral de riscos da entidade e seu processo geral de gestão de riscos.</t>
  </si>
  <si>
    <t xml:space="preserve">se e como a entidade utiliza a análise de cenários para informar sua identificação dos riscos relacionados à sustentabilidade; </t>
  </si>
  <si>
    <t>se e como a entidade prioriza os riscos relacionados à sustentabilidade em relação a outros tipos de risco</t>
  </si>
  <si>
    <t xml:space="preserve">como a entidade monitora os riscos relacionados à sustentabilidade; e </t>
  </si>
  <si>
    <t xml:space="preserve">se e como a entidade alterou os processos que utiliza em comparação com o ​período​ de relatório anterior; </t>
  </si>
  <si>
    <t xml:space="preserve">os processos que a entidade utiliza para identificar, avaliar, priorizar e monitorar oportunidades relacionadas à sustentabilidade; e </t>
  </si>
  <si>
    <t>em que medida e como os processos para identificar, avaliar, priorizar e monitorar os riscos e oportunidades relacionados à sustentabilidade estão integrados e informam o processo geral de gestão de riscos da entidade</t>
  </si>
  <si>
    <t xml:space="preserve">O objetivo das divulgações financeiras relacionadas à sustentabilidade sobre métricas e metas é permitir que usuários de relatórios financeiros para fins gerais entendam o desempenho da entidade em relação a seus riscos e oportunidades relacionados à sustentabilidade, incluindo o progresso em relação a quaisquer metas que a entidade tenha estabelecido e quaisquer metas cujo cumprimento seja exigido por lei ou regulamento. </t>
  </si>
  <si>
    <t xml:space="preserve">A entidade deverá divulgar, para cada um dos riscos e oportunidades relacionados à sustentabilidade que poderia razoavelmente afetar as ​​​​perspectivas da entidade: </t>
  </si>
  <si>
    <t xml:space="preserve">as métricas exigidas por um Pronunciamento CBPS de Divulgação de Sustentabilidade aplicável; e </t>
  </si>
  <si>
    <t>as métricas que a entidade utiliza para medir e monitorar:</t>
  </si>
  <si>
    <t xml:space="preserve">esse risco ou oportunidade relacionado à sustentabilidade; e </t>
  </si>
  <si>
    <t xml:space="preserve"> seu desempenho com relação a esse risco ou oportunidade relacionado à sustentabilidade, incluindo o progresso em relação a quaisquer metas que a entidade tenha estabelecido, e quaisquer metas cujo cumprimento seja exigido por lei ou regulamento.</t>
  </si>
  <si>
    <t xml:space="preserve">Na ausência de um Pronunciamento CBPS de Divulgação de Sustentabilidade que se aplique especificamente a um risco ou oportunidade relacionado à sustentabilidade, a entidade deverá aplicar os itens 57–58 para identificar as métricas aplicáveis. </t>
  </si>
  <si>
    <t>As métricas divulgadas por ​um​a entidade que aplique os itens 45–46 deverão incluir métricas associadas a determinados modelos de negócios, atividades ou outras caraterísticas comuns da participação em um setor.</t>
  </si>
  <si>
    <t xml:space="preserve"> Se a entidade divulgar uma métrica obtida de uma fonte diferente dos Pronunciamentos CBPS de Divulgação de Sustentabilidade, a entidade deverá divulgar a fonte e a métrica utilizada. </t>
  </si>
  <si>
    <t xml:space="preserve"> Se uma métrica tiver sido desenvolvida ​pela​ entidade, a mesma deverá divulgar informações sobre:  </t>
  </si>
  <si>
    <t xml:space="preserve">como a métrica é definida, incluindo se ela é derivada do ajuste de uma métrica obtida de uma fonte diferente dos Pronunciamentos CBPS de Divulgação de Sustentabilidade e, em caso afirmativo, qual fonte e como a métrica divulgada pela entidade difere da métrica especificada nessa fonte; </t>
  </si>
  <si>
    <t xml:space="preserve"> se a métrica é uma medida absoluta, uma medida expressa com relação a outra métrica ou uma medida qualitativa (como um status vermelho, amarelo, verde – ou RAG (red, amber, green)​)​;</t>
  </si>
  <si>
    <t xml:space="preserve"> se a métrica é validada por terceiros e, em caso afirmativo, ​por quem​​; e </t>
  </si>
  <si>
    <t xml:space="preserve">o método utilizado para calcular a métrica e os dados para o cálculo, incluindo as limitações do método utilizado e as premissas significativas feitas. </t>
  </si>
  <si>
    <t xml:space="preserve">A entidade deverá divulgar informações sobre as metas que estabeleceu para monitorar o progresso para atingir seus objetivos estratégicos, e quaisquer metas cujo cumprimento seja exigido por lei ou regulamento. Para cada meta, a entidade deverá divulgar: </t>
  </si>
  <si>
    <t>a métrica utilizada para estabelecer a meta e monitorar o progresso para atingi-la;</t>
  </si>
  <si>
    <t xml:space="preserve">a meta quantitativa ou qualitativa específica que a entidade estabeleceu ou é requerida a cumprir; </t>
  </si>
  <si>
    <t xml:space="preserve">o período durante o qual a meta é aplicável; </t>
  </si>
  <si>
    <t>quaisquer marcos e metas provisórias;</t>
  </si>
  <si>
    <t xml:space="preserve">o desempenho de cada meta e uma análise de tendências ou mudanças no desempenho da entidade; e </t>
  </si>
  <si>
    <t>quaisquer ​alterações​​ à meta e uma explicação dessas ​alterações</t>
  </si>
  <si>
    <t xml:space="preserve">A definição e o cálculo das métricas, incluindo métricas utilizadas para estabelecer as metas da entidade e monitorar o progresso para alcançá-las, deverão ser consistentes ao longo do tempo. Se uma métrica for redefinida ou substituída, a entidade aplicará o item B52. </t>
  </si>
  <si>
    <t xml:space="preserve">A entidade deverá classificar e definir métricas e metas utilizando nomes e descrições significativas, claras e precisas. </t>
  </si>
  <si>
    <t>Métricas e Metas</t>
  </si>
  <si>
    <t>GESTÃO DE RISCOS</t>
  </si>
  <si>
    <t>ESTRATÉGIA</t>
  </si>
  <si>
    <t>GOVERNANÇA</t>
  </si>
  <si>
    <t>Tipo</t>
  </si>
  <si>
    <t>Resultado</t>
  </si>
  <si>
    <t>%</t>
  </si>
  <si>
    <t>Atende</t>
  </si>
  <si>
    <t>Não Atende</t>
  </si>
  <si>
    <t>Atende Parcialmente</t>
  </si>
  <si>
    <t>NA</t>
  </si>
  <si>
    <r>
      <t>O objetivo das divulgações financeiras relacionadas à sustentabilidade sobre governança é permitir que os usuários de relatórios financeiros para fins gerais entendam os processos, controles e procedimentos de governança que a entidade utiliza para monitorar, gerenciar e supervisionar os riscos e oportunidades relacionados à sustentabilidade.</t>
    </r>
    <r>
      <rPr>
        <sz val="11"/>
        <color rgb="FF000000"/>
        <rFont val="Montserrat"/>
      </rPr>
      <t> </t>
    </r>
  </si>
  <si>
    <t>os riscos e oportunidades relacionados à sustentabilidade identificados no item 35(a) em relação aos quais exist​a​​ um risco significativo de ajuste material nos valores contábeis de ativos e passivos ​apresentados ​nas demonstrações contábeis;</t>
  </si>
  <si>
    <t xml:space="preserve">como a entidade espera que ​seu​​ balanço patrimonial mude no curto, médio e longo prazo, dada a sua estratégia de gestão de riscos e oportunidades relacionados à sustentabilidade, levando em consideração: </t>
  </si>
  <si>
    <t xml:space="preserve">seus planos de investimento e alienação (por exemplo, planos de ​     ​​investimentos em bens​ de capital​ (CAPEX)​, importantes aquisições e desinvestimentos, joint ventures, transformação de negócios, inovação, novas áreas de negócios, e desmobilizações de ativos), incluindo os planos com os quais a entidade ​ainda ​não es​teja​​  ​ contratualmente comprometida; e </t>
  </si>
  <si>
    <t>Total de requisitos</t>
  </si>
  <si>
    <t>Aderência Total</t>
  </si>
  <si>
    <t>Prática estabelecida</t>
  </si>
  <si>
    <t>Prática com lacunas</t>
  </si>
  <si>
    <t>Prática não evidenciada</t>
  </si>
  <si>
    <t>ADERÊNCIA IFRS S1</t>
  </si>
  <si>
    <t>Aderência Parcial</t>
  </si>
  <si>
    <r>
      <rPr>
        <b/>
        <sz val="10"/>
        <color theme="1"/>
        <rFont val="Montserrat"/>
      </rPr>
      <t xml:space="preserve">- POLÍTICA DE GESTÃO DE RISCOS
- REGIMENTO INTERNO DO CONSELHO E DE SEUS COMITÊS
- ESTATUTO SOCIAL
- MANUAL DE GOVERNANÇA
- FRE: Item 5.1. Descrição do gerenciamento de riscos e riscos de mercado
- FRE: item 7.1.f: papel dos órgãos de administração na avaliação, gerenciamento e supervisão dos riscos e oportunidades relacionados ao clima
- Informe de Governança 4.5: política de gerenciamento de riscos, responsabilidade do CA,  avaliação da eficácia dos sistemas de gerenciamento de riscos de controles internos
</t>
    </r>
    <r>
      <rPr>
        <sz val="10"/>
        <color theme="1"/>
        <rFont val="Montserrat"/>
      </rPr>
      <t>Documentos que normalmente descrevem as competências/responsabilidades do Conselho de Administração, do Comitê de Gestão de Riscos,  do Comitê de Auditoria Estatutário, da Diretoria Estatutária, do Comitê de Sustentabilidade, da Gerência de Gestão de Riscos e Controles Internos, que podem já estar contemplando responsabilidades que podem estar relacionadas aos requisitos da norma, como, por exemplo:</t>
    </r>
    <r>
      <rPr>
        <b/>
        <sz val="10"/>
        <color theme="1"/>
        <rFont val="Montserrat"/>
      </rPr>
      <t xml:space="preserve">
</t>
    </r>
    <r>
      <rPr>
        <sz val="10"/>
        <color theme="1"/>
        <rFont val="Montserrat"/>
      </rPr>
      <t xml:space="preserve">
a. Avaliar periodicamente a exposição da companhia a riscos e a eficácia dos sistemas de gerenciamento de riscos, dos controles internos e do programa de compliance;
b. Acompanhar de forma sistemática a gestão de riscos com o objetivo de garantir sua eficácia e o cumprimento de seus objetivos;
c. Avaliar o cenário macroeconômico e seus efeitos, em termos de risco, sobre os mercados em que a Companhia atua;
d. Monitorar o cumprimento da política e diretrizes de gerenciamento de riscos e reportar ao Conselho as exceções apresentadas/discutidas no âmbito do Comitê;
e. Acompanhar a  execução da estratégia de sustentabilidade da Companhia, bem como dos indicadores-chave, metas e programas relacionados a ESG;
Geralmente os documentos citam responsabilidades referentes aos riscos estratégicos e não fazem referência direta quanto aos riscos e oportunidades relacionados à sustentabilidade. Nesse caso, é importante evidenciar que os riscos ESG são tratados em conjunto com os riscos estratégicos. Essa evidência pode ser verificada nos documentos que descrevem os tipos de riscos avaliados.
Embora o item 7.1.f do FRE seja específico quanto ao clima, é possível que a descrição do processo abarque todos os temas de sustentabilidade.</t>
    </r>
  </si>
  <si>
    <r>
      <rPr>
        <b/>
        <sz val="10"/>
        <color theme="1"/>
        <rFont val="Montserrat"/>
      </rPr>
      <t xml:space="preserve">- REGIMENTO INTERNO DO CONSELHO E DE SEUS COMITÊS
- ESTATUTO SOCIAL
- MANUAL DE GOVERNANÇA
- RELATÓRIO DE SUSTENTABILIDADE [GRI 2-17 Conhecimento coletivo do mais alto órgão de governança]
- FRE: item 7.3 Composição e experiências profissionais da administração e do conselho fiscal
</t>
    </r>
    <r>
      <rPr>
        <sz val="10"/>
        <color theme="1"/>
        <rFont val="Montserrat"/>
      </rPr>
      <t xml:space="preserve">
Os documentos que regem a Governança podem contemplar requisitos para indicação de membros do Conselho de Administração que incluam formação acadêmica compatível com as funções a serem desempenhadas no mandato de Conselheiro (ou do órgão máximo responsável pela gestão de riscos). Essa formalização pode ser uma evidência de que os responsáveis pelo tema estejam capacitados.
Outro documento a ser consultado é o Relatório de Sustentabilidade elaborado segundo as Normas da Global Reporting Initiative (GRI), pois existe um conteúdo específico que fala sobre a capacitação do mais alto órgão de governança (GRI 2-17).
As competências /experiências profissionais dos membros titulares do Conselho de Adminstração e de seus Comitês podem estar descritas no item 7.3 do FRE , evidenciando que existe no colegiado indivíduo(s) com comprovada experiência em sustentabilidade e ESG para trabalhar os riscos e oportunidades relacionados ao tema.</t>
    </r>
  </si>
  <si>
    <r>
      <rPr>
        <b/>
        <sz val="10"/>
        <color theme="1"/>
        <rFont val="Montserrat"/>
      </rPr>
      <t xml:space="preserve">- REGIMENTO INTERNO DO COMITÊ DE GESTÃO DE RISCOS
- POLÍTICA DE GESTÃO DE RISCOS
</t>
    </r>
    <r>
      <rPr>
        <sz val="10"/>
        <color theme="1"/>
        <rFont val="Montserrat"/>
      </rPr>
      <t xml:space="preserve">
Geralmente os documentos que detalham os processos de gestão de riscos definem a periodicidade das reuniões do Comitê e do Comitê com o Conselho.
</t>
    </r>
  </si>
  <si>
    <r>
      <rPr>
        <b/>
        <sz val="10"/>
        <color theme="1"/>
        <rFont val="Montserrat"/>
      </rPr>
      <t>- DOCUMENTOS REFERENTES AO PLANEJAMENTO ESTRATÉGICO E/OU FINANCEIRO
- ATAS DE REUNIÃO
- POLÍTICA DE SUSTENTABILIDADE
- RELATÓRIO DE SUSTENTABILIDADE (GRI 2-12 Papel desempenhado pelo mais alto órgão de governança na supervisão da gestão dos impactos)
- POLÍTICA DE GESTÃO DE RISCOS</t>
    </r>
    <r>
      <rPr>
        <sz val="10"/>
        <color theme="1"/>
        <rFont val="Montserrat"/>
      </rPr>
      <t xml:space="preserve">
Políticas formais, apresentações, atas, podem ser úteis para explicitar como a governança considera os riscos e oportunidades relacionados à sustentabilidade na definição de suas estratégias, nas tomadas de decisões e nos seus processos de gestão de riscos e políticas correlatas. Análise de de trade-offs associados aos riscos e oportunidades, a análise de custos e benefícios para a tomada de decisão pode ser feita pela área de planejamento estratégico, novos negócios, planejamento financeiro e/ou contabilidade. O responsável pela análise também pode ser o próprio gestor da área responsável pelo projeto. É preciso conhecer como ocorre o processo de tomada de decisão.
A descrição do processo pelo qual o mais alto órgão de governança supervisiona ou delega responsabilidades referentes a gestão de riscos e impactos pode estar detalhada nos Relatórios de Sustentabilidade. O processo também pode estar descrito na Política de Gerenciamento de Riscos.</t>
    </r>
  </si>
  <si>
    <r>
      <rPr>
        <b/>
        <sz val="10"/>
        <color theme="1"/>
        <rFont val="Montserrat"/>
      </rPr>
      <t xml:space="preserve">- FRE: Item 8.1. Política ou prática de remuneração
- FRE: item 8.1.c: indicadores de desempenho levados em consideração, inclusive, indicadores ligados a questões ASG
- FRE: item 7.1.b: mecanismos de avaliação de desempenho
- RELATÓRIO DE SUSTENTABILIDADE (GRI 2-19 Políticas de remuneração; 2-20 Processo para determinação da remuneração)
</t>
    </r>
    <r>
      <rPr>
        <sz val="10"/>
        <color theme="1"/>
        <rFont val="Montserrat"/>
      </rPr>
      <t xml:space="preserve">
O processo de definição e monitoramento das metas ESG pode estar descrito nos itens do FRE e/ou nos Relatórios de Sustentabilidade, nos tópicos que abordam as políticas de remuneração.
Essas metas e métricas precisam estar relacionadas aos riscos e oportunidades relacionados à sustentabilidade priorizados. É importante verificar se as metas já existentes estão alinhadas aos riscos e oportunidades mapeados de acordo com os critérios da norma. Ou seja, não bata possuir metas definidas para atender compromissos com a sustentabilidade, elas precisam estar alinhadas ao que pede os IFRSs.</t>
    </r>
  </si>
  <si>
    <r>
      <rPr>
        <b/>
        <sz val="10"/>
        <color theme="1"/>
        <rFont val="Montserrat"/>
      </rPr>
      <t xml:space="preserve">- POLÍTICA DE GESTÃO DE RISCOS
- REGIMENTO INTERNO DO COMITÊ DE GESTÃO DE RISCO
- RELATÓRIO DE SUSTENTABILIDADE (GRI 2-13 Delegação de responsabilidade pela gestão de impactos)
</t>
    </r>
    <r>
      <rPr>
        <sz val="10"/>
        <color theme="1"/>
        <rFont val="Montserrat"/>
      </rPr>
      <t xml:space="preserve">
A delegação das responsabilidades geralmente está descrita nos normativos referentes ao processo de gestão de risco, onde se destacam as linhas de defesa e as competências e atribuições de cada área. O processo pode também estar descrito no Relatório de Sustentabilidade, no conteúdo específico sobre delegação de responstabilidades.</t>
    </r>
  </si>
  <si>
    <r>
      <rPr>
        <b/>
        <sz val="10"/>
        <color theme="1"/>
        <rFont val="Montserrat"/>
      </rPr>
      <t xml:space="preserve">- FRE Item 5.1. Descrição do gerenciamento de riscos e riscos de mercado
- FRE Item 5.1.c. a adequação da estrutura operacional e de controles internos para verificação da efetividade da política adotada
- Informe de Governança 4.5.3: Avaliação da eficácia dos sistemas de gerenciamento de riscos de controles internos
</t>
    </r>
    <r>
      <rPr>
        <sz val="10"/>
        <color theme="1"/>
        <rFont val="Montserrat"/>
      </rPr>
      <t xml:space="preserve">
Nos itens 5.1 e 5.1.c do FRE as companhias descrevem como a administração identifica, gerencia e supervisiona riscos corporativos por meio de estruturas operacionais, auditoria interna e controles internos, evidenciando se tais mecanismos de governança e compliance também são utilizados para apoiar a supervisão dos riscos e oportunidades relacionados à sustentabilidade e como se integram às demais funções internas da companhia.
No Informe de Governança a companhia precisa informar se e como avalia a eficácia dos sistemas de gerenciamento de riscos e controles internos.</t>
    </r>
  </si>
  <si>
    <t xml:space="preserve"> DOCUMENTOS PARA CONSULTA</t>
  </si>
  <si>
    <r>
      <rPr>
        <b/>
        <sz val="11"/>
        <color theme="1"/>
        <rFont val="Montserrat"/>
      </rPr>
      <t>- FRE Item 5.1. Descrição do gerenciamento de riscos e riscos de mercado
- FRE 5.1.a: se o emissor possui uma política formalizada de gerenciamento de riscos
- FRE 5.1.b: objetivos e estratégias da política de gerenciamento de riscos
- POLÍTICA DE GESTÃO DE RISCOS</t>
    </r>
    <r>
      <rPr>
        <sz val="11"/>
        <color theme="1"/>
        <rFont val="Montserrat"/>
      </rPr>
      <t xml:space="preserve">
No item 5.1 do FRE as companhias descrevem suas metodologias de análise de riscos, contemplando a forma que os classificam e como são avaliados.
As políticas de gestão de risco geralmente descrevem o processo de identificação dos riscos, destacando as fontes de informação utilizadas, internas e externas, e a abrangência da análise.</t>
    </r>
  </si>
  <si>
    <r>
      <rPr>
        <b/>
        <sz val="11"/>
        <color theme="1"/>
        <rFont val="Montserrat"/>
      </rPr>
      <t>- POLÍTICA DE GESTÃO DE RISCOS</t>
    </r>
    <r>
      <rPr>
        <sz val="11"/>
        <color theme="1"/>
        <rFont val="Montserrat"/>
      </rPr>
      <t xml:space="preserve">
Geralmente todo o processo de gestão de riscos está detalhado na política e/ou nos normativos correlacionados. As empresas que seguem o framewor do COSO tendem a atender a todos os requisitos preconizados pela IFRS S1.</t>
    </r>
  </si>
  <si>
    <r>
      <rPr>
        <b/>
        <sz val="11"/>
        <color rgb="FF000000"/>
        <rFont val="Montserrat"/>
      </rPr>
      <t xml:space="preserve">- FRE Item 5.1. Descrição do gerenciamento de riscos e riscos de mercado
- FRE 5.1.a: se o emissor possui uma política formalizada de gerenciamento de riscos
- FRE 5.1.b: objetivos e estratégias da política de gerenciamento de riscos
- POLÍTICA DE GESTÃO DE RISCOS
</t>
    </r>
    <r>
      <rPr>
        <sz val="11"/>
        <color rgb="FF000000"/>
        <rFont val="Montserrat"/>
      </rPr>
      <t xml:space="preserve">
Da mesma forma, o item 5.1 do FRE e a Política de Gestão de Riscos tendem a descrever todo o processo de avaliação dos riscos, incluindo os critérios utilizados, qualitativos ou quantitativos, para definir a magnitude e a probabilidade dos riscos. O ideal é que os critérios de avaliação utilizados para a avaliação dos riscos estratégicos/corporativos sejam os mesmos utilizados na priorização dos riscos relacionados à sustentabilidade, em um processo integrado.
</t>
    </r>
  </si>
  <si>
    <r>
      <rPr>
        <b/>
        <sz val="11"/>
        <color theme="1"/>
        <rFont val="Montserrat"/>
      </rPr>
      <t xml:space="preserve">- POLÍTICA DE GESTÃO DE RISCOS
- RELATÓRIOS/APRESENTAÇÕES COM O RESULTADO DA ANÁLISE DOS RISCOS
- MATRIZ DE RISCOS
</t>
    </r>
    <r>
      <rPr>
        <sz val="11"/>
        <color theme="1"/>
        <rFont val="Montserrat"/>
      </rPr>
      <t xml:space="preserve">
O ideal é que na Política de Gestão de Riscos esteja descrito que todo o processo referente aos riscos estratégicos/corporativos considere também os riscos relacionados à sustentabilidade. Caso não esteja escrito de forma explícita, uma outra evidência seria o resultado (relatórios, apresentações, planilhas) da análise dos riscos corporativos abordar questões relacionadas à sustentabilidade.
Deve estar claro se existe algum critério específico de priorização para riscos relacionados à sustentabilidade.</t>
    </r>
  </si>
  <si>
    <r>
      <rPr>
        <b/>
        <sz val="11"/>
        <color theme="1"/>
        <rFont val="Montserrat"/>
      </rPr>
      <t>- FRE Item 5.1. Descrição do gerenciamento de riscos e riscos de mercado
- FRE 5.1.a: se o emissor possui uma política formalizada de gerenciamento de riscos
- FRE 5.1.b: objetivos e estratégias da política de gerenciamento de riscos
- POLÍTICA DE GESTÃO DE RISCOS</t>
    </r>
    <r>
      <rPr>
        <sz val="11"/>
        <color theme="1"/>
        <rFont val="Montserrat"/>
      </rPr>
      <t xml:space="preserve">
Na política e/ou normativos internos geralmente é detalhado como é feito o monitoramento e a análise crítica dos riscos, que incluem a análise dos controles internos. Importante sempre correlacionar o processo existente com os riscos relacionados à sustentabilidade.
A informação também pode ser apresentada no FRE item 5.1.b.</t>
    </r>
  </si>
  <si>
    <r>
      <rPr>
        <b/>
        <sz val="11"/>
        <color rgb="FF000000"/>
        <rFont val="Montserrat"/>
      </rPr>
      <t>- POLÍTICA DE GESTÃO DE RISCOS</t>
    </r>
    <r>
      <rPr>
        <sz val="11"/>
        <color rgb="FF000000"/>
        <rFont val="Montserrat"/>
      </rPr>
      <t xml:space="preserve">
Com base nas últimas versões das políticas de gestão de riscos, explicitar se houve alguma alteração no processo de gestão de riscos em relação ao ano anterior.</t>
    </r>
  </si>
  <si>
    <r>
      <rPr>
        <b/>
        <sz val="11"/>
        <color theme="1"/>
        <rFont val="Montserrat"/>
      </rPr>
      <t xml:space="preserve">- POLÍTICA DE GESTÃO DE RISCOS
- REGIMENTO INTERNO DO CONSELHO E DE SEUS COMITÊS
- ESTATUTO SOCIAL
- MANUAL DE GOVERNANÇA
- FRE: Item 5.1. Descrição do gerenciamento de riscos e riscos de mercado
- FRE: item 7.1.f: papel dos órgãos de administração na avaliação, gerenciamento e supervisão dos riscos e oportunidades relacionados ao clima
- Informe de Governança 4.5: política de gerenciamento de riscos, responsabilidade do CA,  avaliação da eficácia dos sistemas de gerenciamento de riscos de controles internos
</t>
    </r>
    <r>
      <rPr>
        <sz val="11"/>
        <color theme="1"/>
        <rFont val="Montserrat"/>
      </rPr>
      <t xml:space="preserve">
A descrição dos processos relacionados a identificação, avaliação, priorização e monitoramento das oportunidades pode ser remetido aos processos de governança e gestão descritos na principais políticas das companhias. </t>
    </r>
  </si>
  <si>
    <r>
      <rPr>
        <b/>
        <sz val="11"/>
        <color theme="1"/>
        <rFont val="Montserrat"/>
      </rPr>
      <t xml:space="preserve">- POLÍTICA DE GESTÃO DE RISCOS
- REGIMENTO INTERNO DO CONSELHO E DE SEUS COMITÊS
- ESTATUTO SOCIAL
- MANUAL DE GOVERNANÇA
- PLANEJAMENTO ESTRATÉGICO / PLANEJAMENTO FINANCEIROS / ORÇAMENTO DE CAPITAL
- FRE: Item 5.1. Descrição do gerenciamento de riscos e riscos de mercado
- FRE: item 7.1.f: papel dos órgãos de administração na avaliação, gerenciamento e supervisão dos riscos e oportunidades relacionados ao clima
- Informe de Governança 4.5: política de gerenciamento de riscos, responsabilidade do CA,  avaliação da eficácia dos sistemas de gerenciamento de riscos de controles internos
</t>
    </r>
    <r>
      <rPr>
        <sz val="11"/>
        <color theme="1"/>
        <rFont val="Montserrat"/>
      </rPr>
      <t xml:space="preserve">
Para explicitar que os riscos e oportunidades relacionados à sustentabilidade são tratados de forma conjunta com os demais riscos e oportunidades da companhia devem ser consultados os mesmos documentos que descrevem os processos de gestão de riscos e oportunidades corporativos, para verificar a evidência de integração.</t>
    </r>
  </si>
  <si>
    <r>
      <rPr>
        <b/>
        <sz val="11"/>
        <color theme="1"/>
        <rFont val="Montserrat"/>
      </rPr>
      <t xml:space="preserve">- IFRS S2 (CBPS 02)
- SASB: Métricas referentes ao clima em cada umas das 77 indústrias específicas
</t>
    </r>
    <r>
      <rPr>
        <sz val="11"/>
        <color theme="1"/>
        <rFont val="Montserrat"/>
      </rPr>
      <t xml:space="preserve">
A partir do mapeamento dos riscos e oportunidades relacionados à sustentabilidade,de acordo com a norma IFRS S1, serão definidos os requisitos de divulgação a serem atendidos, métricas a serem utilizadas e metas estabelecidas. 
Caso as mudanças climáticas representem um risco ou oportunidade material, automaticamente deve ser utilizada a IFRS S2 (CBPS 02) e suas respectivas métricas.
Como até o momento somente foi divulgado o pronunciamento relacionado ao clima, o IFRS S2 (CBPS 02) é o pronunciamento que atende a esse requisito.</t>
    </r>
  </si>
  <si>
    <r>
      <rPr>
        <b/>
        <sz val="11"/>
        <color theme="1"/>
        <rFont val="Montserrat"/>
      </rPr>
      <t xml:space="preserve">- IFRS S2 (CBPS 02)
- SASB: Padrões específicos para 77 indústrias, agrupadas em 11 setores principais
- RELATÓRIOS DE SUSTENTABILIDADE
- INVENTÁRIO DE EMISSÕES DE GASES DE EFEITO ESTUFA
- TCFD/CDP
</t>
    </r>
    <r>
      <rPr>
        <sz val="11"/>
        <color theme="1"/>
        <rFont val="Montserrat"/>
      </rPr>
      <t xml:space="preserve">
Muitas métricas solicitadas no IFRS S2 (CBPS 02), incluindo os indicadores SASB, podem estar descritas nos Relatórios de Sustentabildade, nos inventários de emissões (GHG Protocol) e no TCFD/CDP.
Para outros riscos e oportunidades materiais, que não tenha uma norma específica, a compahia deverá primeiro consultar os tópicos e métricas do Padrão SASB e verificar se encontra tópicos e métrica relacionados com os riscos e oportunidades materiais.
Caso o SASB não trate do risco e/ou oportunidade material identificado, a companhia poderá consultar outros recursos como os Padrões GRI, as Normas ESRS europeias, e/ou divulgar indicadores próprios de gestão.
O importante é que sejam apresentadas informações que representem fidedignamente o risco ou oportunidade e que sejam relevantes para a tomada de decisões.
A partir da análise da materialidade, a companhia poderá verificar se os indicadores GRI e/ou os indicadores de sustentabilidade atrelados às metas ESG estão atrelados aos riscos e oportunidades priorizados no processo.</t>
    </r>
  </si>
  <si>
    <r>
      <rPr>
        <b/>
        <sz val="11"/>
        <color theme="1"/>
        <rFont val="Montserrat"/>
      </rPr>
      <t xml:space="preserve">- IFRS S2 (CBPS 02)
- SASB: Padrões específicos para 77 indústrias, agrupadas em 11 setores principais
- RELATÓRIOS DE SUSTENTABILIDADE
- TCFD/CDP
</t>
    </r>
    <r>
      <rPr>
        <sz val="11"/>
        <color theme="1"/>
        <rFont val="Montserrat"/>
      </rPr>
      <t xml:space="preserve">
Da mesma forma, o desempenho das métricas relacionadas ao IFRS S2 (CBPS 02), incluindo os indicadores SASB, pode estar descrito nos Relatórios de Sustentabildade e no TCFD/CDP.
Quanto às metas, é necessário verificar se as metas existentes na companhia têm relação com os riscos e oportunidades priorizados, que são escopo da norma.</t>
    </r>
  </si>
  <si>
    <r>
      <rPr>
        <b/>
        <sz val="11"/>
        <color theme="1"/>
        <rFont val="Montserrat"/>
      </rPr>
      <t>-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t>
    </r>
    <r>
      <rPr>
        <sz val="11"/>
        <color theme="1"/>
        <rFont val="Montserrat"/>
      </rPr>
      <t xml:space="preserve">
As metas devem sempre estar relacionadas aos riscos e oportunidades priorizados. Devem ser consultadas todas as metas já existentes, sejam metas já divulgadas em compromissos públicos, ou metas internas, relacionadas ao dedobramento de metas, metas de remunaração variável etc.
O detalhamento da meta deve incluir: métrica utilizada na sua definição, se é quantitativa ou qualitativa, como é feito o monitoramento de seu progresso, desempenho e outras informações detalhadas no item 51 da norma.</t>
    </r>
  </si>
  <si>
    <r>
      <rPr>
        <b/>
        <sz val="11"/>
        <color theme="1"/>
        <rFont val="Montserrat"/>
      </rPr>
      <t>-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t>
    </r>
    <r>
      <rPr>
        <sz val="11"/>
        <color theme="1"/>
        <rFont val="Montserrat"/>
      </rPr>
      <t xml:space="preserve">
Após o mapeamento dos riscos e oportunidades, definir e divulgar metas ESG estabelecidas para monitorar o progresso do monitoramento dos riscos e oportunidades identificados, explicitando aquelas que estejam relacionadas a algum cumprimento legal e aquelas que são voluntárias.
Verificar o alinhamento com as metas já existentes e definir metas adicionais.</t>
    </r>
  </si>
  <si>
    <r>
      <rPr>
        <b/>
        <sz val="11"/>
        <color theme="1"/>
        <rFont val="Montserrat"/>
      </rPr>
      <t>-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t>
    </r>
    <r>
      <rPr>
        <sz val="11"/>
        <color theme="1"/>
        <rFont val="Montserrat"/>
      </rPr>
      <t xml:space="preserve">
Definir período definido para cada meta divulgada, considerando também metas de médio e longo prazos.</t>
    </r>
  </si>
  <si>
    <r>
      <rPr>
        <b/>
        <sz val="11"/>
        <color theme="1"/>
        <rFont val="Montserrat"/>
      </rPr>
      <t xml:space="preserve">-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
</t>
    </r>
    <r>
      <rPr>
        <sz val="11"/>
        <color theme="1"/>
        <rFont val="Montserrat"/>
      </rPr>
      <t xml:space="preserve">
Ao estabelecer as metas, especificar a linha de base.</t>
    </r>
  </si>
  <si>
    <r>
      <rPr>
        <b/>
        <sz val="11"/>
        <color theme="1"/>
        <rFont val="Montserrat"/>
      </rPr>
      <t xml:space="preserve">-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
</t>
    </r>
    <r>
      <rPr>
        <sz val="11"/>
        <color theme="1"/>
        <rFont val="Montserrat"/>
      </rPr>
      <t xml:space="preserve">
Ao estabelecer as metas, definir marcos de acompanhamento e metas intermediárias para aquelas de médio e longo prazos.</t>
    </r>
  </si>
  <si>
    <r>
      <rPr>
        <b/>
        <sz val="11"/>
        <color theme="1"/>
        <rFont val="Montserrat"/>
      </rPr>
      <t xml:space="preserve">-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
</t>
    </r>
    <r>
      <rPr>
        <sz val="11"/>
        <color theme="1"/>
        <rFont val="Montserrat"/>
      </rPr>
      <t xml:space="preserve">
Divulgar um acompanhamento de evolução das metas estabelecidas, com análise de tendências ou mudanças no desempenho.</t>
    </r>
  </si>
  <si>
    <r>
      <rPr>
        <b/>
        <sz val="11"/>
        <color theme="1"/>
        <rFont val="Montserrat"/>
      </rPr>
      <t xml:space="preserve">- DOCUMENTOS ONDE ESTEJAM DESCRITAS METAS RELACIONADAS AOS RISCOS E OPORTUNIDADES PRIORIZADOS
- DOCUMENTOS COM COMPROMISSOS FORMAIS RELACIONADOS À SUSTENTABILIDADE / RELATÓRIO DE SUSTENTABILIDADE
- DOCUMENTOS INTERNOS: DESDOBRAMENTO DO PLANEJAMENTO ESTRATÉGICO (GERENCIAMENTO PELAS DIRETRIZES/GPD), METAS PARA REMUNERAÇÃO VARIÁVEL DOS EXECUTIVOS
</t>
    </r>
    <r>
      <rPr>
        <sz val="11"/>
        <color theme="1"/>
        <rFont val="Montserrat"/>
      </rPr>
      <t xml:space="preserve">
Explicar caso tenham ocorrido alterações nas metas estabelecidas e divulgadas.</t>
    </r>
  </si>
  <si>
    <r>
      <t>- RELATÓRIOS DE SUSTENTABILIDADE</t>
    </r>
    <r>
      <rPr>
        <sz val="11"/>
        <color theme="1"/>
        <rFont val="Montserrat"/>
      </rPr>
      <t xml:space="preserve">
Para outros riscos e oportunidades materiais, que não tenha uma norma específica como o IFRS S2 (CBPS 02), a compahia deverá primeiro consultar os tópicos e métricas do Padrão SASB e verificar se encontra tópicos e métrica relacionados com os riscos e oportunidades materiais.
Caso o SASB não trate do risco e/ou oportunidade material identificado, a companhia poderá consultar outros recursos como os Padrões GRI, as Normas ESRS europeias, e/ou divulgar indicadores próprios de gestão.
O importante é que sejam apresentadas informações que representem fidedignamente o risco ou oportunidade e que sejam relevantes para a tomada de decisões.</t>
    </r>
  </si>
  <si>
    <r>
      <rPr>
        <b/>
        <sz val="11"/>
        <color theme="1"/>
        <rFont val="Montserrat"/>
      </rPr>
      <t xml:space="preserve">- RELATÓRIOS DE GESTÃO INTERNOS
- PAINEIS DE INDICADORES
- INDICADORES SETORIAIS ENCAMINHADOS A REGULADORES
</t>
    </r>
    <r>
      <rPr>
        <sz val="11"/>
        <color theme="1"/>
        <rFont val="Montserrat"/>
      </rPr>
      <t xml:space="preserve">
Caso a companhia identifique que determinados indicadores de gestão,  sejam úteis para a gestão de um risco e/ou oportunidade material, ela deverá divulgá-los detalhando como a métrica foi desenvolvida, se ela é validada por terceiros, os métodos de cálculo etc. Como não seguem um padrão GRI ou SASB, precisam ter um "protocolo" para entendimento.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</si>
</sst>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1"/>
      <color rgb="FFFF0000"/>
      <name val="Aptos Narrow"/>
      <family val="2"/>
      <scheme val="minor"/>
    </font>
    <font>
      <b/>
      <sz val="11"/>
      <color rgb="FF000000"/>
      <name val="Aptos Narrow"/>
      <family val="2"/>
      <scheme val="minor"/>
    </font>
    <font>
      <b/>
      <sz val="11"/>
      <color rgb="FF000000"/>
      <name val="Calibri"/>
      <family val="2"/>
    </font>
    <font>
      <sz val="11"/>
      <color theme="1"/>
      <name val="Aptos Narrow"/>
      <family val="2"/>
      <scheme val="minor"/>
    </font>
    <font>
      <sz val="11"/>
      <color theme="1"/>
      <name val="Montserrat"/>
    </font>
    <font>
      <b/>
      <sz val="11"/>
      <color theme="1"/>
      <name val="Montserrat"/>
    </font>
    <font>
      <b/>
      <sz val="18"/>
      <color rgb="FF0070C0"/>
      <name val="Montserrat Black"/>
    </font>
    <font>
      <b/>
      <sz val="11"/>
      <color rgb="FF000000"/>
      <name val="Montserrat"/>
    </font>
    <font>
      <sz val="11"/>
      <color rgb="FF000000"/>
      <name val="Montserrat"/>
    </font>
    <font>
      <b/>
      <sz val="11"/>
      <name val="Montserrat"/>
    </font>
    <font>
      <sz val="11"/>
      <color rgb="FFFF0000"/>
      <name val="Montserrat"/>
    </font>
    <font>
      <sz val="11"/>
      <name val="Montserrat"/>
    </font>
    <font>
      <b/>
      <sz val="10"/>
      <color rgb="FF0070C0"/>
      <name val="Montserrat"/>
    </font>
    <font>
      <sz val="10"/>
      <color rgb="FF0070C0"/>
      <name val="Montserrat"/>
    </font>
    <font>
      <b/>
      <sz val="12"/>
      <color theme="0"/>
      <name val="Montserrat"/>
    </font>
    <font>
      <sz val="12"/>
      <color theme="0"/>
      <name val="Aptos Narrow"/>
      <family val="2"/>
      <scheme val="minor"/>
    </font>
    <font>
      <sz val="12"/>
      <color theme="0"/>
      <name val="Montserrat"/>
    </font>
    <font>
      <sz val="12"/>
      <color theme="1"/>
      <name val="Montserrat"/>
    </font>
    <font>
      <sz val="12"/>
      <color theme="1"/>
      <name val="Aptos Narrow"/>
      <family val="2"/>
      <scheme val="minor"/>
    </font>
    <font>
      <b/>
      <sz val="11"/>
      <color theme="0"/>
      <name val="Montserrat"/>
    </font>
    <font>
      <sz val="10"/>
      <color theme="0"/>
      <name val="Montserrat"/>
    </font>
    <font>
      <sz val="10"/>
      <color theme="1"/>
      <name val="Montserrat"/>
    </font>
    <font>
      <b/>
      <sz val="10"/>
      <color theme="1"/>
      <name val="Montserrat"/>
    </font>
    <font>
      <b/>
      <i/>
      <sz val="10"/>
      <color theme="0"/>
      <name val="Montserrat"/>
    </font>
    <font>
      <b/>
      <i/>
      <sz val="10"/>
      <color theme="1"/>
      <name val="Montserrat"/>
    </font>
  </fonts>
  <fills count="6">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theme="0" tint="-4.9989318521683403E-2"/>
        <bgColor indexed="64"/>
      </patternFill>
    </fill>
  </fills>
  <borders count="4">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79">
    <xf numFmtId="0" fontId="0" fillId="0" borderId="0" xfId="0"/>
    <xf numFmtId="0" fontId="1"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horizontal="center"/>
    </xf>
    <xf numFmtId="9" fontId="0" fillId="0" borderId="0" xfId="1" applyFont="1"/>
    <xf numFmtId="0" fontId="5" fillId="0" borderId="0" xfId="0" applyFont="1"/>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5" fillId="0" borderId="3" xfId="0" applyFont="1" applyBorder="1" applyAlignment="1">
      <alignment horizontal="left" vertical="center" wrapText="1"/>
    </xf>
    <xf numFmtId="0" fontId="8" fillId="0" borderId="3" xfId="0" applyFont="1" applyBorder="1" applyAlignment="1">
      <alignment horizontal="center" vertical="center"/>
    </xf>
    <xf numFmtId="0" fontId="10" fillId="0" borderId="3"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xf>
    <xf numFmtId="0" fontId="9" fillId="0" borderId="3"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xf>
    <xf numFmtId="0" fontId="11" fillId="2" borderId="1"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wrapText="1"/>
    </xf>
    <xf numFmtId="0" fontId="11" fillId="2" borderId="2" xfId="0" applyFont="1" applyFill="1" applyBorder="1" applyAlignment="1">
      <alignment vertical="center" wrapText="1"/>
    </xf>
    <xf numFmtId="0" fontId="5" fillId="0" borderId="0" xfId="0" applyFont="1" applyAlignment="1">
      <alignment vertical="center"/>
    </xf>
    <xf numFmtId="0" fontId="11" fillId="2" borderId="1" xfId="0" applyFont="1" applyFill="1" applyBorder="1" applyAlignment="1">
      <alignmen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xf>
    <xf numFmtId="0" fontId="6" fillId="0" borderId="3" xfId="0" applyFont="1" applyBorder="1" applyAlignment="1">
      <alignment horizontal="center" vertical="center"/>
    </xf>
    <xf numFmtId="0" fontId="5" fillId="0" borderId="3" xfId="0" applyFont="1" applyBorder="1" applyAlignment="1">
      <alignment horizontal="right" vertical="center"/>
    </xf>
    <xf numFmtId="0" fontId="9" fillId="0" borderId="3" xfId="0" applyFont="1" applyBorder="1" applyAlignment="1">
      <alignment horizontal="right" vertical="center"/>
    </xf>
    <xf numFmtId="0" fontId="11" fillId="2" borderId="2" xfId="0" applyFont="1" applyFill="1" applyBorder="1" applyAlignment="1">
      <alignment vertical="center"/>
    </xf>
    <xf numFmtId="0" fontId="12" fillId="0" borderId="3" xfId="0" applyFont="1" applyBorder="1" applyAlignment="1">
      <alignment vertical="center" wrapText="1"/>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0" fontId="16" fillId="0" borderId="0" xfId="0" applyFont="1" applyAlignment="1">
      <alignment horizontal="center" vertical="center"/>
    </xf>
    <xf numFmtId="0" fontId="17" fillId="0" borderId="0" xfId="0" applyFont="1"/>
    <xf numFmtId="0" fontId="18" fillId="0" borderId="3" xfId="0" applyFont="1" applyBorder="1" applyAlignment="1">
      <alignment horizontal="center" vertical="center"/>
    </xf>
    <xf numFmtId="0" fontId="18" fillId="0" borderId="0" xfId="0" applyFont="1"/>
    <xf numFmtId="0" fontId="18" fillId="0" borderId="3" xfId="0" applyFont="1" applyBorder="1" applyAlignment="1">
      <alignment horizontal="center" vertical="center" wrapText="1"/>
    </xf>
    <xf numFmtId="0" fontId="19" fillId="0" borderId="0" xfId="0" applyFont="1" applyAlignment="1">
      <alignment wrapText="1"/>
    </xf>
    <xf numFmtId="0" fontId="17" fillId="0" borderId="0" xfId="0" applyFont="1" applyAlignment="1">
      <alignment wrapText="1"/>
    </xf>
    <xf numFmtId="0" fontId="20" fillId="3" borderId="3" xfId="0" applyFont="1" applyFill="1" applyBorder="1" applyAlignment="1">
      <alignment horizontal="center" vertical="center" wrapText="1"/>
    </xf>
    <xf numFmtId="0" fontId="7" fillId="0" borderId="0" xfId="0" applyFont="1"/>
    <xf numFmtId="0" fontId="13"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right"/>
    </xf>
    <xf numFmtId="0" fontId="14" fillId="0" borderId="0" xfId="0" applyFont="1" applyAlignment="1">
      <alignment horizontal="center" vertical="center"/>
    </xf>
    <xf numFmtId="0" fontId="14" fillId="0" borderId="0" xfId="0" applyFont="1" applyAlignment="1">
      <alignment horizontal="left"/>
    </xf>
    <xf numFmtId="0" fontId="13" fillId="0" borderId="0" xfId="0" applyFont="1" applyAlignment="1">
      <alignment horizontal="right"/>
    </xf>
    <xf numFmtId="9" fontId="13" fillId="0" borderId="0" xfId="1" applyFont="1" applyFill="1" applyAlignment="1">
      <alignment horizontal="center" vertical="center"/>
    </xf>
    <xf numFmtId="0" fontId="12" fillId="5" borderId="3" xfId="0" applyFont="1" applyFill="1" applyBorder="1" applyAlignment="1">
      <alignment vertical="center" wrapText="1"/>
    </xf>
    <xf numFmtId="0" fontId="15" fillId="3" borderId="3"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0" fillId="0" borderId="0" xfId="0" applyAlignment="1">
      <alignment horizontal="center"/>
    </xf>
    <xf numFmtId="0" fontId="22" fillId="0" borderId="3" xfId="0" quotePrefix="1" applyFont="1" applyBorder="1" applyAlignment="1">
      <alignment vertical="top" wrapText="1"/>
    </xf>
    <xf numFmtId="0" fontId="22" fillId="0" borderId="3" xfId="0" quotePrefix="1" applyFont="1" applyBorder="1" applyAlignment="1">
      <alignment vertical="center" wrapText="1"/>
    </xf>
    <xf numFmtId="0" fontId="21" fillId="0" borderId="3" xfId="0" applyFont="1" applyFill="1" applyBorder="1" applyAlignment="1">
      <alignment vertical="center"/>
    </xf>
    <xf numFmtId="0" fontId="21" fillId="5" borderId="3" xfId="0" applyFont="1" applyFill="1" applyBorder="1" applyAlignment="1">
      <alignment vertical="center"/>
    </xf>
    <xf numFmtId="0" fontId="12" fillId="0" borderId="3" xfId="0" applyFont="1" applyFill="1" applyBorder="1" applyAlignment="1">
      <alignment vertical="center" wrapText="1"/>
    </xf>
    <xf numFmtId="0" fontId="10" fillId="0" borderId="3" xfId="0" applyFont="1" applyFill="1" applyBorder="1" applyAlignment="1">
      <alignment vertical="center" wrapText="1"/>
    </xf>
    <xf numFmtId="0" fontId="5" fillId="0" borderId="3" xfId="0" applyFont="1" applyFill="1" applyBorder="1" applyAlignment="1">
      <alignment vertical="center" wrapText="1"/>
    </xf>
    <xf numFmtId="0" fontId="5" fillId="0" borderId="3" xfId="0" applyFont="1" applyFill="1" applyBorder="1"/>
    <xf numFmtId="0" fontId="9" fillId="0" borderId="3" xfId="0" applyFont="1" applyFill="1" applyBorder="1" applyAlignment="1">
      <alignment vertical="center" wrapText="1"/>
    </xf>
    <xf numFmtId="0" fontId="5" fillId="0" borderId="3" xfId="0" applyFont="1" applyFill="1" applyBorder="1" applyAlignment="1">
      <alignment wrapText="1"/>
    </xf>
    <xf numFmtId="0" fontId="9" fillId="0" borderId="3" xfId="0" applyFont="1" applyFill="1" applyBorder="1" applyAlignment="1">
      <alignment wrapText="1"/>
    </xf>
    <xf numFmtId="0" fontId="24" fillId="5" borderId="3" xfId="0" applyFont="1" applyFill="1" applyBorder="1" applyAlignment="1">
      <alignment vertical="center" wrapText="1"/>
    </xf>
    <xf numFmtId="0" fontId="5" fillId="0" borderId="3" xfId="0" quotePrefix="1" applyFont="1" applyBorder="1" applyAlignment="1">
      <alignment vertical="center" wrapText="1"/>
    </xf>
    <xf numFmtId="0" fontId="6" fillId="0" borderId="3" xfId="0" quotePrefix="1" applyFont="1" applyBorder="1" applyAlignment="1">
      <alignment vertical="center" wrapText="1"/>
    </xf>
    <xf numFmtId="0" fontId="9" fillId="0" borderId="3" xfId="0" quotePrefix="1" applyFont="1" applyBorder="1" applyAlignment="1">
      <alignment vertical="center" wrapText="1"/>
    </xf>
    <xf numFmtId="0" fontId="8" fillId="0" borderId="3" xfId="0" quotePrefix="1" applyFont="1" applyBorder="1" applyAlignment="1">
      <alignment vertical="center" wrapText="1"/>
    </xf>
    <xf numFmtId="0" fontId="6" fillId="5" borderId="3" xfId="0" quotePrefix="1" applyFont="1" applyFill="1" applyBorder="1" applyAlignment="1">
      <alignment vertical="center" wrapText="1"/>
    </xf>
    <xf numFmtId="0" fontId="25" fillId="5" borderId="3" xfId="0" applyFont="1" applyFill="1" applyBorder="1" applyAlignment="1">
      <alignment vertical="center" wrapText="1"/>
    </xf>
    <xf numFmtId="0" fontId="5" fillId="5" borderId="3" xfId="0" quotePrefix="1" applyFont="1" applyFill="1" applyBorder="1" applyAlignment="1">
      <alignment horizontal="left" vertical="center" wrapText="1" indent="2"/>
    </xf>
    <xf numFmtId="0" fontId="22" fillId="5" borderId="3" xfId="0" applyFont="1" applyFill="1" applyBorder="1" applyAlignment="1">
      <alignment horizontal="left" vertical="center" wrapText="1" indent="2"/>
    </xf>
  </cellXfs>
  <cellStyles count="2">
    <cellStyle name="Normal" xfId="0" builtinId="0"/>
    <cellStyle name="Porcentagem"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accent1">
                <a:lumMod val="60000"/>
                <a:lumOff val="4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Apoio!$A$3:$A$5</c:f>
              <c:strCache>
                <c:ptCount val="3"/>
                <c:pt idx="0">
                  <c:v>Atende</c:v>
                </c:pt>
                <c:pt idx="1">
                  <c:v>Não Atende</c:v>
                </c:pt>
                <c:pt idx="2">
                  <c:v>Atende Parcialmente</c:v>
                </c:pt>
              </c:strCache>
            </c:strRef>
          </c:cat>
          <c:val>
            <c:numRef>
              <c:f>Apoio!$C$3:$C$5</c:f>
              <c:numCache>
                <c:formatCode>0%</c:formatCode>
                <c:ptCount val="3"/>
                <c:pt idx="0">
                  <c:v>0</c:v>
                </c:pt>
                <c:pt idx="1">
                  <c:v>0.6</c:v>
                </c:pt>
                <c:pt idx="2">
                  <c:v>0.4</c:v>
                </c:pt>
              </c:numCache>
            </c:numRef>
          </c:val>
          <c:extLst>
            <c:ext xmlns:c16="http://schemas.microsoft.com/office/drawing/2014/chart" uri="{C3380CC4-5D6E-409C-BE32-E72D297353CC}">
              <c16:uniqueId val="{00000000-B000-45B6-B9DB-15B0816A161D}"/>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tx2">
                <a:lumMod val="50000"/>
                <a:lumOff val="5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Apoio!$I$3:$I$5</c:f>
              <c:strCache>
                <c:ptCount val="3"/>
                <c:pt idx="0">
                  <c:v>Atende</c:v>
                </c:pt>
                <c:pt idx="1">
                  <c:v>Não Atende</c:v>
                </c:pt>
                <c:pt idx="2">
                  <c:v>Atende Parcialmente</c:v>
                </c:pt>
              </c:strCache>
            </c:strRef>
          </c:cat>
          <c:val>
            <c:numRef>
              <c:f>Apoio!$K$3:$K$5</c:f>
              <c:numCache>
                <c:formatCode>0%</c:formatCode>
                <c:ptCount val="3"/>
                <c:pt idx="0">
                  <c:v>0</c:v>
                </c:pt>
                <c:pt idx="1">
                  <c:v>0.58823529411764708</c:v>
                </c:pt>
                <c:pt idx="2">
                  <c:v>0.41176470588235292</c:v>
                </c:pt>
              </c:numCache>
            </c:numRef>
          </c:val>
          <c:extLst>
            <c:ext xmlns:c16="http://schemas.microsoft.com/office/drawing/2014/chart" uri="{C3380CC4-5D6E-409C-BE32-E72D297353CC}">
              <c16:uniqueId val="{00000000-D65E-46BC-8CAD-98B703F5EDFE}"/>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accent1">
                <a:lumMod val="40000"/>
                <a:lumOff val="60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Apoio!$M$3:$M$5</c:f>
              <c:strCache>
                <c:ptCount val="3"/>
                <c:pt idx="0">
                  <c:v>Atende</c:v>
                </c:pt>
                <c:pt idx="1">
                  <c:v>Não Atende</c:v>
                </c:pt>
                <c:pt idx="2">
                  <c:v>Atende Parcialmente</c:v>
                </c:pt>
              </c:strCache>
            </c:strRef>
          </c:cat>
          <c:val>
            <c:numRef>
              <c:f>Apoio!$O$3:$O$5</c:f>
              <c:numCache>
                <c:formatCode>0%</c:formatCode>
                <c:ptCount val="3"/>
                <c:pt idx="0">
                  <c:v>0.2857142857142857</c:v>
                </c:pt>
                <c:pt idx="1">
                  <c:v>0.14285714285714285</c:v>
                </c:pt>
                <c:pt idx="2">
                  <c:v>0.5714285714285714</c:v>
                </c:pt>
              </c:numCache>
            </c:numRef>
          </c:val>
          <c:extLst>
            <c:ext xmlns:c16="http://schemas.microsoft.com/office/drawing/2014/chart" uri="{C3380CC4-5D6E-409C-BE32-E72D297353CC}">
              <c16:uniqueId val="{00000000-8988-4377-A6A8-9EC38073B71E}"/>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Qtd.</c:v>
          </c:tx>
          <c:spPr>
            <a:solidFill>
              <a:schemeClr val="tx2">
                <a:lumMod val="25000"/>
                <a:lumOff val="75000"/>
              </a:schemeClr>
            </a:solidFill>
            <a:ln w="9525" cap="flat" cmpd="sng" algn="ctr">
              <a:solidFill>
                <a:schemeClr val="accent1">
                  <a:shade val="95000"/>
                </a:schemeClr>
              </a:solidFill>
              <a:round/>
            </a:ln>
            <a:effectLst/>
            <a:sp3d contourW="9525">
              <a:contourClr>
                <a:schemeClr val="accent1">
                  <a:shade val="95000"/>
                </a:schemeClr>
              </a:contourClr>
            </a:sp3d>
          </c:spPr>
          <c:invertIfNegative val="0"/>
          <c:dLbls>
            <c:spPr>
              <a:solidFill>
                <a:schemeClr val="bg1"/>
              </a:solidFill>
              <a:ln>
                <a:solidFill>
                  <a:srgbClr val="005EB8"/>
                </a:solidFill>
              </a:ln>
              <a:effectLst/>
            </c:spPr>
            <c:txPr>
              <a:bodyPr rot="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Apoio!$E$3:$E$5</c:f>
              <c:strCache>
                <c:ptCount val="3"/>
                <c:pt idx="0">
                  <c:v>Atende</c:v>
                </c:pt>
                <c:pt idx="1">
                  <c:v>Não Atende</c:v>
                </c:pt>
                <c:pt idx="2">
                  <c:v>Atende Parcialmente</c:v>
                </c:pt>
              </c:strCache>
            </c:strRef>
          </c:cat>
          <c:val>
            <c:numRef>
              <c:f>Apoio!$G$3:$G$5</c:f>
              <c:numCache>
                <c:formatCode>0%</c:formatCode>
                <c:ptCount val="3"/>
                <c:pt idx="0">
                  <c:v>0.625</c:v>
                </c:pt>
                <c:pt idx="1">
                  <c:v>0.25</c:v>
                </c:pt>
                <c:pt idx="2">
                  <c:v>0.125</c:v>
                </c:pt>
              </c:numCache>
            </c:numRef>
          </c:val>
          <c:extLst>
            <c:ext xmlns:c16="http://schemas.microsoft.com/office/drawing/2014/chart" uri="{C3380CC4-5D6E-409C-BE32-E72D297353CC}">
              <c16:uniqueId val="{00000000-64BD-46C1-BE35-7EDB5A376BD2}"/>
            </c:ext>
          </c:extLst>
        </c:ser>
        <c:dLbls>
          <c:showLegendKey val="0"/>
          <c:showVal val="1"/>
          <c:showCatName val="0"/>
          <c:showSerName val="0"/>
          <c:showPercent val="0"/>
          <c:showBubbleSize val="0"/>
        </c:dLbls>
        <c:gapWidth val="173"/>
        <c:gapDepth val="72"/>
        <c:shape val="box"/>
        <c:axId val="1213581423"/>
        <c:axId val="1213586703"/>
        <c:axId val="0"/>
      </c:bar3DChart>
      <c:catAx>
        <c:axId val="1213581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6703"/>
        <c:crosses val="autoZero"/>
        <c:auto val="1"/>
        <c:lblAlgn val="ctr"/>
        <c:lblOffset val="100"/>
        <c:noMultiLvlLbl val="0"/>
      </c:catAx>
      <c:valAx>
        <c:axId val="121358670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solidFill>
                <a:latin typeface="+mn-lt"/>
                <a:ea typeface="+mn-ea"/>
                <a:cs typeface="+mn-cs"/>
              </a:defRPr>
            </a:pPr>
            <a:endParaRPr lang="pt-BR"/>
          </a:p>
        </c:txPr>
        <c:crossAx val="1213581423"/>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lang="en-US" sz="900" b="0" i="0" u="none" strike="noStrike" kern="1200" baseline="0">
                <a:solidFill>
                  <a:schemeClr val="dk1"/>
                </a:solidFill>
                <a:latin typeface="+mn-lt"/>
                <a:ea typeface="+mn-ea"/>
                <a:cs typeface="+mn-cs"/>
              </a:defRPr>
            </a:pPr>
            <a:endParaRPr lang="pt-BR"/>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900" b="0" i="0" u="none" strike="noStrike" kern="1200" baseline="0">
          <a:solidFill>
            <a:schemeClr val="dk1"/>
          </a:solidFill>
          <a:latin typeface="+mn-lt"/>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1" i="0" u="none" strike="noStrike" kern="1200" cap="all" baseline="0">
                <a:solidFill>
                  <a:srgbClr val="0070C0"/>
                </a:solidFill>
                <a:latin typeface="Montserrat" pitchFamily="2" charset="0"/>
                <a:ea typeface="+mn-ea"/>
                <a:cs typeface="+mn-cs"/>
              </a:defRPr>
            </a:pPr>
            <a:r>
              <a:rPr lang="pt-BR" sz="1200">
                <a:solidFill>
                  <a:srgbClr val="0070C0"/>
                </a:solidFill>
                <a:latin typeface="Montserrat" pitchFamily="2" charset="0"/>
              </a:rPr>
              <a:t>aDERÊNCIA TOTAL AOS</a:t>
            </a:r>
            <a:r>
              <a:rPr lang="pt-BR" sz="1200" baseline="0">
                <a:solidFill>
                  <a:srgbClr val="0070C0"/>
                </a:solidFill>
                <a:latin typeface="Montserrat" pitchFamily="2" charset="0"/>
              </a:rPr>
              <a:t> REQUISITOS IFRS S1</a:t>
            </a:r>
            <a:endParaRPr lang="pt-BR" sz="1200">
              <a:solidFill>
                <a:srgbClr val="0070C0"/>
              </a:solidFill>
              <a:latin typeface="Montserrat" pitchFamily="2" charset="0"/>
            </a:endParaRPr>
          </a:p>
        </c:rich>
      </c:tx>
      <c:overlay val="0"/>
      <c:spPr>
        <a:noFill/>
        <a:ln>
          <a:noFill/>
        </a:ln>
        <a:effectLst/>
      </c:spPr>
      <c:txPr>
        <a:bodyPr rot="0" spcFirstLastPara="1" vertOverflow="ellipsis" vert="horz" wrap="square" anchor="ctr" anchorCtr="1"/>
        <a:lstStyle/>
        <a:p>
          <a:pPr>
            <a:defRPr sz="1200" b="1" i="0" u="none" strike="noStrike" kern="1200" cap="all" baseline="0">
              <a:solidFill>
                <a:srgbClr val="0070C0"/>
              </a:solidFill>
              <a:latin typeface="Montserrat" pitchFamily="2" charset="0"/>
              <a:ea typeface="+mn-ea"/>
              <a:cs typeface="+mn-cs"/>
            </a:defRPr>
          </a:pPr>
          <a:endParaRPr lang="pt-BR"/>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947916666666664E-2"/>
          <c:y val="0.22654719529921774"/>
          <c:w val="0.93684895833333337"/>
          <c:h val="0.69449229805178458"/>
        </c:manualLayout>
      </c:layout>
      <c:pie3DChart>
        <c:varyColors val="1"/>
        <c:ser>
          <c:idx val="0"/>
          <c:order val="0"/>
          <c:dPt>
            <c:idx val="0"/>
            <c:bubble3D val="0"/>
            <c:spPr>
              <a:solidFill>
                <a:schemeClr val="accent4">
                  <a:shade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74D-4ACE-AC91-6293799B4E1A}"/>
              </c:ext>
            </c:extLst>
          </c:dPt>
          <c:dPt>
            <c:idx val="1"/>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74D-4ACE-AC91-6293799B4E1A}"/>
              </c:ext>
            </c:extLst>
          </c:dPt>
          <c:dPt>
            <c:idx val="2"/>
            <c:bubble3D val="0"/>
            <c:spPr>
              <a:solidFill>
                <a:schemeClr val="accent4">
                  <a:tint val="6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74D-4ACE-AC91-6293799B4E1A}"/>
              </c:ext>
            </c:extLst>
          </c:dPt>
          <c:dLbls>
            <c:dLbl>
              <c:idx val="0"/>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6="http://schemas.microsoft.com/office/drawing/2014/chart" uri="{C3380CC4-5D6E-409C-BE32-E72D297353CC}">
                  <c16:uniqueId val="{00000002-974D-4ACE-AC91-6293799B4E1A}"/>
                </c:ext>
              </c:extLst>
            </c:dLbl>
            <c:dLbl>
              <c:idx val="1"/>
              <c:layout>
                <c:manualLayout>
                  <c:x val="-0.22623697916666666"/>
                  <c:y val="-0.29712981082844098"/>
                </c:manualLayout>
              </c:layout>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5="http://schemas.microsoft.com/office/drawing/2012/chart" uri="{CE6537A1-D6FC-4f65-9D91-7224C49458BB}">
                  <c15:layout>
                    <c:manualLayout>
                      <c:w val="0.33284505208333331"/>
                      <c:h val="0.21037181996086105"/>
                    </c:manualLayout>
                  </c15:layout>
                </c:ext>
                <c:ext xmlns:c16="http://schemas.microsoft.com/office/drawing/2014/chart" uri="{C3380CC4-5D6E-409C-BE32-E72D297353CC}">
                  <c16:uniqueId val="{00000001-974D-4ACE-AC91-6293799B4E1A}"/>
                </c:ext>
              </c:extLst>
            </c:dLbl>
            <c:dLbl>
              <c:idx val="2"/>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extLst>
                <c:ext xmlns:c16="http://schemas.microsoft.com/office/drawing/2014/chart" uri="{C3380CC4-5D6E-409C-BE32-E72D297353CC}">
                  <c16:uniqueId val="{00000003-974D-4ACE-AC91-6293799B4E1A}"/>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spc="0" baseline="0">
                    <a:solidFill>
                      <a:schemeClr val="bg1"/>
                    </a:solidFill>
                    <a:latin typeface="Montserrat" pitchFamily="2" charset="0"/>
                    <a:ea typeface="+mn-ea"/>
                    <a:cs typeface="+mn-cs"/>
                  </a:defRPr>
                </a:pPr>
                <a:endParaRPr lang="pt-B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Análises!$R$6:$R$8</c:f>
              <c:strCache>
                <c:ptCount val="3"/>
                <c:pt idx="0">
                  <c:v>Atende</c:v>
                </c:pt>
                <c:pt idx="1">
                  <c:v>Atende Parcialmente</c:v>
                </c:pt>
                <c:pt idx="2">
                  <c:v>Não Atende</c:v>
                </c:pt>
              </c:strCache>
            </c:strRef>
          </c:cat>
          <c:val>
            <c:numRef>
              <c:f>Análises!$S$6:$S$8</c:f>
              <c:numCache>
                <c:formatCode>General</c:formatCode>
                <c:ptCount val="3"/>
                <c:pt idx="0">
                  <c:v>7</c:v>
                </c:pt>
                <c:pt idx="1">
                  <c:v>19</c:v>
                </c:pt>
                <c:pt idx="2">
                  <c:v>16</c:v>
                </c:pt>
              </c:numCache>
            </c:numRef>
          </c:val>
          <c:extLst>
            <c:ext xmlns:c16="http://schemas.microsoft.com/office/drawing/2014/chart" uri="{C3380CC4-5D6E-409C-BE32-E72D297353CC}">
              <c16:uniqueId val="{00000000-974D-4ACE-AC91-6293799B4E1A}"/>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601980</xdr:colOff>
      <xdr:row>37</xdr:row>
      <xdr:rowOff>91440</xdr:rowOff>
    </xdr:to>
    <xdr:pic>
      <xdr:nvPicPr>
        <xdr:cNvPr id="4" name="Imagem 3" descr="Fumaça saindo de uma onda no mar&#10;&#10;Descrição gerada automaticamente com confiança baixa">
          <a:extLst>
            <a:ext uri="{FF2B5EF4-FFF2-40B4-BE49-F238E27FC236}">
              <a16:creationId xmlns:a16="http://schemas.microsoft.com/office/drawing/2014/main" id="{BE480C29-802E-D218-6F68-AA64F226DF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901"/>
        <a:stretch/>
      </xdr:blipFill>
      <xdr:spPr>
        <a:xfrm>
          <a:off x="0" y="0"/>
          <a:ext cx="12192000" cy="6858000"/>
        </a:xfrm>
        <a:prstGeom prst="rect">
          <a:avLst/>
        </a:prstGeom>
      </xdr:spPr>
    </xdr:pic>
    <xdr:clientData/>
  </xdr:twoCellAnchor>
  <xdr:twoCellAnchor editAs="oneCell">
    <xdr:from>
      <xdr:col>17</xdr:col>
      <xdr:colOff>191179</xdr:colOff>
      <xdr:row>1</xdr:row>
      <xdr:rowOff>121920</xdr:rowOff>
    </xdr:from>
    <xdr:to>
      <xdr:col>19</xdr:col>
      <xdr:colOff>262714</xdr:colOff>
      <xdr:row>7</xdr:row>
      <xdr:rowOff>23043</xdr:rowOff>
    </xdr:to>
    <xdr:pic>
      <xdr:nvPicPr>
        <xdr:cNvPr id="5" name="Imagem 4" descr="Logotipo, nome da empresa&#10;&#10;Descrição gerada automaticamente">
          <a:extLst>
            <a:ext uri="{FF2B5EF4-FFF2-40B4-BE49-F238E27FC236}">
              <a16:creationId xmlns:a16="http://schemas.microsoft.com/office/drawing/2014/main" id="{EB3D33FF-B699-75AD-34F8-FC3680202F39}"/>
            </a:ext>
          </a:extLst>
        </xdr:cNvPr>
        <xdr:cNvPicPr>
          <a:picLocks noChangeAspect="1"/>
        </xdr:cNvPicPr>
      </xdr:nvPicPr>
      <xdr:blipFill rotWithShape="1">
        <a:blip xmlns:r="http://schemas.openxmlformats.org/officeDocument/2006/relationships" r:embed="rId2">
          <a:biLevel thresh="25000"/>
          <a:extLst>
            <a:ext uri="{28A0092B-C50C-407E-A947-70E740481C1C}">
              <a14:useLocalDpi xmlns:a14="http://schemas.microsoft.com/office/drawing/2010/main" val="0"/>
            </a:ext>
          </a:extLst>
        </a:blip>
        <a:srcRect l="22796" t="21197" r="24397" b="37957"/>
        <a:stretch/>
      </xdr:blipFill>
      <xdr:spPr>
        <a:xfrm>
          <a:off x="10561999" y="304800"/>
          <a:ext cx="1290735" cy="998403"/>
        </a:xfrm>
        <a:prstGeom prst="rect">
          <a:avLst/>
        </a:prstGeom>
      </xdr:spPr>
    </xdr:pic>
    <xdr:clientData/>
  </xdr:twoCellAnchor>
  <xdr:twoCellAnchor>
    <xdr:from>
      <xdr:col>6</xdr:col>
      <xdr:colOff>471748</xdr:colOff>
      <xdr:row>16</xdr:row>
      <xdr:rowOff>31712</xdr:rowOff>
    </xdr:from>
    <xdr:to>
      <xdr:col>19</xdr:col>
      <xdr:colOff>244284</xdr:colOff>
      <xdr:row>21</xdr:row>
      <xdr:rowOff>85688</xdr:rowOff>
    </xdr:to>
    <xdr:sp macro="" textlink="">
      <xdr:nvSpPr>
        <xdr:cNvPr id="6" name="Retângulo 5">
          <a:extLst>
            <a:ext uri="{FF2B5EF4-FFF2-40B4-BE49-F238E27FC236}">
              <a16:creationId xmlns:a16="http://schemas.microsoft.com/office/drawing/2014/main" id="{D3BA264A-0286-2E55-F579-C01EC3A8FD19}"/>
            </a:ext>
          </a:extLst>
        </xdr:cNvPr>
        <xdr:cNvSpPr/>
      </xdr:nvSpPr>
      <xdr:spPr>
        <a:xfrm>
          <a:off x="4136275" y="2913457"/>
          <a:ext cx="7697336" cy="95452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0" tIns="0" rIns="0" bIns="0" rtlCol="0" anchor="t" anchorCtr="0"/>
        <a:lstStyle>
          <a:defPPr>
            <a:defRPr lang="pt-BR"/>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r"/>
          <a:r>
            <a:rPr lang="pt-BR" sz="3200">
              <a:solidFill>
                <a:srgbClr val="2EA5E4"/>
              </a:solidFill>
              <a:latin typeface="Montserrat ExtraBold" pitchFamily="2" charset="0"/>
              <a:ea typeface="Roboto" panose="02000000000000000000" pitchFamily="2" charset="0"/>
              <a:cs typeface="Poppins" panose="00000500000000000000" pitchFamily="2" charset="0"/>
            </a:rPr>
            <a:t>DIAGNÓSTICO</a:t>
          </a:r>
          <a:r>
            <a:rPr lang="pt-BR" sz="3200" baseline="0">
              <a:solidFill>
                <a:srgbClr val="2EA5E4"/>
              </a:solidFill>
              <a:latin typeface="Montserrat ExtraBold" pitchFamily="2" charset="0"/>
              <a:ea typeface="Roboto" panose="02000000000000000000" pitchFamily="2" charset="0"/>
              <a:cs typeface="Poppins" panose="00000500000000000000" pitchFamily="2" charset="0"/>
            </a:rPr>
            <a:t> IFRS S1</a:t>
          </a:r>
          <a:endParaRPr lang="pt-BR" sz="3200">
            <a:solidFill>
              <a:srgbClr val="2EA5E4"/>
            </a:solidFill>
            <a:latin typeface="Montserrat ExtraBold" pitchFamily="2" charset="0"/>
            <a:ea typeface="Roboto" panose="02000000000000000000" pitchFamily="2" charset="0"/>
            <a:cs typeface="Poppins" panose="00000500000000000000"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356522</xdr:colOff>
      <xdr:row>16</xdr:row>
      <xdr:rowOff>1487</xdr:rowOff>
    </xdr:from>
    <xdr:to>
      <xdr:col>14</xdr:col>
      <xdr:colOff>451531</xdr:colOff>
      <xdr:row>26</xdr:row>
      <xdr:rowOff>161924</xdr:rowOff>
    </xdr:to>
    <xdr:graphicFrame macro="">
      <xdr:nvGraphicFramePr>
        <xdr:cNvPr id="2" name="Gráfico 1">
          <a:extLst>
            <a:ext uri="{FF2B5EF4-FFF2-40B4-BE49-F238E27FC236}">
              <a16:creationId xmlns:a16="http://schemas.microsoft.com/office/drawing/2014/main" id="{1BD98226-937A-4985-96BC-53D0BE58B6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344943</xdr:colOff>
      <xdr:row>14</xdr:row>
      <xdr:rowOff>174432</xdr:rowOff>
    </xdr:from>
    <xdr:to>
      <xdr:col>14</xdr:col>
      <xdr:colOff>456899</xdr:colOff>
      <xdr:row>16</xdr:row>
      <xdr:rowOff>828</xdr:rowOff>
    </xdr:to>
    <xdr:sp macro="" textlink="">
      <xdr:nvSpPr>
        <xdr:cNvPr id="3" name="Retângulo: Cantos Superiores Arredondados 2">
          <a:extLst>
            <a:ext uri="{FF2B5EF4-FFF2-40B4-BE49-F238E27FC236}">
              <a16:creationId xmlns:a16="http://schemas.microsoft.com/office/drawing/2014/main" id="{107D6D2B-66D9-4E83-9941-88005C6EC1B8}"/>
            </a:ext>
          </a:extLst>
        </xdr:cNvPr>
        <xdr:cNvSpPr/>
      </xdr:nvSpPr>
      <xdr:spPr>
        <a:xfrm>
          <a:off x="9488943" y="2894772"/>
          <a:ext cx="3769556" cy="192156"/>
        </a:xfrm>
        <a:prstGeom prst="round2SameRect">
          <a:avLst>
            <a:gd name="adj1" fmla="val 43200"/>
            <a:gd name="adj2" fmla="val 0"/>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Métricas e Metas</a:t>
          </a:r>
        </a:p>
      </xdr:txBody>
    </xdr:sp>
    <xdr:clientData/>
  </xdr:twoCellAnchor>
  <xdr:twoCellAnchor>
    <xdr:from>
      <xdr:col>8</xdr:col>
      <xdr:colOff>377025</xdr:colOff>
      <xdr:row>3</xdr:row>
      <xdr:rowOff>16418</xdr:rowOff>
    </xdr:from>
    <xdr:to>
      <xdr:col>14</xdr:col>
      <xdr:colOff>496834</xdr:colOff>
      <xdr:row>14</xdr:row>
      <xdr:rowOff>66675</xdr:rowOff>
    </xdr:to>
    <xdr:grpSp>
      <xdr:nvGrpSpPr>
        <xdr:cNvPr id="4" name="Agrupar 3">
          <a:extLst>
            <a:ext uri="{FF2B5EF4-FFF2-40B4-BE49-F238E27FC236}">
              <a16:creationId xmlns:a16="http://schemas.microsoft.com/office/drawing/2014/main" id="{C40FB6A7-EB21-4E38-AA2E-8939EE446FF3}"/>
            </a:ext>
          </a:extLst>
        </xdr:cNvPr>
        <xdr:cNvGrpSpPr/>
      </xdr:nvGrpSpPr>
      <xdr:grpSpPr>
        <a:xfrm>
          <a:off x="4836966" y="606594"/>
          <a:ext cx="3795339" cy="2149493"/>
          <a:chOff x="5169521" y="264687"/>
          <a:chExt cx="3770660" cy="3034514"/>
        </a:xfrm>
      </xdr:grpSpPr>
      <xdr:graphicFrame macro="">
        <xdr:nvGraphicFramePr>
          <xdr:cNvPr id="5" name="Gráfico 4">
            <a:extLst>
              <a:ext uri="{FF2B5EF4-FFF2-40B4-BE49-F238E27FC236}">
                <a16:creationId xmlns:a16="http://schemas.microsoft.com/office/drawing/2014/main" id="{1008C7A7-222B-1425-80E5-D98B0B4D6865}"/>
              </a:ext>
            </a:extLst>
          </xdr:cNvPr>
          <xdr:cNvGraphicFramePr>
            <a:graphicFrameLocks/>
          </xdr:cNvGraphicFramePr>
        </xdr:nvGraphicFramePr>
        <xdr:xfrm>
          <a:off x="5173472" y="554391"/>
          <a:ext cx="3763760" cy="274481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Retângulo: Cantos Superiores Arredondados 5">
            <a:extLst>
              <a:ext uri="{FF2B5EF4-FFF2-40B4-BE49-F238E27FC236}">
                <a16:creationId xmlns:a16="http://schemas.microsoft.com/office/drawing/2014/main" id="{6126B574-0B67-35A9-5E38-1FA40E202E13}"/>
              </a:ext>
            </a:extLst>
          </xdr:cNvPr>
          <xdr:cNvSpPr/>
        </xdr:nvSpPr>
        <xdr:spPr>
          <a:xfrm>
            <a:off x="5169521" y="264687"/>
            <a:ext cx="3770660" cy="294652"/>
          </a:xfrm>
          <a:prstGeom prst="round2SameRect">
            <a:avLst>
              <a:gd name="adj1" fmla="val 43200"/>
              <a:gd name="adj2" fmla="val 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Estratégia</a:t>
            </a:r>
          </a:p>
        </xdr:txBody>
      </xdr:sp>
    </xdr:grpSp>
    <xdr:clientData/>
  </xdr:twoCellAnchor>
  <xdr:twoCellAnchor>
    <xdr:from>
      <xdr:col>2</xdr:col>
      <xdr:colOff>89369</xdr:colOff>
      <xdr:row>3</xdr:row>
      <xdr:rowOff>5292</xdr:rowOff>
    </xdr:from>
    <xdr:to>
      <xdr:col>8</xdr:col>
      <xdr:colOff>205742</xdr:colOff>
      <xdr:row>14</xdr:row>
      <xdr:rowOff>43385</xdr:rowOff>
    </xdr:to>
    <xdr:grpSp>
      <xdr:nvGrpSpPr>
        <xdr:cNvPr id="7" name="Agrupar 6">
          <a:extLst>
            <a:ext uri="{FF2B5EF4-FFF2-40B4-BE49-F238E27FC236}">
              <a16:creationId xmlns:a16="http://schemas.microsoft.com/office/drawing/2014/main" id="{4DE3AC07-ADB8-42A5-93F2-E5D94BAE0C3C}"/>
            </a:ext>
          </a:extLst>
        </xdr:cNvPr>
        <xdr:cNvGrpSpPr/>
      </xdr:nvGrpSpPr>
      <xdr:grpSpPr>
        <a:xfrm>
          <a:off x="873781" y="595468"/>
          <a:ext cx="3791902" cy="2137329"/>
          <a:chOff x="362571" y="3871487"/>
          <a:chExt cx="3770660" cy="3037893"/>
        </a:xfrm>
      </xdr:grpSpPr>
      <xdr:graphicFrame macro="">
        <xdr:nvGraphicFramePr>
          <xdr:cNvPr id="8" name="Gráfico 7">
            <a:extLst>
              <a:ext uri="{FF2B5EF4-FFF2-40B4-BE49-F238E27FC236}">
                <a16:creationId xmlns:a16="http://schemas.microsoft.com/office/drawing/2014/main" id="{FAA88111-CD5B-FCD0-063D-8D615F23BBF9}"/>
              </a:ext>
            </a:extLst>
          </xdr:cNvPr>
          <xdr:cNvGraphicFramePr>
            <a:graphicFrameLocks/>
          </xdr:cNvGraphicFramePr>
        </xdr:nvGraphicFramePr>
        <xdr:xfrm>
          <a:off x="369454" y="4166757"/>
          <a:ext cx="3760852" cy="2742623"/>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9" name="Retângulo: Cantos Superiores Arredondados 8">
            <a:extLst>
              <a:ext uri="{FF2B5EF4-FFF2-40B4-BE49-F238E27FC236}">
                <a16:creationId xmlns:a16="http://schemas.microsoft.com/office/drawing/2014/main" id="{161FC25F-D107-1CB8-F4CD-A305EA990410}"/>
              </a:ext>
            </a:extLst>
          </xdr:cNvPr>
          <xdr:cNvSpPr/>
        </xdr:nvSpPr>
        <xdr:spPr>
          <a:xfrm>
            <a:off x="362571" y="3871487"/>
            <a:ext cx="3770660" cy="294652"/>
          </a:xfrm>
          <a:prstGeom prst="round2SameRect">
            <a:avLst>
              <a:gd name="adj1" fmla="val 43200"/>
              <a:gd name="adj2" fmla="val 0"/>
            </a:avLst>
          </a:prstGeom>
          <a:solidFill>
            <a:schemeClr val="accent1">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rgbClr val="0070C0"/>
                </a:solidFill>
              </a:rPr>
              <a:t>Governança</a:t>
            </a:r>
          </a:p>
        </xdr:txBody>
      </xdr:sp>
    </xdr:grpSp>
    <xdr:clientData/>
  </xdr:twoCellAnchor>
  <xdr:twoCellAnchor>
    <xdr:from>
      <xdr:col>2</xdr:col>
      <xdr:colOff>126370</xdr:colOff>
      <xdr:row>14</xdr:row>
      <xdr:rowOff>168105</xdr:rowOff>
    </xdr:from>
    <xdr:to>
      <xdr:col>8</xdr:col>
      <xdr:colOff>237323</xdr:colOff>
      <xdr:row>26</xdr:row>
      <xdr:rowOff>156163</xdr:rowOff>
    </xdr:to>
    <xdr:grpSp>
      <xdr:nvGrpSpPr>
        <xdr:cNvPr id="10" name="Agrupar 9">
          <a:extLst>
            <a:ext uri="{FF2B5EF4-FFF2-40B4-BE49-F238E27FC236}">
              <a16:creationId xmlns:a16="http://schemas.microsoft.com/office/drawing/2014/main" id="{EEF723F8-47A5-4F43-B31D-6CF14103634F}"/>
            </a:ext>
          </a:extLst>
        </xdr:cNvPr>
        <xdr:cNvGrpSpPr/>
      </xdr:nvGrpSpPr>
      <xdr:grpSpPr>
        <a:xfrm>
          <a:off x="910782" y="2857517"/>
          <a:ext cx="3786482" cy="2229234"/>
          <a:chOff x="5779121" y="3827037"/>
          <a:chExt cx="3770660" cy="3036159"/>
        </a:xfrm>
      </xdr:grpSpPr>
      <xdr:graphicFrame macro="">
        <xdr:nvGraphicFramePr>
          <xdr:cNvPr id="11" name="Gráfico 10">
            <a:extLst>
              <a:ext uri="{FF2B5EF4-FFF2-40B4-BE49-F238E27FC236}">
                <a16:creationId xmlns:a16="http://schemas.microsoft.com/office/drawing/2014/main" id="{185E4D5B-9162-8B21-56C8-678AD29283D7}"/>
              </a:ext>
            </a:extLst>
          </xdr:cNvPr>
          <xdr:cNvGraphicFramePr>
            <a:graphicFrameLocks/>
          </xdr:cNvGraphicFramePr>
        </xdr:nvGraphicFramePr>
        <xdr:xfrm>
          <a:off x="5786582" y="4120573"/>
          <a:ext cx="3760852" cy="2742623"/>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2" name="Retângulo: Cantos Superiores Arredondados 11">
            <a:extLst>
              <a:ext uri="{FF2B5EF4-FFF2-40B4-BE49-F238E27FC236}">
                <a16:creationId xmlns:a16="http://schemas.microsoft.com/office/drawing/2014/main" id="{D5502763-7223-1269-2555-60530F1E1C80}"/>
              </a:ext>
            </a:extLst>
          </xdr:cNvPr>
          <xdr:cNvSpPr/>
        </xdr:nvSpPr>
        <xdr:spPr>
          <a:xfrm>
            <a:off x="5779121" y="3827037"/>
            <a:ext cx="3770660" cy="294652"/>
          </a:xfrm>
          <a:prstGeom prst="round2SameRect">
            <a:avLst>
              <a:gd name="adj1" fmla="val 43200"/>
              <a:gd name="adj2" fmla="val 0"/>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Gestão de Riscos</a:t>
            </a:r>
          </a:p>
        </xdr:txBody>
      </xdr:sp>
    </xdr:grpSp>
    <xdr:clientData/>
  </xdr:twoCellAnchor>
  <xdr:twoCellAnchor>
    <xdr:from>
      <xdr:col>10</xdr:col>
      <xdr:colOff>72446</xdr:colOff>
      <xdr:row>25</xdr:row>
      <xdr:rowOff>106275</xdr:rowOff>
    </xdr:from>
    <xdr:to>
      <xdr:col>10</xdr:col>
      <xdr:colOff>494307</xdr:colOff>
      <xdr:row>26</xdr:row>
      <xdr:rowOff>66961</xdr:rowOff>
    </xdr:to>
    <xdr:sp macro="" textlink="Apoio!B3">
      <xdr:nvSpPr>
        <xdr:cNvPr id="13" name="CaixaDeTexto 12">
          <a:extLst>
            <a:ext uri="{FF2B5EF4-FFF2-40B4-BE49-F238E27FC236}">
              <a16:creationId xmlns:a16="http://schemas.microsoft.com/office/drawing/2014/main" id="{D8835504-1B7F-59EB-42C4-0E80E16A850D}"/>
            </a:ext>
          </a:extLst>
        </xdr:cNvPr>
        <xdr:cNvSpPr txBox="1"/>
      </xdr:nvSpPr>
      <xdr:spPr>
        <a:xfrm>
          <a:off x="5729175" y="4776887"/>
          <a:ext cx="421861" cy="1399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6263FF4-5EFB-4D02-A530-2879A98D9584}" type="TxLink">
            <a:rPr lang="en-US" sz="1100" b="0" i="0" u="none" strike="noStrike">
              <a:solidFill>
                <a:srgbClr val="000000"/>
              </a:solidFill>
              <a:latin typeface="Aptos Narrow"/>
            </a:rPr>
            <a:pPr algn="ctr"/>
            <a:t>0</a:t>
          </a:fld>
          <a:endParaRPr lang="pt-BR" sz="1100"/>
        </a:p>
      </xdr:txBody>
    </xdr:sp>
    <xdr:clientData/>
  </xdr:twoCellAnchor>
  <xdr:twoCellAnchor>
    <xdr:from>
      <xdr:col>11</xdr:col>
      <xdr:colOff>313194</xdr:colOff>
      <xdr:row>25</xdr:row>
      <xdr:rowOff>115236</xdr:rowOff>
    </xdr:from>
    <xdr:to>
      <xdr:col>12</xdr:col>
      <xdr:colOff>125454</xdr:colOff>
      <xdr:row>26</xdr:row>
      <xdr:rowOff>75922</xdr:rowOff>
    </xdr:to>
    <xdr:sp macro="" textlink="Apoio!B4">
      <xdr:nvSpPr>
        <xdr:cNvPr id="14" name="CaixaDeTexto 13">
          <a:extLst>
            <a:ext uri="{FF2B5EF4-FFF2-40B4-BE49-F238E27FC236}">
              <a16:creationId xmlns:a16="http://schemas.microsoft.com/office/drawing/2014/main" id="{06ACB911-37E1-4719-B3A6-A7432CACE1EB}"/>
            </a:ext>
          </a:extLst>
        </xdr:cNvPr>
        <xdr:cNvSpPr txBox="1"/>
      </xdr:nvSpPr>
      <xdr:spPr>
        <a:xfrm>
          <a:off x="6579523" y="4785848"/>
          <a:ext cx="421860" cy="1399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0A3B9937-1DDB-48A3-AA50-9D543D5F2BFE}" type="TxLink">
            <a:rPr lang="en-US" sz="1100" b="0" i="0" u="none" strike="noStrike">
              <a:solidFill>
                <a:srgbClr val="000000"/>
              </a:solidFill>
              <a:latin typeface="Aptos Narrow"/>
            </a:rPr>
            <a:pPr algn="ctr"/>
            <a:t>6</a:t>
          </a:fld>
          <a:endParaRPr lang="pt-BR" sz="1100"/>
        </a:p>
      </xdr:txBody>
    </xdr:sp>
    <xdr:clientData/>
  </xdr:twoCellAnchor>
  <xdr:twoCellAnchor>
    <xdr:from>
      <xdr:col>12</xdr:col>
      <xdr:colOff>550628</xdr:colOff>
      <xdr:row>25</xdr:row>
      <xdr:rowOff>115236</xdr:rowOff>
    </xdr:from>
    <xdr:to>
      <xdr:col>13</xdr:col>
      <xdr:colOff>360680</xdr:colOff>
      <xdr:row>26</xdr:row>
      <xdr:rowOff>75922</xdr:rowOff>
    </xdr:to>
    <xdr:sp macro="" textlink="Apoio!B5">
      <xdr:nvSpPr>
        <xdr:cNvPr id="15" name="CaixaDeTexto 14">
          <a:extLst>
            <a:ext uri="{FF2B5EF4-FFF2-40B4-BE49-F238E27FC236}">
              <a16:creationId xmlns:a16="http://schemas.microsoft.com/office/drawing/2014/main" id="{3F0A52F0-E384-4896-A6A2-F398C04001E4}"/>
            </a:ext>
          </a:extLst>
        </xdr:cNvPr>
        <xdr:cNvSpPr txBox="1"/>
      </xdr:nvSpPr>
      <xdr:spPr>
        <a:xfrm>
          <a:off x="7426557" y="4785848"/>
          <a:ext cx="419652" cy="13998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2442FFC2-BF43-4E38-874F-61669391D796}" type="TxLink">
            <a:rPr lang="en-US" sz="1100" b="0" i="0" u="none" strike="noStrike">
              <a:solidFill>
                <a:srgbClr val="000000"/>
              </a:solidFill>
              <a:latin typeface="Aptos Narrow"/>
            </a:rPr>
            <a:pPr algn="ctr"/>
            <a:t>4</a:t>
          </a:fld>
          <a:endParaRPr lang="pt-BR" sz="1100"/>
        </a:p>
      </xdr:txBody>
    </xdr:sp>
    <xdr:clientData/>
  </xdr:twoCellAnchor>
  <xdr:twoCellAnchor>
    <xdr:from>
      <xdr:col>10</xdr:col>
      <xdr:colOff>92958</xdr:colOff>
      <xdr:row>12</xdr:row>
      <xdr:rowOff>168193</xdr:rowOff>
    </xdr:from>
    <xdr:to>
      <xdr:col>10</xdr:col>
      <xdr:colOff>514819</xdr:colOff>
      <xdr:row>13</xdr:row>
      <xdr:rowOff>130560</xdr:rowOff>
    </xdr:to>
    <xdr:sp macro="" textlink="Apoio!J3">
      <xdr:nvSpPr>
        <xdr:cNvPr id="16" name="CaixaDeTexto 15">
          <a:extLst>
            <a:ext uri="{FF2B5EF4-FFF2-40B4-BE49-F238E27FC236}">
              <a16:creationId xmlns:a16="http://schemas.microsoft.com/office/drawing/2014/main" id="{B087A8D9-4977-4277-A14B-434FE74D6B6E}"/>
            </a:ext>
          </a:extLst>
        </xdr:cNvPr>
        <xdr:cNvSpPr txBox="1"/>
      </xdr:nvSpPr>
      <xdr:spPr>
        <a:xfrm>
          <a:off x="5749687" y="2507981"/>
          <a:ext cx="421861" cy="14166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2D3672B-EAC3-4EE3-85F1-C3DA9BDC067A}" type="TxLink">
            <a:rPr lang="en-US" sz="1100" b="0" i="0" u="none" strike="noStrike">
              <a:solidFill>
                <a:srgbClr val="000000"/>
              </a:solidFill>
              <a:latin typeface="Aptos Narrow"/>
            </a:rPr>
            <a:pPr algn="ctr"/>
            <a:t>0</a:t>
          </a:fld>
          <a:endParaRPr lang="pt-BR" sz="1100"/>
        </a:p>
      </xdr:txBody>
    </xdr:sp>
    <xdr:clientData/>
  </xdr:twoCellAnchor>
  <xdr:twoCellAnchor>
    <xdr:from>
      <xdr:col>11</xdr:col>
      <xdr:colOff>341437</xdr:colOff>
      <xdr:row>12</xdr:row>
      <xdr:rowOff>168193</xdr:rowOff>
    </xdr:from>
    <xdr:to>
      <xdr:col>12</xdr:col>
      <xdr:colOff>151489</xdr:colOff>
      <xdr:row>13</xdr:row>
      <xdr:rowOff>130560</xdr:rowOff>
    </xdr:to>
    <xdr:sp macro="" textlink="Apoio!J4">
      <xdr:nvSpPr>
        <xdr:cNvPr id="17" name="CaixaDeTexto 16">
          <a:extLst>
            <a:ext uri="{FF2B5EF4-FFF2-40B4-BE49-F238E27FC236}">
              <a16:creationId xmlns:a16="http://schemas.microsoft.com/office/drawing/2014/main" id="{4C0DCFC9-2D10-44BE-A7FD-269D34595D25}"/>
            </a:ext>
          </a:extLst>
        </xdr:cNvPr>
        <xdr:cNvSpPr txBox="1"/>
      </xdr:nvSpPr>
      <xdr:spPr>
        <a:xfrm>
          <a:off x="6607766" y="2507981"/>
          <a:ext cx="419652" cy="14166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7C3CBA1-2447-4E7A-9808-DBA70BA049F6}" type="TxLink">
            <a:rPr lang="en-US" sz="1100" b="0" i="0" u="none" strike="noStrike">
              <a:solidFill>
                <a:srgbClr val="000000"/>
              </a:solidFill>
              <a:latin typeface="Aptos Narrow"/>
            </a:rPr>
            <a:pPr algn="ctr"/>
            <a:t>10</a:t>
          </a:fld>
          <a:endParaRPr lang="pt-BR" sz="1100"/>
        </a:p>
      </xdr:txBody>
    </xdr:sp>
    <xdr:clientData/>
  </xdr:twoCellAnchor>
  <xdr:twoCellAnchor>
    <xdr:from>
      <xdr:col>12</xdr:col>
      <xdr:colOff>604271</xdr:colOff>
      <xdr:row>12</xdr:row>
      <xdr:rowOff>168193</xdr:rowOff>
    </xdr:from>
    <xdr:to>
      <xdr:col>13</xdr:col>
      <xdr:colOff>416532</xdr:colOff>
      <xdr:row>13</xdr:row>
      <xdr:rowOff>130560</xdr:rowOff>
    </xdr:to>
    <xdr:sp macro="" textlink="Apoio!J5">
      <xdr:nvSpPr>
        <xdr:cNvPr id="18" name="CaixaDeTexto 17">
          <a:extLst>
            <a:ext uri="{FF2B5EF4-FFF2-40B4-BE49-F238E27FC236}">
              <a16:creationId xmlns:a16="http://schemas.microsoft.com/office/drawing/2014/main" id="{8CC3FCB4-49DB-4754-A80E-D78631B04394}"/>
            </a:ext>
          </a:extLst>
        </xdr:cNvPr>
        <xdr:cNvSpPr txBox="1"/>
      </xdr:nvSpPr>
      <xdr:spPr>
        <a:xfrm>
          <a:off x="7480200" y="2507981"/>
          <a:ext cx="421861" cy="14166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F7F064AE-5285-4C6B-A42F-BD6AA7F7A9E3}" type="TxLink">
            <a:rPr lang="en-US" sz="1100" b="0" i="0" u="none" strike="noStrike">
              <a:solidFill>
                <a:srgbClr val="000000"/>
              </a:solidFill>
              <a:latin typeface="Aptos Narrow"/>
            </a:rPr>
            <a:pPr algn="ctr"/>
            <a:t>7</a:t>
          </a:fld>
          <a:endParaRPr lang="pt-BR" sz="1100"/>
        </a:p>
      </xdr:txBody>
    </xdr:sp>
    <xdr:clientData/>
  </xdr:twoCellAnchor>
  <xdr:twoCellAnchor>
    <xdr:from>
      <xdr:col>3</xdr:col>
      <xdr:colOff>460761</xdr:colOff>
      <xdr:row>25</xdr:row>
      <xdr:rowOff>86444</xdr:rowOff>
    </xdr:from>
    <xdr:to>
      <xdr:col>4</xdr:col>
      <xdr:colOff>273022</xdr:colOff>
      <xdr:row>26</xdr:row>
      <xdr:rowOff>47793</xdr:rowOff>
    </xdr:to>
    <xdr:sp macro="" textlink="Apoio!F3">
      <xdr:nvSpPr>
        <xdr:cNvPr id="19" name="CaixaDeTexto 18">
          <a:extLst>
            <a:ext uri="{FF2B5EF4-FFF2-40B4-BE49-F238E27FC236}">
              <a16:creationId xmlns:a16="http://schemas.microsoft.com/office/drawing/2014/main" id="{B519B3E8-3D36-4A36-BB3E-118AAE1151B4}"/>
            </a:ext>
          </a:extLst>
        </xdr:cNvPr>
        <xdr:cNvSpPr txBox="1"/>
      </xdr:nvSpPr>
      <xdr:spPr>
        <a:xfrm>
          <a:off x="1851411" y="4810844"/>
          <a:ext cx="421861" cy="1423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9F73700-A06C-4804-909D-6FBD07EB768B}" type="TxLink">
            <a:rPr lang="en-US" sz="1100" b="0" i="0" u="none" strike="noStrike">
              <a:solidFill>
                <a:srgbClr val="000000"/>
              </a:solidFill>
              <a:latin typeface="Aptos Narrow"/>
            </a:rPr>
            <a:pPr algn="ctr"/>
            <a:t>5</a:t>
          </a:fld>
          <a:endParaRPr lang="pt-BR" sz="1100"/>
        </a:p>
      </xdr:txBody>
    </xdr:sp>
    <xdr:clientData/>
  </xdr:twoCellAnchor>
  <xdr:twoCellAnchor>
    <xdr:from>
      <xdr:col>5</xdr:col>
      <xdr:colOff>108474</xdr:colOff>
      <xdr:row>25</xdr:row>
      <xdr:rowOff>86444</xdr:rowOff>
    </xdr:from>
    <xdr:to>
      <xdr:col>5</xdr:col>
      <xdr:colOff>530334</xdr:colOff>
      <xdr:row>26</xdr:row>
      <xdr:rowOff>47793</xdr:rowOff>
    </xdr:to>
    <xdr:sp macro="" textlink="Apoio!F4">
      <xdr:nvSpPr>
        <xdr:cNvPr id="20" name="CaixaDeTexto 19">
          <a:extLst>
            <a:ext uri="{FF2B5EF4-FFF2-40B4-BE49-F238E27FC236}">
              <a16:creationId xmlns:a16="http://schemas.microsoft.com/office/drawing/2014/main" id="{5A82CD08-A10B-4DAB-81E9-99FF0C20FDDF}"/>
            </a:ext>
          </a:extLst>
        </xdr:cNvPr>
        <xdr:cNvSpPr txBox="1"/>
      </xdr:nvSpPr>
      <xdr:spPr>
        <a:xfrm>
          <a:off x="2718324" y="4810844"/>
          <a:ext cx="421860" cy="1423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943D603-366B-4635-93E6-0E74454E587B}" type="TxLink">
            <a:rPr lang="en-US" sz="1100" b="0" i="0" u="none" strike="noStrike">
              <a:solidFill>
                <a:srgbClr val="000000"/>
              </a:solidFill>
              <a:latin typeface="Aptos Narrow"/>
            </a:rPr>
            <a:pPr algn="ctr"/>
            <a:t>2</a:t>
          </a:fld>
          <a:endParaRPr lang="pt-BR" sz="1100"/>
        </a:p>
      </xdr:txBody>
    </xdr:sp>
    <xdr:clientData/>
  </xdr:twoCellAnchor>
  <xdr:twoCellAnchor>
    <xdr:from>
      <xdr:col>6</xdr:col>
      <xdr:colOff>345908</xdr:colOff>
      <xdr:row>25</xdr:row>
      <xdr:rowOff>86444</xdr:rowOff>
    </xdr:from>
    <xdr:to>
      <xdr:col>7</xdr:col>
      <xdr:colOff>155960</xdr:colOff>
      <xdr:row>26</xdr:row>
      <xdr:rowOff>47793</xdr:rowOff>
    </xdr:to>
    <xdr:sp macro="" textlink="Apoio!F5">
      <xdr:nvSpPr>
        <xdr:cNvPr id="21" name="CaixaDeTexto 20">
          <a:extLst>
            <a:ext uri="{FF2B5EF4-FFF2-40B4-BE49-F238E27FC236}">
              <a16:creationId xmlns:a16="http://schemas.microsoft.com/office/drawing/2014/main" id="{5C0468D8-2B05-4EEC-A8D5-32D53B5FBF6E}"/>
            </a:ext>
          </a:extLst>
        </xdr:cNvPr>
        <xdr:cNvSpPr txBox="1"/>
      </xdr:nvSpPr>
      <xdr:spPr>
        <a:xfrm>
          <a:off x="3565358" y="4810844"/>
          <a:ext cx="419652" cy="1423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8B6A5761-7A66-4913-A7AD-758DC5059C60}" type="TxLink">
            <a:rPr lang="en-US" sz="1100" b="0" i="0" u="none" strike="noStrike">
              <a:solidFill>
                <a:srgbClr val="000000"/>
              </a:solidFill>
              <a:latin typeface="Aptos Narrow"/>
            </a:rPr>
            <a:pPr algn="ctr"/>
            <a:t>1</a:t>
          </a:fld>
          <a:endParaRPr lang="pt-BR" sz="1100"/>
        </a:p>
      </xdr:txBody>
    </xdr:sp>
    <xdr:clientData/>
  </xdr:twoCellAnchor>
  <xdr:twoCellAnchor>
    <xdr:from>
      <xdr:col>3</xdr:col>
      <xdr:colOff>422412</xdr:colOff>
      <xdr:row>12</xdr:row>
      <xdr:rowOff>170622</xdr:rowOff>
    </xdr:from>
    <xdr:to>
      <xdr:col>4</xdr:col>
      <xdr:colOff>234673</xdr:colOff>
      <xdr:row>13</xdr:row>
      <xdr:rowOff>131971</xdr:rowOff>
    </xdr:to>
    <xdr:sp macro="" textlink="Apoio!N3">
      <xdr:nvSpPr>
        <xdr:cNvPr id="22" name="CaixaDeTexto 21">
          <a:extLst>
            <a:ext uri="{FF2B5EF4-FFF2-40B4-BE49-F238E27FC236}">
              <a16:creationId xmlns:a16="http://schemas.microsoft.com/office/drawing/2014/main" id="{7BAEBF85-739A-4DDA-9D57-E83C11D6D27D}"/>
            </a:ext>
          </a:extLst>
        </xdr:cNvPr>
        <xdr:cNvSpPr txBox="1"/>
      </xdr:nvSpPr>
      <xdr:spPr>
        <a:xfrm>
          <a:off x="9566412" y="2525202"/>
          <a:ext cx="421861" cy="1442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6DE8D7B-E44C-4FD3-B46D-61FE047AEF7C}" type="TxLink">
            <a:rPr lang="en-US" sz="1100" b="0" i="0" u="none" strike="noStrike">
              <a:solidFill>
                <a:srgbClr val="000000"/>
              </a:solidFill>
              <a:latin typeface="Aptos Narrow"/>
            </a:rPr>
            <a:pPr algn="ctr"/>
            <a:t>2</a:t>
          </a:fld>
          <a:endParaRPr lang="pt-BR" sz="1100"/>
        </a:p>
      </xdr:txBody>
    </xdr:sp>
    <xdr:clientData/>
  </xdr:twoCellAnchor>
  <xdr:twoCellAnchor>
    <xdr:from>
      <xdr:col>5</xdr:col>
      <xdr:colOff>66813</xdr:colOff>
      <xdr:row>12</xdr:row>
      <xdr:rowOff>170622</xdr:rowOff>
    </xdr:from>
    <xdr:to>
      <xdr:col>5</xdr:col>
      <xdr:colOff>486465</xdr:colOff>
      <xdr:row>13</xdr:row>
      <xdr:rowOff>131971</xdr:rowOff>
    </xdr:to>
    <xdr:sp macro="" textlink="Apoio!N4">
      <xdr:nvSpPr>
        <xdr:cNvPr id="23" name="CaixaDeTexto 22">
          <a:extLst>
            <a:ext uri="{FF2B5EF4-FFF2-40B4-BE49-F238E27FC236}">
              <a16:creationId xmlns:a16="http://schemas.microsoft.com/office/drawing/2014/main" id="{6992C7ED-E3A3-4340-8517-4C4F7921912D}"/>
            </a:ext>
          </a:extLst>
        </xdr:cNvPr>
        <xdr:cNvSpPr txBox="1"/>
      </xdr:nvSpPr>
      <xdr:spPr>
        <a:xfrm>
          <a:off x="10430013" y="2525202"/>
          <a:ext cx="419652" cy="1442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D9D8A5D-2EAA-4C8B-B9D1-D98CB5ACB6B1}" type="TxLink">
            <a:rPr lang="en-US" sz="1100" b="0" i="0" u="none" strike="noStrike">
              <a:solidFill>
                <a:srgbClr val="000000"/>
              </a:solidFill>
              <a:latin typeface="Aptos Narrow"/>
            </a:rPr>
            <a:pPr algn="ctr"/>
            <a:t>1</a:t>
          </a:fld>
          <a:endParaRPr lang="pt-BR" sz="1100"/>
        </a:p>
      </xdr:txBody>
    </xdr:sp>
    <xdr:clientData/>
  </xdr:twoCellAnchor>
  <xdr:twoCellAnchor>
    <xdr:from>
      <xdr:col>6</xdr:col>
      <xdr:colOff>313082</xdr:colOff>
      <xdr:row>12</xdr:row>
      <xdr:rowOff>170622</xdr:rowOff>
    </xdr:from>
    <xdr:to>
      <xdr:col>7</xdr:col>
      <xdr:colOff>125343</xdr:colOff>
      <xdr:row>13</xdr:row>
      <xdr:rowOff>131971</xdr:rowOff>
    </xdr:to>
    <xdr:sp macro="" textlink="Apoio!N5">
      <xdr:nvSpPr>
        <xdr:cNvPr id="24" name="CaixaDeTexto 23">
          <a:extLst>
            <a:ext uri="{FF2B5EF4-FFF2-40B4-BE49-F238E27FC236}">
              <a16:creationId xmlns:a16="http://schemas.microsoft.com/office/drawing/2014/main" id="{24C23290-546D-4457-BBD2-421EC5FFC308}"/>
            </a:ext>
          </a:extLst>
        </xdr:cNvPr>
        <xdr:cNvSpPr txBox="1"/>
      </xdr:nvSpPr>
      <xdr:spPr>
        <a:xfrm>
          <a:off x="11285882" y="2525202"/>
          <a:ext cx="421861" cy="1442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56E8255-BF50-49D9-8B53-6CA6AD21E67A}" type="TxLink">
            <a:rPr lang="en-US" sz="1100" b="0" i="0" u="none" strike="noStrike">
              <a:solidFill>
                <a:srgbClr val="000000"/>
              </a:solidFill>
              <a:latin typeface="Aptos Narrow"/>
            </a:rPr>
            <a:pPr algn="ctr"/>
            <a:t>4</a:t>
          </a:fld>
          <a:endParaRPr lang="pt-BR" sz="1100"/>
        </a:p>
      </xdr:txBody>
    </xdr:sp>
    <xdr:clientData/>
  </xdr:twoCellAnchor>
  <xdr:twoCellAnchor>
    <xdr:from>
      <xdr:col>15</xdr:col>
      <xdr:colOff>182880</xdr:colOff>
      <xdr:row>2</xdr:row>
      <xdr:rowOff>152400</xdr:rowOff>
    </xdr:from>
    <xdr:to>
      <xdr:col>21</xdr:col>
      <xdr:colOff>293833</xdr:colOff>
      <xdr:row>3</xdr:row>
      <xdr:rowOff>182817</xdr:rowOff>
    </xdr:to>
    <xdr:sp macro="" textlink="">
      <xdr:nvSpPr>
        <xdr:cNvPr id="25" name="Retângulo: Cantos Superiores Arredondados 24">
          <a:extLst>
            <a:ext uri="{FF2B5EF4-FFF2-40B4-BE49-F238E27FC236}">
              <a16:creationId xmlns:a16="http://schemas.microsoft.com/office/drawing/2014/main" id="{2587D0C9-8E8E-4BC0-BC0B-538492F197D5}"/>
            </a:ext>
          </a:extLst>
        </xdr:cNvPr>
        <xdr:cNvSpPr/>
      </xdr:nvSpPr>
      <xdr:spPr>
        <a:xfrm>
          <a:off x="9326880" y="678180"/>
          <a:ext cx="3768553" cy="213297"/>
        </a:xfrm>
        <a:prstGeom prst="round2SameRect">
          <a:avLst>
            <a:gd name="adj1" fmla="val 43200"/>
            <a:gd name="adj2" fmla="val 0"/>
          </a:avLst>
        </a:prstGeom>
        <a:solidFill>
          <a:schemeClr val="tx2">
            <a:lumMod val="25000"/>
            <a:lumOff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Resutlado</a:t>
          </a:r>
          <a:r>
            <a:rPr lang="pt-BR" sz="1100" b="1" baseline="0"/>
            <a:t> Global</a:t>
          </a:r>
        </a:p>
      </xdr:txBody>
    </xdr:sp>
    <xdr:clientData/>
  </xdr:twoCellAnchor>
  <xdr:twoCellAnchor>
    <xdr:from>
      <xdr:col>15</xdr:col>
      <xdr:colOff>129988</xdr:colOff>
      <xdr:row>11</xdr:row>
      <xdr:rowOff>164352</xdr:rowOff>
    </xdr:from>
    <xdr:to>
      <xdr:col>21</xdr:col>
      <xdr:colOff>373828</xdr:colOff>
      <xdr:row>22</xdr:row>
      <xdr:rowOff>95697</xdr:rowOff>
    </xdr:to>
    <xdr:graphicFrame macro="">
      <xdr:nvGraphicFramePr>
        <xdr:cNvPr id="26" name="Gráfico 25">
          <a:extLst>
            <a:ext uri="{FF2B5EF4-FFF2-40B4-BE49-F238E27FC236}">
              <a16:creationId xmlns:a16="http://schemas.microsoft.com/office/drawing/2014/main" id="{4D3ED7C3-2308-4133-4B84-4619D3A6D05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8B88-E58A-4D34-9BB0-78D844960746}">
  <dimension ref="A1"/>
  <sheetViews>
    <sheetView showGridLines="0" tabSelected="1" topLeftCell="C1" zoomScale="130" zoomScaleNormal="130" workbookViewId="0">
      <selection activeCell="U12" sqref="U12"/>
    </sheetView>
  </sheetViews>
  <sheetFormatPr defaultRowHeight="14.5" x14ac:dyDescent="0.35"/>
  <cols>
    <col min="1" max="1" width="9" customWidth="1"/>
  </cols>
  <sheetData/>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F7000-C3D6-49FD-A4D0-B6F4DDBEBCC0}">
  <dimension ref="A1:T10"/>
  <sheetViews>
    <sheetView showGridLines="0" zoomScale="85" zoomScaleNormal="85" workbookViewId="0">
      <selection activeCell="K33" sqref="K33"/>
    </sheetView>
  </sheetViews>
  <sheetFormatPr defaultRowHeight="14.5" x14ac:dyDescent="0.35"/>
  <cols>
    <col min="1" max="1" width="2.453125" customWidth="1"/>
    <col min="19" max="19" width="8.90625" style="4"/>
  </cols>
  <sheetData>
    <row r="1" spans="1:20" ht="10.25" customHeight="1" x14ac:dyDescent="0.35"/>
    <row r="2" spans="1:20" ht="27.65" customHeight="1" x14ac:dyDescent="0.75">
      <c r="A2" s="45"/>
      <c r="C2" s="45" t="s">
        <v>136</v>
      </c>
    </row>
    <row r="3" spans="1:20" ht="9" customHeight="1" x14ac:dyDescent="0.35"/>
    <row r="5" spans="1:20" ht="15" x14ac:dyDescent="0.35">
      <c r="R5" s="46" t="s">
        <v>131</v>
      </c>
      <c r="S5" s="47">
        <f>SUM(Apoio!B3,Apoio!B4,Apoio!B5,Apoio!F3,Apoio!F4,Apoio!F5,Apoio!J3,Apoio!J4,Apoio!J5,Apoio!N3,Apoio!N4,Apoio!N5)</f>
        <v>42</v>
      </c>
    </row>
    <row r="6" spans="1:20" ht="15" x14ac:dyDescent="0.4">
      <c r="R6" s="48" t="s">
        <v>123</v>
      </c>
      <c r="S6" s="49">
        <f>SUM(Apoio!B3,Apoio!F3,Apoio!J3,Apoio!N3)</f>
        <v>7</v>
      </c>
      <c r="T6" s="50" t="s">
        <v>133</v>
      </c>
    </row>
    <row r="7" spans="1:20" ht="15" x14ac:dyDescent="0.4">
      <c r="R7" s="48" t="s">
        <v>125</v>
      </c>
      <c r="S7" s="49">
        <f>SUM(Apoio!B4,Apoio!F4,Apoio!J4,Apoio!N4)</f>
        <v>19</v>
      </c>
      <c r="T7" s="50" t="s">
        <v>134</v>
      </c>
    </row>
    <row r="8" spans="1:20" ht="15" x14ac:dyDescent="0.4">
      <c r="R8" s="48" t="s">
        <v>124</v>
      </c>
      <c r="S8" s="49">
        <f>SUM(Apoio!B5,Apoio!F5,Apoio!J5,Apoio!N5)</f>
        <v>16</v>
      </c>
      <c r="T8" s="50" t="s">
        <v>135</v>
      </c>
    </row>
    <row r="9" spans="1:20" ht="15" x14ac:dyDescent="0.4">
      <c r="R9" s="51" t="s">
        <v>132</v>
      </c>
      <c r="S9" s="52">
        <f>S6/S5</f>
        <v>0.16666666666666666</v>
      </c>
    </row>
    <row r="10" spans="1:20" ht="15" x14ac:dyDescent="0.4">
      <c r="R10" s="51" t="s">
        <v>137</v>
      </c>
      <c r="S10" s="52">
        <f>S7/S5</f>
        <v>0.45238095238095238</v>
      </c>
    </row>
  </sheetData>
  <pageMargins left="0.511811024" right="0.511811024" top="0.78740157499999996" bottom="0.78740157499999996" header="0.31496062000000002" footer="0.3149606200000000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showGridLines="0" zoomScale="80" zoomScaleNormal="80" workbookViewId="0">
      <pane xSplit="3" ySplit="1" topLeftCell="D2" activePane="bottomRight" state="frozen"/>
      <selection pane="topRight" activeCell="D1" sqref="D1"/>
      <selection pane="bottomLeft" activeCell="A2" sqref="A2"/>
      <selection pane="bottomRight" activeCell="D1" sqref="D1"/>
    </sheetView>
  </sheetViews>
  <sheetFormatPr defaultRowHeight="16" x14ac:dyDescent="0.4"/>
  <cols>
    <col min="1" max="1" width="15.81640625" customWidth="1"/>
    <col min="3" max="3" width="55.54296875" style="5" customWidth="1"/>
    <col min="4" max="4" width="126.36328125" style="5" customWidth="1"/>
    <col min="5" max="5" width="77.26953125" style="5" customWidth="1"/>
    <col min="6" max="6" width="32.1796875" style="42" customWidth="1"/>
    <col min="7" max="7" width="71.1796875" style="6" customWidth="1"/>
    <col min="8" max="8" width="62.90625" style="6" customWidth="1"/>
  </cols>
  <sheetData>
    <row r="1" spans="1:8" s="37" customFormat="1" ht="55.5" x14ac:dyDescent="0.35">
      <c r="A1" s="54" t="s">
        <v>0</v>
      </c>
      <c r="B1" s="54"/>
      <c r="C1" s="54"/>
      <c r="D1" s="35" t="s">
        <v>145</v>
      </c>
      <c r="E1" s="35" t="s">
        <v>38</v>
      </c>
      <c r="F1" s="36" t="s">
        <v>39</v>
      </c>
      <c r="G1" s="36" t="s">
        <v>40</v>
      </c>
      <c r="H1" s="36" t="s">
        <v>41</v>
      </c>
    </row>
    <row r="2" spans="1:8" ht="132" x14ac:dyDescent="0.35">
      <c r="A2" s="55" t="s">
        <v>1</v>
      </c>
      <c r="B2" s="10">
        <v>26</v>
      </c>
      <c r="C2" s="11" t="s">
        <v>127</v>
      </c>
      <c r="D2" s="62"/>
      <c r="E2" s="61"/>
      <c r="F2" s="41" t="s">
        <v>126</v>
      </c>
      <c r="G2" s="12"/>
      <c r="H2" s="12"/>
    </row>
    <row r="3" spans="1:8" ht="33" x14ac:dyDescent="0.35">
      <c r="A3" s="55"/>
      <c r="B3" s="10">
        <v>27</v>
      </c>
      <c r="C3" s="11" t="s">
        <v>2</v>
      </c>
      <c r="D3" s="62"/>
      <c r="E3" s="61"/>
      <c r="F3" s="41" t="s">
        <v>126</v>
      </c>
      <c r="G3" s="12"/>
      <c r="H3" s="12"/>
    </row>
    <row r="4" spans="1:8" ht="132" x14ac:dyDescent="0.35">
      <c r="A4" s="55"/>
      <c r="B4" s="13" t="s">
        <v>3</v>
      </c>
      <c r="C4" s="14" t="s">
        <v>42</v>
      </c>
      <c r="D4" s="62"/>
      <c r="E4" s="61"/>
      <c r="F4" s="41" t="s">
        <v>126</v>
      </c>
      <c r="G4" s="12"/>
      <c r="H4" s="12"/>
    </row>
    <row r="5" spans="1:8" ht="409.5" x14ac:dyDescent="0.35">
      <c r="A5" s="55"/>
      <c r="B5" s="16" t="s">
        <v>4</v>
      </c>
      <c r="C5" s="17" t="s">
        <v>43</v>
      </c>
      <c r="D5" s="59" t="s">
        <v>138</v>
      </c>
      <c r="E5" s="60"/>
      <c r="F5" s="41" t="s">
        <v>125</v>
      </c>
      <c r="G5" s="12"/>
      <c r="H5" s="12"/>
    </row>
    <row r="6" spans="1:8" ht="255" x14ac:dyDescent="0.35">
      <c r="A6" s="55"/>
      <c r="B6" s="16" t="s">
        <v>5</v>
      </c>
      <c r="C6" s="17" t="s">
        <v>44</v>
      </c>
      <c r="D6" s="60" t="s">
        <v>139</v>
      </c>
      <c r="F6" s="41" t="s">
        <v>125</v>
      </c>
      <c r="G6" s="12"/>
      <c r="H6" s="12"/>
    </row>
    <row r="7" spans="1:8" ht="90" x14ac:dyDescent="0.35">
      <c r="A7" s="55"/>
      <c r="B7" s="16" t="s">
        <v>6</v>
      </c>
      <c r="C7" s="15" t="s">
        <v>45</v>
      </c>
      <c r="D7" s="60" t="s">
        <v>140</v>
      </c>
      <c r="E7" s="60"/>
      <c r="F7" s="41" t="s">
        <v>125</v>
      </c>
      <c r="G7" s="12"/>
      <c r="H7" s="12"/>
    </row>
    <row r="8" spans="1:8" ht="255" x14ac:dyDescent="0.35">
      <c r="A8" s="55"/>
      <c r="B8" s="16" t="s">
        <v>7</v>
      </c>
      <c r="C8" s="15" t="s">
        <v>46</v>
      </c>
      <c r="D8" s="60" t="s">
        <v>141</v>
      </c>
      <c r="E8" s="60"/>
      <c r="F8" s="41" t="s">
        <v>124</v>
      </c>
      <c r="G8" s="12"/>
      <c r="H8" s="12"/>
    </row>
    <row r="9" spans="1:8" ht="180" x14ac:dyDescent="0.35">
      <c r="A9" s="55"/>
      <c r="B9" s="16" t="s">
        <v>8</v>
      </c>
      <c r="C9" s="15" t="s">
        <v>47</v>
      </c>
      <c r="D9" s="60" t="s">
        <v>142</v>
      </c>
      <c r="E9" s="60"/>
      <c r="F9" s="41" t="s">
        <v>125</v>
      </c>
      <c r="G9" s="12"/>
      <c r="H9" s="12"/>
    </row>
    <row r="10" spans="1:8" ht="99" x14ac:dyDescent="0.35">
      <c r="A10" s="55"/>
      <c r="B10" s="13" t="s">
        <v>9</v>
      </c>
      <c r="C10" s="11" t="s">
        <v>48</v>
      </c>
      <c r="D10" s="62"/>
      <c r="E10" s="61"/>
      <c r="F10" s="41" t="s">
        <v>126</v>
      </c>
      <c r="G10" s="12"/>
      <c r="H10" s="12"/>
    </row>
    <row r="11" spans="1:8" ht="105" x14ac:dyDescent="0.35">
      <c r="A11" s="55"/>
      <c r="B11" s="16" t="s">
        <v>4</v>
      </c>
      <c r="C11" s="15" t="s">
        <v>10</v>
      </c>
      <c r="D11" s="60" t="s">
        <v>143</v>
      </c>
      <c r="E11" s="60"/>
      <c r="F11" s="41" t="s">
        <v>123</v>
      </c>
      <c r="G11" s="12"/>
      <c r="H11" s="12"/>
    </row>
    <row r="12" spans="1:8" ht="165" x14ac:dyDescent="0.35">
      <c r="A12" s="55"/>
      <c r="B12" s="16" t="s">
        <v>5</v>
      </c>
      <c r="C12" s="15" t="s">
        <v>11</v>
      </c>
      <c r="D12" s="60" t="s">
        <v>144</v>
      </c>
      <c r="E12" s="60"/>
      <c r="F12" s="41" t="s">
        <v>123</v>
      </c>
      <c r="G12" s="12"/>
      <c r="H12" s="12"/>
    </row>
    <row r="13" spans="1:8" x14ac:dyDescent="0.4">
      <c r="B13" s="2"/>
      <c r="C13" s="3"/>
    </row>
    <row r="14" spans="1:8" x14ac:dyDescent="0.4">
      <c r="B14" s="4"/>
      <c r="C14" s="1"/>
    </row>
    <row r="15" spans="1:8" x14ac:dyDescent="0.4">
      <c r="B15" s="4"/>
    </row>
    <row r="16" spans="1:8" x14ac:dyDescent="0.4">
      <c r="B16" s="4"/>
    </row>
    <row r="17" spans="2:2" x14ac:dyDescent="0.4">
      <c r="B17" s="4"/>
    </row>
    <row r="18" spans="2:2" x14ac:dyDescent="0.4">
      <c r="B18" s="4"/>
    </row>
    <row r="19" spans="2:2" x14ac:dyDescent="0.4">
      <c r="B19" s="4"/>
    </row>
    <row r="20" spans="2:2" x14ac:dyDescent="0.4">
      <c r="B20" s="4"/>
    </row>
    <row r="21" spans="2:2" x14ac:dyDescent="0.4">
      <c r="B21" s="4"/>
    </row>
    <row r="22" spans="2:2" x14ac:dyDescent="0.4">
      <c r="B22" s="4"/>
    </row>
    <row r="23" spans="2:2" x14ac:dyDescent="0.4">
      <c r="B23" s="4"/>
    </row>
    <row r="24" spans="2:2" x14ac:dyDescent="0.4">
      <c r="B24" s="4"/>
    </row>
    <row r="25" spans="2:2" x14ac:dyDescent="0.4">
      <c r="B25" s="4"/>
    </row>
    <row r="26" spans="2:2" x14ac:dyDescent="0.4">
      <c r="B26" s="4"/>
    </row>
    <row r="27" spans="2:2" x14ac:dyDescent="0.4">
      <c r="B27" s="4"/>
    </row>
    <row r="28" spans="2:2" x14ac:dyDescent="0.4">
      <c r="B28" s="4"/>
    </row>
    <row r="29" spans="2:2" x14ac:dyDescent="0.4">
      <c r="B29" s="4"/>
    </row>
    <row r="30" spans="2:2" x14ac:dyDescent="0.4">
      <c r="B30" s="4"/>
    </row>
    <row r="31" spans="2:2" x14ac:dyDescent="0.4">
      <c r="B31" s="4"/>
    </row>
  </sheetData>
  <mergeCells count="2">
    <mergeCell ref="A1:C1"/>
    <mergeCell ref="A2:A12"/>
  </mergeCells>
  <dataValidations count="1">
    <dataValidation type="list" allowBlank="1" showInputMessage="1" showErrorMessage="1" sqref="F2:F12" xr:uid="{F1708CA2-80C0-46C5-9142-5554EEB48C36}">
      <formula1>"Atende,Não Atende,Atende Parcialmente,NA"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388BF-37A5-4A2A-A240-ACAEA0DE3E86}">
  <dimension ref="A1:H61"/>
  <sheetViews>
    <sheetView showGridLines="0" zoomScale="80" zoomScaleNormal="80" workbookViewId="0">
      <pane xSplit="3" ySplit="1" topLeftCell="D2" activePane="bottomRight" state="frozen"/>
      <selection pane="topRight" activeCell="D1" sqref="D1"/>
      <selection pane="bottomLeft" activeCell="A2" sqref="A2"/>
      <selection pane="bottomRight" activeCell="D3" sqref="D3"/>
    </sheetView>
  </sheetViews>
  <sheetFormatPr defaultColWidth="8.90625" defaultRowHeight="18.5" x14ac:dyDescent="0.5"/>
  <cols>
    <col min="1" max="1" width="18.81640625" style="9" customWidth="1"/>
    <col min="2" max="2" width="8.90625" style="9"/>
    <col min="3" max="3" width="70.81640625" style="21" customWidth="1"/>
    <col min="4" max="5" width="140.90625" style="18" customWidth="1"/>
    <col min="6" max="6" width="37.90625" style="40" customWidth="1"/>
    <col min="7" max="7" width="46.36328125" style="18" customWidth="1"/>
    <col min="8" max="8" width="85" style="18" bestFit="1" customWidth="1"/>
    <col min="9" max="16384" width="8.90625" style="9"/>
  </cols>
  <sheetData>
    <row r="1" spans="1:8" s="38" customFormat="1" ht="37" x14ac:dyDescent="0.5">
      <c r="A1" s="54" t="s">
        <v>12</v>
      </c>
      <c r="B1" s="54"/>
      <c r="C1" s="54"/>
      <c r="D1" s="35" t="s">
        <v>145</v>
      </c>
      <c r="E1" s="35" t="s">
        <v>38</v>
      </c>
      <c r="F1" s="36" t="s">
        <v>39</v>
      </c>
      <c r="G1" s="36" t="s">
        <v>40</v>
      </c>
      <c r="H1" s="36" t="s">
        <v>41</v>
      </c>
    </row>
    <row r="2" spans="1:8" ht="82.5" x14ac:dyDescent="0.45">
      <c r="A2" s="55" t="s">
        <v>13</v>
      </c>
      <c r="B2" s="10">
        <v>28</v>
      </c>
      <c r="C2" s="26" t="s">
        <v>49</v>
      </c>
      <c r="D2" s="53"/>
      <c r="E2" s="63"/>
      <c r="F2" s="39" t="s">
        <v>126</v>
      </c>
      <c r="G2" s="15"/>
      <c r="H2" s="15"/>
    </row>
    <row r="3" spans="1:8" ht="49.5" x14ac:dyDescent="0.45">
      <c r="A3" s="55"/>
      <c r="B3" s="13">
        <v>29</v>
      </c>
      <c r="C3" s="26" t="s">
        <v>14</v>
      </c>
      <c r="D3" s="53"/>
      <c r="E3" s="63"/>
      <c r="F3" s="39" t="s">
        <v>126</v>
      </c>
      <c r="G3" s="15"/>
      <c r="H3" s="15"/>
    </row>
    <row r="4" spans="1:8" ht="49.5" x14ac:dyDescent="0.45">
      <c r="A4" s="55"/>
      <c r="B4" s="16" t="s">
        <v>3</v>
      </c>
      <c r="C4" s="27" t="s">
        <v>50</v>
      </c>
      <c r="D4" s="53"/>
      <c r="E4" s="63"/>
      <c r="F4" s="39" t="s">
        <v>126</v>
      </c>
      <c r="G4" s="15"/>
      <c r="H4" s="15"/>
    </row>
    <row r="5" spans="1:8" ht="49.5" x14ac:dyDescent="0.45">
      <c r="A5" s="55"/>
      <c r="B5" s="16" t="s">
        <v>9</v>
      </c>
      <c r="C5" s="27" t="s">
        <v>51</v>
      </c>
      <c r="D5" s="53"/>
      <c r="E5" s="63"/>
      <c r="F5" s="39" t="s">
        <v>126</v>
      </c>
      <c r="G5" s="15"/>
      <c r="H5" s="15"/>
    </row>
    <row r="6" spans="1:8" ht="49.5" x14ac:dyDescent="0.45">
      <c r="A6" s="55"/>
      <c r="B6" s="16" t="s">
        <v>15</v>
      </c>
      <c r="C6" s="12" t="s">
        <v>52</v>
      </c>
      <c r="D6" s="53"/>
      <c r="E6" s="63"/>
      <c r="F6" s="39" t="s">
        <v>126</v>
      </c>
      <c r="G6" s="15"/>
      <c r="H6" s="15"/>
    </row>
    <row r="7" spans="1:8" ht="132" x14ac:dyDescent="0.45">
      <c r="A7" s="55"/>
      <c r="B7" s="16" t="s">
        <v>16</v>
      </c>
      <c r="C7" s="12" t="s">
        <v>53</v>
      </c>
      <c r="D7" s="53"/>
      <c r="E7" s="63"/>
      <c r="F7" s="39" t="s">
        <v>126</v>
      </c>
      <c r="G7" s="15"/>
      <c r="H7" s="15"/>
    </row>
    <row r="8" spans="1:8" ht="33" x14ac:dyDescent="0.45">
      <c r="A8" s="55"/>
      <c r="B8" s="16" t="s">
        <v>17</v>
      </c>
      <c r="C8" s="12" t="s">
        <v>54</v>
      </c>
      <c r="D8" s="53"/>
      <c r="E8" s="63"/>
      <c r="F8" s="39" t="s">
        <v>126</v>
      </c>
      <c r="G8" s="15"/>
      <c r="H8" s="15"/>
    </row>
    <row r="9" spans="1:8" ht="82.5" x14ac:dyDescent="0.45">
      <c r="A9" s="56" t="s">
        <v>35</v>
      </c>
      <c r="B9" s="13">
        <v>30</v>
      </c>
      <c r="C9" s="26" t="s">
        <v>55</v>
      </c>
      <c r="D9" s="53"/>
      <c r="E9" s="63"/>
      <c r="F9" s="39" t="s">
        <v>126</v>
      </c>
      <c r="G9" s="15"/>
      <c r="H9" s="15"/>
    </row>
    <row r="10" spans="1:8" ht="33" x14ac:dyDescent="0.45">
      <c r="A10" s="56"/>
      <c r="B10" s="33" t="s">
        <v>3</v>
      </c>
      <c r="C10" s="27" t="s">
        <v>56</v>
      </c>
      <c r="D10" s="32"/>
      <c r="E10" s="63"/>
      <c r="F10" s="39" t="s">
        <v>125</v>
      </c>
      <c r="G10" s="15"/>
      <c r="H10" s="15"/>
    </row>
    <row r="11" spans="1:8" ht="49.5" x14ac:dyDescent="0.45">
      <c r="A11" s="56"/>
      <c r="B11" s="33" t="s">
        <v>9</v>
      </c>
      <c r="C11" s="27" t="s">
        <v>57</v>
      </c>
      <c r="D11" s="32"/>
      <c r="E11" s="63"/>
      <c r="F11" s="39" t="s">
        <v>124</v>
      </c>
      <c r="G11" s="15"/>
      <c r="H11" s="15"/>
    </row>
    <row r="12" spans="1:8" ht="66" x14ac:dyDescent="0.45">
      <c r="A12" s="56"/>
      <c r="B12" s="33" t="s">
        <v>15</v>
      </c>
      <c r="C12" s="27" t="s">
        <v>58</v>
      </c>
      <c r="D12" s="32"/>
      <c r="E12" s="63"/>
      <c r="F12" s="39" t="s">
        <v>124</v>
      </c>
      <c r="G12" s="15"/>
      <c r="H12" s="15"/>
    </row>
    <row r="13" spans="1:8" ht="148.5" x14ac:dyDescent="0.45">
      <c r="A13" s="56"/>
      <c r="B13" s="13">
        <v>31</v>
      </c>
      <c r="C13" s="26" t="s">
        <v>59</v>
      </c>
      <c r="D13" s="53"/>
      <c r="E13" s="63"/>
      <c r="F13" s="39" t="s">
        <v>126</v>
      </c>
      <c r="G13" s="15"/>
      <c r="H13" s="15"/>
    </row>
    <row r="14" spans="1:8" ht="99" x14ac:dyDescent="0.45">
      <c r="A14" s="56" t="s">
        <v>18</v>
      </c>
      <c r="B14" s="13">
        <v>32</v>
      </c>
      <c r="C14" s="26" t="s">
        <v>60</v>
      </c>
      <c r="D14" s="53"/>
      <c r="E14" s="63"/>
      <c r="F14" s="39" t="s">
        <v>126</v>
      </c>
      <c r="G14" s="15"/>
      <c r="H14" s="15"/>
    </row>
    <row r="15" spans="1:8" ht="49.5" x14ac:dyDescent="0.45">
      <c r="A15" s="56"/>
      <c r="B15" s="33" t="s">
        <v>3</v>
      </c>
      <c r="C15" s="27" t="s">
        <v>61</v>
      </c>
      <c r="D15" s="32"/>
      <c r="E15" s="63"/>
      <c r="F15" s="39" t="s">
        <v>125</v>
      </c>
      <c r="G15" s="15"/>
      <c r="H15" s="15"/>
    </row>
    <row r="16" spans="1:8" ht="66" x14ac:dyDescent="0.45">
      <c r="A16" s="56"/>
      <c r="B16" s="33" t="s">
        <v>9</v>
      </c>
      <c r="C16" s="27" t="s">
        <v>62</v>
      </c>
      <c r="D16" s="32"/>
      <c r="E16" s="63"/>
      <c r="F16" s="39" t="s">
        <v>125</v>
      </c>
      <c r="G16" s="15"/>
      <c r="H16" s="15"/>
    </row>
    <row r="17" spans="1:8" ht="82.5" x14ac:dyDescent="0.45">
      <c r="A17" s="56" t="s">
        <v>19</v>
      </c>
      <c r="B17" s="13">
        <v>33</v>
      </c>
      <c r="C17" s="26" t="s">
        <v>63</v>
      </c>
      <c r="D17" s="53"/>
      <c r="E17" s="63"/>
      <c r="F17" s="39" t="s">
        <v>126</v>
      </c>
      <c r="G17" s="15"/>
      <c r="H17" s="15"/>
    </row>
    <row r="18" spans="1:8" ht="49.5" x14ac:dyDescent="0.45">
      <c r="A18" s="56"/>
      <c r="B18" s="33" t="s">
        <v>3</v>
      </c>
      <c r="C18" s="27" t="s">
        <v>64</v>
      </c>
      <c r="D18" s="32"/>
      <c r="E18" s="63"/>
      <c r="F18" s="39" t="s">
        <v>125</v>
      </c>
      <c r="G18" s="15"/>
      <c r="H18" s="15"/>
    </row>
    <row r="19" spans="1:8" ht="49.5" x14ac:dyDescent="0.45">
      <c r="A19" s="56"/>
      <c r="B19" s="33" t="s">
        <v>9</v>
      </c>
      <c r="C19" s="27" t="s">
        <v>65</v>
      </c>
      <c r="D19" s="14"/>
      <c r="E19" s="64"/>
      <c r="F19" s="39" t="s">
        <v>125</v>
      </c>
      <c r="G19" s="15"/>
      <c r="H19" s="15"/>
    </row>
    <row r="20" spans="1:8" ht="82.5" x14ac:dyDescent="0.45">
      <c r="A20" s="56"/>
      <c r="B20" s="33" t="s">
        <v>15</v>
      </c>
      <c r="C20" s="27" t="s">
        <v>66</v>
      </c>
      <c r="D20" s="32"/>
      <c r="E20" s="63"/>
      <c r="F20" s="39" t="s">
        <v>124</v>
      </c>
      <c r="G20" s="15"/>
      <c r="H20" s="15"/>
    </row>
    <row r="21" spans="1:8" ht="33" x14ac:dyDescent="0.45">
      <c r="A21" s="56" t="s">
        <v>20</v>
      </c>
      <c r="B21" s="13">
        <v>34</v>
      </c>
      <c r="C21" s="26" t="s">
        <v>67</v>
      </c>
      <c r="D21" s="53"/>
      <c r="E21" s="63"/>
      <c r="F21" s="39" t="s">
        <v>126</v>
      </c>
      <c r="G21" s="15"/>
      <c r="H21" s="15"/>
    </row>
    <row r="22" spans="1:8" ht="66" x14ac:dyDescent="0.45">
      <c r="A22" s="56"/>
      <c r="B22" s="33" t="s">
        <v>3</v>
      </c>
      <c r="C22" s="27" t="s">
        <v>68</v>
      </c>
      <c r="D22" s="32"/>
      <c r="E22" s="63"/>
      <c r="F22" s="39" t="s">
        <v>124</v>
      </c>
      <c r="G22" s="15"/>
      <c r="H22" s="15"/>
    </row>
    <row r="23" spans="1:8" ht="99" x14ac:dyDescent="0.45">
      <c r="A23" s="56"/>
      <c r="B23" s="33" t="s">
        <v>9</v>
      </c>
      <c r="C23" s="27" t="s">
        <v>69</v>
      </c>
      <c r="D23" s="32"/>
      <c r="E23" s="63"/>
      <c r="F23" s="39" t="s">
        <v>125</v>
      </c>
      <c r="G23" s="15"/>
      <c r="H23" s="15"/>
    </row>
    <row r="24" spans="1:8" ht="33" x14ac:dyDescent="0.45">
      <c r="A24" s="56"/>
      <c r="B24" s="13">
        <v>35</v>
      </c>
      <c r="C24" s="26" t="s">
        <v>21</v>
      </c>
      <c r="D24" s="53"/>
      <c r="E24" s="63"/>
      <c r="F24" s="39" t="s">
        <v>126</v>
      </c>
      <c r="G24" s="15"/>
      <c r="H24" s="15"/>
    </row>
    <row r="25" spans="1:8" ht="49.5" x14ac:dyDescent="0.45">
      <c r="A25" s="56"/>
      <c r="B25" s="33" t="s">
        <v>3</v>
      </c>
      <c r="C25" s="27" t="s">
        <v>70</v>
      </c>
      <c r="D25" s="32"/>
      <c r="E25" s="63"/>
      <c r="F25" s="39" t="s">
        <v>124</v>
      </c>
      <c r="G25" s="15"/>
      <c r="H25" s="15"/>
    </row>
    <row r="26" spans="1:8" ht="66" x14ac:dyDescent="0.45">
      <c r="A26" s="56"/>
      <c r="B26" s="33" t="s">
        <v>9</v>
      </c>
      <c r="C26" s="27" t="s">
        <v>128</v>
      </c>
      <c r="D26" s="32"/>
      <c r="E26" s="63"/>
      <c r="F26" s="39" t="s">
        <v>124</v>
      </c>
      <c r="G26" s="15"/>
      <c r="H26" s="32"/>
    </row>
    <row r="27" spans="1:8" ht="66" x14ac:dyDescent="0.45">
      <c r="A27" s="56"/>
      <c r="B27" s="33" t="s">
        <v>15</v>
      </c>
      <c r="C27" s="27" t="s">
        <v>129</v>
      </c>
      <c r="D27" s="32"/>
      <c r="E27" s="63"/>
      <c r="F27" s="39" t="s">
        <v>124</v>
      </c>
      <c r="G27" s="15"/>
      <c r="H27" s="15"/>
    </row>
    <row r="28" spans="1:8" ht="99" x14ac:dyDescent="0.45">
      <c r="A28" s="56"/>
      <c r="B28" s="33" t="s">
        <v>4</v>
      </c>
      <c r="C28" s="27" t="s">
        <v>130</v>
      </c>
      <c r="D28" s="32"/>
      <c r="E28" s="63"/>
      <c r="F28" s="39" t="s">
        <v>124</v>
      </c>
      <c r="G28" s="15"/>
      <c r="H28" s="15"/>
    </row>
    <row r="29" spans="1:8" ht="33" x14ac:dyDescent="0.45">
      <c r="A29" s="56"/>
      <c r="B29" s="33" t="s">
        <v>5</v>
      </c>
      <c r="C29" s="27" t="s">
        <v>22</v>
      </c>
      <c r="D29" s="32"/>
      <c r="E29" s="63"/>
      <c r="F29" s="39" t="s">
        <v>125</v>
      </c>
      <c r="G29" s="15"/>
      <c r="H29" s="15"/>
    </row>
    <row r="30" spans="1:8" ht="66" x14ac:dyDescent="0.45">
      <c r="A30" s="56"/>
      <c r="B30" s="33" t="s">
        <v>16</v>
      </c>
      <c r="C30" s="27" t="s">
        <v>71</v>
      </c>
      <c r="D30" s="32"/>
      <c r="E30" s="63"/>
      <c r="F30" s="39" t="s">
        <v>124</v>
      </c>
      <c r="G30" s="15"/>
      <c r="H30" s="15"/>
    </row>
    <row r="31" spans="1:8" ht="33" x14ac:dyDescent="0.45">
      <c r="A31" s="56"/>
      <c r="B31" s="13">
        <v>36</v>
      </c>
      <c r="C31" s="26" t="s">
        <v>72</v>
      </c>
      <c r="D31" s="53"/>
      <c r="E31" s="63"/>
      <c r="F31" s="39" t="s">
        <v>126</v>
      </c>
      <c r="G31" s="15"/>
      <c r="H31" s="15"/>
    </row>
    <row r="32" spans="1:8" ht="49.5" x14ac:dyDescent="0.45">
      <c r="A32" s="56"/>
      <c r="B32" s="13">
        <v>37</v>
      </c>
      <c r="C32" s="26" t="s">
        <v>73</v>
      </c>
      <c r="D32" s="53"/>
      <c r="E32" s="63"/>
      <c r="F32" s="39" t="s">
        <v>126</v>
      </c>
      <c r="G32" s="15"/>
      <c r="H32" s="15"/>
    </row>
    <row r="33" spans="1:8" ht="49.5" x14ac:dyDescent="0.45">
      <c r="A33" s="56"/>
      <c r="B33" s="33" t="s">
        <v>3</v>
      </c>
      <c r="C33" s="27" t="s">
        <v>74</v>
      </c>
      <c r="D33" s="53"/>
      <c r="E33" s="63"/>
      <c r="F33" s="39" t="s">
        <v>126</v>
      </c>
      <c r="G33" s="15"/>
      <c r="H33" s="15"/>
    </row>
    <row r="34" spans="1:8" ht="33" x14ac:dyDescent="0.45">
      <c r="A34" s="56"/>
      <c r="B34" s="33" t="s">
        <v>9</v>
      </c>
      <c r="C34" s="27" t="s">
        <v>23</v>
      </c>
      <c r="D34" s="53"/>
      <c r="E34" s="63"/>
      <c r="F34" s="39" t="s">
        <v>126</v>
      </c>
      <c r="G34" s="15"/>
      <c r="H34" s="15"/>
    </row>
    <row r="35" spans="1:8" ht="66" x14ac:dyDescent="0.45">
      <c r="A35" s="56"/>
      <c r="B35" s="13">
        <v>38</v>
      </c>
      <c r="C35" s="26" t="s">
        <v>75</v>
      </c>
      <c r="D35" s="53"/>
      <c r="E35" s="63"/>
      <c r="F35" s="39" t="s">
        <v>126</v>
      </c>
      <c r="G35" s="27"/>
      <c r="H35" s="15"/>
    </row>
    <row r="36" spans="1:8" x14ac:dyDescent="0.45">
      <c r="A36" s="56"/>
      <c r="B36" s="33" t="s">
        <v>3</v>
      </c>
      <c r="C36" s="27" t="s">
        <v>24</v>
      </c>
      <c r="D36" s="53"/>
      <c r="E36" s="63"/>
      <c r="F36" s="39" t="s">
        <v>126</v>
      </c>
      <c r="G36" s="27"/>
      <c r="H36" s="15"/>
    </row>
    <row r="37" spans="1:8" ht="49.5" x14ac:dyDescent="0.45">
      <c r="A37" s="56"/>
      <c r="B37" s="33" t="s">
        <v>9</v>
      </c>
      <c r="C37" s="27" t="s">
        <v>76</v>
      </c>
      <c r="D37" s="53"/>
      <c r="E37" s="63"/>
      <c r="F37" s="39" t="s">
        <v>126</v>
      </c>
      <c r="G37" s="27"/>
      <c r="H37" s="15"/>
    </row>
    <row r="38" spans="1:8" ht="82.5" x14ac:dyDescent="0.45">
      <c r="A38" s="56"/>
      <c r="B38" s="13">
        <v>39</v>
      </c>
      <c r="C38" s="26" t="s">
        <v>77</v>
      </c>
      <c r="D38" s="53"/>
      <c r="E38" s="63"/>
      <c r="F38" s="39" t="s">
        <v>126</v>
      </c>
      <c r="G38" s="15"/>
      <c r="H38" s="15"/>
    </row>
    <row r="39" spans="1:8" ht="82.5" x14ac:dyDescent="0.45">
      <c r="A39" s="56"/>
      <c r="B39" s="13">
        <v>40</v>
      </c>
      <c r="C39" s="26" t="s">
        <v>78</v>
      </c>
      <c r="D39" s="53"/>
      <c r="E39" s="63"/>
      <c r="F39" s="39" t="s">
        <v>126</v>
      </c>
      <c r="G39" s="15"/>
      <c r="H39" s="15"/>
    </row>
    <row r="40" spans="1:8" x14ac:dyDescent="0.45">
      <c r="A40" s="56"/>
      <c r="B40" s="33" t="s">
        <v>3</v>
      </c>
      <c r="C40" s="27" t="s">
        <v>25</v>
      </c>
      <c r="D40" s="53"/>
      <c r="E40" s="63"/>
      <c r="F40" s="39" t="s">
        <v>126</v>
      </c>
      <c r="G40" s="15"/>
      <c r="H40" s="15"/>
    </row>
    <row r="41" spans="1:8" ht="82.5" x14ac:dyDescent="0.45">
      <c r="A41" s="56"/>
      <c r="B41" s="33" t="s">
        <v>9</v>
      </c>
      <c r="C41" s="27" t="s">
        <v>79</v>
      </c>
      <c r="D41" s="53"/>
      <c r="E41" s="63"/>
      <c r="F41" s="39" t="s">
        <v>126</v>
      </c>
      <c r="G41" s="15"/>
      <c r="H41" s="15"/>
    </row>
    <row r="42" spans="1:8" ht="99" x14ac:dyDescent="0.45">
      <c r="A42" s="56"/>
      <c r="B42" s="33" t="s">
        <v>15</v>
      </c>
      <c r="C42" s="27" t="s">
        <v>80</v>
      </c>
      <c r="D42" s="53"/>
      <c r="E42" s="63"/>
      <c r="F42" s="39" t="s">
        <v>126</v>
      </c>
      <c r="G42" s="15"/>
      <c r="H42" s="15"/>
    </row>
    <row r="43" spans="1:8" ht="165" x14ac:dyDescent="0.45">
      <c r="A43" s="56" t="s">
        <v>83</v>
      </c>
      <c r="B43" s="13">
        <v>41</v>
      </c>
      <c r="C43" s="26" t="s">
        <v>81</v>
      </c>
      <c r="D43" s="15"/>
      <c r="E43" s="65"/>
      <c r="F43" s="39" t="s">
        <v>124</v>
      </c>
      <c r="G43" s="15"/>
      <c r="H43" s="15"/>
    </row>
    <row r="44" spans="1:8" ht="99" x14ac:dyDescent="0.45">
      <c r="A44" s="56"/>
      <c r="B44" s="13">
        <v>42</v>
      </c>
      <c r="C44" s="26" t="s">
        <v>82</v>
      </c>
      <c r="D44" s="53"/>
      <c r="E44" s="63"/>
      <c r="F44" s="39" t="s">
        <v>126</v>
      </c>
      <c r="G44" s="15"/>
      <c r="H44" s="15"/>
    </row>
    <row r="45" spans="1:8" x14ac:dyDescent="0.5">
      <c r="A45" s="31"/>
      <c r="B45" s="19"/>
    </row>
    <row r="46" spans="1:8" x14ac:dyDescent="0.5">
      <c r="A46" s="20"/>
      <c r="B46" s="19"/>
    </row>
    <row r="47" spans="1:8" x14ac:dyDescent="0.5">
      <c r="A47" s="20"/>
      <c r="B47" s="19"/>
    </row>
    <row r="48" spans="1:8" x14ac:dyDescent="0.5">
      <c r="A48" s="20"/>
      <c r="B48" s="19"/>
    </row>
    <row r="49" spans="1:2" x14ac:dyDescent="0.5">
      <c r="A49" s="20"/>
      <c r="B49" s="19"/>
    </row>
    <row r="50" spans="1:2" x14ac:dyDescent="0.5">
      <c r="A50" s="20"/>
      <c r="B50" s="19"/>
    </row>
    <row r="51" spans="1:2" x14ac:dyDescent="0.5">
      <c r="A51" s="20"/>
      <c r="B51" s="19"/>
    </row>
    <row r="52" spans="1:2" x14ac:dyDescent="0.5">
      <c r="A52" s="20"/>
      <c r="B52" s="19"/>
    </row>
    <row r="53" spans="1:2" x14ac:dyDescent="0.5">
      <c r="A53" s="20"/>
      <c r="B53" s="19"/>
    </row>
    <row r="54" spans="1:2" x14ac:dyDescent="0.5">
      <c r="A54" s="20"/>
      <c r="B54" s="19"/>
    </row>
    <row r="55" spans="1:2" x14ac:dyDescent="0.5">
      <c r="A55" s="20"/>
      <c r="B55" s="19"/>
    </row>
    <row r="56" spans="1:2" x14ac:dyDescent="0.5">
      <c r="A56" s="20"/>
      <c r="B56" s="19"/>
    </row>
    <row r="57" spans="1:2" x14ac:dyDescent="0.5">
      <c r="A57" s="20"/>
      <c r="B57" s="19"/>
    </row>
    <row r="58" spans="1:2" x14ac:dyDescent="0.5">
      <c r="A58" s="20"/>
      <c r="B58" s="19"/>
    </row>
    <row r="59" spans="1:2" x14ac:dyDescent="0.5">
      <c r="A59" s="20"/>
      <c r="B59" s="19"/>
    </row>
    <row r="60" spans="1:2" x14ac:dyDescent="0.5">
      <c r="A60" s="20"/>
      <c r="B60" s="19"/>
    </row>
    <row r="61" spans="1:2" x14ac:dyDescent="0.5">
      <c r="A61" s="20"/>
      <c r="B61" s="19"/>
    </row>
  </sheetData>
  <mergeCells count="7">
    <mergeCell ref="A21:A42"/>
    <mergeCell ref="A43:A44"/>
    <mergeCell ref="A1:C1"/>
    <mergeCell ref="A2:A8"/>
    <mergeCell ref="A9:A13"/>
    <mergeCell ref="A14:A16"/>
    <mergeCell ref="A17:A20"/>
  </mergeCells>
  <dataValidations count="1">
    <dataValidation type="list" allowBlank="1" showInputMessage="1" showErrorMessage="1" sqref="F2:F44" xr:uid="{523F1A8B-1EB4-4229-A87E-16D6E17ED441}">
      <formula1>"Atende,Não Atende,Atende Parcialmente,NA"</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D788-675C-4930-82C5-88A523A9CF1E}">
  <dimension ref="A1:I29"/>
  <sheetViews>
    <sheetView showGridLines="0" zoomScale="90" zoomScaleNormal="90" workbookViewId="0">
      <pane xSplit="3" ySplit="1" topLeftCell="D2" activePane="bottomRight" state="frozen"/>
      <selection pane="topRight" activeCell="D1" sqref="D1"/>
      <selection pane="bottomLeft" activeCell="A2" sqref="A2"/>
      <selection pane="bottomRight" activeCell="D9" sqref="D9"/>
    </sheetView>
  </sheetViews>
  <sheetFormatPr defaultColWidth="8.90625" defaultRowHeight="18.5" x14ac:dyDescent="0.5"/>
  <cols>
    <col min="1" max="1" width="14.36328125" style="22" customWidth="1"/>
    <col min="2" max="2" width="10.36328125" style="9" customWidth="1"/>
    <col min="3" max="3" width="80.7265625" style="18" customWidth="1"/>
    <col min="4" max="4" width="122" style="9" customWidth="1"/>
    <col min="5" max="5" width="88.08984375" style="9" customWidth="1"/>
    <col min="6" max="6" width="43.36328125" style="40" customWidth="1"/>
    <col min="7" max="7" width="62.54296875" style="18" bestFit="1" customWidth="1"/>
    <col min="8" max="8" width="50.54296875" style="24" customWidth="1"/>
    <col min="9" max="9" width="55.54296875" style="9" customWidth="1"/>
    <col min="10" max="16384" width="8.90625" style="9"/>
  </cols>
  <sheetData>
    <row r="1" spans="1:9" s="38" customFormat="1" ht="37" x14ac:dyDescent="0.5">
      <c r="A1" s="54" t="s">
        <v>37</v>
      </c>
      <c r="B1" s="54"/>
      <c r="C1" s="54"/>
      <c r="D1" s="35" t="s">
        <v>145</v>
      </c>
      <c r="E1" s="35" t="s">
        <v>38</v>
      </c>
      <c r="F1" s="36" t="s">
        <v>39</v>
      </c>
      <c r="G1" s="36" t="s">
        <v>40</v>
      </c>
      <c r="H1" s="36" t="s">
        <v>41</v>
      </c>
    </row>
    <row r="2" spans="1:9" ht="49.5" x14ac:dyDescent="0.45">
      <c r="A2" s="56" t="s">
        <v>36</v>
      </c>
      <c r="B2" s="10">
        <v>43</v>
      </c>
      <c r="C2" s="26" t="s">
        <v>84</v>
      </c>
      <c r="D2" s="70"/>
      <c r="E2" s="66"/>
      <c r="F2" s="39" t="s">
        <v>126</v>
      </c>
      <c r="G2" s="15"/>
      <c r="H2" s="15"/>
    </row>
    <row r="3" spans="1:9" ht="66" x14ac:dyDescent="0.45">
      <c r="A3" s="56"/>
      <c r="B3" s="13" t="s">
        <v>3</v>
      </c>
      <c r="C3" s="27" t="s">
        <v>85</v>
      </c>
      <c r="D3" s="70"/>
      <c r="E3" s="66"/>
      <c r="F3" s="39" t="s">
        <v>126</v>
      </c>
      <c r="G3" s="15"/>
      <c r="H3" s="15"/>
    </row>
    <row r="4" spans="1:9" ht="33" x14ac:dyDescent="0.45">
      <c r="A4" s="56"/>
      <c r="B4" s="28" t="s">
        <v>9</v>
      </c>
      <c r="C4" s="27" t="s">
        <v>86</v>
      </c>
      <c r="D4" s="70"/>
      <c r="E4" s="67"/>
      <c r="F4" s="39" t="s">
        <v>126</v>
      </c>
      <c r="G4" s="15"/>
      <c r="H4" s="15"/>
    </row>
    <row r="5" spans="1:9" x14ac:dyDescent="0.45">
      <c r="A5" s="56"/>
      <c r="B5" s="28">
        <v>44</v>
      </c>
      <c r="C5" s="26" t="s">
        <v>2</v>
      </c>
      <c r="D5" s="70"/>
      <c r="E5" s="65"/>
      <c r="F5" s="39" t="s">
        <v>126</v>
      </c>
      <c r="G5" s="15"/>
      <c r="H5" s="15"/>
    </row>
    <row r="6" spans="1:9" ht="49.5" x14ac:dyDescent="0.45">
      <c r="A6" s="56"/>
      <c r="B6" s="16" t="s">
        <v>3</v>
      </c>
      <c r="C6" s="12" t="s">
        <v>26</v>
      </c>
      <c r="D6" s="70"/>
      <c r="E6" s="68"/>
      <c r="F6" s="39" t="s">
        <v>126</v>
      </c>
      <c r="G6" s="15"/>
      <c r="H6" s="15"/>
    </row>
    <row r="7" spans="1:9" ht="165" x14ac:dyDescent="0.45">
      <c r="A7" s="56"/>
      <c r="B7" s="29" t="s">
        <v>4</v>
      </c>
      <c r="C7" s="12" t="s">
        <v>27</v>
      </c>
      <c r="D7" s="71" t="s">
        <v>146</v>
      </c>
      <c r="E7" s="65"/>
      <c r="F7" s="39" t="s">
        <v>123</v>
      </c>
      <c r="G7" s="15"/>
      <c r="H7" s="15"/>
    </row>
    <row r="8" spans="1:9" ht="66" x14ac:dyDescent="0.45">
      <c r="A8" s="56"/>
      <c r="B8" s="29" t="s">
        <v>5</v>
      </c>
      <c r="C8" s="12" t="s">
        <v>87</v>
      </c>
      <c r="D8" s="72" t="s">
        <v>147</v>
      </c>
      <c r="E8" s="65"/>
      <c r="F8" s="39" t="s">
        <v>123</v>
      </c>
      <c r="G8" s="15"/>
      <c r="H8" s="15"/>
      <c r="I8" s="18"/>
    </row>
    <row r="9" spans="1:9" ht="165" x14ac:dyDescent="0.45">
      <c r="A9" s="56"/>
      <c r="B9" s="30" t="s">
        <v>6</v>
      </c>
      <c r="C9" s="27" t="s">
        <v>28</v>
      </c>
      <c r="D9" s="73" t="s">
        <v>148</v>
      </c>
      <c r="E9" s="67"/>
      <c r="F9" s="39" t="s">
        <v>123</v>
      </c>
      <c r="G9" s="15"/>
      <c r="H9" s="15"/>
    </row>
    <row r="10" spans="1:9" ht="165" x14ac:dyDescent="0.45">
      <c r="A10" s="56"/>
      <c r="B10" s="29" t="s">
        <v>7</v>
      </c>
      <c r="C10" s="12" t="s">
        <v>88</v>
      </c>
      <c r="D10" s="72" t="s">
        <v>149</v>
      </c>
      <c r="E10" s="65"/>
      <c r="F10" s="39" t="s">
        <v>123</v>
      </c>
      <c r="G10" s="15"/>
      <c r="H10" s="15"/>
    </row>
    <row r="11" spans="1:9" ht="165" x14ac:dyDescent="0.45">
      <c r="A11" s="56"/>
      <c r="B11" s="29" t="s">
        <v>8</v>
      </c>
      <c r="C11" s="12" t="s">
        <v>89</v>
      </c>
      <c r="D11" s="71" t="s">
        <v>150</v>
      </c>
      <c r="E11" s="65"/>
      <c r="F11" s="39" t="s">
        <v>123</v>
      </c>
      <c r="G11" s="15"/>
      <c r="H11" s="15"/>
    </row>
    <row r="12" spans="1:9" ht="66" x14ac:dyDescent="0.45">
      <c r="A12" s="56"/>
      <c r="B12" s="29" t="s">
        <v>29</v>
      </c>
      <c r="C12" s="12" t="s">
        <v>90</v>
      </c>
      <c r="D12" s="74" t="s">
        <v>151</v>
      </c>
      <c r="E12" s="69"/>
      <c r="F12" s="39" t="s">
        <v>124</v>
      </c>
      <c r="G12" s="15"/>
      <c r="H12" s="15"/>
    </row>
    <row r="13" spans="1:9" ht="198" x14ac:dyDescent="0.45">
      <c r="A13" s="56"/>
      <c r="B13" s="16" t="s">
        <v>9</v>
      </c>
      <c r="C13" s="12" t="s">
        <v>91</v>
      </c>
      <c r="D13" s="71" t="s">
        <v>152</v>
      </c>
      <c r="E13" s="66"/>
      <c r="F13" s="39" t="s">
        <v>124</v>
      </c>
      <c r="G13" s="15"/>
      <c r="H13" s="15"/>
    </row>
    <row r="14" spans="1:9" ht="231" x14ac:dyDescent="0.45">
      <c r="A14" s="56"/>
      <c r="B14" s="16" t="s">
        <v>15</v>
      </c>
      <c r="C14" s="12" t="s">
        <v>92</v>
      </c>
      <c r="D14" s="72" t="s">
        <v>153</v>
      </c>
      <c r="E14" s="65"/>
      <c r="F14" s="39" t="s">
        <v>125</v>
      </c>
      <c r="G14" s="15"/>
      <c r="H14" s="15"/>
    </row>
    <row r="15" spans="1:9" x14ac:dyDescent="0.5">
      <c r="A15" s="23"/>
      <c r="B15" s="19"/>
    </row>
    <row r="16" spans="1:9" x14ac:dyDescent="0.5">
      <c r="A16" s="25"/>
      <c r="B16" s="19"/>
    </row>
    <row r="17" spans="1:2" x14ac:dyDescent="0.5">
      <c r="A17" s="25"/>
      <c r="B17" s="19"/>
    </row>
    <row r="18" spans="1:2" x14ac:dyDescent="0.5">
      <c r="A18" s="25"/>
      <c r="B18" s="19"/>
    </row>
    <row r="19" spans="1:2" x14ac:dyDescent="0.5">
      <c r="A19" s="25"/>
      <c r="B19" s="19"/>
    </row>
    <row r="20" spans="1:2" x14ac:dyDescent="0.5">
      <c r="A20" s="25"/>
      <c r="B20" s="19"/>
    </row>
    <row r="21" spans="1:2" x14ac:dyDescent="0.5">
      <c r="A21" s="25"/>
      <c r="B21" s="19"/>
    </row>
    <row r="22" spans="1:2" x14ac:dyDescent="0.5">
      <c r="A22" s="25"/>
      <c r="B22" s="19"/>
    </row>
    <row r="23" spans="1:2" x14ac:dyDescent="0.5">
      <c r="A23" s="25"/>
      <c r="B23" s="19"/>
    </row>
    <row r="24" spans="1:2" x14ac:dyDescent="0.5">
      <c r="A24" s="25"/>
      <c r="B24" s="19"/>
    </row>
    <row r="25" spans="1:2" x14ac:dyDescent="0.5">
      <c r="A25" s="25"/>
      <c r="B25" s="19"/>
    </row>
    <row r="26" spans="1:2" x14ac:dyDescent="0.5">
      <c r="A26" s="25"/>
      <c r="B26" s="19"/>
    </row>
    <row r="27" spans="1:2" x14ac:dyDescent="0.5">
      <c r="A27" s="25"/>
      <c r="B27" s="19"/>
    </row>
    <row r="28" spans="1:2" x14ac:dyDescent="0.5">
      <c r="A28" s="25"/>
      <c r="B28" s="19"/>
    </row>
    <row r="29" spans="1:2" x14ac:dyDescent="0.5">
      <c r="A29" s="25"/>
      <c r="B29" s="19"/>
    </row>
  </sheetData>
  <mergeCells count="2">
    <mergeCell ref="A1:C1"/>
    <mergeCell ref="A2:A14"/>
  </mergeCells>
  <dataValidations count="1">
    <dataValidation type="list" allowBlank="1" showInputMessage="1" showErrorMessage="1" sqref="F2:F14" xr:uid="{744E5313-ADC7-4C59-874E-DAA61E1CB678}">
      <formula1>"Atende,Não Atende,Atende Parcialmente,NA"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742A-365F-42D2-B66F-3252C6A89E51}">
  <dimension ref="A1:H44"/>
  <sheetViews>
    <sheetView showGridLines="0" topLeftCell="A21" zoomScale="80" zoomScaleNormal="80" workbookViewId="0">
      <selection activeCell="E2" sqref="E2"/>
    </sheetView>
  </sheetViews>
  <sheetFormatPr defaultColWidth="8.90625" defaultRowHeight="16.5" x14ac:dyDescent="0.45"/>
  <cols>
    <col min="1" max="1" width="16.36328125" style="9" customWidth="1"/>
    <col min="2" max="2" width="8.90625" style="9"/>
    <col min="3" max="3" width="96.90625" style="18" customWidth="1"/>
    <col min="4" max="4" width="96" style="9" customWidth="1"/>
    <col min="5" max="5" width="61.90625" style="9" customWidth="1"/>
    <col min="6" max="6" width="34.6328125" style="9" bestFit="1" customWidth="1"/>
    <col min="7" max="7" width="35.453125" style="18" customWidth="1"/>
    <col min="8" max="8" width="80.81640625" style="18" customWidth="1"/>
    <col min="9" max="16384" width="8.90625" style="9"/>
  </cols>
  <sheetData>
    <row r="1" spans="1:8" s="43" customFormat="1" ht="33" x14ac:dyDescent="0.5">
      <c r="A1" s="57" t="s">
        <v>30</v>
      </c>
      <c r="B1" s="57"/>
      <c r="C1" s="57"/>
      <c r="D1" s="36" t="s">
        <v>145</v>
      </c>
      <c r="E1" s="36" t="s">
        <v>38</v>
      </c>
      <c r="F1" s="44" t="s">
        <v>39</v>
      </c>
      <c r="G1" s="36" t="s">
        <v>40</v>
      </c>
      <c r="H1" s="36" t="s">
        <v>41</v>
      </c>
    </row>
    <row r="2" spans="1:8" ht="99" x14ac:dyDescent="0.45">
      <c r="A2" s="55" t="s">
        <v>31</v>
      </c>
      <c r="B2" s="10">
        <v>45</v>
      </c>
      <c r="C2" s="26" t="s">
        <v>93</v>
      </c>
      <c r="D2" s="70"/>
      <c r="E2" s="66"/>
      <c r="F2" s="16" t="s">
        <v>126</v>
      </c>
      <c r="G2" s="15"/>
      <c r="H2" s="15"/>
    </row>
    <row r="3" spans="1:8" ht="33" x14ac:dyDescent="0.45">
      <c r="A3" s="55"/>
      <c r="B3" s="13">
        <v>46</v>
      </c>
      <c r="C3" s="26" t="s">
        <v>94</v>
      </c>
      <c r="D3" s="70"/>
      <c r="E3" s="66"/>
      <c r="F3" s="16" t="s">
        <v>126</v>
      </c>
      <c r="G3" s="15"/>
      <c r="H3" s="15"/>
    </row>
    <row r="4" spans="1:8" ht="198" x14ac:dyDescent="0.45">
      <c r="A4" s="55"/>
      <c r="B4" s="16" t="s">
        <v>3</v>
      </c>
      <c r="C4" s="27" t="s">
        <v>95</v>
      </c>
      <c r="D4" s="71" t="s">
        <v>154</v>
      </c>
      <c r="E4" s="65"/>
      <c r="F4" s="16" t="s">
        <v>124</v>
      </c>
      <c r="G4" s="15"/>
      <c r="H4" s="15"/>
    </row>
    <row r="5" spans="1:8" x14ac:dyDescent="0.45">
      <c r="A5" s="55"/>
      <c r="B5" s="16" t="s">
        <v>9</v>
      </c>
      <c r="C5" s="27" t="s">
        <v>96</v>
      </c>
      <c r="D5" s="70"/>
      <c r="E5" s="66"/>
      <c r="F5" s="16" t="s">
        <v>126</v>
      </c>
      <c r="G5" s="15"/>
      <c r="H5" s="15"/>
    </row>
    <row r="6" spans="1:8" ht="396" x14ac:dyDescent="0.45">
      <c r="A6" s="55"/>
      <c r="B6" s="16" t="s">
        <v>4</v>
      </c>
      <c r="C6" s="12" t="s">
        <v>97</v>
      </c>
      <c r="D6" s="71" t="s">
        <v>155</v>
      </c>
      <c r="E6" s="66"/>
      <c r="F6" s="16" t="s">
        <v>124</v>
      </c>
      <c r="G6" s="15"/>
      <c r="H6" s="15"/>
    </row>
    <row r="7" spans="1:8" ht="165" x14ac:dyDescent="0.45">
      <c r="A7" s="55"/>
      <c r="B7" s="16" t="s">
        <v>5</v>
      </c>
      <c r="C7" s="12" t="s">
        <v>98</v>
      </c>
      <c r="D7" s="71" t="s">
        <v>156</v>
      </c>
      <c r="E7" s="66"/>
      <c r="F7" s="16" t="s">
        <v>124</v>
      </c>
      <c r="G7" s="15"/>
      <c r="H7" s="15"/>
    </row>
    <row r="8" spans="1:8" ht="214.5" x14ac:dyDescent="0.45">
      <c r="A8" s="55"/>
      <c r="B8" s="28">
        <v>47</v>
      </c>
      <c r="C8" s="34" t="s">
        <v>99</v>
      </c>
      <c r="D8" s="75" t="s">
        <v>164</v>
      </c>
      <c r="E8" s="66"/>
      <c r="F8" s="16" t="s">
        <v>126</v>
      </c>
      <c r="G8" s="15"/>
      <c r="H8" s="15"/>
    </row>
    <row r="9" spans="1:8" ht="49.5" x14ac:dyDescent="0.45">
      <c r="A9" s="55"/>
      <c r="B9" s="13">
        <v>48</v>
      </c>
      <c r="C9" s="26" t="s">
        <v>100</v>
      </c>
      <c r="D9" s="76"/>
      <c r="E9" s="66"/>
      <c r="F9" s="16" t="s">
        <v>126</v>
      </c>
      <c r="G9" s="15"/>
      <c r="H9" s="15"/>
    </row>
    <row r="10" spans="1:8" ht="49.5" x14ac:dyDescent="0.45">
      <c r="A10" s="55"/>
      <c r="B10" s="28">
        <v>49</v>
      </c>
      <c r="C10" s="34" t="s">
        <v>101</v>
      </c>
      <c r="D10" s="76"/>
      <c r="E10" s="66"/>
      <c r="F10" s="16" t="s">
        <v>126</v>
      </c>
      <c r="G10" s="15"/>
      <c r="H10" s="15"/>
    </row>
    <row r="11" spans="1:8" ht="33" x14ac:dyDescent="0.45">
      <c r="A11" s="55"/>
      <c r="B11" s="28">
        <v>50</v>
      </c>
      <c r="C11" s="34" t="s">
        <v>102</v>
      </c>
      <c r="D11" s="76"/>
      <c r="E11" s="66"/>
      <c r="F11" s="16" t="s">
        <v>126</v>
      </c>
      <c r="G11" s="15"/>
      <c r="H11" s="15"/>
    </row>
    <row r="12" spans="1:8" ht="66" x14ac:dyDescent="0.45">
      <c r="A12" s="55"/>
      <c r="B12" s="16" t="s">
        <v>3</v>
      </c>
      <c r="C12" s="12" t="s">
        <v>103</v>
      </c>
      <c r="D12" s="77" t="s">
        <v>165</v>
      </c>
      <c r="E12" s="66"/>
      <c r="F12" s="16" t="s">
        <v>126</v>
      </c>
      <c r="G12" s="15"/>
      <c r="H12" s="15"/>
    </row>
    <row r="13" spans="1:8" ht="49.5" x14ac:dyDescent="0.45">
      <c r="A13" s="55"/>
      <c r="B13" s="16" t="s">
        <v>9</v>
      </c>
      <c r="C13" s="12" t="s">
        <v>104</v>
      </c>
      <c r="D13" s="78"/>
      <c r="E13" s="66"/>
      <c r="F13" s="16" t="s">
        <v>126</v>
      </c>
      <c r="G13" s="15"/>
      <c r="H13" s="15"/>
    </row>
    <row r="14" spans="1:8" x14ac:dyDescent="0.45">
      <c r="A14" s="55"/>
      <c r="B14" s="16" t="s">
        <v>15</v>
      </c>
      <c r="C14" s="12" t="s">
        <v>105</v>
      </c>
      <c r="D14" s="78"/>
      <c r="E14" s="66"/>
      <c r="F14" s="16" t="s">
        <v>126</v>
      </c>
      <c r="G14" s="15"/>
      <c r="H14" s="15"/>
    </row>
    <row r="15" spans="1:8" ht="33" x14ac:dyDescent="0.45">
      <c r="A15" s="55"/>
      <c r="B15" s="16" t="s">
        <v>16</v>
      </c>
      <c r="C15" s="12" t="s">
        <v>106</v>
      </c>
      <c r="D15" s="78"/>
      <c r="E15" s="66"/>
      <c r="F15" s="16" t="s">
        <v>126</v>
      </c>
      <c r="G15" s="15"/>
      <c r="H15" s="15"/>
    </row>
    <row r="16" spans="1:8" ht="66" x14ac:dyDescent="0.45">
      <c r="A16" s="55"/>
      <c r="B16" s="28">
        <v>51</v>
      </c>
      <c r="C16" s="34" t="s">
        <v>107</v>
      </c>
      <c r="D16" s="76"/>
      <c r="E16" s="66"/>
      <c r="F16" s="16" t="s">
        <v>126</v>
      </c>
      <c r="G16" s="15"/>
      <c r="H16" s="15"/>
    </row>
    <row r="17" spans="1:8" ht="264" x14ac:dyDescent="0.45">
      <c r="A17" s="55"/>
      <c r="B17" s="16" t="s">
        <v>3</v>
      </c>
      <c r="C17" s="12" t="s">
        <v>108</v>
      </c>
      <c r="D17" s="71" t="s">
        <v>157</v>
      </c>
      <c r="E17" s="65"/>
      <c r="F17" s="16" t="s">
        <v>125</v>
      </c>
      <c r="G17" s="15"/>
      <c r="H17" s="15"/>
    </row>
    <row r="18" spans="1:8" ht="231" x14ac:dyDescent="0.45">
      <c r="A18" s="55"/>
      <c r="B18" s="16" t="s">
        <v>9</v>
      </c>
      <c r="C18" s="12" t="s">
        <v>109</v>
      </c>
      <c r="D18" s="71" t="s">
        <v>158</v>
      </c>
      <c r="E18" s="65"/>
      <c r="F18" s="16" t="s">
        <v>125</v>
      </c>
      <c r="G18" s="15"/>
      <c r="H18" s="15"/>
    </row>
    <row r="19" spans="1:8" ht="165" x14ac:dyDescent="0.45">
      <c r="A19" s="55"/>
      <c r="B19" s="16" t="s">
        <v>15</v>
      </c>
      <c r="C19" s="12" t="s">
        <v>110</v>
      </c>
      <c r="D19" s="71" t="s">
        <v>159</v>
      </c>
      <c r="E19" s="65"/>
      <c r="F19" s="16" t="s">
        <v>125</v>
      </c>
      <c r="G19" s="15"/>
      <c r="H19" s="15"/>
    </row>
    <row r="20" spans="1:8" ht="148.5" x14ac:dyDescent="0.45">
      <c r="A20" s="55"/>
      <c r="B20" s="16" t="s">
        <v>16</v>
      </c>
      <c r="C20" s="12" t="s">
        <v>32</v>
      </c>
      <c r="D20" s="71" t="s">
        <v>160</v>
      </c>
      <c r="E20" s="65"/>
      <c r="F20" s="16" t="s">
        <v>124</v>
      </c>
      <c r="G20" s="15"/>
      <c r="H20" s="15"/>
    </row>
    <row r="21" spans="1:8" ht="165" x14ac:dyDescent="0.45">
      <c r="A21" s="55"/>
      <c r="B21" s="16" t="s">
        <v>17</v>
      </c>
      <c r="C21" s="12" t="s">
        <v>111</v>
      </c>
      <c r="D21" s="71" t="s">
        <v>161</v>
      </c>
      <c r="E21" s="65"/>
      <c r="F21" s="16" t="s">
        <v>125</v>
      </c>
      <c r="G21" s="15"/>
      <c r="H21" s="15"/>
    </row>
    <row r="22" spans="1:8" ht="165" x14ac:dyDescent="0.45">
      <c r="A22" s="55"/>
      <c r="B22" s="16" t="s">
        <v>33</v>
      </c>
      <c r="C22" s="12" t="s">
        <v>112</v>
      </c>
      <c r="D22" s="71" t="s">
        <v>162</v>
      </c>
      <c r="E22" s="65"/>
      <c r="F22" s="16" t="s">
        <v>124</v>
      </c>
      <c r="G22" s="15"/>
      <c r="H22" s="15"/>
    </row>
    <row r="23" spans="1:8" ht="148.5" x14ac:dyDescent="0.45">
      <c r="A23" s="55"/>
      <c r="B23" s="16" t="s">
        <v>34</v>
      </c>
      <c r="C23" s="12" t="s">
        <v>113</v>
      </c>
      <c r="D23" s="71" t="s">
        <v>163</v>
      </c>
      <c r="E23" s="66"/>
      <c r="F23" s="16" t="s">
        <v>124</v>
      </c>
      <c r="G23" s="15"/>
      <c r="H23" s="15"/>
    </row>
    <row r="24" spans="1:8" ht="49.5" x14ac:dyDescent="0.45">
      <c r="A24" s="55"/>
      <c r="B24" s="28">
        <v>52</v>
      </c>
      <c r="C24" s="12" t="s">
        <v>114</v>
      </c>
      <c r="D24" s="70"/>
      <c r="E24" s="66"/>
      <c r="F24" s="16" t="s">
        <v>126</v>
      </c>
      <c r="G24" s="15"/>
      <c r="H24" s="15"/>
    </row>
    <row r="25" spans="1:8" ht="33" x14ac:dyDescent="0.45">
      <c r="A25" s="55"/>
      <c r="B25" s="28">
        <v>53</v>
      </c>
      <c r="C25" s="12" t="s">
        <v>115</v>
      </c>
      <c r="D25" s="70"/>
      <c r="E25" s="66"/>
      <c r="F25" s="16" t="s">
        <v>126</v>
      </c>
      <c r="G25" s="15"/>
      <c r="H25" s="15"/>
    </row>
    <row r="26" spans="1:8" x14ac:dyDescent="0.45">
      <c r="B26" s="19"/>
    </row>
    <row r="27" spans="1:8" x14ac:dyDescent="0.45">
      <c r="B27" s="19"/>
    </row>
    <row r="28" spans="1:8" x14ac:dyDescent="0.45">
      <c r="B28" s="19"/>
    </row>
    <row r="29" spans="1:8" x14ac:dyDescent="0.45">
      <c r="B29" s="19"/>
    </row>
    <row r="30" spans="1:8" x14ac:dyDescent="0.45">
      <c r="B30" s="19"/>
    </row>
    <row r="31" spans="1:8" x14ac:dyDescent="0.45">
      <c r="B31" s="19"/>
    </row>
    <row r="32" spans="1:8" x14ac:dyDescent="0.45">
      <c r="B32" s="19"/>
    </row>
    <row r="33" spans="2:2" x14ac:dyDescent="0.45">
      <c r="B33" s="19"/>
    </row>
    <row r="35" spans="2:2" x14ac:dyDescent="0.45">
      <c r="B35" s="19"/>
    </row>
    <row r="36" spans="2:2" x14ac:dyDescent="0.45">
      <c r="B36" s="19"/>
    </row>
    <row r="37" spans="2:2" x14ac:dyDescent="0.45">
      <c r="B37" s="19"/>
    </row>
    <row r="38" spans="2:2" x14ac:dyDescent="0.45">
      <c r="B38" s="19"/>
    </row>
    <row r="39" spans="2:2" x14ac:dyDescent="0.45">
      <c r="B39" s="19"/>
    </row>
    <row r="40" spans="2:2" x14ac:dyDescent="0.45">
      <c r="B40" s="19"/>
    </row>
    <row r="41" spans="2:2" x14ac:dyDescent="0.45">
      <c r="B41" s="19"/>
    </row>
    <row r="42" spans="2:2" x14ac:dyDescent="0.45">
      <c r="B42" s="19"/>
    </row>
    <row r="43" spans="2:2" x14ac:dyDescent="0.45">
      <c r="B43" s="19"/>
    </row>
    <row r="44" spans="2:2" x14ac:dyDescent="0.45">
      <c r="B44" s="19"/>
    </row>
  </sheetData>
  <mergeCells count="3">
    <mergeCell ref="A1:C1"/>
    <mergeCell ref="A2:A25"/>
    <mergeCell ref="D12:D15"/>
  </mergeCells>
  <dataValidations count="1">
    <dataValidation type="list" allowBlank="1" showInputMessage="1" showErrorMessage="1" sqref="F2:F25" xr:uid="{013A6854-3E62-453D-A4FA-D2B7088782EC}">
      <formula1>"Atende,Não Atende,Atende Parcialmente,NA"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DCCE-B480-4C43-8C3E-8470798A066C}">
  <dimension ref="A1:O6"/>
  <sheetViews>
    <sheetView workbookViewId="0">
      <selection activeCell="O6" sqref="O6"/>
    </sheetView>
  </sheetViews>
  <sheetFormatPr defaultRowHeight="14.5" x14ac:dyDescent="0.35"/>
  <cols>
    <col min="1" max="1" width="17.90625" bestFit="1" customWidth="1"/>
    <col min="5" max="5" width="17.90625" bestFit="1" customWidth="1"/>
    <col min="9" max="9" width="17.90625" bestFit="1" customWidth="1"/>
    <col min="13" max="13" width="17.90625" bestFit="1" customWidth="1"/>
  </cols>
  <sheetData>
    <row r="1" spans="1:15" x14ac:dyDescent="0.35">
      <c r="A1" s="58" t="s">
        <v>116</v>
      </c>
      <c r="B1" s="58"/>
      <c r="C1" s="58"/>
      <c r="E1" s="58" t="s">
        <v>117</v>
      </c>
      <c r="F1" s="58"/>
      <c r="G1" s="58"/>
      <c r="I1" s="58" t="s">
        <v>118</v>
      </c>
      <c r="J1" s="58"/>
      <c r="K1" s="58"/>
      <c r="M1" s="58" t="s">
        <v>119</v>
      </c>
      <c r="N1" s="58"/>
      <c r="O1" s="58"/>
    </row>
    <row r="2" spans="1:15" x14ac:dyDescent="0.35">
      <c r="A2" s="7" t="s">
        <v>120</v>
      </c>
      <c r="B2" s="7" t="s">
        <v>121</v>
      </c>
      <c r="C2" s="7" t="s">
        <v>122</v>
      </c>
      <c r="E2" s="7" t="s">
        <v>120</v>
      </c>
      <c r="F2" s="7" t="s">
        <v>121</v>
      </c>
      <c r="G2" s="7" t="s">
        <v>122</v>
      </c>
      <c r="I2" s="7" t="s">
        <v>120</v>
      </c>
      <c r="J2" s="7" t="s">
        <v>121</v>
      </c>
      <c r="K2" s="7" t="s">
        <v>122</v>
      </c>
      <c r="M2" s="7" t="s">
        <v>120</v>
      </c>
      <c r="N2" s="7" t="s">
        <v>121</v>
      </c>
      <c r="O2" s="7" t="s">
        <v>122</v>
      </c>
    </row>
    <row r="3" spans="1:15" x14ac:dyDescent="0.35">
      <c r="A3" t="s">
        <v>123</v>
      </c>
      <c r="B3">
        <f>COUNTIF('MÉTRICAS E METAS'!F:F,Apoio!A3)</f>
        <v>0</v>
      </c>
      <c r="C3" s="8">
        <f>B3/SUM($B$3:$B$5)</f>
        <v>0</v>
      </c>
      <c r="E3" t="s">
        <v>123</v>
      </c>
      <c r="F3">
        <f>COUNTIF('GESTÃO DE RISCOS'!F:F,Apoio!E3)</f>
        <v>5</v>
      </c>
      <c r="G3" s="8">
        <f>F3/SUM($F$3:$F$5)</f>
        <v>0.625</v>
      </c>
      <c r="I3" t="s">
        <v>123</v>
      </c>
      <c r="J3">
        <f>COUNTIF(ESTRATÉGIA!F:F,Apoio!I3)</f>
        <v>0</v>
      </c>
      <c r="K3" s="8">
        <f>J3/SUM($J$3:$J$5)</f>
        <v>0</v>
      </c>
      <c r="M3" t="s">
        <v>123</v>
      </c>
      <c r="N3">
        <f>COUNTIF(GOVERNANÇA!F:F,Apoio!M3)</f>
        <v>2</v>
      </c>
      <c r="O3" s="8">
        <f>N3/SUM($N$3:$N$5)</f>
        <v>0.2857142857142857</v>
      </c>
    </row>
    <row r="4" spans="1:15" x14ac:dyDescent="0.35">
      <c r="A4" t="s">
        <v>124</v>
      </c>
      <c r="B4">
        <f>COUNTIF('MÉTRICAS E METAS'!F:F,Apoio!A4)</f>
        <v>6</v>
      </c>
      <c r="C4" s="8">
        <f>B4/SUM($B$3:$B$5)</f>
        <v>0.6</v>
      </c>
      <c r="E4" t="s">
        <v>124</v>
      </c>
      <c r="F4">
        <f>COUNTIF('GESTÃO DE RISCOS'!F:F,Apoio!E4)</f>
        <v>2</v>
      </c>
      <c r="G4" s="8">
        <f>F4/SUM($F$3:$F$5)</f>
        <v>0.25</v>
      </c>
      <c r="I4" t="s">
        <v>124</v>
      </c>
      <c r="J4">
        <f>COUNTIF(ESTRATÉGIA!F:F,Apoio!I4)</f>
        <v>10</v>
      </c>
      <c r="K4" s="8">
        <f>J4/SUM($J$3:$J$5)</f>
        <v>0.58823529411764708</v>
      </c>
      <c r="M4" t="s">
        <v>124</v>
      </c>
      <c r="N4">
        <f>COUNTIF(GOVERNANÇA!F:F,Apoio!M4)</f>
        <v>1</v>
      </c>
      <c r="O4" s="8">
        <f>N4/SUM($N$3:$N$5)</f>
        <v>0.14285714285714285</v>
      </c>
    </row>
    <row r="5" spans="1:15" x14ac:dyDescent="0.35">
      <c r="A5" t="s">
        <v>125</v>
      </c>
      <c r="B5">
        <f>COUNTIF('MÉTRICAS E METAS'!F:F,Apoio!A5)</f>
        <v>4</v>
      </c>
      <c r="C5" s="8">
        <f>B5/SUM($B$3:$B$5)</f>
        <v>0.4</v>
      </c>
      <c r="E5" t="s">
        <v>125</v>
      </c>
      <c r="F5">
        <f>COUNTIF('GESTÃO DE RISCOS'!F:F,Apoio!E5)</f>
        <v>1</v>
      </c>
      <c r="G5" s="8">
        <f>F5/SUM($F$3:$F$5)</f>
        <v>0.125</v>
      </c>
      <c r="I5" t="s">
        <v>125</v>
      </c>
      <c r="J5">
        <f>COUNTIF(ESTRATÉGIA!F:F,Apoio!I5)</f>
        <v>7</v>
      </c>
      <c r="K5" s="8">
        <f>J5/SUM($J$3:$J$5)</f>
        <v>0.41176470588235292</v>
      </c>
      <c r="M5" t="s">
        <v>125</v>
      </c>
      <c r="N5">
        <f>COUNTIF(GOVERNANÇA!F:F,Apoio!M5)</f>
        <v>4</v>
      </c>
      <c r="O5" s="8">
        <f>N5/SUM($N$3:$N$5)</f>
        <v>0.5714285714285714</v>
      </c>
    </row>
    <row r="6" spans="1:15" x14ac:dyDescent="0.35">
      <c r="A6" t="s">
        <v>126</v>
      </c>
      <c r="B6">
        <f>COUNTIF('MÉTRICAS E METAS'!F:F,Apoio!A6)</f>
        <v>14</v>
      </c>
      <c r="C6" s="8">
        <f t="shared" ref="C6" si="0">B6/SUM($B$3:$B$6)</f>
        <v>0.58333333333333337</v>
      </c>
      <c r="E6" t="s">
        <v>126</v>
      </c>
      <c r="F6">
        <f>COUNTIF('GESTÃO DE RISCOS'!F:F,Apoio!E6)</f>
        <v>5</v>
      </c>
      <c r="G6" s="8">
        <f t="shared" ref="G6" si="1">F6/SUM($F$3:$F$6)</f>
        <v>0.38461538461538464</v>
      </c>
      <c r="I6" t="s">
        <v>126</v>
      </c>
      <c r="J6">
        <f>COUNTIF(ESTRATÉGIA!F:F,Apoio!I6)</f>
        <v>26</v>
      </c>
      <c r="K6" s="8">
        <f t="shared" ref="K6" si="2">J6/SUM($J$3:$J$6)</f>
        <v>0.60465116279069764</v>
      </c>
      <c r="M6" t="s">
        <v>126</v>
      </c>
      <c r="N6">
        <f>COUNTIF(GOVERNANÇA!F:F,Apoio!M6)</f>
        <v>4</v>
      </c>
      <c r="O6" s="8">
        <f t="shared" ref="O6" si="3">N6/SUM($N$3:$N$6)</f>
        <v>0.36363636363636365</v>
      </c>
    </row>
  </sheetData>
  <mergeCells count="4">
    <mergeCell ref="A1:C1"/>
    <mergeCell ref="E1:G1"/>
    <mergeCell ref="I1:K1"/>
    <mergeCell ref="M1:O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CAPA</vt:lpstr>
      <vt:lpstr>Análises</vt:lpstr>
      <vt:lpstr>GOVERNANÇA</vt:lpstr>
      <vt:lpstr>ESTRATÉGIA</vt:lpstr>
      <vt:lpstr>GESTÃO DE RISCOS</vt:lpstr>
      <vt:lpstr>MÉTRICAS E METAS</vt:lpstr>
      <vt:lpstr>Apoio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Regiane Abreu</dc:creator>
  <cp:keywords/>
  <dc:description/>
  <cp:lastModifiedBy>Regiane Abreu</cp:lastModifiedBy>
  <cp:revision/>
  <dcterms:created xsi:type="dcterms:W3CDTF">2024-05-07T12:43:36Z</dcterms:created>
  <dcterms:modified xsi:type="dcterms:W3CDTF">2025-11-12T15:09:56Z</dcterms:modified>
  <cp:category/>
  <cp:contentStatus/>
</cp:coreProperties>
</file>