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defaultThemeVersion="202300"/>
  <mc:AlternateContent xmlns:mc="http://schemas.openxmlformats.org/markup-compatibility/2006">
    <mc:Choice Requires="x15">
      <x15ac:absPath xmlns:x15ac="http://schemas.microsoft.com/office/spreadsheetml/2010/11/ac" url="C:\Users\Jamey\Documents\3J3 Performance Horses\"/>
    </mc:Choice>
  </mc:AlternateContent>
  <xr:revisionPtr revIDLastSave="0" documentId="13_ncr:1_{E32468A1-2BDE-44D0-B724-3A70FB774AC5}" xr6:coauthVersionLast="47" xr6:coauthVersionMax="47" xr10:uidLastSave="{00000000-0000-0000-0000-000000000000}"/>
  <bookViews>
    <workbookView xWindow="-108" yWindow="-108" windowWidth="23256" windowHeight="12456" xr2:uid="{0ECCA8E0-6D29-4C07-A9B4-BDCA4349CE96}"/>
  </bookViews>
  <sheets>
    <sheet name="Sheet1" sheetId="1" r:id="rId1"/>
  </sheets>
  <definedNames>
    <definedName name="_xlnm.Print_Area" localSheetId="0">Sheet1!$A$1:$H$78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68" i="1"/>
  <c r="C66" i="1"/>
  <c r="C64" i="1"/>
  <c r="C61" i="1"/>
  <c r="C52" i="1"/>
  <c r="C50" i="1"/>
  <c r="C48" i="1"/>
  <c r="C46" i="1"/>
  <c r="C38" i="1"/>
  <c r="C36" i="1"/>
  <c r="C34" i="1"/>
  <c r="C32" i="1"/>
  <c r="C28" i="1"/>
  <c r="C24" i="1"/>
  <c r="C22" i="1"/>
  <c r="C20" i="1"/>
  <c r="C18" i="1"/>
</calcChain>
</file>

<file path=xl/sharedStrings.xml><?xml version="1.0" encoding="utf-8"?>
<sst xmlns="http://schemas.openxmlformats.org/spreadsheetml/2006/main" count="42" uniqueCount="42">
  <si>
    <t>Ultrasounds</t>
  </si>
  <si>
    <t>Pregnancy Check Ultrasound</t>
  </si>
  <si>
    <t>Heartbeat Ultrasound</t>
  </si>
  <si>
    <t>60 Day Ultrasound</t>
  </si>
  <si>
    <t>120 Day Ultrasound</t>
  </si>
  <si>
    <t>300 Day Ultrasound</t>
  </si>
  <si>
    <t>Pregesterone Testing *if necessary</t>
  </si>
  <si>
    <t>Vaccination Schedule</t>
  </si>
  <si>
    <t>Pneumabort - 5 Months</t>
  </si>
  <si>
    <t>Pneumabort - 7 Months</t>
  </si>
  <si>
    <t>Pneumabort - 9 Months</t>
  </si>
  <si>
    <t>Fall - Ivermectin with Praziquantel</t>
  </si>
  <si>
    <t>Winter - Fenbendazole</t>
  </si>
  <si>
    <t>Pre-Foaling Ivermectin</t>
  </si>
  <si>
    <t>Mares should be given another dose of Ivermection within 24 hours post foaling to decrease exposure of the foal to parasites</t>
  </si>
  <si>
    <t>Foal Watch</t>
  </si>
  <si>
    <t>Early Watch</t>
  </si>
  <si>
    <t>330 Days</t>
  </si>
  <si>
    <t>340 Days</t>
  </si>
  <si>
    <t>350 Days</t>
  </si>
  <si>
    <t>It is important to note the average gestation length for a mare can range from 320 to 362 days, with most mares foaling within the 330-345 days</t>
  </si>
  <si>
    <t>Mare Prenatal Care and Foaling Calculator</t>
  </si>
  <si>
    <t>* There is anecdotal evidence that this practice may also reduce the occurrence of "Foal Scours" during the mare's "Foal Heat"</t>
  </si>
  <si>
    <t>Mares should be moved to the area where they are foaling around 300 days of gestation. This will allow them to build antibodies in their colostrum specific to the environment that the foal will be exposed to in its first few days of life.</t>
  </si>
  <si>
    <t>* I understand that the above dates are approximate and that a veterinarian should be consulted if you have any questions or concerns about your mare's gestation period or for an approved prenatal schedule.</t>
  </si>
  <si>
    <t>Mare Name*</t>
  </si>
  <si>
    <t>Stallion Name*</t>
  </si>
  <si>
    <t>Owner*</t>
  </si>
  <si>
    <t>Email*</t>
  </si>
  <si>
    <t>Ovulation or Last Date of Breeding*</t>
  </si>
  <si>
    <t xml:space="preserve">     *Mares are generally considered to be in the "Safe Zone" once they reach 320 days gestation</t>
  </si>
  <si>
    <t xml:space="preserve">     *First ultrasound is important to insure twins are not present</t>
  </si>
  <si>
    <t xml:space="preserve">     *To check placental health</t>
  </si>
  <si>
    <t>Pre-foaling Vaccines</t>
  </si>
  <si>
    <t>Summer - Ivermection</t>
  </si>
  <si>
    <t xml:space="preserve">     *Must be at least 60 days along</t>
  </si>
  <si>
    <t>Fill in the date of your mare's last breeding or ovulation and this form will calculate all the important dates for your records</t>
  </si>
  <si>
    <t>3J3 Performance Horses</t>
  </si>
  <si>
    <t xml:space="preserve">     *Tetanus, West Nile Virus, Equine Encephalomyelitis Eastern &amp; Western (EEE/WEE), </t>
  </si>
  <si>
    <t xml:space="preserve">      Rabies, Equine Influenza (EIV), Equine Herpesvirus (Rhino EHV-1 &amp; EHV-4)</t>
  </si>
  <si>
    <t xml:space="preserve">Deworming Schedule </t>
  </si>
  <si>
    <t>Monitor Fecal Egg Count (FEC) as needed and only use wormers approved for pregnant mares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</si>
</sst>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2"/>
      <color theme="1"/>
      <name val="Aptos Narrow"/>
      <family val="2"/>
      <scheme val="minor"/>
    </font>
    <font>
      <b/>
      <sz val="18"/>
      <color theme="1"/>
      <name val="Aptos Narrow"/>
      <family val="2"/>
      <scheme val="minor"/>
    </font>
    <font>
      <b/>
      <sz val="14"/>
      <color theme="1"/>
      <name val="Aptos Narrow"/>
      <family val="2"/>
      <scheme val="minor"/>
    </font>
    <font>
      <i/>
      <sz val="11"/>
      <color theme="1"/>
      <name val="Aptos Narrow"/>
      <family val="2"/>
      <scheme val="minor"/>
    </font>
    <font>
      <sz val="11"/>
      <color rgb="FF2C3344"/>
      <name val="Aptos Narrow"/>
      <family val="2"/>
      <scheme val="minor"/>
    </font>
    <font>
      <sz val="11"/>
      <color rgb="FF2C3344"/>
      <name val="Aptos Narrow"/>
      <family val="2"/>
      <scheme val="minor"/>
    </font>
    <font>
      <sz val="8"/>
      <color theme="1"/>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1">
    <xf numFmtId="0" fontId="0" fillId="0" borderId="0"/>
  </cellStyleXfs>
  <cellXfs count="31">
    <xf numFmtId="0" fontId="0" fillId="0" borderId="0" xfId="0"/>
    <xf numFmtId="0" fontId="0" fillId="2" borderId="0" xfId="0" applyFill="1"/>
    <xf numFmtId="0" fontId="0" fillId="2" borderId="0" xfId="0" applyFill="1" applyAlignment="1">
      <alignment horizontal="center"/>
    </xf>
    <xf numFmtId="0" fontId="0" fillId="2" borderId="0" xfId="0" applyFill="1" applyAlignment="1">
      <alignment wrapText="1"/>
    </xf>
    <xf numFmtId="14" fontId="0" fillId="2" borderId="0" xfId="0" applyNumberFormat="1" applyFill="1"/>
    <xf numFmtId="14" fontId="0" fillId="2" borderId="0" xfId="0" applyNumberFormat="1" applyFill="1" applyAlignment="1">
      <alignment horizontal="center"/>
    </xf>
    <xf numFmtId="0" fontId="0" fillId="2" borderId="0" xfId="0" applyFill="1" applyAlignment="1">
      <alignment horizontal="center" wrapText="1"/>
    </xf>
    <xf numFmtId="0" fontId="0" fillId="2" borderId="0" xfId="0" applyFill="1" applyAlignment="1">
      <alignment horizontal="center" vertical="top" wrapText="1"/>
    </xf>
    <xf numFmtId="0" fontId="0" fillId="2" borderId="0" xfId="0" applyFill="1" applyAlignment="1">
      <alignment horizontal="left" wrapText="1"/>
    </xf>
    <xf numFmtId="0" fontId="0" fillId="0" borderId="0" xfId="0">
      <extLst>
        <ext xmlns:xfpb="http://schemas.microsoft.com/office/spreadsheetml/2022/featurepropertybag" uri="{C7286773-470A-42A8-94C5-96B5CB345126}">
          <xfpb:xfComplement i="0"/>
        </ext>
      </extLst>
    </xf>
    <xf numFmtId="0" fontId="0" fillId="2" borderId="1" xfId="0" applyFill="1" applyBorder="1"/>
    <xf numFmtId="0" fontId="4" fillId="2" borderId="0" xfId="0" applyFont="1" applyFill="1"/>
    <xf numFmtId="0" fontId="5" fillId="2" borderId="0" xfId="0" applyFont="1" applyFill="1"/>
    <xf numFmtId="0" fontId="5" fillId="2" borderId="0" xfId="0" applyFont="1" applyFill="1" applyAlignment="1">
      <alignment horizontal="left" wrapText="1"/>
    </xf>
    <xf numFmtId="0" fontId="6" fillId="0" borderId="0" xfId="0" applyFont="1"/>
    <xf numFmtId="0" fontId="7" fillId="0" borderId="0" xfId="0" applyFont="1"/>
    <xf numFmtId="0" fontId="8" fillId="2" borderId="0" xfId="0" applyFont="1" applyFill="1"/>
    <xf numFmtId="0" fontId="0" fillId="0" borderId="0" xfId="0" applyAlignment="1" applyProtection="1">
      <alignment horizontal="center"/>
      <protection locked="0"/>
    </xf>
    <xf numFmtId="0" fontId="3" fillId="2" borderId="0" xfId="0" applyFont="1" applyFill="1" applyAlignment="1">
      <alignment horizontal="center"/>
    </xf>
    <xf numFmtId="0" fontId="0" fillId="2" borderId="0" xfId="0" applyFill="1" applyAlignment="1">
      <alignment horizontal="center" vertical="top" wrapText="1"/>
    </xf>
    <xf numFmtId="14" fontId="0" fillId="0" borderId="0" xfId="0" applyNumberFormat="1" applyAlignment="1">
      <alignment horizontal="center" vertical="center"/>
    </xf>
    <xf numFmtId="14" fontId="0" fillId="3" borderId="0" xfId="0" applyNumberFormat="1" applyFill="1" applyAlignment="1">
      <alignment horizontal="center"/>
    </xf>
    <xf numFmtId="0" fontId="2" fillId="2" borderId="0" xfId="0" applyFont="1" applyFill="1" applyAlignment="1">
      <alignment horizontal="center" wrapText="1"/>
    </xf>
    <xf numFmtId="0" fontId="5" fillId="2" borderId="0" xfId="0" applyFont="1" applyFill="1" applyAlignment="1">
      <alignment horizontal="center" vertical="top" wrapText="1"/>
    </xf>
    <xf numFmtId="14" fontId="0" fillId="3" borderId="0" xfId="0" applyNumberForma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wrapText="1"/>
    </xf>
    <xf numFmtId="0" fontId="0" fillId="2" borderId="0" xfId="0" applyFill="1" applyAlignment="1">
      <alignment horizontal="center" wrapText="1"/>
    </xf>
    <xf numFmtId="0" fontId="5" fillId="2" borderId="0" xfId="0" applyFont="1" applyFill="1" applyAlignment="1">
      <alignment horizontal="left"/>
    </xf>
    <xf numFmtId="0" fontId="5" fillId="2" borderId="0" xfId="0" applyFont="1" applyFill="1" applyAlignment="1">
      <alignment horizontal="left" wrapText="1"/>
    </xf>
    <xf numFmtId="0" fontId="0" fillId="2"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 Id="rId9"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EB0C-9CCF-4B73-952F-B9BA92A3CC9F}">
  <sheetPr>
    <pageSetUpPr fitToPage="1"/>
  </sheetPr>
  <dimension ref="A1:P78"/>
  <sheetViews>
    <sheetView tabSelected="1" zoomScaleNormal="100" workbookViewId="0">
      <selection activeCell="F15" sqref="F15"/>
    </sheetView>
  </sheetViews>
  <sheetFormatPr defaultRowHeight="14.4" x14ac:dyDescent="0.3"/>
  <cols>
    <col min="2" max="2" width="32.6640625" customWidth="1"/>
    <col min="3" max="3" width="10.33203125" bestFit="1" customWidth="1"/>
  </cols>
  <sheetData>
    <row r="1" spans="1:8" ht="23.4" x14ac:dyDescent="0.45">
      <c r="A1" s="18" t="s">
        <v>21</v>
      </c>
      <c r="B1" s="18"/>
      <c r="C1" s="18"/>
      <c r="D1" s="18"/>
      <c r="E1" s="18"/>
      <c r="F1" s="18"/>
      <c r="G1" s="18"/>
      <c r="H1" s="18"/>
    </row>
    <row r="2" spans="1:8" ht="28.8" customHeight="1" x14ac:dyDescent="0.3">
      <c r="A2" s="1"/>
      <c r="B2" s="19" t="s">
        <v>36</v>
      </c>
      <c r="C2" s="19"/>
      <c r="D2" s="19"/>
      <c r="E2" s="19"/>
      <c r="F2" s="19"/>
      <c r="G2" s="19"/>
      <c r="H2" s="1"/>
    </row>
    <row r="3" spans="1:8" ht="10.050000000000001" customHeight="1" x14ac:dyDescent="0.3">
      <c r="A3" s="1"/>
      <c r="B3" s="7"/>
      <c r="C3" s="7"/>
      <c r="D3" s="7"/>
      <c r="E3" s="7"/>
      <c r="F3" s="7"/>
      <c r="G3" s="7"/>
      <c r="H3" s="1"/>
    </row>
    <row r="4" spans="1:8" x14ac:dyDescent="0.3">
      <c r="A4" s="1"/>
      <c r="B4" s="1" t="s">
        <v>25</v>
      </c>
      <c r="C4" s="17"/>
      <c r="D4" s="17"/>
      <c r="E4" s="17"/>
      <c r="F4" s="17"/>
      <c r="G4" s="17"/>
      <c r="H4" s="1"/>
    </row>
    <row r="5" spans="1:8" ht="10.050000000000001" customHeight="1" x14ac:dyDescent="0.3">
      <c r="A5" s="1"/>
      <c r="B5" s="1"/>
      <c r="C5" s="2"/>
      <c r="D5" s="2"/>
      <c r="E5" s="2"/>
      <c r="F5" s="2"/>
      <c r="G5" s="2"/>
      <c r="H5" s="1"/>
    </row>
    <row r="6" spans="1:8" x14ac:dyDescent="0.3">
      <c r="A6" s="1"/>
      <c r="B6" s="1" t="s">
        <v>26</v>
      </c>
      <c r="C6" s="17"/>
      <c r="D6" s="17"/>
      <c r="E6" s="17"/>
      <c r="F6" s="17"/>
      <c r="G6" s="17"/>
      <c r="H6" s="1"/>
    </row>
    <row r="7" spans="1:8" ht="10.050000000000001" customHeight="1" x14ac:dyDescent="0.3">
      <c r="A7" s="1"/>
      <c r="B7" s="1"/>
      <c r="C7" s="1"/>
      <c r="D7" s="1"/>
      <c r="E7" s="1"/>
      <c r="F7" s="1"/>
      <c r="G7" s="1"/>
      <c r="H7" s="1"/>
    </row>
    <row r="8" spans="1:8" x14ac:dyDescent="0.3">
      <c r="A8" s="1"/>
      <c r="B8" s="1" t="s">
        <v>27</v>
      </c>
      <c r="C8" s="17"/>
      <c r="D8" s="17"/>
      <c r="E8" s="17"/>
      <c r="F8" s="17"/>
      <c r="G8" s="17"/>
      <c r="H8" s="1"/>
    </row>
    <row r="9" spans="1:8" ht="10.050000000000001" customHeight="1" x14ac:dyDescent="0.3">
      <c r="A9" s="1"/>
      <c r="B9" s="1"/>
      <c r="C9" s="1"/>
      <c r="D9" s="1"/>
      <c r="E9" s="1"/>
      <c r="F9" s="1"/>
      <c r="G9" s="1"/>
      <c r="H9" s="1"/>
    </row>
    <row r="10" spans="1:8" x14ac:dyDescent="0.3">
      <c r="A10" s="1"/>
      <c r="B10" s="1" t="s">
        <v>28</v>
      </c>
      <c r="C10" s="17"/>
      <c r="D10" s="17"/>
      <c r="E10" s="17"/>
      <c r="F10" s="17"/>
      <c r="G10" s="17"/>
      <c r="H10" s="1"/>
    </row>
    <row r="11" spans="1:8" ht="10.050000000000001" customHeight="1" x14ac:dyDescent="0.3">
      <c r="A11" s="1"/>
      <c r="B11" s="1"/>
      <c r="C11" s="2"/>
      <c r="D11" s="2"/>
      <c r="E11" s="2"/>
      <c r="F11" s="2"/>
      <c r="G11" s="2"/>
      <c r="H11" s="1"/>
    </row>
    <row r="12" spans="1:8" x14ac:dyDescent="0.3">
      <c r="A12" s="1"/>
      <c r="B12" s="3" t="s">
        <v>29</v>
      </c>
      <c r="C12" s="20"/>
      <c r="D12" s="20"/>
      <c r="E12" s="1"/>
      <c r="F12" s="1"/>
      <c r="G12" s="1"/>
      <c r="H12" s="1"/>
    </row>
    <row r="13" spans="1:8" ht="10.050000000000001" customHeight="1" x14ac:dyDescent="0.3">
      <c r="A13" s="10"/>
      <c r="B13" s="10"/>
      <c r="C13" s="10"/>
      <c r="D13" s="10"/>
      <c r="E13" s="10"/>
      <c r="F13" s="10"/>
      <c r="G13" s="10"/>
      <c r="H13" s="10"/>
    </row>
    <row r="14" spans="1:8" ht="10.050000000000001" customHeight="1" x14ac:dyDescent="0.3">
      <c r="A14" s="1"/>
      <c r="B14" s="1"/>
      <c r="C14" s="1"/>
      <c r="D14" s="1"/>
      <c r="E14" s="1"/>
      <c r="F14" s="1"/>
      <c r="G14" s="1"/>
      <c r="H14" s="1"/>
    </row>
    <row r="15" spans="1:8" ht="18" x14ac:dyDescent="0.35">
      <c r="A15" s="1"/>
      <c r="B15" s="11" t="s">
        <v>0</v>
      </c>
      <c r="C15" s="1"/>
      <c r="D15" s="1"/>
      <c r="E15" s="1"/>
      <c r="F15" s="1"/>
      <c r="G15" s="1"/>
      <c r="H15" s="1"/>
    </row>
    <row r="16" spans="1:8" x14ac:dyDescent="0.3">
      <c r="A16" s="1"/>
      <c r="B16" s="1" t="s">
        <v>1</v>
      </c>
      <c r="C16" s="21">
        <f>C12+14</f>
        <v>14</v>
      </c>
      <c r="D16" s="21"/>
      <c r="E16" s="1"/>
      <c r="F16" s="1"/>
      <c r="G16" s="1"/>
      <c r="H16" s="1"/>
    </row>
    <row r="17" spans="1:16" x14ac:dyDescent="0.3">
      <c r="A17" s="1"/>
      <c r="B17" s="28" t="s">
        <v>31</v>
      </c>
      <c r="C17" s="28"/>
      <c r="D17" s="28"/>
      <c r="E17" s="28"/>
      <c r="F17" s="28"/>
      <c r="G17" s="28"/>
      <c r="H17" s="1"/>
    </row>
    <row r="18" spans="1:16" x14ac:dyDescent="0.3">
      <c r="A18" s="1"/>
      <c r="B18" s="1" t="s">
        <v>2</v>
      </c>
      <c r="C18" s="21">
        <f>C12+30</f>
        <v>30</v>
      </c>
      <c r="D18" s="21"/>
      <c r="E18" s="1"/>
      <c r="F18" s="1"/>
      <c r="G18" s="1"/>
      <c r="H18" s="1"/>
    </row>
    <row r="19" spans="1:16" ht="10.050000000000001" customHeight="1" x14ac:dyDescent="0.3">
      <c r="A19" s="1"/>
      <c r="B19" s="1"/>
      <c r="C19" s="5"/>
      <c r="D19" s="5"/>
      <c r="E19" s="1"/>
      <c r="F19" s="1"/>
      <c r="G19" s="1"/>
      <c r="H19" s="1"/>
    </row>
    <row r="20" spans="1:16" x14ac:dyDescent="0.3">
      <c r="A20" s="1"/>
      <c r="B20" s="1" t="s">
        <v>3</v>
      </c>
      <c r="C20" s="21">
        <f>C12+60</f>
        <v>60</v>
      </c>
      <c r="D20" s="21"/>
      <c r="E20" s="1"/>
      <c r="F20" s="1"/>
      <c r="G20" s="1"/>
      <c r="H20" s="1"/>
    </row>
    <row r="21" spans="1:16" ht="10.050000000000001" customHeight="1" x14ac:dyDescent="0.3">
      <c r="A21" s="1"/>
      <c r="B21" s="1"/>
      <c r="C21" s="5"/>
      <c r="D21" s="5"/>
      <c r="E21" s="1"/>
      <c r="F21" s="1"/>
      <c r="G21" s="1"/>
      <c r="H21" s="1"/>
    </row>
    <row r="22" spans="1:16" x14ac:dyDescent="0.3">
      <c r="A22" s="1"/>
      <c r="B22" s="1" t="s">
        <v>4</v>
      </c>
      <c r="C22" s="21">
        <f>C12+120</f>
        <v>120</v>
      </c>
      <c r="D22" s="21"/>
      <c r="E22" s="1"/>
      <c r="F22" s="1"/>
      <c r="G22" s="1"/>
      <c r="H22" s="1"/>
    </row>
    <row r="23" spans="1:16" ht="10.050000000000001" customHeight="1" x14ac:dyDescent="0.3">
      <c r="A23" s="1"/>
      <c r="B23" s="1"/>
      <c r="C23" s="5"/>
      <c r="D23" s="5"/>
      <c r="E23" s="1"/>
      <c r="F23" s="1"/>
      <c r="G23" s="1"/>
      <c r="H23" s="1"/>
    </row>
    <row r="24" spans="1:16" x14ac:dyDescent="0.3">
      <c r="A24" s="1"/>
      <c r="B24" s="1" t="s">
        <v>5</v>
      </c>
      <c r="C24" s="21">
        <f>C12+300</f>
        <v>300</v>
      </c>
      <c r="D24" s="21"/>
      <c r="E24" s="1"/>
      <c r="F24" s="1"/>
      <c r="G24" s="1"/>
      <c r="H24" s="1"/>
    </row>
    <row r="25" spans="1:16" x14ac:dyDescent="0.3">
      <c r="A25" s="1"/>
      <c r="B25" s="28" t="s">
        <v>32</v>
      </c>
      <c r="C25" s="28"/>
      <c r="D25" s="28"/>
      <c r="E25" s="28"/>
      <c r="F25" s="28"/>
      <c r="G25" s="28"/>
      <c r="H25" s="1"/>
    </row>
    <row r="26" spans="1:16" ht="10.050000000000001" customHeight="1" x14ac:dyDescent="0.3">
      <c r="A26" s="10"/>
      <c r="B26" s="10"/>
      <c r="C26" s="10"/>
      <c r="D26" s="10"/>
      <c r="E26" s="10"/>
      <c r="F26" s="10"/>
      <c r="G26" s="10"/>
      <c r="H26" s="10"/>
    </row>
    <row r="27" spans="1:16" ht="10.050000000000001" customHeight="1" x14ac:dyDescent="0.3">
      <c r="A27" s="1"/>
      <c r="B27" s="1"/>
      <c r="C27" s="1"/>
      <c r="D27" s="1"/>
      <c r="E27" s="1"/>
      <c r="F27" s="1"/>
      <c r="G27" s="1"/>
      <c r="H27" s="1"/>
    </row>
    <row r="28" spans="1:16" x14ac:dyDescent="0.3">
      <c r="A28" s="1"/>
      <c r="B28" s="3" t="s">
        <v>6</v>
      </c>
      <c r="C28" s="24">
        <f>C12+60</f>
        <v>60</v>
      </c>
      <c r="D28" s="24"/>
      <c r="E28" s="1"/>
      <c r="F28" s="1"/>
      <c r="G28" s="1"/>
      <c r="H28" s="1"/>
      <c r="P28" s="15"/>
    </row>
    <row r="29" spans="1:16" ht="10.050000000000001" customHeight="1" x14ac:dyDescent="0.3">
      <c r="A29" s="10"/>
      <c r="B29" s="10"/>
      <c r="C29" s="10"/>
      <c r="D29" s="10"/>
      <c r="E29" s="10"/>
      <c r="F29" s="10"/>
      <c r="G29" s="10"/>
      <c r="H29" s="10"/>
    </row>
    <row r="30" spans="1:16" ht="10.050000000000001" customHeight="1" x14ac:dyDescent="0.3">
      <c r="A30" s="1"/>
      <c r="B30" s="1"/>
      <c r="C30" s="1"/>
      <c r="D30" s="1"/>
      <c r="E30" s="1"/>
      <c r="F30" s="1"/>
      <c r="G30" s="1"/>
      <c r="H30" s="1"/>
    </row>
    <row r="31" spans="1:16" ht="18" x14ac:dyDescent="0.35">
      <c r="A31" s="1"/>
      <c r="B31" s="11" t="s">
        <v>7</v>
      </c>
      <c r="C31" s="1"/>
      <c r="D31" s="1"/>
      <c r="E31" s="1"/>
      <c r="F31" s="1"/>
      <c r="G31" s="1"/>
      <c r="H31" s="1"/>
    </row>
    <row r="32" spans="1:16" x14ac:dyDescent="0.3">
      <c r="A32" s="1"/>
      <c r="B32" s="1" t="s">
        <v>8</v>
      </c>
      <c r="C32" s="21">
        <f>C12+155</f>
        <v>155</v>
      </c>
      <c r="D32" s="21"/>
      <c r="E32" s="1"/>
      <c r="F32" s="1"/>
      <c r="G32" s="1"/>
      <c r="H32" s="1"/>
    </row>
    <row r="33" spans="1:14" ht="10.050000000000001" customHeight="1" x14ac:dyDescent="0.3">
      <c r="A33" s="1"/>
      <c r="B33" s="1"/>
      <c r="C33" s="5"/>
      <c r="D33" s="5"/>
      <c r="E33" s="1"/>
      <c r="F33" s="1"/>
      <c r="G33" s="1"/>
      <c r="H33" s="1"/>
      <c r="N33" s="14"/>
    </row>
    <row r="34" spans="1:14" x14ac:dyDescent="0.3">
      <c r="A34" s="1"/>
      <c r="B34" s="1" t="s">
        <v>9</v>
      </c>
      <c r="C34" s="21">
        <f>C12+215</f>
        <v>215</v>
      </c>
      <c r="D34" s="21"/>
      <c r="E34" s="1"/>
      <c r="F34" s="1"/>
      <c r="G34" s="1"/>
      <c r="H34" s="1"/>
    </row>
    <row r="35" spans="1:14" ht="10.050000000000001" customHeight="1" x14ac:dyDescent="0.3">
      <c r="A35" s="1"/>
      <c r="B35" s="1"/>
      <c r="C35" s="5"/>
      <c r="D35" s="5"/>
      <c r="E35" s="1"/>
      <c r="F35" s="1"/>
      <c r="G35" s="1"/>
      <c r="H35" s="1"/>
    </row>
    <row r="36" spans="1:14" x14ac:dyDescent="0.3">
      <c r="A36" s="1"/>
      <c r="B36" s="1" t="s">
        <v>10</v>
      </c>
      <c r="C36" s="21">
        <f>C12+277</f>
        <v>277</v>
      </c>
      <c r="D36" s="21"/>
      <c r="E36" s="1"/>
      <c r="F36" s="1"/>
      <c r="G36" s="1"/>
      <c r="H36" s="1"/>
    </row>
    <row r="37" spans="1:14" ht="10.050000000000001" customHeight="1" x14ac:dyDescent="0.3">
      <c r="A37" s="1"/>
      <c r="B37" s="1"/>
      <c r="C37" s="5"/>
      <c r="D37" s="5"/>
      <c r="E37" s="1"/>
      <c r="F37" s="1"/>
      <c r="G37" s="1"/>
      <c r="H37" s="1"/>
    </row>
    <row r="38" spans="1:14" x14ac:dyDescent="0.3">
      <c r="A38" s="1"/>
      <c r="B38" s="3" t="s">
        <v>33</v>
      </c>
      <c r="C38" s="24">
        <f>C12+315</f>
        <v>315</v>
      </c>
      <c r="D38" s="24"/>
      <c r="E38" s="1"/>
      <c r="F38" s="1"/>
      <c r="G38" s="1"/>
      <c r="H38" s="1"/>
    </row>
    <row r="39" spans="1:14" ht="14.4" customHeight="1" x14ac:dyDescent="0.3">
      <c r="A39" s="1"/>
      <c r="B39" s="29" t="s">
        <v>38</v>
      </c>
      <c r="C39" s="29"/>
      <c r="D39" s="29"/>
      <c r="E39" s="29"/>
      <c r="F39" s="29"/>
      <c r="G39" s="29"/>
      <c r="H39" s="1"/>
    </row>
    <row r="40" spans="1:14" ht="14.4" customHeight="1" x14ac:dyDescent="0.3">
      <c r="A40" s="1"/>
      <c r="B40" s="13" t="s">
        <v>39</v>
      </c>
      <c r="C40" s="13"/>
      <c r="D40" s="13"/>
      <c r="E40" s="13"/>
      <c r="F40" s="13"/>
      <c r="G40" s="13"/>
      <c r="H40" s="1"/>
    </row>
    <row r="41" spans="1:14" ht="10.050000000000001" customHeight="1" x14ac:dyDescent="0.3">
      <c r="A41" s="10"/>
      <c r="B41" s="10"/>
      <c r="C41" s="10"/>
      <c r="D41" s="10"/>
      <c r="E41" s="10"/>
      <c r="F41" s="10"/>
      <c r="G41" s="10"/>
      <c r="H41" s="10"/>
    </row>
    <row r="42" spans="1:14" ht="10.050000000000001" customHeight="1" x14ac:dyDescent="0.3">
      <c r="A42" s="1"/>
      <c r="B42" s="1"/>
      <c r="C42" s="1"/>
      <c r="D42" s="1"/>
      <c r="E42" s="1"/>
      <c r="F42" s="1"/>
      <c r="G42" s="1"/>
      <c r="H42" s="1"/>
    </row>
    <row r="43" spans="1:14" ht="18" x14ac:dyDescent="0.35">
      <c r="A43" s="1"/>
      <c r="B43" s="11" t="s">
        <v>40</v>
      </c>
      <c r="C43" s="1"/>
      <c r="D43" s="1"/>
      <c r="E43" s="1"/>
      <c r="F43" s="1"/>
      <c r="G43" s="1"/>
      <c r="H43" s="1"/>
    </row>
    <row r="44" spans="1:14" ht="9" customHeight="1" x14ac:dyDescent="0.3">
      <c r="A44" s="1"/>
      <c r="B44" s="16" t="s">
        <v>41</v>
      </c>
      <c r="C44" s="1"/>
      <c r="D44" s="1"/>
      <c r="E44" s="1"/>
      <c r="F44" s="1"/>
      <c r="G44" s="1"/>
      <c r="H44" s="1"/>
    </row>
    <row r="45" spans="1:14" ht="10.050000000000001" customHeight="1" x14ac:dyDescent="0.3">
      <c r="A45" s="1"/>
      <c r="B45" s="16"/>
      <c r="C45" s="1"/>
      <c r="D45" s="1"/>
      <c r="E45" s="1"/>
      <c r="F45" s="1"/>
      <c r="G45" s="1"/>
      <c r="H45" s="1"/>
    </row>
    <row r="46" spans="1:14" x14ac:dyDescent="0.3">
      <c r="A46" s="1"/>
      <c r="B46" s="3" t="s">
        <v>34</v>
      </c>
      <c r="C46" s="24">
        <f>C12+65</f>
        <v>65</v>
      </c>
      <c r="D46" s="24"/>
      <c r="E46" s="1"/>
      <c r="F46" s="1"/>
      <c r="G46" s="1"/>
      <c r="H46" s="1"/>
    </row>
    <row r="47" spans="1:14" ht="14.4" customHeight="1" x14ac:dyDescent="0.3">
      <c r="A47" s="1"/>
      <c r="B47" s="12" t="s">
        <v>35</v>
      </c>
      <c r="C47" s="5"/>
      <c r="D47" s="5"/>
      <c r="E47" s="1"/>
      <c r="F47" s="1"/>
      <c r="G47" s="1"/>
      <c r="H47" s="1"/>
    </row>
    <row r="48" spans="1:14" x14ac:dyDescent="0.3">
      <c r="A48" s="1"/>
      <c r="B48" s="3" t="s">
        <v>11</v>
      </c>
      <c r="C48" s="21">
        <f>C12+156</f>
        <v>156</v>
      </c>
      <c r="D48" s="21"/>
      <c r="E48" s="1"/>
      <c r="F48" s="1"/>
      <c r="G48" s="1"/>
      <c r="H48" s="1"/>
    </row>
    <row r="49" spans="1:8" ht="10.050000000000001" customHeight="1" x14ac:dyDescent="0.3">
      <c r="A49" s="1"/>
      <c r="B49" s="3"/>
      <c r="C49" s="5"/>
      <c r="D49" s="5"/>
      <c r="E49" s="1"/>
      <c r="F49" s="1"/>
      <c r="G49" s="1"/>
      <c r="H49" s="1"/>
    </row>
    <row r="50" spans="1:8" x14ac:dyDescent="0.3">
      <c r="A50" s="1"/>
      <c r="B50" s="1" t="s">
        <v>12</v>
      </c>
      <c r="C50" s="21">
        <f>C12+267</f>
        <v>267</v>
      </c>
      <c r="D50" s="21"/>
      <c r="E50" s="1"/>
      <c r="F50" s="1"/>
      <c r="G50" s="1"/>
      <c r="H50" s="1"/>
    </row>
    <row r="51" spans="1:8" ht="10.050000000000001" customHeight="1" x14ac:dyDescent="0.3">
      <c r="A51" s="1"/>
      <c r="B51" s="1"/>
      <c r="C51" s="5"/>
      <c r="D51" s="5"/>
      <c r="E51" s="1"/>
      <c r="F51" s="1"/>
      <c r="G51" s="1"/>
      <c r="H51" s="1"/>
    </row>
    <row r="52" spans="1:8" x14ac:dyDescent="0.3">
      <c r="A52" s="1"/>
      <c r="B52" s="1" t="s">
        <v>13</v>
      </c>
      <c r="C52" s="21">
        <f>C12+328</f>
        <v>328</v>
      </c>
      <c r="D52" s="21"/>
      <c r="E52" s="1"/>
      <c r="F52" s="1"/>
      <c r="G52" s="1"/>
      <c r="H52" s="1"/>
    </row>
    <row r="53" spans="1:8" x14ac:dyDescent="0.3">
      <c r="A53" s="1"/>
      <c r="B53" s="1"/>
      <c r="C53" s="1"/>
      <c r="D53" s="1"/>
      <c r="E53" s="1"/>
      <c r="F53" s="1"/>
      <c r="G53" s="1"/>
      <c r="H53" s="1"/>
    </row>
    <row r="54" spans="1:8" ht="28.8" customHeight="1" x14ac:dyDescent="0.3">
      <c r="A54" s="1"/>
      <c r="B54" s="22" t="s">
        <v>14</v>
      </c>
      <c r="C54" s="22"/>
      <c r="D54" s="22"/>
      <c r="E54" s="22"/>
      <c r="F54" s="22"/>
      <c r="G54" s="22"/>
      <c r="H54" s="1"/>
    </row>
    <row r="55" spans="1:8" ht="30.6" customHeight="1" x14ac:dyDescent="0.3">
      <c r="A55" s="1"/>
      <c r="B55" s="23" t="s">
        <v>22</v>
      </c>
      <c r="C55" s="23"/>
      <c r="D55" s="23"/>
      <c r="E55" s="23"/>
      <c r="F55" s="23"/>
      <c r="G55" s="23"/>
      <c r="H55" s="1"/>
    </row>
    <row r="56" spans="1:8" ht="10.050000000000001" customHeight="1" x14ac:dyDescent="0.3">
      <c r="A56" s="10"/>
      <c r="B56" s="10"/>
      <c r="C56" s="10"/>
      <c r="D56" s="10"/>
      <c r="E56" s="10"/>
      <c r="F56" s="10"/>
      <c r="G56" s="10"/>
      <c r="H56" s="10"/>
    </row>
    <row r="57" spans="1:8" ht="10.050000000000001" customHeight="1" x14ac:dyDescent="0.3">
      <c r="A57" s="1"/>
      <c r="B57" s="1"/>
      <c r="C57" s="1"/>
      <c r="D57" s="1"/>
      <c r="E57" s="1"/>
      <c r="F57" s="1"/>
      <c r="G57" s="1"/>
      <c r="H57" s="1"/>
    </row>
    <row r="58" spans="1:8" ht="18" x14ac:dyDescent="0.35">
      <c r="A58" s="1"/>
      <c r="B58" s="11" t="s">
        <v>15</v>
      </c>
      <c r="C58" s="1"/>
      <c r="D58" s="1"/>
      <c r="E58" s="1"/>
      <c r="F58" s="1"/>
      <c r="G58" s="1"/>
      <c r="H58" s="1"/>
    </row>
    <row r="59" spans="1:8" ht="45" customHeight="1" x14ac:dyDescent="0.3">
      <c r="A59" s="1"/>
      <c r="B59" s="30" t="s">
        <v>23</v>
      </c>
      <c r="C59" s="30"/>
      <c r="D59" s="30"/>
      <c r="E59" s="30"/>
      <c r="F59" s="30"/>
      <c r="G59" s="30"/>
      <c r="H59" s="1"/>
    </row>
    <row r="60" spans="1:8" ht="10.050000000000001" customHeight="1" x14ac:dyDescent="0.3">
      <c r="A60" s="1"/>
      <c r="B60" s="8"/>
      <c r="C60" s="8"/>
      <c r="D60" s="8"/>
      <c r="E60" s="8"/>
      <c r="F60" s="8"/>
      <c r="G60" s="8"/>
      <c r="H60" s="1"/>
    </row>
    <row r="61" spans="1:8" x14ac:dyDescent="0.3">
      <c r="A61" s="1"/>
      <c r="B61" s="1" t="s">
        <v>16</v>
      </c>
      <c r="C61" s="21">
        <f>C12+320</f>
        <v>320</v>
      </c>
      <c r="D61" s="21"/>
      <c r="E61" s="1"/>
      <c r="F61" s="1"/>
      <c r="G61" s="1"/>
      <c r="H61" s="1"/>
    </row>
    <row r="62" spans="1:8" ht="14.4" customHeight="1" x14ac:dyDescent="0.3">
      <c r="A62" s="1"/>
      <c r="B62" s="29" t="s">
        <v>30</v>
      </c>
      <c r="C62" s="29"/>
      <c r="D62" s="29"/>
      <c r="E62" s="29"/>
      <c r="F62" s="29"/>
      <c r="G62" s="29"/>
      <c r="H62" s="1"/>
    </row>
    <row r="63" spans="1:8" ht="10.050000000000001" customHeight="1" x14ac:dyDescent="0.3">
      <c r="A63" s="1"/>
      <c r="B63" s="1"/>
      <c r="C63" s="1"/>
      <c r="D63" s="1"/>
      <c r="E63" s="1"/>
      <c r="F63" s="1"/>
      <c r="G63" s="1"/>
      <c r="H63" s="1"/>
    </row>
    <row r="64" spans="1:8" x14ac:dyDescent="0.3">
      <c r="A64" s="1"/>
      <c r="B64" s="1" t="s">
        <v>17</v>
      </c>
      <c r="C64" s="21">
        <f>C12+330</f>
        <v>330</v>
      </c>
      <c r="D64" s="21"/>
      <c r="E64" s="1"/>
      <c r="F64" s="1"/>
      <c r="G64" s="1"/>
      <c r="H64" s="1"/>
    </row>
    <row r="65" spans="1:8" ht="10.050000000000001" customHeight="1" x14ac:dyDescent="0.3">
      <c r="A65" s="1"/>
      <c r="B65" s="1"/>
      <c r="C65" s="5"/>
      <c r="D65" s="5"/>
      <c r="E65" s="1"/>
      <c r="F65" s="1"/>
      <c r="G65" s="1"/>
      <c r="H65" s="1"/>
    </row>
    <row r="66" spans="1:8" x14ac:dyDescent="0.3">
      <c r="A66" s="1"/>
      <c r="B66" s="1" t="s">
        <v>18</v>
      </c>
      <c r="C66" s="21">
        <f>C12+340</f>
        <v>340</v>
      </c>
      <c r="D66" s="21"/>
      <c r="E66" s="1"/>
      <c r="F66" s="1"/>
      <c r="G66" s="1"/>
      <c r="H66" s="1"/>
    </row>
    <row r="67" spans="1:8" ht="10.050000000000001" customHeight="1" x14ac:dyDescent="0.3">
      <c r="A67" s="1"/>
      <c r="B67" s="1"/>
      <c r="C67" s="4"/>
      <c r="D67" s="1"/>
      <c r="E67" s="1"/>
      <c r="F67" s="1"/>
      <c r="G67" s="1"/>
      <c r="H67" s="1"/>
    </row>
    <row r="68" spans="1:8" x14ac:dyDescent="0.3">
      <c r="A68" s="1"/>
      <c r="B68" s="1" t="s">
        <v>19</v>
      </c>
      <c r="C68" s="21">
        <f>C12+350</f>
        <v>350</v>
      </c>
      <c r="D68" s="21"/>
      <c r="E68" s="1"/>
      <c r="F68" s="1"/>
      <c r="G68" s="1"/>
      <c r="H68" s="1"/>
    </row>
    <row r="69" spans="1:8" ht="10.050000000000001" customHeight="1" x14ac:dyDescent="0.3">
      <c r="A69" s="1"/>
      <c r="B69" s="1"/>
      <c r="C69" s="5"/>
      <c r="D69" s="5"/>
      <c r="E69" s="1"/>
      <c r="F69" s="1"/>
      <c r="G69" s="1"/>
      <c r="H69" s="1"/>
    </row>
    <row r="70" spans="1:8" ht="28.2" customHeight="1" x14ac:dyDescent="0.3">
      <c r="A70" s="1"/>
      <c r="B70" s="26" t="s">
        <v>20</v>
      </c>
      <c r="C70" s="26"/>
      <c r="D70" s="26"/>
      <c r="E70" s="26"/>
      <c r="F70" s="26"/>
      <c r="G70" s="26"/>
      <c r="H70" s="1"/>
    </row>
    <row r="71" spans="1:8" ht="10.050000000000001" customHeight="1" x14ac:dyDescent="0.3">
      <c r="A71" s="1"/>
      <c r="B71" s="6"/>
      <c r="C71" s="6"/>
      <c r="D71" s="6"/>
      <c r="E71" s="6"/>
      <c r="F71" s="6"/>
      <c r="G71" s="6"/>
      <c r="H71" s="1"/>
    </row>
    <row r="72" spans="1:8" x14ac:dyDescent="0.3">
      <c r="A72" s="1"/>
      <c r="B72" s="1"/>
      <c r="C72" s="9" t="b">
        <v>0</v>
      </c>
      <c r="D72" s="1"/>
      <c r="E72" s="1"/>
      <c r="F72" s="1"/>
      <c r="G72" s="1"/>
      <c r="H72" s="1"/>
    </row>
    <row r="73" spans="1:8" x14ac:dyDescent="0.3">
      <c r="A73" s="1"/>
      <c r="B73" s="27" t="s">
        <v>24</v>
      </c>
      <c r="C73" s="27"/>
      <c r="D73" s="27"/>
      <c r="E73" s="27"/>
      <c r="F73" s="27"/>
      <c r="G73" s="27"/>
      <c r="H73" s="1"/>
    </row>
    <row r="74" spans="1:8" x14ac:dyDescent="0.3">
      <c r="A74" s="1"/>
      <c r="B74" s="27"/>
      <c r="C74" s="27"/>
      <c r="D74" s="27"/>
      <c r="E74" s="27"/>
      <c r="F74" s="27"/>
      <c r="G74" s="27"/>
      <c r="H74" s="1"/>
    </row>
    <row r="75" spans="1:8" x14ac:dyDescent="0.3">
      <c r="A75" s="1"/>
      <c r="B75" s="27"/>
      <c r="C75" s="27"/>
      <c r="D75" s="27"/>
      <c r="E75" s="27"/>
      <c r="F75" s="27"/>
      <c r="G75" s="27"/>
      <c r="H75" s="1"/>
    </row>
    <row r="76" spans="1:8" x14ac:dyDescent="0.3">
      <c r="A76" s="1"/>
      <c r="B76" s="1"/>
      <c r="C76" s="1"/>
      <c r="D76" s="1"/>
      <c r="E76" s="1"/>
      <c r="F76" s="1"/>
      <c r="G76" s="1"/>
      <c r="H76" s="1"/>
    </row>
    <row r="77" spans="1:8" x14ac:dyDescent="0.3">
      <c r="A77" s="1"/>
      <c r="B77" s="25" t="s">
        <v>37</v>
      </c>
      <c r="C77" s="25"/>
      <c r="D77" s="25"/>
      <c r="E77" s="25"/>
      <c r="F77" s="25"/>
      <c r="G77" s="25"/>
      <c r="H77" s="1"/>
    </row>
    <row r="78" spans="1:8" x14ac:dyDescent="0.3">
      <c r="A78" s="1"/>
      <c r="B78" s="25"/>
      <c r="C78" s="25"/>
      <c r="D78" s="25"/>
      <c r="E78" s="25"/>
      <c r="F78" s="25"/>
      <c r="G78" s="25"/>
      <c r="H78" s="1"/>
    </row>
  </sheetData>
  <sheetProtection sheet="1" objects="1" scenarios="1"/>
  <protectedRanges>
    <protectedRange sqref="C72" name="Range5"/>
    <protectedRange sqref="C12:D12" name="Range4"/>
    <protectedRange sqref="C8:G8" name="Range3"/>
    <protectedRange sqref="C6:G6" name="Range2"/>
    <protectedRange sqref="C4:G4" name="Range1"/>
  </protectedRanges>
  <mergeCells count="35">
    <mergeCell ref="B77:G78"/>
    <mergeCell ref="C68:D68"/>
    <mergeCell ref="B70:G70"/>
    <mergeCell ref="B73:G75"/>
    <mergeCell ref="B17:G17"/>
    <mergeCell ref="B25:G25"/>
    <mergeCell ref="B39:G39"/>
    <mergeCell ref="B59:G59"/>
    <mergeCell ref="C61:D61"/>
    <mergeCell ref="B62:G62"/>
    <mergeCell ref="C64:D64"/>
    <mergeCell ref="C66:D66"/>
    <mergeCell ref="C46:D46"/>
    <mergeCell ref="C48:D48"/>
    <mergeCell ref="C50:D50"/>
    <mergeCell ref="C52:D52"/>
    <mergeCell ref="B54:G54"/>
    <mergeCell ref="B55:G55"/>
    <mergeCell ref="C24:D24"/>
    <mergeCell ref="C28:D28"/>
    <mergeCell ref="C32:D32"/>
    <mergeCell ref="C34:D34"/>
    <mergeCell ref="C36:D36"/>
    <mergeCell ref="C38:D38"/>
    <mergeCell ref="C12:D12"/>
    <mergeCell ref="C16:D16"/>
    <mergeCell ref="C18:D18"/>
    <mergeCell ref="C20:D20"/>
    <mergeCell ref="C22:D22"/>
    <mergeCell ref="C4:G4"/>
    <mergeCell ref="C6:G6"/>
    <mergeCell ref="C8:G8"/>
    <mergeCell ref="C10:G10"/>
    <mergeCell ref="A1:H1"/>
    <mergeCell ref="B2:G2"/>
  </mergeCells>
  <pageMargins left="0.7" right="0.7" top="0.75" bottom="0.75" header="0.3" footer="0.3"/>
  <pageSetup scale="5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C05F5C690EFB43889993267EF15D1E" ma:contentTypeVersion="0" ma:contentTypeDescription="Create a new document." ma:contentTypeScope="" ma:versionID="5cd58fb84f8f74a0fca501ac605d3706">
  <xsd:schema xmlns:xsd="http://www.w3.org/2001/XMLSchema" xmlns:xs="http://www.w3.org/2001/XMLSchema" xmlns:p="http://schemas.microsoft.com/office/2006/metadata/properties" targetNamespace="http://schemas.microsoft.com/office/2006/metadata/properties" ma:root="true" ma:fieldsID="c88063e65670f18d9a037e78dac6f9a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BEAAC5-4FA4-4C94-93B5-C0EC93D5F74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F11DB8B-EBF8-493B-B3B9-DCBCA257108D}">
  <ds:schemaRefs>
    <ds:schemaRef ds:uri="http://schemas.microsoft.com/sharepoint/v3/contenttype/forms"/>
  </ds:schemaRefs>
</ds:datastoreItem>
</file>

<file path=customXml/itemProps3.xml><?xml version="1.0" encoding="utf-8"?>
<ds:datastoreItem xmlns:ds="http://schemas.openxmlformats.org/officeDocument/2006/customXml" ds:itemID="{130E9648-C3A4-4BA9-975C-0897151D7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Jamey Johnson</dc:creator>
  <cp:lastModifiedBy>Jamey Johnson</cp:lastModifiedBy>
  <cp:lastPrinted>2025-01-25T18:17:49Z</cp:lastPrinted>
  <dcterms:created xsi:type="dcterms:W3CDTF">2025-01-25T16:44:15Z</dcterms:created>
  <dcterms:modified xsi:type="dcterms:W3CDTF">2025-01-26T02:28:26Z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0x010100F0C05F5C690EFB43889993267EF15D1E</vt:lpwstr>
  </property>
</Properties>
</file>