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hris\Documents\Desktop\Avid Agency 2021\TOOLS\"/>
    </mc:Choice>
  </mc:AlternateContent>
  <xr:revisionPtr revIDLastSave="0" documentId="13_ncr:1_{5CE4D3DD-873A-4009-86C6-A3BD5E915569}" xr6:coauthVersionLast="47" xr6:coauthVersionMax="47" xr10:uidLastSave="{00000000-0000-0000-0000-000000000000}"/>
  <bookViews>
    <workbookView xWindow="4845" yWindow="3720" windowWidth="21533" windowHeight="11423" xr2:uid="{00000000-000D-0000-FFFF-FFFF00000000}"/>
  </bookViews>
  <sheets>
    <sheet name="Business Positioning Planner" sheetId="1" r:id="rId1"/>
    <sheet name="Content Generator" sheetId="2" r:id="rId2"/>
    <sheet name="Long Form Direct Response S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3" l="1"/>
  <c r="C68" i="3"/>
  <c r="D67" i="3"/>
  <c r="C66" i="3"/>
  <c r="C64" i="3"/>
  <c r="C62" i="3"/>
  <c r="C60" i="3"/>
  <c r="C58" i="3"/>
  <c r="C56" i="3"/>
  <c r="D54" i="3"/>
  <c r="C53" i="3"/>
  <c r="C51" i="3"/>
  <c r="C50" i="3"/>
  <c r="C49" i="3"/>
  <c r="C48" i="3"/>
  <c r="D47" i="3"/>
  <c r="C46" i="3"/>
  <c r="C45" i="3"/>
  <c r="C44" i="3"/>
  <c r="C43" i="3"/>
  <c r="C42" i="3"/>
  <c r="C41" i="3"/>
  <c r="D40" i="3"/>
  <c r="C39" i="3"/>
  <c r="C37" i="3"/>
  <c r="C36" i="3"/>
  <c r="D34" i="3"/>
  <c r="C33" i="3"/>
  <c r="C32" i="3"/>
  <c r="C30" i="3"/>
  <c r="C29" i="3"/>
  <c r="C27" i="3"/>
  <c r="C26" i="3"/>
  <c r="D25" i="3"/>
  <c r="C24" i="3"/>
  <c r="C23" i="3"/>
  <c r="D22" i="3"/>
  <c r="C21" i="3"/>
  <c r="C19" i="3"/>
  <c r="D17" i="3"/>
  <c r="C16" i="3"/>
  <c r="C15" i="3"/>
  <c r="C14" i="3"/>
  <c r="C13" i="3"/>
  <c r="C12" i="3"/>
  <c r="C11" i="3"/>
  <c r="D9" i="3"/>
  <c r="C8" i="3"/>
  <c r="C7" i="3"/>
  <c r="C6" i="3"/>
  <c r="D5" i="3"/>
  <c r="C4" i="3"/>
  <c r="C3" i="3"/>
  <c r="J8" i="2"/>
  <c r="I8" i="2"/>
  <c r="H8" i="2"/>
  <c r="G8" i="2"/>
  <c r="F8" i="2"/>
  <c r="E8" i="2"/>
  <c r="D8" i="2"/>
  <c r="B8" i="2"/>
  <c r="I7" i="2"/>
  <c r="H7" i="2"/>
  <c r="G7" i="2"/>
  <c r="F7" i="2"/>
  <c r="E7" i="2"/>
  <c r="D7" i="2"/>
  <c r="B7" i="2"/>
  <c r="I6" i="2"/>
  <c r="H6" i="2"/>
  <c r="G6" i="2"/>
  <c r="F6" i="2"/>
  <c r="E6" i="2"/>
  <c r="D6" i="2"/>
  <c r="B6" i="2"/>
  <c r="J5" i="2"/>
  <c r="I5" i="2"/>
  <c r="H5" i="2"/>
  <c r="G5" i="2"/>
  <c r="F5" i="2"/>
  <c r="E5" i="2"/>
  <c r="D5" i="2"/>
  <c r="B5" i="2"/>
  <c r="F4" i="2"/>
  <c r="E4" i="2"/>
  <c r="D4" i="2"/>
  <c r="B4" i="2"/>
  <c r="F3" i="2"/>
  <c r="E3" i="2"/>
  <c r="D3" i="2"/>
  <c r="B3" i="2"/>
  <c r="F2" i="2"/>
  <c r="E2" i="2"/>
  <c r="D2" i="2"/>
  <c r="B2" i="2"/>
  <c r="C107" i="1"/>
  <c r="C105" i="1"/>
  <c r="C103" i="1"/>
  <c r="C101" i="1"/>
  <c r="B99" i="1"/>
  <c r="C65" i="3" s="1"/>
  <c r="B98" i="1"/>
  <c r="C63" i="3" s="1"/>
  <c r="B97" i="1"/>
  <c r="C61" i="3" s="1"/>
  <c r="B96" i="1"/>
  <c r="C59" i="3" s="1"/>
  <c r="B95" i="1"/>
  <c r="C57" i="3" s="1"/>
  <c r="B94" i="1"/>
  <c r="C55" i="3" s="1"/>
  <c r="B78" i="1"/>
  <c r="B76" i="1"/>
  <c r="B75" i="1"/>
  <c r="B58" i="1"/>
  <c r="B57" i="1"/>
  <c r="B56" i="1"/>
  <c r="B54" i="1"/>
  <c r="B53" i="1"/>
  <c r="B52" i="1"/>
  <c r="B51" i="1"/>
  <c r="B50" i="1"/>
  <c r="B49" i="1"/>
  <c r="B47" i="1"/>
  <c r="B46" i="1"/>
  <c r="B45" i="1"/>
  <c r="B26" i="1"/>
  <c r="B25" i="1"/>
  <c r="B24" i="1"/>
</calcChain>
</file>

<file path=xl/sharedStrings.xml><?xml version="1.0" encoding="utf-8"?>
<sst xmlns="http://schemas.openxmlformats.org/spreadsheetml/2006/main" count="201" uniqueCount="187">
  <si>
    <t xml:space="preserve">Fill in green areas with your answers. </t>
  </si>
  <si>
    <t>The Essentials</t>
  </si>
  <si>
    <t>Who is your target audience?</t>
  </si>
  <si>
    <t>What is their desire as it relates to your service or product?</t>
  </si>
  <si>
    <t>The Desire</t>
  </si>
  <si>
    <t>What is the deeper desire? AKA, a desire behind the surface.</t>
  </si>
  <si>
    <t>How will the customer's life improve if their deeper desire is fulfilled?</t>
  </si>
  <si>
    <t>What's been holding them back from fulfilling it before now? 
Select all that apply.</t>
  </si>
  <si>
    <t>Time</t>
  </si>
  <si>
    <t>Money</t>
  </si>
  <si>
    <t>Specialized skills or education</t>
  </si>
  <si>
    <t>Lack of awareness around a solution to fulfill their desire</t>
  </si>
  <si>
    <t>Mindset or lack of belief</t>
  </si>
  <si>
    <t>Other</t>
  </si>
  <si>
    <t>Explain what "Other" means here if checked</t>
  </si>
  <si>
    <t>What are the top 3 thoughts or feelings they hope to experience once their desire is fulfilled? Tie this back to their deeper desire.</t>
  </si>
  <si>
    <t>Thought / Feeling 1</t>
  </si>
  <si>
    <t>Thought / Feeling 2</t>
  </si>
  <si>
    <t>Thought / Feeling 3</t>
  </si>
  <si>
    <t>What's the consequence of ignoring their desire? AKA - what will it cost them if they don't fulfill it?</t>
  </si>
  <si>
    <t>Cost 1</t>
  </si>
  <si>
    <t>Cost 2</t>
  </si>
  <si>
    <t>Cost 3</t>
  </si>
  <si>
    <t>If they address and solve the costs below, how will it help them move closer to their deeper desire? Answer this by asking yourself, "If they're not ______, they'll be...."</t>
  </si>
  <si>
    <t>If their desire is left unfulfilled, what impact will this have on their day-to-day life in the long term?</t>
  </si>
  <si>
    <t>Best Case Scenario</t>
  </si>
  <si>
    <t>Worst Case Scenario</t>
  </si>
  <si>
    <t>Will their desire be fulfilled if they avoid the costs you outlined above? This is a proving question to help you understand if you understand the psychology of target market deeply enough.</t>
  </si>
  <si>
    <t>Yes</t>
  </si>
  <si>
    <t>No</t>
  </si>
  <si>
    <t>The Solution</t>
  </si>
  <si>
    <t>What is your solution? Explain it in 1 line.</t>
  </si>
  <si>
    <t>If you solution has a name right now, please write it in</t>
  </si>
  <si>
    <t>List 3 features</t>
  </si>
  <si>
    <t>Feature 1</t>
  </si>
  <si>
    <t>Feature 2</t>
  </si>
  <si>
    <t>Feature 3</t>
  </si>
  <si>
    <t>List 3 benefits</t>
  </si>
  <si>
    <t>Benefit 1</t>
  </si>
  <si>
    <t>Benefit 2</t>
  </si>
  <si>
    <t>Benefit 3</t>
  </si>
  <si>
    <t>How will the following features help the customer move toward their ultimate goal and achieve their desire?</t>
  </si>
  <si>
    <t>How will your solution help the customer overcome the issues that have previously held them back from fulfilling their desire?</t>
  </si>
  <si>
    <t>How will your solution help the customer achieve their desired thoughts / feelings?</t>
  </si>
  <si>
    <t>List how your solution works in 5 steps or less</t>
  </si>
  <si>
    <t>Step 1</t>
  </si>
  <si>
    <t>Step 2</t>
  </si>
  <si>
    <t>Step 3</t>
  </si>
  <si>
    <t>Step 4</t>
  </si>
  <si>
    <t>Step 5</t>
  </si>
  <si>
    <t>What other solutions are available (direct)?</t>
  </si>
  <si>
    <t>Direct Competition 1</t>
  </si>
  <si>
    <t>Direct Competition 2</t>
  </si>
  <si>
    <t>Direct Competition 3</t>
  </si>
  <si>
    <t>What other solutions are available (indirect)</t>
  </si>
  <si>
    <t>Indirect Competition 1</t>
  </si>
  <si>
    <t>Indirect Competition 2</t>
  </si>
  <si>
    <t>Indirect Competition 3</t>
  </si>
  <si>
    <t>The Result</t>
  </si>
  <si>
    <t>By following the steps for your solution, how will the customer avoid the following outcomes?</t>
  </si>
  <si>
    <t>By following the steps for your solution, how will the customer's desired experience be achieved?</t>
  </si>
  <si>
    <t>Authority &amp; Social Proof</t>
  </si>
  <si>
    <t>Who are you?</t>
  </si>
  <si>
    <t>What is the name of your business / service / product?</t>
  </si>
  <si>
    <t>List 3 impressive things about your authority in this field</t>
  </si>
  <si>
    <t>Authority 1</t>
  </si>
  <si>
    <t>Authority 2</t>
  </si>
  <si>
    <t>Authority 3</t>
  </si>
  <si>
    <t>What did you notice that drove you to develop this solution?</t>
  </si>
  <si>
    <t>How do you identify with your target audience?</t>
  </si>
  <si>
    <t>What's something you've overcome in your life or business that your target audience would find relatable?</t>
  </si>
  <si>
    <t>What values do you hold very close and live out in your business</t>
  </si>
  <si>
    <t>Value 1</t>
  </si>
  <si>
    <t>Value 2</t>
  </si>
  <si>
    <t>Value 3</t>
  </si>
  <si>
    <t>Let's gather social proof! Gather a quote from a customer that relates to the following areas</t>
  </si>
  <si>
    <t>Your Positioning Statement</t>
  </si>
  <si>
    <t>Your Company name</t>
  </si>
  <si>
    <t xml:space="preserve">Take what was generated to the left, delete this, and re-write into a grammatically correct statement. </t>
  </si>
  <si>
    <t>delivers the best / helps / etc</t>
  </si>
  <si>
    <t>Your solution</t>
  </si>
  <si>
    <t>for</t>
  </si>
  <si>
    <t>Your target audience</t>
  </si>
  <si>
    <t>who value / are looking for / need / interested in / etc...</t>
  </si>
  <si>
    <t>Their ultimate goal</t>
  </si>
  <si>
    <t>CREATED BY AMANDA ROSEN, CREATE INSPIRE CONVERT LLC © 2021</t>
  </si>
  <si>
    <t>Content Type:</t>
  </si>
  <si>
    <t>Content Examples</t>
  </si>
  <si>
    <t>Strategy Behind This Content</t>
  </si>
  <si>
    <t>Main Topic 1</t>
  </si>
  <si>
    <t>Main Topic 2</t>
  </si>
  <si>
    <t>Main Topic 3</t>
  </si>
  <si>
    <t>Main Topic 4</t>
  </si>
  <si>
    <t>Main Topic 5</t>
  </si>
  <si>
    <t>Main Topic 6</t>
  </si>
  <si>
    <t>Main Topic 7</t>
  </si>
  <si>
    <t>Behind The Scenes</t>
  </si>
  <si>
    <t>Share what it's like in your business behind-the-scenes - your values / beliefs, how you source things, your process, your routines in your life</t>
  </si>
  <si>
    <t>Routines</t>
  </si>
  <si>
    <t>Processes</t>
  </si>
  <si>
    <t>-</t>
  </si>
  <si>
    <t>Your Story</t>
  </si>
  <si>
    <t>These are deeper dives into the WHY behind your business - your story, things you've overcome</t>
  </si>
  <si>
    <t>Authority</t>
  </si>
  <si>
    <t>Examples of places where you or your business has received recognition</t>
  </si>
  <si>
    <t>Social media shoutouts</t>
  </si>
  <si>
    <t>Media mentions</t>
  </si>
  <si>
    <t>Teach</t>
  </si>
  <si>
    <t>A walkthrough of the process of how someone does business with you. Teach how things work. You can also teach around the ultimate goal your target audience is trying to achieve.</t>
  </si>
  <si>
    <t>Spark</t>
  </si>
  <si>
    <t>These speak directly to the costs, the best/worst case scenarios of those costs, and their desired experiences. You can chose to interpret these in any medium your target audience will respond to: humor, wit, sarcasm, etc.</t>
  </si>
  <si>
    <t>Testimonials</t>
  </si>
  <si>
    <t>Repurpose your testimonials and add new ones in as they arrive.</t>
  </si>
  <si>
    <t>Solution</t>
  </si>
  <si>
    <t>This content helps reveal how your solution is directly tied to your target audience achieving his or her ultimate desire.</t>
  </si>
  <si>
    <t>Content Guidelines</t>
  </si>
  <si>
    <t>Awareness</t>
  </si>
  <si>
    <t>This generates generates awareness of you and your brand for your target audience</t>
  </si>
  <si>
    <t>Overlaps with Authority + Teach</t>
  </si>
  <si>
    <r>
      <rPr>
        <sz val="12"/>
        <color theme="1"/>
        <rFont val="Calibri"/>
      </rPr>
      <t xml:space="preserve">Choose your content schedule based on the season of your business. If you're launching something, work in </t>
    </r>
    <r>
      <rPr>
        <i/>
        <sz val="12"/>
        <color theme="1"/>
        <rFont val="Calibri"/>
      </rPr>
      <t>growth</t>
    </r>
    <r>
      <rPr>
        <sz val="12"/>
        <color theme="1"/>
        <rFont val="Calibri"/>
      </rPr>
      <t xml:space="preserve"> content leading up to the launch, then switch to </t>
    </r>
    <r>
      <rPr>
        <i/>
        <sz val="12"/>
        <color theme="1"/>
        <rFont val="Calibri"/>
      </rPr>
      <t>promotion</t>
    </r>
    <r>
      <rPr>
        <sz val="12"/>
        <color theme="1"/>
        <rFont val="Calibri"/>
      </rPr>
      <t xml:space="preserve"> content during the launch. If you're not actively launching, alternate </t>
    </r>
    <r>
      <rPr>
        <i/>
        <sz val="12"/>
        <color theme="1"/>
        <rFont val="Calibri"/>
      </rPr>
      <t>awareness</t>
    </r>
    <r>
      <rPr>
        <sz val="12"/>
        <color theme="1"/>
        <rFont val="Calibri"/>
      </rPr>
      <t xml:space="preserve"> and </t>
    </r>
    <r>
      <rPr>
        <i/>
        <sz val="12"/>
        <color theme="1"/>
        <rFont val="Calibri"/>
      </rPr>
      <t>growth</t>
    </r>
    <r>
      <rPr>
        <sz val="12"/>
        <color theme="1"/>
        <rFont val="Calibri"/>
      </rPr>
      <t xml:space="preserve"> content. 
Posting 3x's per week will keep you visible. Posting 3-5x's </t>
    </r>
    <r>
      <rPr>
        <i/>
        <sz val="12"/>
        <color theme="1"/>
        <rFont val="Calibri"/>
      </rPr>
      <t>per day</t>
    </r>
    <r>
      <rPr>
        <sz val="12"/>
        <color theme="1"/>
        <rFont val="Calibri"/>
      </rPr>
      <t xml:space="preserve"> will result in growth. 
Pair this with hashtags to see your content strategy pay off. 
Choose hashtags based on what you think your target audience is following and searching for.</t>
    </r>
  </si>
  <si>
    <t>Growth</t>
  </si>
  <si>
    <t>This content will bring in followers</t>
  </si>
  <si>
    <t>Overlaps with Testimonials</t>
  </si>
  <si>
    <t>Promotion</t>
  </si>
  <si>
    <t>This content is designed to sell</t>
  </si>
  <si>
    <t>Sales-based content</t>
  </si>
  <si>
    <t>The Strategy Behind Each Section</t>
  </si>
  <si>
    <t>The Transitional Phrases</t>
  </si>
  <si>
    <t>Your Answers From Your Planner</t>
  </si>
  <si>
    <t>Your Adjusted Version Of Your Answers</t>
  </si>
  <si>
    <t>Call out your target audience</t>
  </si>
  <si>
    <t>Attention:</t>
  </si>
  <si>
    <t>Clearly state their desire</t>
  </si>
  <si>
    <t>What would it feel like to...</t>
  </si>
  <si>
    <t>Breakdown what life would be like when they fulfill their desire with your solution</t>
  </si>
  <si>
    <t>Without being stopped by...</t>
  </si>
  <si>
    <t>Reference the things holding them back from fulfilling their desire</t>
  </si>
  <si>
    <t>If this sounds like you, I have good news. It's possible to:</t>
  </si>
  <si>
    <t>What's the desire behind the desire?</t>
  </si>
  <si>
    <t>and</t>
  </si>
  <si>
    <t>How will their life improve once the desire is fulfilled?</t>
  </si>
  <si>
    <t>Wondering how? Let me introduce you to...</t>
  </si>
  <si>
    <t>The name of your solution and its one line description</t>
  </si>
  <si>
    <t>NAME OF SOLUTION was created to help you...</t>
  </si>
  <si>
    <t>Tie their desired thoughts / feelings to the outcome of your solution. Each thought/feeling should be a header. The way your solution helps them achieve those is the subheader.</t>
  </si>
  <si>
    <t>So you can experience</t>
  </si>
  <si>
    <t>These are the results they'll have once they use your product (the opposites of the best and worst case scenarios)</t>
  </si>
  <si>
    <t>And help you to</t>
  </si>
  <si>
    <t>How the steps of your solution help them achieve the result associated with fulfilling their desire</t>
  </si>
  <si>
    <t>NAME OF SOLUTION includes / is...</t>
  </si>
  <si>
    <t>Call out the 3 specific features you've isolated as most important to your target audience and tie them back to how those features help them fulfill their desire</t>
  </si>
  <si>
    <t>By now, you may be wondering who I am and why I've created this. Let me introduce myself to you.</t>
  </si>
  <si>
    <t>Introduce yourself or your company name</t>
  </si>
  <si>
    <t>Describe your authority in this niche</t>
  </si>
  <si>
    <t>I created this because</t>
  </si>
  <si>
    <t>Share why you were driven to create this product or service</t>
  </si>
  <si>
    <t>I know that NAME OF PRODUCT / SERVICE is going to change everything for you. These are just some of the ways NAME OF PRODUCT is impacting lives...</t>
  </si>
  <si>
    <t>Pair each benefit with the corresponding social proof you've gathered to overcome psychological objectives</t>
  </si>
  <si>
    <t>Pair each feature with the corresponding social proof you've gathered to overcome gut-reaction objections</t>
  </si>
  <si>
    <t>Are you ready to...?</t>
  </si>
  <si>
    <t>Tie it back once more to their desire</t>
  </si>
  <si>
    <t>Get your spot now...</t>
  </si>
  <si>
    <t xml:space="preserve">Include a button where they can purchase. Note on purchase buttons - 
you can also sprinkle them throughout the page OR you can simple use the page to take them on a journey down to this point. 
There is no right or wrong. </t>
  </si>
  <si>
    <t>Sales Page Guidelines</t>
  </si>
  <si>
    <t>View the original Marketing Content Generator sales page here for an example of one using this framework.</t>
  </si>
  <si>
    <t>Sales pages are designed to take your cold prospect on a journey. 
The journey can be short or long, but it needs to hit the following points:</t>
  </si>
  <si>
    <t>The Strategy</t>
  </si>
  <si>
    <t>The Explanation Behind the Strategy</t>
  </si>
  <si>
    <t>Let the audience know who this is for</t>
  </si>
  <si>
    <t>Clearly address who you're targeting and what their desire is</t>
  </si>
  <si>
    <t>Demonstrate you intimately understand their desire by calling out specifics</t>
  </si>
  <si>
    <t>Make it clear you know what they want</t>
  </si>
  <si>
    <t>Call out the roadblocks that are currently in their way, or have been in the past</t>
  </si>
  <si>
    <t>Your job is to help them connect what's been stopping them - especially important if your target audience lacks awareness around what their options are</t>
  </si>
  <si>
    <t>Provide hope and reassurance</t>
  </si>
  <si>
    <t>Call out there's a way their desire can be fulfilled even if it's not worked out well in the past</t>
  </si>
  <si>
    <t>Introduce the solution and how it will make them feel</t>
  </si>
  <si>
    <t>Tie their desired thoughts / feelings to specific outcomes your solution provides</t>
  </si>
  <si>
    <t>Breakdown the key features</t>
  </si>
  <si>
    <t>Tie the features back to how they were designed to help you target audience fulfill their desire</t>
  </si>
  <si>
    <t>Show who you are and why you have authority to solve the problem</t>
  </si>
  <si>
    <t>Validate your authority externally</t>
  </si>
  <si>
    <t>Breakdown the psychological and tangible aspects of your solution and pair them with social proof (testimonials)</t>
  </si>
  <si>
    <t>Tie your solution to the features and benefits it offers that your target audience is most interested in</t>
  </si>
  <si>
    <t>Include a purchase button</t>
  </si>
  <si>
    <t>You should have a button on the bottom of the page, but feel free to put one right after you've revelead the name of the solution and what it does as well</t>
  </si>
  <si>
    <t>Marketing Content Planner by Avid Marketing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</si>
</sst>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</font>
    <font>
      <b/>
      <sz val="24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Docs-Calibri"/>
    </font>
    <font>
      <i/>
      <sz val="12"/>
      <color theme="1"/>
      <name val="Calibri"/>
    </font>
    <font>
      <b/>
      <i/>
      <sz val="12"/>
      <color theme="1"/>
      <name val="Calibri"/>
    </font>
    <font>
      <u/>
      <sz val="12"/>
      <color rgb="FF1155CC"/>
      <name val="Calibri"/>
    </font>
    <font>
      <b/>
      <sz val="12"/>
      <color rgb="FF000000"/>
      <name val="Calibri"/>
    </font>
    <font>
      <u/>
      <sz val="12"/>
      <color rgb="FF1155CC"/>
      <name val="Calibri"/>
    </font>
    <font>
      <u/>
      <sz val="12"/>
      <color rgb="FF1155CC"/>
      <name val="Calibri"/>
    </font>
    <font>
      <u/>
      <sz val="12"/>
      <color rgb="FF1155CC"/>
      <name val="Calibri"/>
    </font>
    <font>
      <b/>
      <sz val="18"/>
      <color theme="1"/>
      <name val="Calibri"/>
    </font>
    <font>
      <sz val="10"/>
      <name val="Arial"/>
    </font>
    <font>
      <u/>
      <sz val="12"/>
      <color rgb="FF1155CC"/>
      <name val="Docs-Calibri"/>
    </font>
    <font>
      <b/>
      <u/>
      <sz val="14"/>
      <color rgb="FF1155CC"/>
      <name val="Calibri"/>
    </font>
    <font>
      <b/>
      <u/>
      <sz val="12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textRotation="90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8" borderId="0" xfId="0" applyFont="1" applyFill="1" applyAlignment="1">
      <alignment horizontal="center" vertical="center" textRotation="90" wrapText="1"/>
    </xf>
    <xf numFmtId="0" fontId="7" fillId="9" borderId="0" xfId="0" applyFont="1" applyFill="1" applyAlignment="1">
      <alignment horizontal="center" vertical="center" textRotation="90" wrapText="1"/>
    </xf>
    <xf numFmtId="0" fontId="7" fillId="10" borderId="0" xfId="0" applyFont="1" applyFill="1" applyAlignment="1">
      <alignment horizontal="center" vertical="center" textRotation="90" wrapText="1"/>
    </xf>
    <xf numFmtId="0" fontId="7" fillId="4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textRotation="90"/>
    </xf>
    <xf numFmtId="0" fontId="5" fillId="5" borderId="0" xfId="0" applyFont="1" applyFill="1" applyAlignment="1">
      <alignment horizontal="center" vertical="center" textRotation="90" wrapText="1"/>
    </xf>
    <xf numFmtId="0" fontId="9" fillId="6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9" fillId="0" borderId="0" xfId="0" applyFont="1" applyAlignment="1">
      <alignment horizontal="center" vertical="center"/>
    </xf>
    <xf numFmtId="0" fontId="20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18" fillId="0" borderId="8" xfId="0" applyFont="1" applyBorder="1"/>
    <xf numFmtId="0" fontId="18" fillId="0" borderId="9" xfId="0" applyFont="1" applyBorder="1"/>
    <xf numFmtId="0" fontId="2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514350" cy="1066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reateinspireconver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einspireconver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createinspireconvert.com/" TargetMode="External"/><Relationship Id="rId1" Type="http://schemas.openxmlformats.org/officeDocument/2006/relationships/hyperlink" Target="https://createinspireconvert.com/gener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8"/>
  <sheetViews>
    <sheetView tabSelected="1" topLeftCell="A16" workbookViewId="0">
      <selection activeCell="B3" sqref="B3"/>
    </sheetView>
  </sheetViews>
  <sheetFormatPr defaultColWidth="14.3984375" defaultRowHeight="15.75" customHeight="1"/>
  <cols>
    <col min="1" max="1" width="16.3984375" customWidth="1"/>
    <col min="2" max="2" width="58" customWidth="1"/>
    <col min="3" max="3" width="70.59765625" customWidth="1"/>
    <col min="4" max="4" width="34.86328125" customWidth="1"/>
  </cols>
  <sheetData>
    <row r="1" spans="1:4" ht="84" customHeight="1">
      <c r="A1" s="80" t="s">
        <v>186</v>
      </c>
      <c r="B1" s="72"/>
      <c r="C1" s="72"/>
      <c r="D1" s="1"/>
    </row>
    <row r="2" spans="1:4" ht="50.25" customHeight="1">
      <c r="A2" s="2"/>
      <c r="B2" s="81" t="s">
        <v>0</v>
      </c>
      <c r="C2" s="72"/>
      <c r="D2" s="72"/>
    </row>
    <row r="3" spans="1:4" ht="45" customHeight="1">
      <c r="A3" s="83" t="s">
        <v>1</v>
      </c>
      <c r="B3" s="3" t="s">
        <v>2</v>
      </c>
      <c r="C3" s="4"/>
      <c r="D3" s="76"/>
    </row>
    <row r="4" spans="1:4" ht="37.5" customHeight="1">
      <c r="A4" s="72"/>
      <c r="B4" s="3" t="s">
        <v>3</v>
      </c>
      <c r="C4" s="4"/>
      <c r="D4" s="72"/>
    </row>
    <row r="5" spans="1:4" ht="3.75" customHeight="1">
      <c r="A5" s="76"/>
      <c r="B5" s="72"/>
      <c r="C5" s="72"/>
      <c r="D5" s="72"/>
    </row>
    <row r="6" spans="1:4" ht="42" customHeight="1">
      <c r="A6" s="84" t="s">
        <v>4</v>
      </c>
      <c r="B6" s="3" t="s">
        <v>5</v>
      </c>
      <c r="C6" s="4"/>
      <c r="D6" s="76"/>
    </row>
    <row r="7" spans="1:4" ht="36.75" customHeight="1">
      <c r="A7" s="72"/>
      <c r="B7" s="3" t="s">
        <v>6</v>
      </c>
      <c r="C7" s="7"/>
      <c r="D7" s="72"/>
    </row>
    <row r="8" spans="1:4" ht="60" customHeight="1">
      <c r="A8" s="72"/>
      <c r="B8" s="78" t="s">
        <v>7</v>
      </c>
      <c r="C8" s="72"/>
      <c r="D8" s="72"/>
    </row>
    <row r="9" spans="1:4" ht="33.75" customHeight="1">
      <c r="A9" s="72"/>
      <c r="B9" s="8" t="s">
        <v>8</v>
      </c>
      <c r="C9" s="4" t="b">
        <v>0</v>
      </c>
      <c r="D9" s="72"/>
    </row>
    <row r="10" spans="1:4" ht="30.75" customHeight="1">
      <c r="A10" s="72"/>
      <c r="B10" s="8" t="s">
        <v>9</v>
      </c>
      <c r="C10" s="4" t="b">
        <v>0</v>
      </c>
      <c r="D10" s="72"/>
    </row>
    <row r="11" spans="1:4" ht="30.75" customHeight="1">
      <c r="A11" s="72"/>
      <c r="B11" s="8" t="s">
        <v>10</v>
      </c>
      <c r="C11" s="4" t="b">
        <v>0</v>
      </c>
      <c r="D11" s="72"/>
    </row>
    <row r="12" spans="1:4" ht="34.5" customHeight="1">
      <c r="A12" s="72"/>
      <c r="B12" s="8" t="s">
        <v>11</v>
      </c>
      <c r="C12" s="4" t="b">
        <v>0</v>
      </c>
      <c r="D12" s="72"/>
    </row>
    <row r="13" spans="1:4" ht="36.75" customHeight="1">
      <c r="A13" s="72"/>
      <c r="B13" s="8" t="s">
        <v>12</v>
      </c>
      <c r="C13" s="4" t="b">
        <v>0</v>
      </c>
      <c r="D13" s="72"/>
    </row>
    <row r="14" spans="1:4" ht="31.5">
      <c r="A14" s="72"/>
      <c r="B14" s="8" t="s">
        <v>13</v>
      </c>
      <c r="C14" s="4" t="b">
        <v>0</v>
      </c>
      <c r="D14" s="9" t="s">
        <v>14</v>
      </c>
    </row>
    <row r="15" spans="1:4" ht="53.25" customHeight="1">
      <c r="A15" s="72"/>
      <c r="B15" s="78" t="s">
        <v>15</v>
      </c>
      <c r="C15" s="72"/>
      <c r="D15" s="76"/>
    </row>
    <row r="16" spans="1:4" ht="39.75" customHeight="1">
      <c r="A16" s="72"/>
      <c r="B16" s="3" t="s">
        <v>16</v>
      </c>
      <c r="C16" s="10"/>
      <c r="D16" s="72"/>
    </row>
    <row r="17" spans="1:4" ht="39.75" customHeight="1">
      <c r="A17" s="72"/>
      <c r="B17" s="3" t="s">
        <v>17</v>
      </c>
      <c r="C17" s="4"/>
      <c r="D17" s="72"/>
    </row>
    <row r="18" spans="1:4" ht="39.75" customHeight="1">
      <c r="A18" s="72"/>
      <c r="B18" s="3" t="s">
        <v>18</v>
      </c>
      <c r="C18" s="4"/>
      <c r="D18" s="72"/>
    </row>
    <row r="19" spans="1:4" ht="52.5" customHeight="1">
      <c r="A19" s="72"/>
      <c r="B19" s="78" t="s">
        <v>19</v>
      </c>
      <c r="C19" s="72"/>
      <c r="D19" s="72"/>
    </row>
    <row r="20" spans="1:4" ht="46.5" customHeight="1">
      <c r="A20" s="72"/>
      <c r="B20" s="3" t="s">
        <v>20</v>
      </c>
      <c r="C20" s="4"/>
      <c r="D20" s="72"/>
    </row>
    <row r="21" spans="1:4" ht="45.75" customHeight="1">
      <c r="A21" s="72"/>
      <c r="B21" s="3" t="s">
        <v>21</v>
      </c>
      <c r="C21" s="4"/>
      <c r="D21" s="72"/>
    </row>
    <row r="22" spans="1:4" ht="42.75" customHeight="1">
      <c r="A22" s="72"/>
      <c r="B22" s="3" t="s">
        <v>22</v>
      </c>
      <c r="C22" s="4"/>
      <c r="D22" s="72"/>
    </row>
    <row r="23" spans="1:4" ht="40.5" customHeight="1">
      <c r="A23" s="72"/>
      <c r="B23" s="85" t="s">
        <v>23</v>
      </c>
      <c r="C23" s="72"/>
      <c r="D23" s="72"/>
    </row>
    <row r="24" spans="1:4" ht="33.75" customHeight="1">
      <c r="A24" s="72"/>
      <c r="B24" s="11">
        <f t="shared" ref="B24:B26" si="0">C20</f>
        <v>0</v>
      </c>
      <c r="C24" s="4"/>
      <c r="D24" s="72"/>
    </row>
    <row r="25" spans="1:4" ht="33" customHeight="1">
      <c r="A25" s="72"/>
      <c r="B25" s="11">
        <f t="shared" si="0"/>
        <v>0</v>
      </c>
      <c r="C25" s="4"/>
      <c r="D25" s="72"/>
    </row>
    <row r="26" spans="1:4" ht="37.5" customHeight="1">
      <c r="A26" s="72"/>
      <c r="B26" s="11">
        <f t="shared" si="0"/>
        <v>0</v>
      </c>
      <c r="C26" s="4"/>
      <c r="D26" s="72"/>
    </row>
    <row r="27" spans="1:4" ht="36" customHeight="1">
      <c r="A27" s="72"/>
      <c r="B27" s="78" t="s">
        <v>24</v>
      </c>
      <c r="C27" s="72"/>
      <c r="D27" s="72"/>
    </row>
    <row r="28" spans="1:4" ht="48.75" customHeight="1">
      <c r="A28" s="72"/>
      <c r="B28" s="3" t="s">
        <v>25</v>
      </c>
      <c r="C28" s="4"/>
      <c r="D28" s="72"/>
    </row>
    <row r="29" spans="1:4" ht="51.75" customHeight="1">
      <c r="A29" s="72"/>
      <c r="B29" s="3" t="s">
        <v>26</v>
      </c>
      <c r="C29" s="4"/>
      <c r="D29" s="72"/>
    </row>
    <row r="30" spans="1:4" ht="41.25" customHeight="1">
      <c r="A30" s="72"/>
      <c r="B30" s="78" t="s">
        <v>27</v>
      </c>
      <c r="C30" s="72"/>
      <c r="D30" s="72"/>
    </row>
    <row r="31" spans="1:4" ht="30.75" customHeight="1">
      <c r="A31" s="72"/>
      <c r="B31" s="3" t="s">
        <v>28</v>
      </c>
      <c r="C31" s="4" t="b">
        <v>0</v>
      </c>
      <c r="D31" s="72"/>
    </row>
    <row r="32" spans="1:4" ht="33" customHeight="1">
      <c r="A32" s="72"/>
      <c r="B32" s="3" t="s">
        <v>29</v>
      </c>
      <c r="C32" s="12" t="b">
        <v>0</v>
      </c>
      <c r="D32" s="72"/>
    </row>
    <row r="33" spans="1:4" ht="1.5" customHeight="1">
      <c r="A33" s="5"/>
      <c r="B33" s="5"/>
      <c r="C33" s="6"/>
      <c r="D33" s="13"/>
    </row>
    <row r="34" spans="1:4" ht="30.75" customHeight="1">
      <c r="A34" s="82" t="s">
        <v>30</v>
      </c>
      <c r="B34" s="3" t="s">
        <v>31</v>
      </c>
      <c r="C34" s="4"/>
      <c r="D34" s="76"/>
    </row>
    <row r="35" spans="1:4" ht="30" customHeight="1">
      <c r="A35" s="72"/>
      <c r="B35" s="14" t="s">
        <v>32</v>
      </c>
      <c r="C35" s="15"/>
      <c r="D35" s="72"/>
    </row>
    <row r="36" spans="1:4" ht="30" customHeight="1">
      <c r="A36" s="72"/>
      <c r="B36" s="86" t="s">
        <v>33</v>
      </c>
      <c r="C36" s="72"/>
      <c r="D36" s="72"/>
    </row>
    <row r="37" spans="1:4" ht="31.5" customHeight="1">
      <c r="A37" s="72"/>
      <c r="B37" s="3" t="s">
        <v>34</v>
      </c>
      <c r="C37" s="4"/>
      <c r="D37" s="72"/>
    </row>
    <row r="38" spans="1:4" ht="33.75" customHeight="1">
      <c r="A38" s="72"/>
      <c r="B38" s="3" t="s">
        <v>35</v>
      </c>
      <c r="C38" s="4"/>
      <c r="D38" s="72"/>
    </row>
    <row r="39" spans="1:4" ht="35.25" customHeight="1">
      <c r="A39" s="72"/>
      <c r="B39" s="3" t="s">
        <v>36</v>
      </c>
      <c r="C39" s="4"/>
      <c r="D39" s="72"/>
    </row>
    <row r="40" spans="1:4" ht="33.75" customHeight="1">
      <c r="A40" s="72"/>
      <c r="B40" s="78" t="s">
        <v>37</v>
      </c>
      <c r="C40" s="72"/>
      <c r="D40" s="72"/>
    </row>
    <row r="41" spans="1:4" ht="39.75" customHeight="1">
      <c r="A41" s="72"/>
      <c r="B41" s="3" t="s">
        <v>38</v>
      </c>
      <c r="C41" s="4"/>
      <c r="D41" s="72"/>
    </row>
    <row r="42" spans="1:4" ht="37.5" customHeight="1">
      <c r="A42" s="72"/>
      <c r="B42" s="3" t="s">
        <v>39</v>
      </c>
      <c r="C42" s="4"/>
      <c r="D42" s="72"/>
    </row>
    <row r="43" spans="1:4" ht="43.5" customHeight="1">
      <c r="A43" s="72"/>
      <c r="B43" s="3" t="s">
        <v>40</v>
      </c>
      <c r="C43" s="4"/>
      <c r="D43" s="72"/>
    </row>
    <row r="44" spans="1:4" ht="42.75" customHeight="1">
      <c r="A44" s="72"/>
      <c r="B44" s="78" t="s">
        <v>41</v>
      </c>
      <c r="C44" s="72"/>
      <c r="D44" s="72"/>
    </row>
    <row r="45" spans="1:4" ht="40.5" customHeight="1">
      <c r="A45" s="72"/>
      <c r="B45" s="16">
        <f t="shared" ref="B45:B47" si="1">C37</f>
        <v>0</v>
      </c>
      <c r="C45" s="4"/>
      <c r="D45" s="72"/>
    </row>
    <row r="46" spans="1:4" ht="36" customHeight="1">
      <c r="A46" s="72"/>
      <c r="B46" s="16">
        <f t="shared" si="1"/>
        <v>0</v>
      </c>
      <c r="C46" s="4"/>
      <c r="D46" s="72"/>
    </row>
    <row r="47" spans="1:4" ht="35.25" customHeight="1">
      <c r="A47" s="72"/>
      <c r="B47" s="16">
        <f t="shared" si="1"/>
        <v>0</v>
      </c>
      <c r="C47" s="4"/>
      <c r="D47" s="72"/>
    </row>
    <row r="48" spans="1:4" ht="40.5" customHeight="1">
      <c r="A48" s="72"/>
      <c r="B48" s="78" t="s">
        <v>42</v>
      </c>
      <c r="C48" s="72"/>
      <c r="D48" s="72"/>
    </row>
    <row r="49" spans="1:4" ht="39" customHeight="1">
      <c r="A49" s="72"/>
      <c r="B49" s="17" t="str">
        <f>IF(C9 = TRUE, "Time", "-")</f>
        <v>-</v>
      </c>
      <c r="C49" s="4"/>
      <c r="D49" s="72"/>
    </row>
    <row r="50" spans="1:4" ht="39.75" customHeight="1">
      <c r="A50" s="72"/>
      <c r="B50" s="17" t="str">
        <f>IF(C10 = TRUE, "Money", "-")</f>
        <v>-</v>
      </c>
      <c r="C50" s="4"/>
      <c r="D50" s="72"/>
    </row>
    <row r="51" spans="1:4" ht="42" customHeight="1">
      <c r="A51" s="72"/>
      <c r="B51" s="17" t="str">
        <f>IF(C11 = TRUE, "Specialized Skills or Education", "-")</f>
        <v>-</v>
      </c>
      <c r="C51" s="4"/>
      <c r="D51" s="72"/>
    </row>
    <row r="52" spans="1:4" ht="45.75" customHeight="1">
      <c r="A52" s="72"/>
      <c r="B52" s="17" t="str">
        <f>IF(C12 = TRUE, "Lack of awareness around a solution to fulfill their desire", "-")</f>
        <v>-</v>
      </c>
      <c r="C52" s="4"/>
      <c r="D52" s="72"/>
    </row>
    <row r="53" spans="1:4" ht="51.75" customHeight="1">
      <c r="A53" s="72"/>
      <c r="B53" s="17" t="str">
        <f>IF(C13 = TRUE, "Mindset or lack of belief", "-")</f>
        <v>-</v>
      </c>
      <c r="C53" s="4"/>
      <c r="D53" s="72"/>
    </row>
    <row r="54" spans="1:4" ht="38.25" customHeight="1">
      <c r="A54" s="72"/>
      <c r="B54" s="17" t="str">
        <f>IF(C14 = TRUE, D14, "-")</f>
        <v>-</v>
      </c>
      <c r="C54" s="4"/>
      <c r="D54" s="72"/>
    </row>
    <row r="55" spans="1:4" ht="33" customHeight="1">
      <c r="A55" s="72"/>
      <c r="B55" s="78" t="s">
        <v>43</v>
      </c>
      <c r="C55" s="72"/>
      <c r="D55" s="72"/>
    </row>
    <row r="56" spans="1:4" ht="33" customHeight="1">
      <c r="A56" s="72"/>
      <c r="B56" s="16">
        <f t="shared" ref="B56:B58" si="2">C16</f>
        <v>0</v>
      </c>
      <c r="C56" s="4"/>
      <c r="D56" s="72"/>
    </row>
    <row r="57" spans="1:4" ht="33" customHeight="1">
      <c r="A57" s="72"/>
      <c r="B57" s="16">
        <f t="shared" si="2"/>
        <v>0</v>
      </c>
      <c r="C57" s="4"/>
      <c r="D57" s="72"/>
    </row>
    <row r="58" spans="1:4" ht="33" customHeight="1">
      <c r="A58" s="72"/>
      <c r="B58" s="16">
        <f t="shared" si="2"/>
        <v>0</v>
      </c>
      <c r="C58" s="4"/>
      <c r="D58" s="72"/>
    </row>
    <row r="59" spans="1:4" ht="33" customHeight="1">
      <c r="A59" s="72"/>
      <c r="B59" s="78" t="s">
        <v>44</v>
      </c>
      <c r="C59" s="72"/>
      <c r="D59" s="72"/>
    </row>
    <row r="60" spans="1:4" ht="31.5" customHeight="1">
      <c r="A60" s="72"/>
      <c r="B60" s="3" t="s">
        <v>45</v>
      </c>
      <c r="C60" s="4"/>
      <c r="D60" s="72"/>
    </row>
    <row r="61" spans="1:4" ht="36" customHeight="1">
      <c r="A61" s="72"/>
      <c r="B61" s="3" t="s">
        <v>46</v>
      </c>
      <c r="C61" s="4"/>
      <c r="D61" s="72"/>
    </row>
    <row r="62" spans="1:4" ht="39" customHeight="1">
      <c r="A62" s="72"/>
      <c r="B62" s="3" t="s">
        <v>47</v>
      </c>
      <c r="C62" s="4"/>
      <c r="D62" s="72"/>
    </row>
    <row r="63" spans="1:4" ht="33.75" customHeight="1">
      <c r="A63" s="72"/>
      <c r="B63" s="3" t="s">
        <v>48</v>
      </c>
      <c r="C63" s="4"/>
      <c r="D63" s="72"/>
    </row>
    <row r="64" spans="1:4" ht="34.5" customHeight="1">
      <c r="A64" s="72"/>
      <c r="B64" s="3" t="s">
        <v>49</v>
      </c>
      <c r="C64" s="4"/>
      <c r="D64" s="72"/>
    </row>
    <row r="65" spans="1:4" ht="43.5" customHeight="1">
      <c r="A65" s="72"/>
      <c r="B65" s="78" t="s">
        <v>50</v>
      </c>
      <c r="C65" s="72"/>
      <c r="D65" s="72"/>
    </row>
    <row r="66" spans="1:4" ht="36" customHeight="1">
      <c r="A66" s="72"/>
      <c r="B66" s="3" t="s">
        <v>51</v>
      </c>
      <c r="C66" s="15"/>
      <c r="D66" s="72"/>
    </row>
    <row r="67" spans="1:4" ht="36" customHeight="1">
      <c r="A67" s="72"/>
      <c r="B67" s="3" t="s">
        <v>52</v>
      </c>
      <c r="C67" s="4"/>
      <c r="D67" s="72"/>
    </row>
    <row r="68" spans="1:4" ht="37.5" customHeight="1">
      <c r="A68" s="72"/>
      <c r="B68" s="3" t="s">
        <v>53</v>
      </c>
      <c r="C68" s="4"/>
      <c r="D68" s="72"/>
    </row>
    <row r="69" spans="1:4" ht="40.5" customHeight="1">
      <c r="A69" s="72"/>
      <c r="B69" s="78" t="s">
        <v>54</v>
      </c>
      <c r="C69" s="72"/>
      <c r="D69" s="72"/>
    </row>
    <row r="70" spans="1:4" ht="36" customHeight="1">
      <c r="A70" s="72"/>
      <c r="B70" s="3" t="s">
        <v>55</v>
      </c>
      <c r="C70" s="4"/>
      <c r="D70" s="72"/>
    </row>
    <row r="71" spans="1:4" ht="40.5" customHeight="1">
      <c r="A71" s="72"/>
      <c r="B71" s="3" t="s">
        <v>56</v>
      </c>
      <c r="C71" s="4"/>
      <c r="D71" s="72"/>
    </row>
    <row r="72" spans="1:4" ht="44.25" customHeight="1">
      <c r="A72" s="72"/>
      <c r="B72" s="3" t="s">
        <v>57</v>
      </c>
      <c r="C72" s="4"/>
      <c r="D72" s="72"/>
    </row>
    <row r="73" spans="1:4" ht="1.5" customHeight="1">
      <c r="A73" s="5"/>
      <c r="B73" s="5"/>
      <c r="C73" s="6"/>
      <c r="D73" s="13"/>
    </row>
    <row r="74" spans="1:4" ht="41.25" customHeight="1">
      <c r="A74" s="73" t="s">
        <v>58</v>
      </c>
      <c r="B74" s="78" t="s">
        <v>59</v>
      </c>
      <c r="C74" s="72"/>
      <c r="D74" s="76"/>
    </row>
    <row r="75" spans="1:4" ht="42" customHeight="1">
      <c r="A75" s="72"/>
      <c r="B75" s="11">
        <f t="shared" ref="B75:B76" si="3">C28</f>
        <v>0</v>
      </c>
      <c r="C75" s="4"/>
      <c r="D75" s="72"/>
    </row>
    <row r="76" spans="1:4" ht="44.25" customHeight="1">
      <c r="A76" s="72"/>
      <c r="B76" s="16">
        <f t="shared" si="3"/>
        <v>0</v>
      </c>
      <c r="C76" s="4"/>
      <c r="D76" s="72"/>
    </row>
    <row r="77" spans="1:4" ht="44.25" customHeight="1">
      <c r="A77" s="72"/>
      <c r="B77" s="78" t="s">
        <v>60</v>
      </c>
      <c r="C77" s="72"/>
      <c r="D77" s="6"/>
    </row>
    <row r="78" spans="1:4" ht="54" customHeight="1">
      <c r="A78" s="72"/>
      <c r="B78" s="16">
        <f>C6</f>
        <v>0</v>
      </c>
      <c r="C78" s="4"/>
      <c r="D78" s="6"/>
    </row>
    <row r="79" spans="1:4" ht="1.5" customHeight="1">
      <c r="A79" s="5"/>
      <c r="B79" s="5"/>
      <c r="C79" s="6"/>
      <c r="D79" s="13"/>
    </row>
    <row r="80" spans="1:4" ht="40.5" customHeight="1">
      <c r="A80" s="74" t="s">
        <v>61</v>
      </c>
      <c r="B80" s="3" t="s">
        <v>62</v>
      </c>
      <c r="C80" s="4"/>
      <c r="D80" s="76"/>
    </row>
    <row r="81" spans="1:4" ht="39" customHeight="1">
      <c r="A81" s="72"/>
      <c r="B81" s="3" t="s">
        <v>63</v>
      </c>
      <c r="C81" s="4"/>
      <c r="D81" s="72"/>
    </row>
    <row r="82" spans="1:4" ht="35.25" customHeight="1">
      <c r="A82" s="72"/>
      <c r="B82" s="78" t="s">
        <v>64</v>
      </c>
      <c r="C82" s="72"/>
      <c r="D82" s="72"/>
    </row>
    <row r="83" spans="1:4" ht="36" customHeight="1">
      <c r="A83" s="72"/>
      <c r="B83" s="3" t="s">
        <v>65</v>
      </c>
      <c r="C83" s="4"/>
      <c r="D83" s="72"/>
    </row>
    <row r="84" spans="1:4" ht="33.75" customHeight="1">
      <c r="A84" s="72"/>
      <c r="B84" s="3" t="s">
        <v>66</v>
      </c>
      <c r="C84" s="4"/>
      <c r="D84" s="72"/>
    </row>
    <row r="85" spans="1:4" ht="33" customHeight="1">
      <c r="A85" s="72"/>
      <c r="B85" s="3" t="s">
        <v>67</v>
      </c>
      <c r="C85" s="4"/>
      <c r="D85" s="72"/>
    </row>
    <row r="86" spans="1:4" ht="33" customHeight="1">
      <c r="A86" s="72"/>
      <c r="B86" s="3" t="s">
        <v>68</v>
      </c>
      <c r="C86" s="10"/>
      <c r="D86" s="72"/>
    </row>
    <row r="87" spans="1:4" ht="33" customHeight="1">
      <c r="A87" s="72"/>
      <c r="B87" s="3" t="s">
        <v>69</v>
      </c>
      <c r="C87" s="10"/>
      <c r="D87" s="72"/>
    </row>
    <row r="88" spans="1:4" ht="33" customHeight="1">
      <c r="A88" s="72"/>
      <c r="B88" s="3" t="s">
        <v>70</v>
      </c>
      <c r="C88" s="4"/>
      <c r="D88" s="72"/>
    </row>
    <row r="89" spans="1:4" ht="41.25" customHeight="1">
      <c r="A89" s="72"/>
      <c r="B89" s="78" t="s">
        <v>71</v>
      </c>
      <c r="C89" s="72"/>
      <c r="D89" s="72"/>
    </row>
    <row r="90" spans="1:4">
      <c r="A90" s="72"/>
      <c r="B90" s="3" t="s">
        <v>72</v>
      </c>
      <c r="C90" s="4"/>
      <c r="D90" s="72"/>
    </row>
    <row r="91" spans="1:4">
      <c r="A91" s="72"/>
      <c r="B91" s="3" t="s">
        <v>73</v>
      </c>
      <c r="C91" s="4"/>
      <c r="D91" s="72"/>
    </row>
    <row r="92" spans="1:4">
      <c r="A92" s="72"/>
      <c r="B92" s="3" t="s">
        <v>74</v>
      </c>
      <c r="C92" s="4"/>
      <c r="D92" s="72"/>
    </row>
    <row r="93" spans="1:4" ht="36.75" customHeight="1">
      <c r="A93" s="72"/>
      <c r="B93" s="78" t="s">
        <v>75</v>
      </c>
      <c r="C93" s="72"/>
      <c r="D93" s="72"/>
    </row>
    <row r="94" spans="1:4" ht="45" customHeight="1">
      <c r="A94" s="72"/>
      <c r="B94" s="11">
        <f t="shared" ref="B94:B96" si="4">C41</f>
        <v>0</v>
      </c>
      <c r="C94" s="4"/>
      <c r="D94" s="72"/>
    </row>
    <row r="95" spans="1:4" ht="41.25" customHeight="1">
      <c r="A95" s="72"/>
      <c r="B95" s="11">
        <f t="shared" si="4"/>
        <v>0</v>
      </c>
      <c r="C95" s="4"/>
      <c r="D95" s="72"/>
    </row>
    <row r="96" spans="1:4" ht="42" customHeight="1">
      <c r="A96" s="72"/>
      <c r="B96" s="11">
        <f t="shared" si="4"/>
        <v>0</v>
      </c>
      <c r="C96" s="4"/>
      <c r="D96" s="72"/>
    </row>
    <row r="97" spans="1:4" ht="42" customHeight="1">
      <c r="A97" s="72"/>
      <c r="B97" s="11">
        <f t="shared" ref="B97:B99" si="5">C37</f>
        <v>0</v>
      </c>
      <c r="C97" s="4"/>
      <c r="D97" s="72"/>
    </row>
    <row r="98" spans="1:4" ht="44.25" customHeight="1">
      <c r="A98" s="72"/>
      <c r="B98" s="11">
        <f t="shared" si="5"/>
        <v>0</v>
      </c>
      <c r="C98" s="4"/>
      <c r="D98" s="72"/>
    </row>
    <row r="99" spans="1:4" ht="54" customHeight="1">
      <c r="A99" s="72"/>
      <c r="B99" s="11">
        <f t="shared" si="5"/>
        <v>0</v>
      </c>
      <c r="C99" s="4"/>
      <c r="D99" s="72"/>
    </row>
    <row r="100" spans="1:4" ht="1.5" customHeight="1">
      <c r="A100" s="18"/>
      <c r="B100" s="6"/>
      <c r="C100" s="6"/>
      <c r="D100" s="6"/>
    </row>
    <row r="101" spans="1:4" ht="39.75" customHeight="1">
      <c r="A101" s="75" t="s">
        <v>76</v>
      </c>
      <c r="B101" s="79" t="s">
        <v>77</v>
      </c>
      <c r="C101" s="9">
        <f>C81</f>
        <v>0</v>
      </c>
      <c r="D101" s="77" t="s">
        <v>78</v>
      </c>
    </row>
    <row r="102" spans="1:4" ht="32.25" customHeight="1">
      <c r="A102" s="72"/>
      <c r="B102" s="72"/>
      <c r="C102" s="19" t="s">
        <v>79</v>
      </c>
      <c r="D102" s="72"/>
    </row>
    <row r="103" spans="1:4" ht="46.5" customHeight="1">
      <c r="A103" s="72"/>
      <c r="B103" s="79" t="s">
        <v>80</v>
      </c>
      <c r="C103" s="20">
        <f>C34</f>
        <v>0</v>
      </c>
      <c r="D103" s="72"/>
    </row>
    <row r="104" spans="1:4" ht="26.25" customHeight="1">
      <c r="A104" s="72"/>
      <c r="B104" s="72"/>
      <c r="C104" s="19" t="s">
        <v>81</v>
      </c>
      <c r="D104" s="72"/>
    </row>
    <row r="105" spans="1:4" ht="35.25" customHeight="1">
      <c r="A105" s="72"/>
      <c r="B105" s="79" t="s">
        <v>82</v>
      </c>
      <c r="C105" s="20">
        <f>C3</f>
        <v>0</v>
      </c>
      <c r="D105" s="72"/>
    </row>
    <row r="106" spans="1:4" ht="30" customHeight="1">
      <c r="A106" s="72"/>
      <c r="B106" s="72"/>
      <c r="C106" s="19" t="s">
        <v>83</v>
      </c>
      <c r="D106" s="72"/>
    </row>
    <row r="107" spans="1:4" ht="64.5" customHeight="1">
      <c r="A107" s="72"/>
      <c r="B107" s="8" t="s">
        <v>84</v>
      </c>
      <c r="C107" s="20">
        <f>C4</f>
        <v>0</v>
      </c>
      <c r="D107" s="72"/>
    </row>
    <row r="108" spans="1:4" ht="12.75">
      <c r="A108" s="21"/>
      <c r="B108" s="71" t="s">
        <v>85</v>
      </c>
      <c r="C108" s="72"/>
      <c r="D108" s="72"/>
    </row>
  </sheetData>
  <mergeCells count="39">
    <mergeCell ref="B48:C48"/>
    <mergeCell ref="B55:C55"/>
    <mergeCell ref="B23:C23"/>
    <mergeCell ref="B27:C27"/>
    <mergeCell ref="B36:C36"/>
    <mergeCell ref="B40:C40"/>
    <mergeCell ref="B44:C44"/>
    <mergeCell ref="A1:C1"/>
    <mergeCell ref="B2:D2"/>
    <mergeCell ref="B59:C59"/>
    <mergeCell ref="B65:C65"/>
    <mergeCell ref="A34:A72"/>
    <mergeCell ref="A3:A4"/>
    <mergeCell ref="D3:D4"/>
    <mergeCell ref="A5:D5"/>
    <mergeCell ref="A6:A32"/>
    <mergeCell ref="D15:D32"/>
    <mergeCell ref="B30:C30"/>
    <mergeCell ref="B69:C69"/>
    <mergeCell ref="B8:C8"/>
    <mergeCell ref="B15:C15"/>
    <mergeCell ref="D6:D13"/>
    <mergeCell ref="B19:C19"/>
    <mergeCell ref="B108:D108"/>
    <mergeCell ref="A74:A78"/>
    <mergeCell ref="A80:A99"/>
    <mergeCell ref="A101:A107"/>
    <mergeCell ref="D34:D72"/>
    <mergeCell ref="D74:D76"/>
    <mergeCell ref="D80:D99"/>
    <mergeCell ref="D101:D107"/>
    <mergeCell ref="B77:C77"/>
    <mergeCell ref="B82:C82"/>
    <mergeCell ref="B89:C89"/>
    <mergeCell ref="B93:C93"/>
    <mergeCell ref="B101:B102"/>
    <mergeCell ref="B103:B104"/>
    <mergeCell ref="B105:B106"/>
    <mergeCell ref="B74:C74"/>
  </mergeCells>
  <hyperlinks>
    <hyperlink ref="B108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5"/>
  <sheetViews>
    <sheetView workbookViewId="0"/>
  </sheetViews>
  <sheetFormatPr defaultColWidth="14.3984375" defaultRowHeight="15.75" customHeight="1"/>
  <cols>
    <col min="1" max="1" width="19.59765625" customWidth="1"/>
    <col min="2" max="2" width="34.1328125" customWidth="1"/>
    <col min="3" max="3" width="39.59765625" customWidth="1"/>
    <col min="4" max="4" width="24.265625" customWidth="1"/>
    <col min="5" max="5" width="20.59765625" customWidth="1"/>
    <col min="6" max="6" width="20.1328125" customWidth="1"/>
    <col min="7" max="7" width="20.265625" customWidth="1"/>
    <col min="8" max="8" width="21.265625" customWidth="1"/>
    <col min="9" max="10" width="22.3984375" customWidth="1"/>
  </cols>
  <sheetData>
    <row r="1" spans="1:10">
      <c r="A1" s="22" t="s">
        <v>86</v>
      </c>
      <c r="B1" s="23" t="s">
        <v>87</v>
      </c>
      <c r="C1" s="24" t="s">
        <v>88</v>
      </c>
      <c r="D1" s="23" t="s">
        <v>89</v>
      </c>
      <c r="E1" s="23" t="s">
        <v>90</v>
      </c>
      <c r="F1" s="23" t="s">
        <v>91</v>
      </c>
      <c r="G1" s="23" t="s">
        <v>92</v>
      </c>
      <c r="H1" s="23" t="s">
        <v>93</v>
      </c>
      <c r="I1" s="24" t="s">
        <v>94</v>
      </c>
      <c r="J1" s="24" t="s">
        <v>95</v>
      </c>
    </row>
    <row r="2" spans="1:10" ht="115.5" customHeight="1">
      <c r="A2" s="25" t="s">
        <v>96</v>
      </c>
      <c r="B2" s="26" t="str">
        <f>HYPERLINK("https://docs.google.com/document/d/1rJrgP6Qtwqlpga20mtRHlhTZxeh03fA77ycBaD1rV8Q/copy?usp=sharing","Behind-The-Scenes Content Examples")</f>
        <v>Behind-The-Scenes Content Examples</v>
      </c>
      <c r="C2" s="27" t="s">
        <v>97</v>
      </c>
      <c r="D2" s="28">
        <f>'Business Positioning Planner'!C90</f>
        <v>0</v>
      </c>
      <c r="E2" s="28">
        <f>'Business Positioning Planner'!C91</f>
        <v>0</v>
      </c>
      <c r="F2" s="28">
        <f>'Business Positioning Planner'!C92</f>
        <v>0</v>
      </c>
      <c r="G2" s="27" t="s">
        <v>98</v>
      </c>
      <c r="H2" s="27" t="s">
        <v>99</v>
      </c>
      <c r="I2" s="27" t="s">
        <v>100</v>
      </c>
      <c r="J2" s="27" t="s">
        <v>100</v>
      </c>
    </row>
    <row r="3" spans="1:10" ht="103.5" customHeight="1">
      <c r="A3" s="25" t="s">
        <v>101</v>
      </c>
      <c r="B3" s="26" t="str">
        <f>HYPERLINK("https://docs.google.com/document/d/10DDzTpZxkgoN4Duq3dkMCNaH8utxAygut9WobuBPoWI/edit?usp=sharing","Vulnerability / Story Content Examples")</f>
        <v>Vulnerability / Story Content Examples</v>
      </c>
      <c r="C3" s="27" t="s">
        <v>102</v>
      </c>
      <c r="D3" s="28">
        <f>'Business Positioning Planner'!C86</f>
        <v>0</v>
      </c>
      <c r="E3" s="28">
        <f>'Business Positioning Planner'!C87</f>
        <v>0</v>
      </c>
      <c r="F3" s="28">
        <f>'Business Positioning Planner'!C88</f>
        <v>0</v>
      </c>
      <c r="G3" s="27" t="s">
        <v>100</v>
      </c>
      <c r="H3" s="27" t="s">
        <v>100</v>
      </c>
      <c r="I3" s="27" t="s">
        <v>100</v>
      </c>
      <c r="J3" s="27" t="s">
        <v>100</v>
      </c>
    </row>
    <row r="4" spans="1:10" ht="101.25" customHeight="1">
      <c r="A4" s="29" t="s">
        <v>103</v>
      </c>
      <c r="B4" s="30" t="str">
        <f>HYPERLINK("https://docs.google.com/document/d/1KVWLwFAmrrJZmZuEzAZ8HrWrl3BeZAXXLDSMmu2xI4s/edit?usp=sharing","Authority Content Examples")</f>
        <v>Authority Content Examples</v>
      </c>
      <c r="C4" s="31" t="s">
        <v>104</v>
      </c>
      <c r="D4" s="32">
        <f>'Business Positioning Planner'!C83</f>
        <v>0</v>
      </c>
      <c r="E4" s="32">
        <f>'Business Positioning Planner'!C84</f>
        <v>0</v>
      </c>
      <c r="F4" s="32">
        <f>'Business Positioning Planner'!C85</f>
        <v>0</v>
      </c>
      <c r="G4" s="32" t="s">
        <v>105</v>
      </c>
      <c r="H4" s="31" t="s">
        <v>106</v>
      </c>
      <c r="I4" s="31" t="s">
        <v>100</v>
      </c>
      <c r="J4" s="31" t="s">
        <v>100</v>
      </c>
    </row>
    <row r="5" spans="1:10" ht="133.5" customHeight="1">
      <c r="A5" s="29" t="s">
        <v>107</v>
      </c>
      <c r="B5" s="30" t="str">
        <f>HYPERLINK("https://docs.google.com/document/d/1fyYNjgYj5JS-FxUrz0QfKzOmC8vF8ZG8linM-fhe_qQ/edit?usp=sharing","Teach Content Examples")</f>
        <v>Teach Content Examples</v>
      </c>
      <c r="C5" s="31" t="s">
        <v>108</v>
      </c>
      <c r="D5" s="32">
        <f>'Business Positioning Planner'!C60</f>
        <v>0</v>
      </c>
      <c r="E5" s="32">
        <f>'Business Positioning Planner'!C61</f>
        <v>0</v>
      </c>
      <c r="F5" s="32">
        <f>'Business Positioning Planner'!C62</f>
        <v>0</v>
      </c>
      <c r="G5" s="32">
        <f>'Business Positioning Planner'!C63</f>
        <v>0</v>
      </c>
      <c r="H5" s="32">
        <f>'Business Positioning Planner'!C64</f>
        <v>0</v>
      </c>
      <c r="I5" s="32">
        <f>'Business Positioning Planner'!C4</f>
        <v>0</v>
      </c>
      <c r="J5" s="31">
        <f>'Business Positioning Planner'!C78</f>
        <v>0</v>
      </c>
    </row>
    <row r="6" spans="1:10" ht="94.5">
      <c r="A6" s="33" t="s">
        <v>109</v>
      </c>
      <c r="B6" s="34" t="str">
        <f>HYPERLINK("https://docs.google.com/document/d/1iq3CGYRAltZh_IFSo1CFOmRvVuiIbg-PS59WVfhWnvc/edit?usp=sharing","Spark Content Examples")</f>
        <v>Spark Content Examples</v>
      </c>
      <c r="C6" s="35" t="s">
        <v>110</v>
      </c>
      <c r="D6" s="36">
        <f>'Business Positioning Planner'!C16</f>
        <v>0</v>
      </c>
      <c r="E6" s="36">
        <f>'Business Positioning Planner'!C17</f>
        <v>0</v>
      </c>
      <c r="F6" s="36">
        <f>'Business Positioning Planner'!C18</f>
        <v>0</v>
      </c>
      <c r="G6" s="36">
        <f>'Business Positioning Planner'!C20</f>
        <v>0</v>
      </c>
      <c r="H6" s="36">
        <f>'Business Positioning Planner'!C21</f>
        <v>0</v>
      </c>
      <c r="I6" s="36">
        <f>'Business Positioning Planner'!C22</f>
        <v>0</v>
      </c>
      <c r="J6" s="35" t="s">
        <v>100</v>
      </c>
    </row>
    <row r="7" spans="1:10" ht="93" customHeight="1">
      <c r="A7" s="33" t="s">
        <v>111</v>
      </c>
      <c r="B7" s="34" t="str">
        <f>HYPERLINK("https://docs.google.com/document/d/10JHzzispEu_Blty3enk3B_OSfQuyG_6kuDQLyeJxIZw/edit?usp=sharing","Testimonials Content Examples")</f>
        <v>Testimonials Content Examples</v>
      </c>
      <c r="C7" s="35" t="s">
        <v>112</v>
      </c>
      <c r="D7" s="36">
        <f>'Business Positioning Planner'!C94</f>
        <v>0</v>
      </c>
      <c r="E7" s="36">
        <f>'Business Positioning Planner'!C95</f>
        <v>0</v>
      </c>
      <c r="F7" s="36">
        <f>'Business Positioning Planner'!C96</f>
        <v>0</v>
      </c>
      <c r="G7" s="36">
        <f>'Business Positioning Planner'!C97</f>
        <v>0</v>
      </c>
      <c r="H7" s="36">
        <f>'Business Positioning Planner'!C98</f>
        <v>0</v>
      </c>
      <c r="I7" s="36">
        <f>'Business Positioning Planner'!C99</f>
        <v>0</v>
      </c>
      <c r="J7" s="35" t="s">
        <v>100</v>
      </c>
    </row>
    <row r="8" spans="1:10" ht="47.25">
      <c r="A8" s="33" t="s">
        <v>113</v>
      </c>
      <c r="B8" s="34" t="str">
        <f>HYPERLINK("https://docs.google.com/document/d/16vfOSpyb1GqY8fJy2hRlOSL4PSy587NhZp6WK3d1t3Q/edit?usp=sharing","Solution Content Examples")</f>
        <v>Solution Content Examples</v>
      </c>
      <c r="C8" s="35" t="s">
        <v>114</v>
      </c>
      <c r="D8" s="36">
        <f>'Business Positioning Planner'!C49</f>
        <v>0</v>
      </c>
      <c r="E8" s="36">
        <f>'Business Positioning Planner'!C50</f>
        <v>0</v>
      </c>
      <c r="F8" s="36">
        <f>'Business Positioning Planner'!C51</f>
        <v>0</v>
      </c>
      <c r="G8" s="36">
        <f>'Business Positioning Planner'!C52</f>
        <v>0</v>
      </c>
      <c r="H8" s="36">
        <f>'Business Positioning Planner'!C54</f>
        <v>0</v>
      </c>
      <c r="I8" s="36">
        <f>'Business Positioning Planner'!C75</f>
        <v>0</v>
      </c>
      <c r="J8" s="36">
        <f>'Business Positioning Planner'!C76</f>
        <v>0</v>
      </c>
    </row>
    <row r="9" spans="1:10" ht="42.75" customHeight="1">
      <c r="A9" s="87" t="s">
        <v>115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47.25">
      <c r="A10" s="37" t="s">
        <v>116</v>
      </c>
      <c r="B10" s="38" t="s">
        <v>117</v>
      </c>
      <c r="C10" s="39" t="s">
        <v>118</v>
      </c>
      <c r="D10" s="88" t="s">
        <v>119</v>
      </c>
      <c r="E10" s="89"/>
      <c r="F10" s="89"/>
      <c r="G10" s="89"/>
      <c r="H10" s="89"/>
      <c r="I10" s="89"/>
      <c r="J10" s="90"/>
    </row>
    <row r="11" spans="1:10" ht="49.5" customHeight="1">
      <c r="A11" s="40" t="s">
        <v>120</v>
      </c>
      <c r="B11" s="38" t="s">
        <v>121</v>
      </c>
      <c r="C11" s="39" t="s">
        <v>122</v>
      </c>
      <c r="D11" s="72"/>
      <c r="E11" s="72"/>
      <c r="F11" s="72"/>
      <c r="G11" s="72"/>
      <c r="H11" s="72"/>
      <c r="I11" s="72"/>
      <c r="J11" s="91"/>
    </row>
    <row r="12" spans="1:10" ht="45.75" customHeight="1">
      <c r="A12" s="41" t="s">
        <v>123</v>
      </c>
      <c r="B12" s="38" t="s">
        <v>124</v>
      </c>
      <c r="C12" s="38" t="s">
        <v>125</v>
      </c>
      <c r="D12" s="92"/>
      <c r="E12" s="92"/>
      <c r="F12" s="92"/>
      <c r="G12" s="92"/>
      <c r="H12" s="92"/>
      <c r="I12" s="92"/>
      <c r="J12" s="93"/>
    </row>
    <row r="13" spans="1:10" ht="12.75">
      <c r="A13" s="94" t="s">
        <v>85</v>
      </c>
      <c r="B13" s="72"/>
      <c r="C13" s="72"/>
      <c r="D13" s="72"/>
      <c r="E13" s="72"/>
      <c r="F13" s="72"/>
      <c r="G13" s="72"/>
      <c r="H13" s="72"/>
      <c r="I13" s="72"/>
      <c r="J13" s="72"/>
    </row>
    <row r="14" spans="1:10" ht="15.75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5.7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</row>
  </sheetData>
  <mergeCells count="3">
    <mergeCell ref="A9:J9"/>
    <mergeCell ref="D10:J12"/>
    <mergeCell ref="A13:J15"/>
  </mergeCells>
  <hyperlinks>
    <hyperlink ref="A13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86"/>
  <sheetViews>
    <sheetView workbookViewId="0"/>
  </sheetViews>
  <sheetFormatPr defaultColWidth="14.3984375" defaultRowHeight="15.75" customHeight="1"/>
  <cols>
    <col min="1" max="1" width="43.59765625" customWidth="1"/>
    <col min="2" max="2" width="49.86328125" customWidth="1"/>
    <col min="3" max="3" width="64.59765625" customWidth="1"/>
    <col min="4" max="4" width="53" customWidth="1"/>
  </cols>
  <sheetData>
    <row r="1" spans="1:4">
      <c r="A1" s="42"/>
      <c r="B1" s="43"/>
      <c r="C1" s="43"/>
      <c r="D1" s="44"/>
    </row>
    <row r="2" spans="1:4" ht="18">
      <c r="A2" s="45" t="s">
        <v>126</v>
      </c>
      <c r="B2" s="45" t="s">
        <v>127</v>
      </c>
      <c r="C2" s="45" t="s">
        <v>128</v>
      </c>
      <c r="D2" s="45" t="s">
        <v>129</v>
      </c>
    </row>
    <row r="3" spans="1:4">
      <c r="A3" s="46" t="s">
        <v>130</v>
      </c>
      <c r="B3" s="103"/>
      <c r="C3" s="48">
        <f>'Business Positioning Planner'!C3</f>
        <v>0</v>
      </c>
      <c r="D3" s="46" t="s">
        <v>131</v>
      </c>
    </row>
    <row r="4" spans="1:4">
      <c r="A4" s="46" t="s">
        <v>132</v>
      </c>
      <c r="B4" s="72"/>
      <c r="C4" s="48">
        <f>'Business Positioning Planner'!C4</f>
        <v>0</v>
      </c>
      <c r="D4" s="46"/>
    </row>
    <row r="5" spans="1:4" ht="27.75" customHeight="1">
      <c r="A5" s="49"/>
      <c r="B5" s="50" t="s">
        <v>133</v>
      </c>
      <c r="C5" s="51"/>
      <c r="D5" s="52" t="str">
        <f>B5</f>
        <v>What would it feel like to...</v>
      </c>
    </row>
    <row r="6" spans="1:4">
      <c r="A6" s="108" t="s">
        <v>134</v>
      </c>
      <c r="B6" s="103"/>
      <c r="C6" s="54">
        <f>'Business Positioning Planner'!C24</f>
        <v>0</v>
      </c>
      <c r="D6" s="55"/>
    </row>
    <row r="7" spans="1:4">
      <c r="A7" s="72"/>
      <c r="B7" s="72"/>
      <c r="C7" s="54">
        <f>'Business Positioning Planner'!C25</f>
        <v>0</v>
      </c>
      <c r="D7" s="53"/>
    </row>
    <row r="8" spans="1:4">
      <c r="A8" s="72"/>
      <c r="B8" s="72"/>
      <c r="C8" s="54">
        <f>'Business Positioning Planner'!C26</f>
        <v>0</v>
      </c>
      <c r="D8" s="53"/>
    </row>
    <row r="9" spans="1:4" ht="29.25" customHeight="1">
      <c r="A9" s="112"/>
      <c r="B9" s="110" t="s">
        <v>135</v>
      </c>
      <c r="C9" s="109"/>
      <c r="D9" s="110" t="str">
        <f>B9</f>
        <v>Without being stopped by...</v>
      </c>
    </row>
    <row r="10" spans="1:4" ht="15.75" customHeight="1">
      <c r="A10" s="72"/>
      <c r="B10" s="72"/>
      <c r="C10" s="72"/>
      <c r="D10" s="72"/>
    </row>
    <row r="11" spans="1:4">
      <c r="A11" s="108" t="s">
        <v>136</v>
      </c>
      <c r="B11" s="103"/>
      <c r="C11" s="54" t="str">
        <f>IF('Business Positioning Planner'!C9 = TRUE, "Time", "-")</f>
        <v>-</v>
      </c>
      <c r="D11" s="54"/>
    </row>
    <row r="12" spans="1:4">
      <c r="A12" s="72"/>
      <c r="B12" s="72"/>
      <c r="C12" s="54" t="str">
        <f>IF('Business Positioning Planner'!C10 = TRUE, "Money", "-")</f>
        <v>-</v>
      </c>
      <c r="D12" s="54"/>
    </row>
    <row r="13" spans="1:4">
      <c r="A13" s="72"/>
      <c r="B13" s="72"/>
      <c r="C13" s="54" t="str">
        <f>IF('Business Positioning Planner'!C11 = TRUE, "Specialized Skills or Education", "-")</f>
        <v>-</v>
      </c>
      <c r="D13" s="54"/>
    </row>
    <row r="14" spans="1:4">
      <c r="A14" s="72"/>
      <c r="B14" s="72"/>
      <c r="C14" s="54" t="str">
        <f>IF('Business Positioning Planner'!C12 = TRUE, "Lack of awareness around a solution to fulfill their desire", "-")</f>
        <v>-</v>
      </c>
      <c r="D14" s="54"/>
    </row>
    <row r="15" spans="1:4">
      <c r="A15" s="72"/>
      <c r="B15" s="72"/>
      <c r="C15" s="54" t="str">
        <f>IF('Business Positioning Planner'!C13 = TRUE, "Mindset of lack of belief", "-")</f>
        <v>-</v>
      </c>
      <c r="D15" s="54"/>
    </row>
    <row r="16" spans="1:4">
      <c r="A16" s="72"/>
      <c r="B16" s="72"/>
      <c r="C16" s="54" t="str">
        <f>IF('Business Positioning Planner'!C14 = TRUE, 'Business Positioning Planner'!D14, "-")</f>
        <v>-</v>
      </c>
      <c r="D16" s="54"/>
    </row>
    <row r="17" spans="1:4" ht="12.75">
      <c r="A17" s="111"/>
      <c r="B17" s="104" t="s">
        <v>137</v>
      </c>
      <c r="C17" s="103"/>
      <c r="D17" s="104" t="str">
        <f>B17</f>
        <v>If this sounds like you, I have good news. It's possible to:</v>
      </c>
    </row>
    <row r="18" spans="1:4" ht="33" customHeight="1">
      <c r="A18" s="72"/>
      <c r="B18" s="72"/>
      <c r="C18" s="72"/>
      <c r="D18" s="72"/>
    </row>
    <row r="19" spans="1:4">
      <c r="A19" s="53" t="s">
        <v>138</v>
      </c>
      <c r="B19" s="44"/>
      <c r="C19" s="54">
        <f>'Business Positioning Planner'!C6</f>
        <v>0</v>
      </c>
      <c r="D19" s="53"/>
    </row>
    <row r="20" spans="1:4" ht="51.75" customHeight="1">
      <c r="B20" s="56" t="s">
        <v>139</v>
      </c>
      <c r="C20" s="44"/>
      <c r="D20" s="56" t="s">
        <v>139</v>
      </c>
    </row>
    <row r="21" spans="1:4" ht="31.5">
      <c r="A21" s="53" t="s">
        <v>140</v>
      </c>
      <c r="B21" s="44"/>
      <c r="C21" s="54">
        <f>'Business Positioning Planner'!C7</f>
        <v>0</v>
      </c>
      <c r="D21" s="53"/>
    </row>
    <row r="22" spans="1:4" ht="54" customHeight="1">
      <c r="B22" s="56" t="s">
        <v>141</v>
      </c>
      <c r="C22" s="44"/>
      <c r="D22" s="56" t="str">
        <f>B22</f>
        <v>Wondering how? Let me introduce you to...</v>
      </c>
    </row>
    <row r="23" spans="1:4" ht="18">
      <c r="A23" s="107" t="s">
        <v>142</v>
      </c>
      <c r="B23" s="44"/>
      <c r="C23" s="58">
        <f>'Business Positioning Planner'!C35</f>
        <v>0</v>
      </c>
      <c r="D23" s="59"/>
    </row>
    <row r="24" spans="1:4" ht="18">
      <c r="A24" s="72"/>
      <c r="B24" s="44"/>
      <c r="C24" s="60">
        <f>'Business Positioning Planner'!C34</f>
        <v>0</v>
      </c>
      <c r="D24" s="59"/>
    </row>
    <row r="25" spans="1:4" ht="45" customHeight="1">
      <c r="A25" s="47"/>
      <c r="B25" s="56" t="s">
        <v>143</v>
      </c>
      <c r="C25" s="61"/>
      <c r="D25" s="56" t="str">
        <f>B25</f>
        <v>NAME OF SOLUTION was created to help you...</v>
      </c>
    </row>
    <row r="26" spans="1:4" ht="18">
      <c r="A26" s="108" t="s">
        <v>144</v>
      </c>
      <c r="B26" s="103"/>
      <c r="C26" s="62">
        <f>'Business Positioning Planner'!C16</f>
        <v>0</v>
      </c>
      <c r="D26" s="63"/>
    </row>
    <row r="27" spans="1:4">
      <c r="A27" s="72"/>
      <c r="B27" s="72"/>
      <c r="C27" s="54">
        <f>'Business Positioning Planner'!C56</f>
        <v>0</v>
      </c>
      <c r="D27" s="53"/>
    </row>
    <row r="28" spans="1:4">
      <c r="A28" s="72"/>
      <c r="B28" s="72"/>
      <c r="C28" s="54"/>
      <c r="D28" s="54"/>
    </row>
    <row r="29" spans="1:4" ht="18">
      <c r="A29" s="72"/>
      <c r="B29" s="72"/>
      <c r="C29" s="62">
        <f>'Business Positioning Planner'!C17</f>
        <v>0</v>
      </c>
      <c r="D29" s="63"/>
    </row>
    <row r="30" spans="1:4">
      <c r="A30" s="72"/>
      <c r="B30" s="72"/>
      <c r="C30" s="54">
        <f>'Business Positioning Planner'!C57</f>
        <v>0</v>
      </c>
      <c r="D30" s="53"/>
    </row>
    <row r="31" spans="1:4">
      <c r="A31" s="72"/>
      <c r="B31" s="72"/>
      <c r="C31" s="54"/>
      <c r="D31" s="54"/>
    </row>
    <row r="32" spans="1:4" ht="18">
      <c r="A32" s="72"/>
      <c r="B32" s="72"/>
      <c r="C32" s="62">
        <f>'Business Positioning Planner'!C18</f>
        <v>0</v>
      </c>
      <c r="D32" s="63"/>
    </row>
    <row r="33" spans="1:4">
      <c r="A33" s="72"/>
      <c r="B33" s="72"/>
      <c r="C33" s="54">
        <f>'Business Positioning Planner'!C58</f>
        <v>0</v>
      </c>
      <c r="D33" s="53"/>
    </row>
    <row r="34" spans="1:4" ht="25.5" customHeight="1">
      <c r="A34" s="103"/>
      <c r="B34" s="104" t="s">
        <v>145</v>
      </c>
      <c r="C34" s="103"/>
      <c r="D34" s="104" t="str">
        <f>B34</f>
        <v>So you can experience</v>
      </c>
    </row>
    <row r="35" spans="1:4" ht="15.75" customHeight="1">
      <c r="A35" s="72"/>
      <c r="B35" s="72"/>
      <c r="C35" s="72"/>
      <c r="D35" s="72"/>
    </row>
    <row r="36" spans="1:4" ht="37.5" customHeight="1">
      <c r="A36" s="106" t="s">
        <v>146</v>
      </c>
      <c r="B36" s="44"/>
      <c r="C36" s="65">
        <f>'Business Positioning Planner'!C75</f>
        <v>0</v>
      </c>
      <c r="D36" s="65"/>
    </row>
    <row r="37" spans="1:4" ht="43.5" customHeight="1">
      <c r="A37" s="72"/>
      <c r="B37" s="44"/>
      <c r="C37" s="65">
        <f>'Business Positioning Planner'!C76</f>
        <v>0</v>
      </c>
      <c r="D37" s="65"/>
    </row>
    <row r="38" spans="1:4" ht="37.5" customHeight="1">
      <c r="B38" s="56" t="s">
        <v>147</v>
      </c>
      <c r="C38" s="44"/>
      <c r="D38" s="56" t="s">
        <v>147</v>
      </c>
    </row>
    <row r="39" spans="1:4" ht="65.25" customHeight="1">
      <c r="A39" s="64" t="s">
        <v>148</v>
      </c>
      <c r="B39" s="44"/>
      <c r="C39" s="65">
        <f>'Business Positioning Planner'!C78</f>
        <v>0</v>
      </c>
      <c r="D39" s="65"/>
    </row>
    <row r="40" spans="1:4" ht="40.5" customHeight="1">
      <c r="A40" s="47"/>
      <c r="B40" s="56" t="s">
        <v>149</v>
      </c>
      <c r="C40" s="44"/>
      <c r="D40" s="56" t="str">
        <f>B40</f>
        <v>NAME OF SOLUTION includes / is...</v>
      </c>
    </row>
    <row r="41" spans="1:4" ht="40.5" customHeight="1">
      <c r="A41" s="107" t="s">
        <v>150</v>
      </c>
      <c r="B41" s="56"/>
      <c r="C41" s="66">
        <f>'Business Positioning Planner'!C37</f>
        <v>0</v>
      </c>
      <c r="D41" s="67"/>
    </row>
    <row r="42" spans="1:4" ht="40.5" customHeight="1">
      <c r="A42" s="72"/>
      <c r="B42" s="56"/>
      <c r="C42" s="60">
        <f>'Business Positioning Planner'!C45</f>
        <v>0</v>
      </c>
      <c r="D42" s="67"/>
    </row>
    <row r="43" spans="1:4" ht="40.5" customHeight="1">
      <c r="A43" s="72"/>
      <c r="B43" s="56"/>
      <c r="C43" s="66">
        <f>'Business Positioning Planner'!C38</f>
        <v>0</v>
      </c>
      <c r="D43" s="67"/>
    </row>
    <row r="44" spans="1:4" ht="40.5" customHeight="1">
      <c r="A44" s="72"/>
      <c r="B44" s="56"/>
      <c r="C44" s="60">
        <f>'Business Positioning Planner'!C46</f>
        <v>0</v>
      </c>
      <c r="D44" s="67"/>
    </row>
    <row r="45" spans="1:4" ht="40.5" customHeight="1">
      <c r="A45" s="72"/>
      <c r="B45" s="56"/>
      <c r="C45" s="66">
        <f>'Business Positioning Planner'!C39</f>
        <v>0</v>
      </c>
      <c r="D45" s="67"/>
    </row>
    <row r="46" spans="1:4" ht="40.5" customHeight="1">
      <c r="A46" s="72"/>
      <c r="B46" s="56"/>
      <c r="C46" s="60">
        <f>'Business Positioning Planner'!C47</f>
        <v>0</v>
      </c>
      <c r="D46" s="67"/>
    </row>
    <row r="47" spans="1:4" ht="69" customHeight="1">
      <c r="A47" s="47"/>
      <c r="B47" s="56" t="s">
        <v>151</v>
      </c>
      <c r="C47" s="44"/>
      <c r="D47" s="56" t="str">
        <f>B47</f>
        <v>By now, you may be wondering who I am and why I've created this. Let me introduce myself to you.</v>
      </c>
    </row>
    <row r="48" spans="1:4" ht="40.5" customHeight="1">
      <c r="A48" s="68" t="s">
        <v>152</v>
      </c>
      <c r="B48" s="44"/>
      <c r="C48" s="69">
        <f>'Business Positioning Planner'!C80</f>
        <v>0</v>
      </c>
      <c r="D48" s="68"/>
    </row>
    <row r="49" spans="1:4" ht="30.75" customHeight="1">
      <c r="A49" s="102" t="s">
        <v>153</v>
      </c>
      <c r="B49" s="44"/>
      <c r="C49" s="69">
        <f>'Business Positioning Planner'!C83</f>
        <v>0</v>
      </c>
      <c r="D49" s="69"/>
    </row>
    <row r="50" spans="1:4" ht="38.25" customHeight="1">
      <c r="A50" s="72"/>
      <c r="B50" s="44"/>
      <c r="C50" s="69">
        <f>'Business Positioning Planner'!C84</f>
        <v>0</v>
      </c>
      <c r="D50" s="69"/>
    </row>
    <row r="51" spans="1:4" ht="34.5" customHeight="1">
      <c r="A51" s="72"/>
      <c r="B51" s="44"/>
      <c r="C51" s="69">
        <f>'Business Positioning Planner'!C85</f>
        <v>0</v>
      </c>
      <c r="D51" s="69"/>
    </row>
    <row r="52" spans="1:4" ht="66" customHeight="1">
      <c r="A52" s="47"/>
      <c r="B52" s="56" t="s">
        <v>154</v>
      </c>
      <c r="C52" s="44"/>
      <c r="D52" s="56" t="s">
        <v>154</v>
      </c>
    </row>
    <row r="53" spans="1:4" ht="72" customHeight="1">
      <c r="A53" s="68" t="s">
        <v>155</v>
      </c>
      <c r="B53" s="44"/>
      <c r="C53" s="69">
        <f>'Business Positioning Planner'!C86</f>
        <v>0</v>
      </c>
      <c r="D53" s="69"/>
    </row>
    <row r="54" spans="1:4" ht="63" customHeight="1">
      <c r="A54" s="44"/>
      <c r="B54" s="56" t="s">
        <v>156</v>
      </c>
      <c r="C54" s="44"/>
      <c r="D54" s="56" t="str">
        <f>B54</f>
        <v>I know that NAME OF PRODUCT / SERVICE is going to change everything for you. These are just some of the ways NAME OF PRODUCT is impacting lives...</v>
      </c>
    </row>
    <row r="55" spans="1:4" ht="18">
      <c r="A55" s="102" t="s">
        <v>157</v>
      </c>
      <c r="B55" s="103"/>
      <c r="C55" s="70">
        <f>'Business Positioning Planner'!B94</f>
        <v>0</v>
      </c>
      <c r="D55" s="69"/>
    </row>
    <row r="56" spans="1:4" ht="54.75" customHeight="1">
      <c r="A56" s="72"/>
      <c r="B56" s="72"/>
      <c r="C56" s="69">
        <f>'Business Positioning Planner'!C94</f>
        <v>0</v>
      </c>
      <c r="D56" s="69"/>
    </row>
    <row r="57" spans="1:4" ht="48.75" customHeight="1">
      <c r="A57" s="72"/>
      <c r="B57" s="72"/>
      <c r="C57" s="70">
        <f>'Business Positioning Planner'!B95</f>
        <v>0</v>
      </c>
      <c r="D57" s="69"/>
    </row>
    <row r="58" spans="1:4" ht="58.5" customHeight="1">
      <c r="A58" s="72"/>
      <c r="B58" s="72"/>
      <c r="C58" s="69">
        <f>'Business Positioning Planner'!C95</f>
        <v>0</v>
      </c>
      <c r="D58" s="69"/>
    </row>
    <row r="59" spans="1:4" ht="59.25" customHeight="1">
      <c r="A59" s="72"/>
      <c r="B59" s="72"/>
      <c r="C59" s="70">
        <f>'Business Positioning Planner'!B96</f>
        <v>0</v>
      </c>
      <c r="D59" s="69"/>
    </row>
    <row r="60" spans="1:4" ht="51.75" customHeight="1">
      <c r="A60" s="72"/>
      <c r="B60" s="72"/>
      <c r="C60" s="69">
        <f>'Business Positioning Planner'!C96</f>
        <v>0</v>
      </c>
      <c r="D60" s="69"/>
    </row>
    <row r="61" spans="1:4" ht="57.75" customHeight="1">
      <c r="A61" s="102" t="s">
        <v>158</v>
      </c>
      <c r="B61" s="72"/>
      <c r="C61" s="70">
        <f>'Business Positioning Planner'!B97</f>
        <v>0</v>
      </c>
      <c r="D61" s="69"/>
    </row>
    <row r="62" spans="1:4" ht="57.75" customHeight="1">
      <c r="A62" s="72"/>
      <c r="B62" s="72"/>
      <c r="C62" s="69">
        <f>'Business Positioning Planner'!C97</f>
        <v>0</v>
      </c>
      <c r="D62" s="69"/>
    </row>
    <row r="63" spans="1:4" ht="51" customHeight="1">
      <c r="A63" s="72"/>
      <c r="B63" s="72"/>
      <c r="C63" s="70">
        <f>'Business Positioning Planner'!B98</f>
        <v>0</v>
      </c>
      <c r="D63" s="69"/>
    </row>
    <row r="64" spans="1:4" ht="51.75" customHeight="1">
      <c r="A64" s="72"/>
      <c r="B64" s="72"/>
      <c r="C64" s="69">
        <f>'Business Positioning Planner'!C98</f>
        <v>0</v>
      </c>
      <c r="D64" s="69"/>
    </row>
    <row r="65" spans="1:4" ht="60.75" customHeight="1">
      <c r="A65" s="72"/>
      <c r="B65" s="72"/>
      <c r="C65" s="70">
        <f>'Business Positioning Planner'!B99</f>
        <v>0</v>
      </c>
      <c r="D65" s="69"/>
    </row>
    <row r="66" spans="1:4" ht="50.25" customHeight="1">
      <c r="A66" s="72"/>
      <c r="B66" s="72"/>
      <c r="C66" s="69">
        <f>'Business Positioning Planner'!C99</f>
        <v>0</v>
      </c>
      <c r="D66" s="69"/>
    </row>
    <row r="67" spans="1:4" ht="34.5" customHeight="1">
      <c r="A67" s="44"/>
      <c r="B67" s="56" t="s">
        <v>159</v>
      </c>
      <c r="C67" s="44"/>
      <c r="D67" s="57" t="str">
        <f>B67</f>
        <v>Are you ready to...?</v>
      </c>
    </row>
    <row r="68" spans="1:4" ht="35.25" customHeight="1">
      <c r="A68" s="46" t="s">
        <v>160</v>
      </c>
      <c r="B68" s="44"/>
      <c r="C68" s="48">
        <f>'Business Positioning Planner'!C4</f>
        <v>0</v>
      </c>
      <c r="D68" s="48"/>
    </row>
    <row r="69" spans="1:4" ht="36" customHeight="1">
      <c r="A69" s="44"/>
      <c r="B69" s="56" t="s">
        <v>161</v>
      </c>
      <c r="C69" s="44"/>
      <c r="D69" s="57" t="str">
        <f>B69</f>
        <v>Get your spot now...</v>
      </c>
    </row>
    <row r="70" spans="1:4" ht="78" customHeight="1">
      <c r="A70" s="104" t="s">
        <v>162</v>
      </c>
      <c r="B70" s="72"/>
      <c r="C70" s="72"/>
      <c r="D70" s="72"/>
    </row>
    <row r="71" spans="1:4">
      <c r="A71" s="47"/>
      <c r="B71" s="44"/>
      <c r="C71" s="44"/>
      <c r="D71" s="44"/>
    </row>
    <row r="72" spans="1:4" ht="12.75">
      <c r="A72" s="105" t="s">
        <v>163</v>
      </c>
      <c r="B72" s="97"/>
      <c r="C72" s="97"/>
      <c r="D72" s="98"/>
    </row>
    <row r="73" spans="1:4" ht="72" customHeight="1">
      <c r="A73" s="95" t="s">
        <v>164</v>
      </c>
      <c r="B73" s="92"/>
      <c r="C73" s="92"/>
      <c r="D73" s="93"/>
    </row>
    <row r="74" spans="1:4" ht="72" customHeight="1">
      <c r="A74" s="96" t="s">
        <v>165</v>
      </c>
      <c r="B74" s="97"/>
      <c r="C74" s="97"/>
      <c r="D74" s="98"/>
    </row>
    <row r="75" spans="1:4" ht="35.25" customHeight="1">
      <c r="A75" s="99" t="s">
        <v>166</v>
      </c>
      <c r="B75" s="98"/>
      <c r="C75" s="99" t="s">
        <v>167</v>
      </c>
      <c r="D75" s="98"/>
    </row>
    <row r="76" spans="1:4" ht="36.75" customHeight="1">
      <c r="A76" s="100" t="s">
        <v>168</v>
      </c>
      <c r="B76" s="98"/>
      <c r="C76" s="100" t="s">
        <v>169</v>
      </c>
      <c r="D76" s="98"/>
    </row>
    <row r="77" spans="1:4" ht="42" customHeight="1">
      <c r="A77" s="100" t="s">
        <v>170</v>
      </c>
      <c r="B77" s="98"/>
      <c r="C77" s="100" t="s">
        <v>171</v>
      </c>
      <c r="D77" s="98"/>
    </row>
    <row r="78" spans="1:4" ht="39" customHeight="1">
      <c r="A78" s="100" t="s">
        <v>172</v>
      </c>
      <c r="B78" s="98"/>
      <c r="C78" s="100" t="s">
        <v>173</v>
      </c>
      <c r="D78" s="98"/>
    </row>
    <row r="79" spans="1:4" ht="40.5" customHeight="1">
      <c r="A79" s="100" t="s">
        <v>174</v>
      </c>
      <c r="B79" s="98"/>
      <c r="C79" s="100" t="s">
        <v>175</v>
      </c>
      <c r="D79" s="98"/>
    </row>
    <row r="80" spans="1:4" ht="39.75" customHeight="1">
      <c r="A80" s="100" t="s">
        <v>176</v>
      </c>
      <c r="B80" s="98"/>
      <c r="C80" s="100" t="s">
        <v>177</v>
      </c>
      <c r="D80" s="98"/>
    </row>
    <row r="81" spans="1:4" ht="32.25" customHeight="1">
      <c r="A81" s="100" t="s">
        <v>178</v>
      </c>
      <c r="B81" s="98"/>
      <c r="C81" s="100" t="s">
        <v>179</v>
      </c>
      <c r="D81" s="98"/>
    </row>
    <row r="82" spans="1:4" ht="32.25" customHeight="1">
      <c r="A82" s="100" t="s">
        <v>180</v>
      </c>
      <c r="B82" s="98"/>
      <c r="C82" s="100" t="s">
        <v>181</v>
      </c>
      <c r="D82" s="98"/>
    </row>
    <row r="83" spans="1:4" ht="42" customHeight="1">
      <c r="A83" s="100" t="s">
        <v>182</v>
      </c>
      <c r="B83" s="98"/>
      <c r="C83" s="100" t="s">
        <v>183</v>
      </c>
      <c r="D83" s="98"/>
    </row>
    <row r="84" spans="1:4" ht="42" customHeight="1">
      <c r="A84" s="100" t="s">
        <v>184</v>
      </c>
      <c r="B84" s="98"/>
      <c r="C84" s="101" t="s">
        <v>185</v>
      </c>
      <c r="D84" s="98"/>
    </row>
    <row r="85" spans="1:4" ht="12.75">
      <c r="A85" s="94" t="s">
        <v>85</v>
      </c>
      <c r="B85" s="72"/>
      <c r="C85" s="72"/>
      <c r="D85" s="72"/>
    </row>
    <row r="86" spans="1:4" ht="15.75" customHeight="1">
      <c r="A86" s="72"/>
      <c r="B86" s="72"/>
      <c r="C86" s="72"/>
      <c r="D86" s="72"/>
    </row>
  </sheetData>
  <mergeCells count="51">
    <mergeCell ref="B3:B4"/>
    <mergeCell ref="A6:A8"/>
    <mergeCell ref="B6:B8"/>
    <mergeCell ref="A9:A10"/>
    <mergeCell ref="B9:B10"/>
    <mergeCell ref="C9:C10"/>
    <mergeCell ref="D9:D10"/>
    <mergeCell ref="A11:A16"/>
    <mergeCell ref="B11:B16"/>
    <mergeCell ref="A17:A18"/>
    <mergeCell ref="B17:B18"/>
    <mergeCell ref="C17:C18"/>
    <mergeCell ref="D17:D18"/>
    <mergeCell ref="A23:A24"/>
    <mergeCell ref="A26:A33"/>
    <mergeCell ref="B26:B33"/>
    <mergeCell ref="A34:A35"/>
    <mergeCell ref="B34:B35"/>
    <mergeCell ref="C34:C35"/>
    <mergeCell ref="D34:D35"/>
    <mergeCell ref="A36:A37"/>
    <mergeCell ref="A41:A46"/>
    <mergeCell ref="A49:A51"/>
    <mergeCell ref="A55:A60"/>
    <mergeCell ref="B55:B66"/>
    <mergeCell ref="A61:A66"/>
    <mergeCell ref="A70:D70"/>
    <mergeCell ref="A72:D72"/>
    <mergeCell ref="C83:D83"/>
    <mergeCell ref="C84:D84"/>
    <mergeCell ref="A77:B77"/>
    <mergeCell ref="A78:B78"/>
    <mergeCell ref="A79:B79"/>
    <mergeCell ref="A80:B80"/>
    <mergeCell ref="A81:B81"/>
    <mergeCell ref="A85:D86"/>
    <mergeCell ref="A73:D73"/>
    <mergeCell ref="A74:D74"/>
    <mergeCell ref="A75:B75"/>
    <mergeCell ref="C75:D75"/>
    <mergeCell ref="A76:B76"/>
    <mergeCell ref="C76:D76"/>
    <mergeCell ref="C77:D77"/>
    <mergeCell ref="A82:B82"/>
    <mergeCell ref="A83:B83"/>
    <mergeCell ref="A84:B84"/>
    <mergeCell ref="C78:D78"/>
    <mergeCell ref="C79:D79"/>
    <mergeCell ref="C80:D80"/>
    <mergeCell ref="C81:D81"/>
    <mergeCell ref="C82:D82"/>
  </mergeCells>
  <conditionalFormatting sqref="C11:C16 D11">
    <cfRule type="containsText" dxfId="0" priority="1" operator="containsText" text="FALSE">
      <formula>NOT(ISERROR(SEARCH(("FALSE"),(C11))))</formula>
    </cfRule>
  </conditionalFormatting>
  <hyperlinks>
    <hyperlink ref="A73" r:id="rId1" xr:uid="{00000000-0004-0000-0200-000000000000}"/>
    <hyperlink ref="A85" r:id="rId2" xr:uid="{00000000-0004-0000-02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Positioning Planner</vt:lpstr>
      <vt:lpstr>Content Generator</vt:lpstr>
      <vt:lpstr>Long Form Direct Response 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 Morse</cp:lastModifiedBy>
  <dcterms:created xsi:type="dcterms:W3CDTF">2021-04-24T18:39:40Z</dcterms:created>
  <dcterms:modified xsi:type="dcterms:W3CDTF">2021-06-24T21:16:58Z</dcterms:modified>
</cp:coreProperties>
</file>