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brokerthat-my.sharepoint.com/personal/info_brokerthat_com_au/Documents/Documents/Campaigns/Budget Tracker/"/>
    </mc:Choice>
  </mc:AlternateContent>
  <xr:revisionPtr revIDLastSave="0" documentId="8_{3191B672-CC8F-4DAE-BEED-6EF60063B69E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MONTHLY BUDGET TRACKER" sheetId="1" r:id="rId1"/>
    <sheet name="🔒 ADMIN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G37" i="1"/>
  <c r="C20" i="1" l="1"/>
  <c r="D21" i="1" s="1"/>
</calcChain>
</file>

<file path=xl/sharedStrings.xml><?xml version="1.0" encoding="utf-8"?>
<sst xmlns="http://schemas.openxmlformats.org/spreadsheetml/2006/main" count="91" uniqueCount="48">
  <si>
    <t>“A budget is telling your money where to go instead of wondering where it went.” - Dave Ramsey</t>
  </si>
  <si>
    <t>Date</t>
  </si>
  <si>
    <t>Amount</t>
  </si>
  <si>
    <t>Category</t>
  </si>
  <si>
    <t>Home Loan/Rent</t>
  </si>
  <si>
    <t>Utilities</t>
  </si>
  <si>
    <t>Insurance</t>
  </si>
  <si>
    <t>Food</t>
  </si>
  <si>
    <t>Transportation</t>
  </si>
  <si>
    <t>Health/medical</t>
  </si>
  <si>
    <t>Credit Card</t>
  </si>
  <si>
    <t>Other Debts</t>
  </si>
  <si>
    <t>Savings</t>
  </si>
  <si>
    <t>Education</t>
  </si>
  <si>
    <t>Home Maintenance</t>
  </si>
  <si>
    <t>Pets</t>
  </si>
  <si>
    <t>Subscriptions</t>
  </si>
  <si>
    <r>
      <rPr>
        <b/>
        <u/>
        <sz val="12"/>
        <color rgb="FFF6E948"/>
        <rFont val="Arial"/>
        <family val="2"/>
      </rPr>
      <t>www.brokerthat.com.au</t>
    </r>
    <r>
      <rPr>
        <b/>
        <sz val="12"/>
        <color rgb="FFF6E948"/>
        <rFont val="Arial"/>
        <family val="2"/>
      </rPr>
      <t xml:space="preserve">                  info@brokerthat.com.au                  0490 068 933</t>
    </r>
  </si>
  <si>
    <t>ACN 675 233 664 I AFG Australian Credit License 389087</t>
  </si>
  <si>
    <t>Categories</t>
  </si>
  <si>
    <t>Actual Total</t>
  </si>
  <si>
    <t>Budget Total</t>
  </si>
  <si>
    <t>&lt;&lt; Select a category &gt;&gt;</t>
  </si>
  <si>
    <t>Home Loan / Rent</t>
  </si>
  <si>
    <t>Health / Medical</t>
  </si>
  <si>
    <t>Other</t>
  </si>
  <si>
    <t>Description (add your own notes here)</t>
  </si>
  <si>
    <t xml:space="preserve">Monthly Budget Tracker from </t>
  </si>
  <si>
    <t>BUDGET - Monthly Expenses</t>
  </si>
  <si>
    <t>ACTUAL - Monthly Expenses</t>
  </si>
  <si>
    <t>TOTALS</t>
  </si>
  <si>
    <t>GAP (Budget - Actual):</t>
  </si>
  <si>
    <t>TOTAL</t>
  </si>
  <si>
    <t>Budget Categories</t>
  </si>
  <si>
    <r>
      <t xml:space="preserve">Fill in the </t>
    </r>
    <r>
      <rPr>
        <b/>
        <i/>
        <sz val="10"/>
        <color rgb="FF000000"/>
        <rFont val="Arial"/>
        <family val="2"/>
        <scheme val="minor"/>
      </rPr>
      <t xml:space="preserve">WHITE </t>
    </r>
    <r>
      <rPr>
        <i/>
        <sz val="10"/>
        <color rgb="FF000000"/>
        <rFont val="Arial"/>
        <family val="2"/>
        <scheme val="minor"/>
      </rPr>
      <t>cells only</t>
    </r>
  </si>
  <si>
    <r>
      <t xml:space="preserve">Fill in the </t>
    </r>
    <r>
      <rPr>
        <b/>
        <i/>
        <sz val="10"/>
        <color rgb="FF000000"/>
        <rFont val="Arial"/>
        <family val="2"/>
        <scheme val="minor"/>
      </rPr>
      <t>WHITE</t>
    </r>
    <r>
      <rPr>
        <i/>
        <sz val="10"/>
        <color rgb="FF000000"/>
        <rFont val="Arial"/>
        <family val="2"/>
        <scheme val="minor"/>
      </rPr>
      <t xml:space="preserve"> cells only (leave blank if not applicable)</t>
    </r>
  </si>
  <si>
    <t xml:space="preserve"> - Track your spending</t>
  </si>
  <si>
    <t xml:space="preserve"> - Set clear goals and a realistic budget</t>
  </si>
  <si>
    <t xml:space="preserve">Top budgeting tips from </t>
  </si>
  <si>
    <t xml:space="preserve"> - Prioritise needs over wants</t>
  </si>
  <si>
    <t xml:space="preserve"> - Split your budget into needs / wants / savings</t>
  </si>
  <si>
    <t xml:space="preserve">   &amp; debt repayments</t>
  </si>
  <si>
    <t xml:space="preserve"> - Automate savings</t>
  </si>
  <si>
    <t xml:space="preserve"> - Review and adjust regularly</t>
  </si>
  <si>
    <t xml:space="preserve"> - Limit credit card use and pay later subscriptions</t>
  </si>
  <si>
    <t xml:space="preserve"> - Plan for irregular expenses</t>
  </si>
  <si>
    <t xml:space="preserve"> - Stay flexible, review your expenses regularly, </t>
  </si>
  <si>
    <t xml:space="preserve">   and adjust your budget!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</si>
</sst>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2"/>
      <color rgb="FFFBF7BC"/>
      <name val="Arial"/>
      <family val="2"/>
    </font>
    <font>
      <sz val="7"/>
      <color theme="1"/>
      <name val="Arial"/>
      <family val="2"/>
      <scheme val="minor"/>
    </font>
    <font>
      <b/>
      <u/>
      <sz val="12"/>
      <color rgb="FFF6E948"/>
      <name val="Arial"/>
      <family val="2"/>
    </font>
    <font>
      <b/>
      <sz val="12"/>
      <color rgb="FFF6E948"/>
      <name val="Arial"/>
      <family val="2"/>
    </font>
    <font>
      <sz val="10"/>
      <color rgb="FF000000"/>
      <name val="Arial"/>
      <scheme val="minor"/>
    </font>
    <font>
      <i/>
      <sz val="10"/>
      <color rgb="FF00000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6E948"/>
        <bgColor rgb="FFF6E948"/>
      </patternFill>
    </fill>
    <fill>
      <patternFill patternType="solid">
        <fgColor rgb="FF000000"/>
        <bgColor rgb="FF000000"/>
      </patternFill>
    </fill>
    <fill>
      <patternFill patternType="solid">
        <fgColor rgb="FFFFF4BC"/>
        <bgColor indexed="64"/>
      </patternFill>
    </fill>
    <fill>
      <patternFill patternType="solid">
        <fgColor rgb="FFF6E948"/>
        <bgColor rgb="FFFBF7BC"/>
      </patternFill>
    </fill>
    <fill>
      <patternFill patternType="solid">
        <fgColor rgb="FFF6E948"/>
        <bgColor rgb="FFEFC41A"/>
      </patternFill>
    </fill>
    <fill>
      <patternFill patternType="solid">
        <fgColor rgb="FFF6E948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Alignment="1">
      <alignment vertical="top"/>
    </xf>
    <xf numFmtId="0" fontId="3" fillId="5" borderId="13" xfId="0" applyFont="1" applyFill="1" applyBorder="1" applyAlignment="1">
      <alignment vertical="top"/>
    </xf>
    <xf numFmtId="164" fontId="3" fillId="5" borderId="2" xfId="1" applyNumberFormat="1" applyFont="1" applyFill="1" applyBorder="1" applyAlignment="1">
      <alignment vertical="top"/>
    </xf>
    <xf numFmtId="0" fontId="3" fillId="6" borderId="15" xfId="0" applyFont="1" applyFill="1" applyBorder="1" applyAlignment="1">
      <alignment vertical="top"/>
    </xf>
    <xf numFmtId="0" fontId="3" fillId="5" borderId="19" xfId="0" applyFont="1" applyFill="1" applyBorder="1" applyAlignment="1">
      <alignment vertical="top"/>
    </xf>
    <xf numFmtId="164" fontId="3" fillId="5" borderId="20" xfId="0" applyNumberFormat="1" applyFont="1" applyFill="1" applyBorder="1" applyAlignment="1">
      <alignment vertical="top"/>
    </xf>
    <xf numFmtId="0" fontId="12" fillId="0" borderId="0" xfId="0" applyFont="1"/>
    <xf numFmtId="0" fontId="4" fillId="4" borderId="13" xfId="0" applyFont="1" applyFill="1" applyBorder="1" applyAlignment="1">
      <alignment vertical="top"/>
    </xf>
    <xf numFmtId="0" fontId="3" fillId="7" borderId="13" xfId="0" applyFont="1" applyFill="1" applyBorder="1" applyAlignment="1">
      <alignment vertical="top"/>
    </xf>
    <xf numFmtId="0" fontId="3" fillId="7" borderId="2" xfId="0" applyFont="1" applyFill="1" applyBorder="1" applyAlignment="1">
      <alignment horizontal="center" vertical="top"/>
    </xf>
    <xf numFmtId="0" fontId="3" fillId="7" borderId="14" xfId="0" applyFont="1" applyFill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13" fillId="4" borderId="27" xfId="0" applyFont="1" applyFill="1" applyBorder="1"/>
    <xf numFmtId="0" fontId="0" fillId="4" borderId="0" xfId="0" applyFill="1"/>
    <xf numFmtId="0" fontId="0" fillId="4" borderId="28" xfId="0" applyFill="1" applyBorder="1"/>
    <xf numFmtId="0" fontId="0" fillId="4" borderId="27" xfId="0" applyFill="1" applyBorder="1"/>
    <xf numFmtId="0" fontId="12" fillId="4" borderId="27" xfId="0" applyFont="1" applyFill="1" applyBorder="1" applyAlignment="1">
      <alignment vertical="center"/>
    </xf>
    <xf numFmtId="0" fontId="12" fillId="4" borderId="27" xfId="0" applyFont="1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164" fontId="4" fillId="4" borderId="2" xfId="1" applyNumberFormat="1" applyFont="1" applyFill="1" applyBorder="1" applyAlignment="1">
      <alignment vertical="top"/>
    </xf>
    <xf numFmtId="0" fontId="0" fillId="0" borderId="0" xfId="0" applyAlignment="1">
      <alignment vertical="center"/>
    </xf>
    <xf numFmtId="164" fontId="3" fillId="5" borderId="14" xfId="1" applyNumberFormat="1" applyFont="1" applyFill="1" applyBorder="1" applyAlignment="1" applyProtection="1">
      <alignment vertical="top"/>
    </xf>
    <xf numFmtId="164" fontId="3" fillId="6" borderId="16" xfId="0" applyNumberFormat="1" applyFont="1" applyFill="1" applyBorder="1" applyAlignment="1">
      <alignment vertical="top"/>
    </xf>
    <xf numFmtId="0" fontId="4" fillId="0" borderId="1" xfId="0" applyFont="1" applyBorder="1" applyAlignment="1" applyProtection="1">
      <alignment vertical="top"/>
      <protection locked="0"/>
    </xf>
    <xf numFmtId="0" fontId="4" fillId="0" borderId="7" xfId="0" applyFont="1" applyBorder="1" applyAlignment="1" applyProtection="1">
      <alignment vertical="top"/>
      <protection locked="0"/>
    </xf>
    <xf numFmtId="0" fontId="4" fillId="0" borderId="18" xfId="0" applyFont="1" applyBorder="1" applyAlignment="1" applyProtection="1">
      <alignment vertical="top"/>
      <protection locked="0"/>
    </xf>
    <xf numFmtId="0" fontId="4" fillId="0" borderId="17" xfId="0" applyFont="1" applyBorder="1" applyAlignment="1" applyProtection="1">
      <alignment vertical="top"/>
      <protection locked="0"/>
    </xf>
    <xf numFmtId="14" fontId="4" fillId="0" borderId="6" xfId="0" applyNumberFormat="1" applyFont="1" applyBorder="1" applyAlignment="1" applyProtection="1">
      <alignment horizontal="center" vertical="center"/>
      <protection locked="0"/>
    </xf>
    <xf numFmtId="14" fontId="4" fillId="0" borderId="8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164" fontId="4" fillId="0" borderId="9" xfId="0" applyNumberFormat="1" applyFont="1" applyBorder="1" applyAlignment="1" applyProtection="1">
      <alignment vertical="center"/>
      <protection locked="0"/>
    </xf>
    <xf numFmtId="164" fontId="4" fillId="0" borderId="14" xfId="0" applyNumberFormat="1" applyFont="1" applyBorder="1" applyAlignment="1" applyProtection="1">
      <alignment vertical="top"/>
      <protection locked="0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/>
    </xf>
    <xf numFmtId="0" fontId="10" fillId="4" borderId="25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4BC"/>
      <color rgb="FFF6E9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271098</xdr:colOff>
      <xdr:row>22</xdr:row>
      <xdr:rowOff>21982</xdr:rowOff>
    </xdr:from>
    <xdr:ext cx="823163" cy="55684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8656" y="4183674"/>
          <a:ext cx="823163" cy="556846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121627</xdr:colOff>
      <xdr:row>0</xdr:row>
      <xdr:rowOff>0</xdr:rowOff>
    </xdr:from>
    <xdr:ext cx="532174" cy="360000"/>
    <xdr:pic>
      <xdr:nvPicPr>
        <xdr:cNvPr id="4" name="image1.png">
          <a:extLst>
            <a:ext uri="{FF2B5EF4-FFF2-40B4-BE49-F238E27FC236}">
              <a16:creationId xmlns:a16="http://schemas.microsoft.com/office/drawing/2014/main" id="{F2AE8CEF-5496-46C6-9199-4D5034F7EF1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9723" y="0"/>
          <a:ext cx="532174" cy="360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rokerthat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41"/>
  <sheetViews>
    <sheetView tabSelected="1" zoomScale="130" zoomScaleNormal="130" workbookViewId="0">
      <selection activeCell="I14" sqref="I14"/>
    </sheetView>
  </sheetViews>
  <sheetFormatPr defaultColWidth="12.54296875" defaultRowHeight="15.75" customHeight="1" x14ac:dyDescent="0.25"/>
  <cols>
    <col min="1" max="1" width="1.7265625" customWidth="1"/>
    <col min="2" max="2" width="17.26953125" bestFit="1" customWidth="1"/>
    <col min="5" max="5" width="3.453125" customWidth="1"/>
    <col min="8" max="8" width="25.26953125" customWidth="1"/>
    <col min="9" max="9" width="75.26953125" customWidth="1"/>
  </cols>
  <sheetData>
    <row r="1" spans="2:9" ht="27" customHeight="1" x14ac:dyDescent="0.25">
      <c r="B1" s="48" t="s">
        <v>27</v>
      </c>
      <c r="C1" s="49"/>
      <c r="D1" s="49"/>
      <c r="E1" s="49"/>
      <c r="F1" s="49"/>
      <c r="G1" s="49"/>
      <c r="H1" s="49"/>
      <c r="I1" s="49"/>
    </row>
    <row r="2" spans="2:9" ht="24" customHeight="1" thickBot="1" x14ac:dyDescent="0.3">
      <c r="B2" s="50" t="s">
        <v>0</v>
      </c>
      <c r="C2" s="49"/>
      <c r="D2" s="49"/>
      <c r="E2" s="49"/>
      <c r="F2" s="49"/>
      <c r="G2" s="49"/>
      <c r="H2" s="49"/>
      <c r="I2" s="49"/>
    </row>
    <row r="3" spans="2:9" ht="16.5" customHeight="1" thickBot="1" x14ac:dyDescent="0.3">
      <c r="B3" s="42" t="s">
        <v>28</v>
      </c>
      <c r="C3" s="43"/>
      <c r="D3" s="44"/>
      <c r="E3" s="28"/>
      <c r="F3" s="45" t="s">
        <v>29</v>
      </c>
      <c r="G3" s="46"/>
      <c r="H3" s="46"/>
      <c r="I3" s="47"/>
    </row>
    <row r="4" spans="2:9" ht="13.5" thickBot="1" x14ac:dyDescent="0.35">
      <c r="B4" s="51" t="s">
        <v>34</v>
      </c>
      <c r="C4" s="52"/>
      <c r="D4" s="53"/>
      <c r="F4" s="54" t="s">
        <v>35</v>
      </c>
      <c r="G4" s="55"/>
      <c r="H4" s="55"/>
      <c r="I4" s="56"/>
    </row>
    <row r="5" spans="2:9" ht="13" x14ac:dyDescent="0.25">
      <c r="B5" s="9" t="s">
        <v>19</v>
      </c>
      <c r="C5" s="10" t="s">
        <v>20</v>
      </c>
      <c r="D5" s="11" t="s">
        <v>21</v>
      </c>
      <c r="F5" s="12" t="s">
        <v>1</v>
      </c>
      <c r="G5" s="13" t="s">
        <v>2</v>
      </c>
      <c r="H5" s="13" t="s">
        <v>3</v>
      </c>
      <c r="I5" s="14" t="s">
        <v>26</v>
      </c>
    </row>
    <row r="6" spans="2:9" ht="12.5" x14ac:dyDescent="0.25">
      <c r="B6" s="8" t="s">
        <v>4</v>
      </c>
      <c r="C6" s="27">
        <f>SUMIF(H6:H36,"Home Loan / Rent",G6:G36)</f>
        <v>0</v>
      </c>
      <c r="D6" s="39">
        <v>0</v>
      </c>
      <c r="F6" s="35"/>
      <c r="G6" s="37"/>
      <c r="H6" s="31" t="s">
        <v>22</v>
      </c>
      <c r="I6" s="32"/>
    </row>
    <row r="7" spans="2:9" ht="12.5" x14ac:dyDescent="0.25">
      <c r="B7" s="8" t="s">
        <v>5</v>
      </c>
      <c r="C7" s="27">
        <f>SUMIF(H6:H36,"Utilities",G6:G36)</f>
        <v>0</v>
      </c>
      <c r="D7" s="39">
        <v>0</v>
      </c>
      <c r="F7" s="35"/>
      <c r="G7" s="37"/>
      <c r="H7" s="31" t="s">
        <v>22</v>
      </c>
      <c r="I7" s="32"/>
    </row>
    <row r="8" spans="2:9" ht="12.5" x14ac:dyDescent="0.25">
      <c r="B8" s="8" t="s">
        <v>6</v>
      </c>
      <c r="C8" s="27">
        <f>SUMIF(H6:H36,"Insurance",G6:G36)</f>
        <v>0</v>
      </c>
      <c r="D8" s="39">
        <v>0</v>
      </c>
      <c r="F8" s="35"/>
      <c r="G8" s="37"/>
      <c r="H8" s="31" t="s">
        <v>22</v>
      </c>
      <c r="I8" s="32"/>
    </row>
    <row r="9" spans="2:9" ht="12.5" x14ac:dyDescent="0.25">
      <c r="B9" s="8" t="s">
        <v>7</v>
      </c>
      <c r="C9" s="27">
        <f>SUMIF(H6:H36,"Food",G6:G36)</f>
        <v>0</v>
      </c>
      <c r="D9" s="39">
        <v>0</v>
      </c>
      <c r="F9" s="35"/>
      <c r="G9" s="37"/>
      <c r="H9" s="31" t="s">
        <v>22</v>
      </c>
      <c r="I9" s="32"/>
    </row>
    <row r="10" spans="2:9" ht="12.5" x14ac:dyDescent="0.25">
      <c r="B10" s="8" t="s">
        <v>8</v>
      </c>
      <c r="C10" s="27">
        <f>SUMIF(H6:H36,"Transportation",G6:G36)</f>
        <v>0</v>
      </c>
      <c r="D10" s="39">
        <v>0</v>
      </c>
      <c r="F10" s="35"/>
      <c r="G10" s="37"/>
      <c r="H10" s="31" t="s">
        <v>22</v>
      </c>
      <c r="I10" s="32"/>
    </row>
    <row r="11" spans="2:9" ht="12.5" x14ac:dyDescent="0.25">
      <c r="B11" s="8" t="s">
        <v>9</v>
      </c>
      <c r="C11" s="27">
        <f>SUMIF(H6:H36,"Health / Medical",G6:G36)</f>
        <v>0</v>
      </c>
      <c r="D11" s="39">
        <v>0</v>
      </c>
      <c r="F11" s="35"/>
      <c r="G11" s="37"/>
      <c r="H11" s="31" t="s">
        <v>22</v>
      </c>
      <c r="I11" s="32"/>
    </row>
    <row r="12" spans="2:9" ht="12.5" x14ac:dyDescent="0.25">
      <c r="B12" s="8" t="s">
        <v>10</v>
      </c>
      <c r="C12" s="27">
        <f>SUMIF(H6:H36,"Credit Card",G6:G36)</f>
        <v>0</v>
      </c>
      <c r="D12" s="39">
        <v>0</v>
      </c>
      <c r="F12" s="35"/>
      <c r="G12" s="37"/>
      <c r="H12" s="31" t="s">
        <v>22</v>
      </c>
      <c r="I12" s="32"/>
    </row>
    <row r="13" spans="2:9" ht="12.5" x14ac:dyDescent="0.25">
      <c r="B13" s="8" t="s">
        <v>11</v>
      </c>
      <c r="C13" s="27">
        <f>SUMIF(H6:H36,"Other Debts",G6:G36)</f>
        <v>0</v>
      </c>
      <c r="D13" s="39">
        <v>0</v>
      </c>
      <c r="F13" s="35"/>
      <c r="G13" s="37"/>
      <c r="H13" s="31" t="s">
        <v>22</v>
      </c>
      <c r="I13" s="32"/>
    </row>
    <row r="14" spans="2:9" ht="12.5" x14ac:dyDescent="0.25">
      <c r="B14" s="8" t="s">
        <v>12</v>
      </c>
      <c r="C14" s="27">
        <f>SUMIF(H6:H36,"Savings",G6:G36)</f>
        <v>0</v>
      </c>
      <c r="D14" s="39">
        <v>0</v>
      </c>
      <c r="F14" s="35"/>
      <c r="G14" s="37"/>
      <c r="H14" s="31" t="s">
        <v>22</v>
      </c>
      <c r="I14" s="32"/>
    </row>
    <row r="15" spans="2:9" ht="12.5" x14ac:dyDescent="0.25">
      <c r="B15" s="8" t="s">
        <v>13</v>
      </c>
      <c r="C15" s="27">
        <f>SUMIF(H6:H36,"Education",G6:G36)</f>
        <v>0</v>
      </c>
      <c r="D15" s="39">
        <v>0</v>
      </c>
      <c r="F15" s="35"/>
      <c r="G15" s="37"/>
      <c r="H15" s="31" t="s">
        <v>22</v>
      </c>
      <c r="I15" s="32"/>
    </row>
    <row r="16" spans="2:9" ht="12.5" x14ac:dyDescent="0.25">
      <c r="B16" s="8" t="s">
        <v>14</v>
      </c>
      <c r="C16" s="27">
        <f>SUMIF(H6:H36,"Home Maintenance",G6:G36)</f>
        <v>0</v>
      </c>
      <c r="D16" s="39">
        <v>0</v>
      </c>
      <c r="F16" s="35"/>
      <c r="G16" s="37"/>
      <c r="H16" s="31" t="s">
        <v>22</v>
      </c>
      <c r="I16" s="32"/>
    </row>
    <row r="17" spans="2:9" ht="12.5" x14ac:dyDescent="0.25">
      <c r="B17" s="8" t="s">
        <v>15</v>
      </c>
      <c r="C17" s="27">
        <f>SUMIF(H6:H36,"Pets",G6:G36)</f>
        <v>0</v>
      </c>
      <c r="D17" s="39">
        <v>0</v>
      </c>
      <c r="F17" s="35"/>
      <c r="G17" s="37"/>
      <c r="H17" s="31" t="s">
        <v>22</v>
      </c>
      <c r="I17" s="32"/>
    </row>
    <row r="18" spans="2:9" ht="12.5" x14ac:dyDescent="0.25">
      <c r="B18" s="8" t="s">
        <v>16</v>
      </c>
      <c r="C18" s="27">
        <f>SUMIF(H6:H36,"Subscriptions",G6:G36)</f>
        <v>0</v>
      </c>
      <c r="D18" s="39">
        <v>0</v>
      </c>
      <c r="F18" s="35"/>
      <c r="G18" s="37"/>
      <c r="H18" s="31" t="s">
        <v>22</v>
      </c>
      <c r="I18" s="32"/>
    </row>
    <row r="19" spans="2:9" ht="12.5" x14ac:dyDescent="0.25">
      <c r="B19" s="8" t="s">
        <v>25</v>
      </c>
      <c r="C19" s="27">
        <f>SUMIF(H6:H36,"Other",G6:G36)</f>
        <v>0</v>
      </c>
      <c r="D19" s="39">
        <v>0</v>
      </c>
      <c r="F19" s="35"/>
      <c r="G19" s="37"/>
      <c r="H19" s="31" t="s">
        <v>22</v>
      </c>
      <c r="I19" s="32"/>
    </row>
    <row r="20" spans="2:9" ht="13" x14ac:dyDescent="0.25">
      <c r="B20" s="2" t="s">
        <v>30</v>
      </c>
      <c r="C20" s="3">
        <f>SUM(C6:C19)</f>
        <v>0</v>
      </c>
      <c r="D20" s="29">
        <f>SUM(D6:D19)</f>
        <v>0</v>
      </c>
      <c r="F20" s="35"/>
      <c r="G20" s="37"/>
      <c r="H20" s="31" t="s">
        <v>22</v>
      </c>
      <c r="I20" s="32"/>
    </row>
    <row r="21" spans="2:9" ht="13.5" thickBot="1" x14ac:dyDescent="0.3">
      <c r="B21" s="4" t="s">
        <v>31</v>
      </c>
      <c r="C21" s="4"/>
      <c r="D21" s="30">
        <f>SUM(D20-C20)</f>
        <v>0</v>
      </c>
      <c r="F21" s="35"/>
      <c r="G21" s="37"/>
      <c r="H21" s="31" t="s">
        <v>22</v>
      </c>
      <c r="I21" s="32"/>
    </row>
    <row r="22" spans="2:9" ht="13" thickBot="1" x14ac:dyDescent="0.3">
      <c r="B22" s="1"/>
      <c r="C22" s="1"/>
      <c r="D22" s="1"/>
      <c r="F22" s="35"/>
      <c r="G22" s="37"/>
      <c r="H22" s="31" t="s">
        <v>22</v>
      </c>
      <c r="I22" s="32"/>
    </row>
    <row r="23" spans="2:9" ht="12.75" customHeight="1" x14ac:dyDescent="0.25">
      <c r="B23" s="15"/>
      <c r="C23" s="16"/>
      <c r="D23" s="17"/>
      <c r="F23" s="35"/>
      <c r="G23" s="37"/>
      <c r="H23" s="31" t="s">
        <v>22</v>
      </c>
      <c r="I23" s="32"/>
    </row>
    <row r="24" spans="2:9" ht="13" x14ac:dyDescent="0.3">
      <c r="B24" s="18" t="s">
        <v>38</v>
      </c>
      <c r="C24" s="19"/>
      <c r="D24" s="20"/>
      <c r="F24" s="35"/>
      <c r="G24" s="37"/>
      <c r="H24" s="31" t="s">
        <v>22</v>
      </c>
      <c r="I24" s="32"/>
    </row>
    <row r="25" spans="2:9" ht="12.5" x14ac:dyDescent="0.25">
      <c r="B25" s="21"/>
      <c r="C25" s="19"/>
      <c r="D25" s="20"/>
      <c r="F25" s="35"/>
      <c r="G25" s="37"/>
      <c r="H25" s="31" t="s">
        <v>22</v>
      </c>
      <c r="I25" s="32"/>
    </row>
    <row r="26" spans="2:9" ht="15.75" customHeight="1" x14ac:dyDescent="0.25">
      <c r="B26" s="22" t="s">
        <v>36</v>
      </c>
      <c r="C26" s="19"/>
      <c r="D26" s="20"/>
      <c r="F26" s="35"/>
      <c r="G26" s="37"/>
      <c r="H26" s="31" t="s">
        <v>22</v>
      </c>
      <c r="I26" s="32"/>
    </row>
    <row r="27" spans="2:9" ht="15.75" customHeight="1" x14ac:dyDescent="0.25">
      <c r="B27" s="23" t="s">
        <v>37</v>
      </c>
      <c r="C27" s="19"/>
      <c r="D27" s="20"/>
      <c r="F27" s="35"/>
      <c r="G27" s="37"/>
      <c r="H27" s="31" t="s">
        <v>22</v>
      </c>
      <c r="I27" s="32"/>
    </row>
    <row r="28" spans="2:9" ht="15.75" customHeight="1" x14ac:dyDescent="0.25">
      <c r="B28" s="23" t="s">
        <v>39</v>
      </c>
      <c r="C28" s="19"/>
      <c r="D28" s="20"/>
      <c r="F28" s="35"/>
      <c r="G28" s="37"/>
      <c r="H28" s="31" t="s">
        <v>22</v>
      </c>
      <c r="I28" s="32"/>
    </row>
    <row r="29" spans="2:9" ht="15.75" customHeight="1" x14ac:dyDescent="0.25">
      <c r="B29" s="23" t="s">
        <v>40</v>
      </c>
      <c r="C29" s="19"/>
      <c r="D29" s="20"/>
      <c r="F29" s="35"/>
      <c r="G29" s="37"/>
      <c r="H29" s="31" t="s">
        <v>22</v>
      </c>
      <c r="I29" s="32"/>
    </row>
    <row r="30" spans="2:9" ht="15.75" customHeight="1" x14ac:dyDescent="0.25">
      <c r="B30" s="23" t="s">
        <v>41</v>
      </c>
      <c r="C30" s="19"/>
      <c r="D30" s="20"/>
      <c r="F30" s="35"/>
      <c r="G30" s="37"/>
      <c r="H30" s="31" t="s">
        <v>22</v>
      </c>
      <c r="I30" s="32"/>
    </row>
    <row r="31" spans="2:9" ht="15.75" customHeight="1" x14ac:dyDescent="0.25">
      <c r="B31" s="23" t="s">
        <v>42</v>
      </c>
      <c r="C31" s="19"/>
      <c r="D31" s="20"/>
      <c r="F31" s="35"/>
      <c r="G31" s="37"/>
      <c r="H31" s="31" t="s">
        <v>22</v>
      </c>
      <c r="I31" s="32"/>
    </row>
    <row r="32" spans="2:9" ht="15.75" customHeight="1" x14ac:dyDescent="0.25">
      <c r="B32" s="23" t="s">
        <v>43</v>
      </c>
      <c r="C32" s="19"/>
      <c r="D32" s="20"/>
      <c r="F32" s="35"/>
      <c r="G32" s="37"/>
      <c r="H32" s="31" t="s">
        <v>22</v>
      </c>
      <c r="I32" s="32"/>
    </row>
    <row r="33" spans="2:9" ht="15.75" customHeight="1" x14ac:dyDescent="0.25">
      <c r="B33" s="23" t="s">
        <v>44</v>
      </c>
      <c r="C33" s="19"/>
      <c r="D33" s="20"/>
      <c r="F33" s="35"/>
      <c r="G33" s="37"/>
      <c r="H33" s="31" t="s">
        <v>22</v>
      </c>
      <c r="I33" s="32"/>
    </row>
    <row r="34" spans="2:9" ht="15.75" customHeight="1" x14ac:dyDescent="0.25">
      <c r="B34" s="23" t="s">
        <v>45</v>
      </c>
      <c r="C34" s="19"/>
      <c r="D34" s="20"/>
      <c r="F34" s="35"/>
      <c r="G34" s="37"/>
      <c r="H34" s="31" t="s">
        <v>22</v>
      </c>
      <c r="I34" s="32"/>
    </row>
    <row r="35" spans="2:9" ht="15.75" customHeight="1" x14ac:dyDescent="0.25">
      <c r="B35" s="23" t="s">
        <v>46</v>
      </c>
      <c r="C35" s="19"/>
      <c r="D35" s="20"/>
      <c r="F35" s="35"/>
      <c r="G35" s="37"/>
      <c r="H35" s="31" t="s">
        <v>22</v>
      </c>
      <c r="I35" s="33"/>
    </row>
    <row r="36" spans="2:9" ht="15.75" customHeight="1" thickBot="1" x14ac:dyDescent="0.3">
      <c r="B36" s="23" t="s">
        <v>47</v>
      </c>
      <c r="C36" s="19"/>
      <c r="D36" s="20"/>
      <c r="F36" s="36"/>
      <c r="G36" s="38"/>
      <c r="H36" s="31" t="s">
        <v>22</v>
      </c>
      <c r="I36" s="34"/>
    </row>
    <row r="37" spans="2:9" ht="15.75" customHeight="1" thickBot="1" x14ac:dyDescent="0.3">
      <c r="B37" s="24"/>
      <c r="C37" s="25"/>
      <c r="D37" s="26"/>
      <c r="F37" s="5" t="s">
        <v>32</v>
      </c>
      <c r="G37" s="6">
        <f>SUM(G6:G36)</f>
        <v>0</v>
      </c>
      <c r="H37" s="1"/>
      <c r="I37" s="1"/>
    </row>
    <row r="39" spans="2:9" ht="15.5" x14ac:dyDescent="0.35">
      <c r="B39" s="40" t="s">
        <v>17</v>
      </c>
      <c r="C39" s="40"/>
      <c r="D39" s="40"/>
      <c r="E39" s="40"/>
      <c r="F39" s="40"/>
      <c r="G39" s="40"/>
      <c r="H39" s="40"/>
      <c r="I39" s="40"/>
    </row>
    <row r="41" spans="2:9" ht="12.5" x14ac:dyDescent="0.25">
      <c r="B41" s="41" t="s">
        <v>18</v>
      </c>
      <c r="C41" s="41"/>
      <c r="D41" s="41"/>
      <c r="E41" s="41"/>
      <c r="F41" s="41"/>
      <c r="G41" s="41"/>
      <c r="H41" s="41"/>
      <c r="I41" s="41"/>
    </row>
  </sheetData>
  <sheetProtection algorithmName="SHA-512" hashValue="+ui+8Si/RJcRZRaTDqnX46GQ77oS5dLSgJwDf+4mgPYXH+/H855+Yx3Z5PPBlwFyEWs4RJwvCiZ+VeTGxnfxTw==" saltValue="GinDassF/OuBg9Yixl6V+A==" spinCount="100000" sheet="1" objects="1" scenarios="1"/>
  <mergeCells count="8">
    <mergeCell ref="B39:I39"/>
    <mergeCell ref="B41:I41"/>
    <mergeCell ref="B3:D3"/>
    <mergeCell ref="F3:I3"/>
    <mergeCell ref="B1:I1"/>
    <mergeCell ref="B2:I2"/>
    <mergeCell ref="B4:D4"/>
    <mergeCell ref="F4:I4"/>
  </mergeCells>
  <hyperlinks>
    <hyperlink ref="B39" r:id="rId1" xr:uid="{00000000-0004-0000-0000-000000000000}"/>
  </hyperlinks>
  <pageMargins left="0.7" right="0.7" top="0.75" bottom="0.75" header="0.3" footer="0.3"/>
  <ignoredErrors>
    <ignoredError sqref="C7:C8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Entry!" error="Please select one of the categories from the list" xr:uid="{3D85AD19-3C02-4911-B0EC-06E6A2288881}">
          <x14:formula1>
            <xm:f>'🔒 ADMIN'!$A$2:$A$16</xm:f>
          </x14:formula1>
          <xm:sqref>H6:H36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8519-EC2B-4A40-9282-92E06EC74ACF}">
  <dimension ref="A1:A16"/>
  <sheetViews>
    <sheetView workbookViewId="0">
      <selection sqref="A1:A16"/>
    </sheetView>
  </sheetViews>
  <sheetFormatPr defaultRowHeight="12.5" x14ac:dyDescent="0.25"/>
  <cols>
    <col min="1" max="1" width="27.54296875" customWidth="1"/>
  </cols>
  <sheetData>
    <row r="1" spans="1:1" x14ac:dyDescent="0.25">
      <c r="A1" s="7" t="s">
        <v>33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24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6" spans="1:1" x14ac:dyDescent="0.25">
      <c r="A16" t="s">
        <v>25</v>
      </c>
    </row>
  </sheetData>
  <sheetProtection algorithmName="SHA-512" hashValue="Eo3Jv0w+od0gocQQwHW5b7mEZzxDFsYxSs0RGTzGPYGcjA856CPie+HNRjxrOVOSDs/9TrtDtTOcMzvyyUiQCA==" saltValue="V97i18Gj3kvTOnRGvXeXMg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b94703-d26b-49ba-93dc-428aa885babb">
      <Terms xmlns="http://schemas.microsoft.com/office/infopath/2007/PartnerControls"/>
    </lcf76f155ced4ddcb4097134ff3c332f>
    <TaxCatchAll xmlns="b2a7890b-13e2-410a-9bf5-1a9c03eb48b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2A6B1C21AA549A9CB8221DA1895A7" ma:contentTypeVersion="18" ma:contentTypeDescription="Create a new document." ma:contentTypeScope="" ma:versionID="17c5c2356829a0203d982ba54df390c8">
  <xsd:schema xmlns:xsd="http://www.w3.org/2001/XMLSchema" xmlns:xs="http://www.w3.org/2001/XMLSchema" xmlns:p="http://schemas.microsoft.com/office/2006/metadata/properties" xmlns:ns2="78b94703-d26b-49ba-93dc-428aa885babb" xmlns:ns3="b2a7890b-13e2-410a-9bf5-1a9c03eb48bf" targetNamespace="http://schemas.microsoft.com/office/2006/metadata/properties" ma:root="true" ma:fieldsID="13ede9e96ae43cae491613917393cad7" ns2:_="" ns3:_="">
    <xsd:import namespace="78b94703-d26b-49ba-93dc-428aa885babb"/>
    <xsd:import namespace="b2a7890b-13e2-410a-9bf5-1a9c03eb48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4703-d26b-49ba-93dc-428aa885b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eb7726-ecf2-4f7f-879c-1778831e35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7890b-13e2-410a-9bf5-1a9c03eb48b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7a4a7e-d91f-4eb1-a638-dd9bc6cf3a97}" ma:internalName="TaxCatchAll" ma:showField="CatchAllData" ma:web="b2a7890b-13e2-410a-9bf5-1a9c03eb48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3966DE-D624-408E-B8EA-713C473B91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A7663-34AD-4F88-8691-2800DDDF7547}">
  <ds:schemaRefs>
    <ds:schemaRef ds:uri="http://schemas.microsoft.com/office/2006/metadata/properties"/>
    <ds:schemaRef ds:uri="http://schemas.microsoft.com/office/infopath/2007/PartnerControls"/>
    <ds:schemaRef ds:uri="78b94703-d26b-49ba-93dc-428aa885babb"/>
    <ds:schemaRef ds:uri="b2a7890b-13e2-410a-9bf5-1a9c03eb48bf"/>
  </ds:schemaRefs>
</ds:datastoreItem>
</file>

<file path=customXml/itemProps3.xml><?xml version="1.0" encoding="utf-8"?>
<ds:datastoreItem xmlns:ds="http://schemas.openxmlformats.org/officeDocument/2006/customXml" ds:itemID="{2A39F24F-3212-4FC2-87CE-866153971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4703-d26b-49ba-93dc-428aa885babb"/>
    <ds:schemaRef ds:uri="b2a7890b-13e2-410a-9bf5-1a9c03eb48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 TRACKER</vt:lpstr>
      <vt:lpstr>🔒 ADMIN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Broker That</cp:lastModifiedBy>
  <dcterms:created xsi:type="dcterms:W3CDTF">2024-08-13T21:17:49Z</dcterms:created>
  <dcterms:modified xsi:type="dcterms:W3CDTF">2024-12-01T09:32:08Z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0x0101007792A6B1C21AA549A9CB8221DA1895A7</vt:lpwstr>
  </property>
  <property fmtid="{D5CDD505-2E9C-101B-9397-08002B2CF9AE}" pid="3" name="MediaServiceImageTags">
    <vt:lpwstr/>
  </property>
</Properties>
</file>