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2a2e9e014b811a73/Desktop/"/>
    </mc:Choice>
  </mc:AlternateContent>
  <xr:revisionPtr revIDLastSave="0" documentId="8_{A72FB000-FFBC-4BC2-9BA4-731AC160D3FC}" xr6:coauthVersionLast="47" xr6:coauthVersionMax="47" xr10:uidLastSave="{00000000-0000-0000-0000-000000000000}"/>
  <bookViews>
    <workbookView xWindow="3855" yWindow="3855" windowWidth="21600" windowHeight="11235" xr2:uid="{2FCBF295-73C6-4D24-BA10-5A323E57DCD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15" i="1" l="1"/>
  <c r="D32" i="1"/>
  <c r="D46" i="1" s="1"/>
</calcChain>
</file>

<file path=xl/sharedStrings.xml><?xml version="1.0" encoding="utf-8"?>
<sst xmlns="http://schemas.openxmlformats.org/spreadsheetml/2006/main" count="294" uniqueCount="192">
  <si>
    <t>Benevolence</t>
  </si>
  <si>
    <t>BUDGET  &amp;  OPERATING  STATEMENT</t>
  </si>
  <si>
    <t>TENNESSEE  ELKS  ASSOCIATION</t>
  </si>
  <si>
    <t>(A Nonprofit Corporation)</t>
  </si>
  <si>
    <t>ASSETS</t>
  </si>
  <si>
    <t>102-00</t>
  </si>
  <si>
    <t>Cash  on  Hand</t>
  </si>
  <si>
    <t>Checking  Account</t>
  </si>
  <si>
    <t>Other</t>
  </si>
  <si>
    <t>103-00</t>
  </si>
  <si>
    <t>Cash on Deposit</t>
  </si>
  <si>
    <t>Certificates of Deposit (held for interest income)</t>
  </si>
  <si>
    <t>Certificates of Deposit (convention contingency)</t>
  </si>
  <si>
    <t>INCOME</t>
  </si>
  <si>
    <t>end of last year</t>
  </si>
  <si>
    <t>201-00</t>
  </si>
  <si>
    <t>207-00</t>
  </si>
  <si>
    <t>Interest</t>
  </si>
  <si>
    <t>Cert. Of Dep. (operating income)</t>
  </si>
  <si>
    <t>Cert. Of Dep. (From Reserves)</t>
  </si>
  <si>
    <t>Checking Account</t>
  </si>
  <si>
    <t>Other (Raffle &amp; Donations) Tels &amp; Other</t>
  </si>
  <si>
    <t>209-00</t>
  </si>
  <si>
    <t>TECT  Funding for Programs</t>
  </si>
  <si>
    <t>Hoop Shoot Program</t>
  </si>
  <si>
    <t>Drug  Awareness Program</t>
  </si>
  <si>
    <t>Grants &amp; Scholarship Administration</t>
  </si>
  <si>
    <t>211-00</t>
  </si>
  <si>
    <t>MEETINGS</t>
  </si>
  <si>
    <t>Midyear Meeting  Registration</t>
  </si>
  <si>
    <t>Midyear Meeting Comp. Rooms (when refunded)</t>
  </si>
  <si>
    <t>Annual Convention Registration</t>
  </si>
  <si>
    <t>Annual Conv. Comp. Rms. (when refunded)</t>
  </si>
  <si>
    <t>Support for Headq.  Room – G. L. Convention</t>
  </si>
  <si>
    <t xml:space="preserve"> Other</t>
  </si>
  <si>
    <t>213-00</t>
  </si>
  <si>
    <t>Miscellaneous</t>
  </si>
  <si>
    <t>General Fund Carryover from Last Year</t>
  </si>
  <si>
    <t xml:space="preserve">G. L. Hospitality Room (carryover)    </t>
  </si>
  <si>
    <t>Other (1) – ENF Grant to Drug Awareness</t>
  </si>
  <si>
    <t>Leadership Training Rooms</t>
  </si>
  <si>
    <t>TEA  BUDGET  AND  OPERATING  STATEMENT  -  PAGE  2</t>
  </si>
  <si>
    <t xml:space="preserve">EXPENSES </t>
  </si>
  <si>
    <t>330-00</t>
  </si>
  <si>
    <t>President’s  Office</t>
  </si>
  <si>
    <t>Grand  Lodge  Convention  Travel1</t>
  </si>
  <si>
    <t>Midyear  &amp;  Annual  Convention  Rooms1</t>
  </si>
  <si>
    <t>District  Visits  &amp;  Office  Costs</t>
  </si>
  <si>
    <t>331-00</t>
  </si>
  <si>
    <t>Secretary’s  Office</t>
  </si>
  <si>
    <t>Grand Lodge Convention Headq. Rooms</t>
  </si>
  <si>
    <t>Stationary</t>
  </si>
  <si>
    <t>Postage, Travel, &amp; Office Costs</t>
  </si>
  <si>
    <t>Audit</t>
  </si>
  <si>
    <t>TEA Directory  (printing &amp; postage)</t>
  </si>
  <si>
    <t>Insurance &amp; Fid. Bond (TEA, TEBT, TECT Off.)</t>
  </si>
  <si>
    <t>Major Project Liability</t>
  </si>
  <si>
    <t>DA Liability – trailer</t>
  </si>
  <si>
    <t>Property Casualty Insurance</t>
  </si>
  <si>
    <t>Directors &amp; Officers Insurance</t>
  </si>
  <si>
    <t>332-00</t>
  </si>
  <si>
    <t>Treasurer’s  Office</t>
  </si>
  <si>
    <t>Convention  Cost</t>
  </si>
  <si>
    <t>Office  Costs</t>
  </si>
  <si>
    <t>333-00</t>
  </si>
  <si>
    <t>President Elect’s  Office</t>
  </si>
  <si>
    <t>Travel1  &amp;  Office  Costs</t>
  </si>
  <si>
    <t>334-00</t>
  </si>
  <si>
    <t>Vice  Presidents’  Expenses</t>
  </si>
  <si>
    <t>East            (10 / 28 ) $660     &amp; VP Elect   $610</t>
  </si>
  <si>
    <t>Middle        (09 / 28) $595     &amp; VP Elect   $545</t>
  </si>
  <si>
    <t>West            (09 / 28) $595     &amp; VP Elect   $545</t>
  </si>
  <si>
    <t>335-00</t>
  </si>
  <si>
    <t>Other  Officers</t>
  </si>
  <si>
    <t>Chairman of the Board of Directors</t>
  </si>
  <si>
    <t>Historian</t>
  </si>
  <si>
    <t>Board of Directors Planning Seminar</t>
  </si>
  <si>
    <t>Directors Expenses</t>
  </si>
  <si>
    <t>336-00</t>
  </si>
  <si>
    <t>Editor</t>
  </si>
  <si>
    <t>Office  (phone  &amp;  business  mail)</t>
  </si>
  <si>
    <t>Photo  Processing  and  Printing</t>
  </si>
  <si>
    <t>Labels and Postage</t>
  </si>
  <si>
    <t>336-50</t>
  </si>
  <si>
    <t>TEA  Internet  Website    www.tennesseeelks.org</t>
  </si>
  <si>
    <t>Annual  Operating  Expenses</t>
  </si>
  <si>
    <t>TEA  BUDGET  AND  OPERATING  STATEMENT  -  PAGE 3</t>
  </si>
  <si>
    <t>EXPENSES  CONTINUED</t>
  </si>
  <si>
    <t>337-00</t>
  </si>
  <si>
    <t>Leadership  Training  (Special)</t>
  </si>
  <si>
    <t>Hotel  Rooms</t>
  </si>
  <si>
    <t>Supplies</t>
  </si>
  <si>
    <t>338-00</t>
  </si>
  <si>
    <t>Special  Membership  Committee</t>
  </si>
  <si>
    <t>Chairman’s  Office  Expense  &amp;  Manuals</t>
  </si>
  <si>
    <t>339-00</t>
  </si>
  <si>
    <t>Ritual  Committee</t>
  </si>
  <si>
    <t>Judges Expenses1</t>
  </si>
  <si>
    <t>Trophies</t>
  </si>
  <si>
    <t>Postage &amp; Telephone</t>
  </si>
  <si>
    <t>Chairman’s  Costs</t>
  </si>
  <si>
    <t>Winning  Team  Travel – G. L.  Convention</t>
  </si>
  <si>
    <t>Coaches  &amp;  Judges  Clinic</t>
  </si>
  <si>
    <t>340-00</t>
  </si>
  <si>
    <t>Other  Committees</t>
  </si>
  <si>
    <t>Accident Prevention &amp; Insurance</t>
  </si>
  <si>
    <t>Americanism</t>
  </si>
  <si>
    <t>Auditing  &amp;  Accounting</t>
  </si>
  <si>
    <t>Budget</t>
  </si>
  <si>
    <t>Business  Practices</t>
  </si>
  <si>
    <t>Convention</t>
  </si>
  <si>
    <t>Credentials</t>
  </si>
  <si>
    <t>Elk of the Year</t>
  </si>
  <si>
    <t>Elk Hall of Fame</t>
  </si>
  <si>
    <t>Elks  National  Foundation</t>
  </si>
  <si>
    <t>Elks  National  Service</t>
  </si>
  <si>
    <t>Elks  Training</t>
  </si>
  <si>
    <t>Finance</t>
  </si>
  <si>
    <t>Governmental  Relations</t>
  </si>
  <si>
    <t>Judiciary</t>
  </si>
  <si>
    <t>Leadership  Training  (General)</t>
  </si>
  <si>
    <t>Lodge  Activities</t>
  </si>
  <si>
    <t>New Lodge</t>
  </si>
  <si>
    <t>Public Relations</t>
  </si>
  <si>
    <t>Resolutions</t>
  </si>
  <si>
    <t>Technology</t>
  </si>
  <si>
    <t>Special - Long Range Planning</t>
  </si>
  <si>
    <t>Disasters     $2,000 Per Dist</t>
  </si>
  <si>
    <t>FRS</t>
  </si>
  <si>
    <t>340-01</t>
  </si>
  <si>
    <t>TEA  BUDGET  AND  OPERATING  STATEMENT  -  PAGE 4</t>
  </si>
  <si>
    <t>350-00</t>
  </si>
  <si>
    <t>Midyear  Meeting</t>
  </si>
  <si>
    <t>Food  &amp;  Facility  Costs</t>
  </si>
  <si>
    <t>Refunds</t>
  </si>
  <si>
    <t>PGER  Registration  &amp;  Rooms</t>
  </si>
  <si>
    <t>Printing Badges &amp; Postage</t>
  </si>
  <si>
    <t>351-00</t>
  </si>
  <si>
    <t>Annual  Convention</t>
  </si>
  <si>
    <t>Food  &amp;  Facility  Cost</t>
  </si>
  <si>
    <t>Memorial  Service</t>
  </si>
  <si>
    <t>GER  &amp;  PGER  Registration  &amp;  Rooms  Provided</t>
  </si>
  <si>
    <t>Gifts – GER,  Pres.  &amp;  Wives</t>
  </si>
  <si>
    <t>YOUTH  ACTIVITIES  EXPENSES</t>
  </si>
  <si>
    <t>360-00</t>
  </si>
  <si>
    <t>Drug  Awareness  Program</t>
  </si>
  <si>
    <t xml:space="preserve">Promotional Materials  </t>
  </si>
  <si>
    <t>Red  Ribbons &amp; Poster Contest</t>
  </si>
  <si>
    <t>Educational  Materials  &amp; Workshop</t>
  </si>
  <si>
    <t>Office  Expense  &amp;  Travel</t>
  </si>
  <si>
    <t>361-00</t>
  </si>
  <si>
    <t>Hoop Shoot  Program</t>
  </si>
  <si>
    <t>District  Contests</t>
  </si>
  <si>
    <t>State  Contest</t>
  </si>
  <si>
    <t>Regional  Contest</t>
  </si>
  <si>
    <t>National  Contest  (if  Regional  winner)</t>
  </si>
  <si>
    <t>Other (postage, phone, shirts, etc.</t>
  </si>
  <si>
    <t>Expenses not itemized</t>
  </si>
  <si>
    <t>Grants &amp; Scholarships Administration</t>
  </si>
  <si>
    <t>363-00</t>
  </si>
  <si>
    <t>Scholarship  Committee</t>
  </si>
  <si>
    <t>Trade Scholarship Committee</t>
  </si>
  <si>
    <t>Grants Committee</t>
  </si>
  <si>
    <t>364-00</t>
  </si>
  <si>
    <t>Youth Activities Committee</t>
  </si>
  <si>
    <t>370-00</t>
  </si>
  <si>
    <t>Contingency</t>
  </si>
  <si>
    <t>TOTAL  EXPENSES</t>
  </si>
  <si>
    <t>Prepared  by  Budget Committee</t>
  </si>
  <si>
    <t>1.  Midyear and Annual Convention room expense is authorized for Officers and Committeemen designated by the superscript1.    Complementary rooms are provided in variable numbers by the host hotel.  $50.00 per-diem shall be deducted from a designated Member’s related budgeted expense when he is assigned a complementary room.</t>
  </si>
  <si>
    <t>End of last year</t>
  </si>
  <si>
    <t>End of period</t>
  </si>
  <si>
    <t>-01</t>
  </si>
  <si>
    <t>-02</t>
  </si>
  <si>
    <t>-03</t>
  </si>
  <si>
    <t>-04</t>
  </si>
  <si>
    <t>-05</t>
  </si>
  <si>
    <t>-06</t>
  </si>
  <si>
    <t>-07</t>
  </si>
  <si>
    <t>-08</t>
  </si>
  <si>
    <t>-09</t>
  </si>
  <si>
    <t>-51</t>
  </si>
  <si>
    <t>end of period</t>
  </si>
  <si>
    <t>Per  Capita  Tax  (9,313x3.00)</t>
  </si>
  <si>
    <t>TOTAL INCOME</t>
  </si>
  <si>
    <t>Miscellaneous Carrry over from last year</t>
  </si>
  <si>
    <t>24-25 Budget</t>
  </si>
  <si>
    <t>24-25 budget</t>
  </si>
  <si>
    <t>End of year</t>
  </si>
  <si>
    <t xml:space="preserve"> BUDGET  FOR  2024-25</t>
  </si>
  <si>
    <t>(04-06-2024)</t>
  </si>
  <si>
    <t>TOTAL ASSETS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</si>
</sst>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theme="1"/>
      <name val="Times New Roman"/>
      <family val="1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1">
    <xf numFmtId="0" fontId="0" fillId="0" borderId="0" xfId="0"/>
    <xf numFmtId="0" fontId="3" fillId="0" borderId="1" xfId="0" applyFont="1" applyBorder="1"/>
    <xf numFmtId="49" fontId="3" fillId="0" borderId="1" xfId="0" applyNumberFormat="1" applyFont="1" applyBorder="1" applyAlignment="1">
      <alignment horizontal="right"/>
    </xf>
    <xf numFmtId="164" fontId="3" fillId="0" borderId="1" xfId="1" applyNumberFormat="1" applyFont="1" applyBorder="1"/>
    <xf numFmtId="44" fontId="4" fillId="0" borderId="1" xfId="1" applyFont="1" applyBorder="1"/>
    <xf numFmtId="44" fontId="3" fillId="0" borderId="1" xfId="0" applyNumberFormat="1" applyFont="1" applyBorder="1"/>
    <xf numFmtId="49" fontId="3" fillId="0" borderId="1" xfId="0" applyNumberFormat="1" applyFont="1" applyBorder="1"/>
    <xf numFmtId="49" fontId="4" fillId="0" borderId="1" xfId="0" applyNumberFormat="1" applyFont="1" applyBorder="1" applyAlignment="1">
      <alignment horizontal="right"/>
    </xf>
    <xf numFmtId="0" fontId="4" fillId="0" borderId="1" xfId="0" applyFont="1" applyBorder="1"/>
    <xf numFmtId="164" fontId="4" fillId="0" borderId="1" xfId="1" applyNumberFormat="1" applyFont="1" applyBorder="1"/>
    <xf numFmtId="44" fontId="3" fillId="0" borderId="1" xfId="1" applyFont="1" applyBorder="1"/>
    <xf numFmtId="0" fontId="3" fillId="0" borderId="3" xfId="0" applyFont="1" applyBorder="1"/>
    <xf numFmtId="49" fontId="3" fillId="0" borderId="0" xfId="0" applyNumberFormat="1" applyFont="1" applyAlignment="1">
      <alignment horizontal="right"/>
    </xf>
    <xf numFmtId="0" fontId="3" fillId="0" borderId="0" xfId="0" applyFont="1"/>
    <xf numFmtId="164" fontId="3" fillId="0" borderId="0" xfId="1" applyNumberFormat="1" applyFont="1" applyBorder="1"/>
    <xf numFmtId="49" fontId="3" fillId="0" borderId="4" xfId="0" applyNumberFormat="1" applyFont="1" applyBorder="1" applyAlignment="1">
      <alignment horizontal="right"/>
    </xf>
    <xf numFmtId="0" fontId="3" fillId="0" borderId="4" xfId="0" applyFont="1" applyBorder="1"/>
    <xf numFmtId="164" fontId="3" fillId="0" borderId="4" xfId="1" applyNumberFormat="1" applyFont="1" applyBorder="1"/>
    <xf numFmtId="0" fontId="4" fillId="0" borderId="1" xfId="0" applyFont="1" applyBorder="1" applyAlignment="1">
      <alignment horizontal="right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164" fontId="4" fillId="0" borderId="1" xfId="1" applyNumberFormat="1" applyFont="1" applyBorder="1" applyAlignment="1">
      <alignment horizontal="center" wrapText="1"/>
    </xf>
    <xf numFmtId="0" fontId="4" fillId="0" borderId="1" xfId="0" applyFont="1" applyBorder="1" applyAlignment="1">
      <alignment wrapText="1"/>
    </xf>
    <xf numFmtId="164" fontId="4" fillId="0" borderId="1" xfId="1" applyNumberFormat="1" applyFont="1" applyBorder="1" applyAlignment="1">
      <alignment horizontal="center"/>
    </xf>
    <xf numFmtId="49" fontId="4" fillId="0" borderId="2" xfId="0" applyNumberFormat="1" applyFont="1" applyBorder="1" applyAlignment="1">
      <alignment horizontal="left"/>
    </xf>
    <xf numFmtId="49" fontId="4" fillId="0" borderId="3" xfId="0" applyNumberFormat="1" applyFont="1" applyBorder="1" applyAlignment="1">
      <alignment horizontal="left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9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2C9D11-739D-417C-8350-45ADE088A9DB}">
  <dimension ref="A1:F194"/>
  <sheetViews>
    <sheetView tabSelected="1" view="pageBreakPreview" topLeftCell="A21" zoomScaleNormal="100" zoomScaleSheetLayoutView="100" workbookViewId="0">
      <selection activeCell="D184" sqref="D184"/>
    </sheetView>
  </sheetViews>
  <sheetFormatPr defaultRowHeight="15.75" x14ac:dyDescent="0.25"/>
  <cols>
    <col min="1" max="1" width="15" style="2" bestFit="1" customWidth="1"/>
    <col min="2" max="2" width="47.5703125" style="1" bestFit="1" customWidth="1"/>
    <col min="3" max="3" width="15.28515625" style="1" bestFit="1" customWidth="1"/>
    <col min="4" max="4" width="13.42578125" style="3" bestFit="1" customWidth="1"/>
    <col min="5" max="5" width="13.140625" style="1" bestFit="1" customWidth="1"/>
    <col min="6" max="6" width="14.28515625" style="1" bestFit="1" customWidth="1"/>
    <col min="7" max="16384" width="9.140625" style="1"/>
  </cols>
  <sheetData>
    <row r="1" spans="1:6" x14ac:dyDescent="0.25">
      <c r="A1" s="30" t="s">
        <v>1</v>
      </c>
      <c r="B1" s="30"/>
      <c r="C1" s="30"/>
      <c r="D1" s="30"/>
    </row>
    <row r="2" spans="1:6" x14ac:dyDescent="0.25">
      <c r="A2" s="30" t="s">
        <v>2</v>
      </c>
      <c r="B2" s="30"/>
      <c r="C2" s="30"/>
      <c r="D2" s="30"/>
    </row>
    <row r="3" spans="1:6" x14ac:dyDescent="0.25">
      <c r="A3" s="30" t="s">
        <v>3</v>
      </c>
      <c r="B3" s="30"/>
      <c r="C3" s="30"/>
      <c r="D3" s="30"/>
    </row>
    <row r="4" spans="1:6" x14ac:dyDescent="0.25">
      <c r="A4" s="30" t="s">
        <v>189</v>
      </c>
      <c r="B4" s="30"/>
      <c r="C4" s="30"/>
      <c r="D4" s="30"/>
    </row>
    <row r="5" spans="1:6" x14ac:dyDescent="0.25">
      <c r="A5" s="30" t="s">
        <v>190</v>
      </c>
      <c r="B5" s="30"/>
      <c r="C5" s="30"/>
      <c r="D5" s="30"/>
    </row>
    <row r="6" spans="1:6" x14ac:dyDescent="0.25">
      <c r="A6" s="29" t="s">
        <v>4</v>
      </c>
      <c r="B6" s="29"/>
      <c r="C6" s="20" t="s">
        <v>188</v>
      </c>
      <c r="D6" s="21" t="s">
        <v>171</v>
      </c>
    </row>
    <row r="7" spans="1:6" x14ac:dyDescent="0.25">
      <c r="A7" s="2" t="s">
        <v>5</v>
      </c>
      <c r="B7" s="8" t="s">
        <v>6</v>
      </c>
      <c r="F7" s="4"/>
    </row>
    <row r="8" spans="1:6" x14ac:dyDescent="0.25">
      <c r="A8" s="2" t="s">
        <v>172</v>
      </c>
      <c r="B8" s="1" t="s">
        <v>7</v>
      </c>
      <c r="F8" s="4"/>
    </row>
    <row r="9" spans="1:6" x14ac:dyDescent="0.25">
      <c r="A9" s="2" t="s">
        <v>173</v>
      </c>
      <c r="B9" s="1" t="s">
        <v>8</v>
      </c>
      <c r="F9" s="4"/>
    </row>
    <row r="10" spans="1:6" x14ac:dyDescent="0.25">
      <c r="F10" s="4"/>
    </row>
    <row r="11" spans="1:6" x14ac:dyDescent="0.25">
      <c r="A11" s="2" t="s">
        <v>9</v>
      </c>
      <c r="B11" s="8" t="s">
        <v>10</v>
      </c>
      <c r="F11" s="5"/>
    </row>
    <row r="12" spans="1:6" x14ac:dyDescent="0.25">
      <c r="A12" s="2" t="s">
        <v>172</v>
      </c>
      <c r="B12" s="1" t="s">
        <v>11</v>
      </c>
    </row>
    <row r="13" spans="1:6" x14ac:dyDescent="0.25">
      <c r="A13" s="2" t="s">
        <v>173</v>
      </c>
      <c r="B13" s="1" t="s">
        <v>12</v>
      </c>
    </row>
    <row r="14" spans="1:6" x14ac:dyDescent="0.25">
      <c r="A14" s="2" t="s">
        <v>174</v>
      </c>
      <c r="B14" s="1" t="s">
        <v>8</v>
      </c>
    </row>
    <row r="15" spans="1:6" x14ac:dyDescent="0.25">
      <c r="B15" s="18" t="s">
        <v>191</v>
      </c>
    </row>
    <row r="16" spans="1:6" x14ac:dyDescent="0.25">
      <c r="B16" s="18"/>
    </row>
    <row r="17" spans="1:5" x14ac:dyDescent="0.25">
      <c r="B17" s="6"/>
      <c r="C17" s="22" t="s">
        <v>14</v>
      </c>
      <c r="D17" s="21" t="s">
        <v>186</v>
      </c>
      <c r="E17" s="8" t="s">
        <v>171</v>
      </c>
    </row>
    <row r="18" spans="1:5" x14ac:dyDescent="0.25">
      <c r="A18" s="7" t="s">
        <v>13</v>
      </c>
    </row>
    <row r="19" spans="1:5" x14ac:dyDescent="0.25">
      <c r="A19" s="2" t="s">
        <v>15</v>
      </c>
      <c r="B19" s="8" t="s">
        <v>183</v>
      </c>
      <c r="D19" s="9">
        <v>27939</v>
      </c>
    </row>
    <row r="21" spans="1:5" x14ac:dyDescent="0.25">
      <c r="A21" s="2" t="s">
        <v>16</v>
      </c>
      <c r="B21" s="8" t="s">
        <v>17</v>
      </c>
      <c r="D21" s="9">
        <v>11868.84</v>
      </c>
    </row>
    <row r="22" spans="1:5" x14ac:dyDescent="0.25">
      <c r="A22" s="2" t="s">
        <v>172</v>
      </c>
      <c r="B22" s="1" t="s">
        <v>18</v>
      </c>
      <c r="D22" s="3">
        <v>8442.57</v>
      </c>
    </row>
    <row r="23" spans="1:5" x14ac:dyDescent="0.25">
      <c r="A23" s="2" t="s">
        <v>173</v>
      </c>
      <c r="B23" s="1" t="s">
        <v>19</v>
      </c>
    </row>
    <row r="24" spans="1:5" x14ac:dyDescent="0.25">
      <c r="A24" s="2" t="s">
        <v>174</v>
      </c>
      <c r="B24" s="1" t="s">
        <v>20</v>
      </c>
    </row>
    <row r="25" spans="1:5" x14ac:dyDescent="0.25">
      <c r="A25" s="2" t="s">
        <v>175</v>
      </c>
      <c r="B25" s="1" t="s">
        <v>21</v>
      </c>
      <c r="D25" s="3">
        <v>3426.27</v>
      </c>
    </row>
    <row r="27" spans="1:5" x14ac:dyDescent="0.25">
      <c r="A27" s="2" t="s">
        <v>22</v>
      </c>
      <c r="B27" s="8" t="s">
        <v>23</v>
      </c>
      <c r="D27" s="9">
        <v>20176</v>
      </c>
    </row>
    <row r="28" spans="1:5" x14ac:dyDescent="0.25">
      <c r="A28" s="2" t="s">
        <v>172</v>
      </c>
      <c r="B28" s="1" t="s">
        <v>24</v>
      </c>
      <c r="D28" s="3">
        <v>10000</v>
      </c>
    </row>
    <row r="29" spans="1:5" x14ac:dyDescent="0.25">
      <c r="A29" s="2" t="s">
        <v>173</v>
      </c>
      <c r="B29" s="1" t="s">
        <v>25</v>
      </c>
      <c r="D29" s="3">
        <v>3800</v>
      </c>
    </row>
    <row r="30" spans="1:5" x14ac:dyDescent="0.25">
      <c r="A30" s="2" t="s">
        <v>174</v>
      </c>
      <c r="B30" s="1" t="s">
        <v>26</v>
      </c>
      <c r="D30" s="3">
        <v>6376</v>
      </c>
    </row>
    <row r="32" spans="1:5" x14ac:dyDescent="0.25">
      <c r="A32" s="2" t="s">
        <v>27</v>
      </c>
      <c r="B32" s="8" t="s">
        <v>28</v>
      </c>
      <c r="D32" s="9">
        <f>SUM(D33:D35)</f>
        <v>40615</v>
      </c>
    </row>
    <row r="33" spans="1:5" x14ac:dyDescent="0.25">
      <c r="A33" s="2" t="s">
        <v>172</v>
      </c>
      <c r="B33" s="1" t="s">
        <v>29</v>
      </c>
      <c r="D33" s="3">
        <v>14545</v>
      </c>
    </row>
    <row r="34" spans="1:5" x14ac:dyDescent="0.25">
      <c r="A34" s="2" t="s">
        <v>173</v>
      </c>
      <c r="B34" s="1" t="s">
        <v>30</v>
      </c>
    </row>
    <row r="35" spans="1:5" x14ac:dyDescent="0.25">
      <c r="A35" s="2" t="s">
        <v>174</v>
      </c>
      <c r="B35" s="1" t="s">
        <v>31</v>
      </c>
      <c r="D35" s="3">
        <v>26070</v>
      </c>
    </row>
    <row r="36" spans="1:5" x14ac:dyDescent="0.25">
      <c r="A36" s="2" t="s">
        <v>175</v>
      </c>
      <c r="B36" s="1" t="s">
        <v>32</v>
      </c>
    </row>
    <row r="37" spans="1:5" x14ac:dyDescent="0.25">
      <c r="A37" s="2" t="s">
        <v>176</v>
      </c>
      <c r="B37" s="1" t="s">
        <v>33</v>
      </c>
    </row>
    <row r="38" spans="1:5" x14ac:dyDescent="0.25">
      <c r="A38" s="2" t="s">
        <v>177</v>
      </c>
      <c r="B38" s="1" t="s">
        <v>34</v>
      </c>
    </row>
    <row r="40" spans="1:5" x14ac:dyDescent="0.25">
      <c r="A40" s="2" t="s">
        <v>35</v>
      </c>
      <c r="B40" s="8" t="s">
        <v>36</v>
      </c>
      <c r="D40" s="9">
        <v>60048</v>
      </c>
    </row>
    <row r="41" spans="1:5" x14ac:dyDescent="0.25">
      <c r="A41" s="2" t="s">
        <v>172</v>
      </c>
      <c r="B41" s="1" t="s">
        <v>37</v>
      </c>
      <c r="D41" s="3">
        <v>57902.32</v>
      </c>
    </row>
    <row r="42" spans="1:5" x14ac:dyDescent="0.25">
      <c r="A42" s="2" t="s">
        <v>173</v>
      </c>
      <c r="B42" s="1" t="s">
        <v>38</v>
      </c>
      <c r="D42" s="3">
        <v>2145.6799999999998</v>
      </c>
    </row>
    <row r="43" spans="1:5" x14ac:dyDescent="0.25">
      <c r="A43" s="2" t="s">
        <v>174</v>
      </c>
      <c r="B43" s="1" t="s">
        <v>39</v>
      </c>
    </row>
    <row r="44" spans="1:5" x14ac:dyDescent="0.25">
      <c r="A44" s="2" t="s">
        <v>175</v>
      </c>
      <c r="B44" s="1" t="s">
        <v>40</v>
      </c>
    </row>
    <row r="46" spans="1:5" x14ac:dyDescent="0.25">
      <c r="B46" s="8" t="s">
        <v>184</v>
      </c>
      <c r="D46" s="9">
        <f>SUM(D19,D21,D27,D32,D40)</f>
        <v>160646.84</v>
      </c>
    </row>
    <row r="47" spans="1:5" x14ac:dyDescent="0.25">
      <c r="A47" s="28" t="s">
        <v>41</v>
      </c>
      <c r="B47" s="28"/>
      <c r="C47" s="28"/>
      <c r="D47" s="28"/>
      <c r="E47" s="28"/>
    </row>
    <row r="48" spans="1:5" x14ac:dyDescent="0.25">
      <c r="A48" s="7" t="s">
        <v>42</v>
      </c>
      <c r="C48" s="8" t="s">
        <v>170</v>
      </c>
      <c r="D48" s="23" t="s">
        <v>187</v>
      </c>
      <c r="E48" s="19" t="s">
        <v>182</v>
      </c>
    </row>
    <row r="49" spans="1:4" x14ac:dyDescent="0.25">
      <c r="A49" s="2" t="s">
        <v>43</v>
      </c>
      <c r="B49" s="8" t="s">
        <v>44</v>
      </c>
      <c r="D49" s="9">
        <v>5500</v>
      </c>
    </row>
    <row r="50" spans="1:4" x14ac:dyDescent="0.25">
      <c r="A50" s="2" t="s">
        <v>172</v>
      </c>
      <c r="B50" s="1" t="s">
        <v>45</v>
      </c>
      <c r="D50" s="3">
        <v>2500</v>
      </c>
    </row>
    <row r="51" spans="1:4" x14ac:dyDescent="0.25">
      <c r="A51" s="2" t="s">
        <v>173</v>
      </c>
      <c r="B51" s="1" t="s">
        <v>46</v>
      </c>
      <c r="D51" s="3">
        <v>700</v>
      </c>
    </row>
    <row r="52" spans="1:4" x14ac:dyDescent="0.25">
      <c r="A52" s="2" t="s">
        <v>174</v>
      </c>
      <c r="B52" s="1" t="s">
        <v>47</v>
      </c>
      <c r="D52" s="3">
        <v>2300</v>
      </c>
    </row>
    <row r="53" spans="1:4" x14ac:dyDescent="0.25">
      <c r="A53" s="2" t="s">
        <v>175</v>
      </c>
      <c r="B53" s="1" t="s">
        <v>8</v>
      </c>
    </row>
    <row r="55" spans="1:4" x14ac:dyDescent="0.25">
      <c r="A55" s="2" t="s">
        <v>48</v>
      </c>
      <c r="B55" s="8" t="s">
        <v>49</v>
      </c>
      <c r="D55" s="9">
        <v>13500</v>
      </c>
    </row>
    <row r="56" spans="1:4" x14ac:dyDescent="0.25">
      <c r="A56" s="2" t="s">
        <v>172</v>
      </c>
      <c r="B56" s="1" t="s">
        <v>45</v>
      </c>
      <c r="D56" s="3">
        <v>2500</v>
      </c>
    </row>
    <row r="57" spans="1:4" x14ac:dyDescent="0.25">
      <c r="A57" s="2" t="s">
        <v>173</v>
      </c>
      <c r="B57" s="1" t="s">
        <v>50</v>
      </c>
      <c r="D57" s="3">
        <v>3100</v>
      </c>
    </row>
    <row r="58" spans="1:4" x14ac:dyDescent="0.25">
      <c r="A58" s="2" t="s">
        <v>174</v>
      </c>
      <c r="B58" s="1" t="s">
        <v>46</v>
      </c>
      <c r="D58" s="3">
        <v>700</v>
      </c>
    </row>
    <row r="59" spans="1:4" x14ac:dyDescent="0.25">
      <c r="A59" s="2" t="s">
        <v>175</v>
      </c>
      <c r="B59" s="1" t="s">
        <v>51</v>
      </c>
      <c r="D59" s="3">
        <v>800</v>
      </c>
    </row>
    <row r="60" spans="1:4" x14ac:dyDescent="0.25">
      <c r="A60" s="2" t="s">
        <v>176</v>
      </c>
      <c r="B60" s="1" t="s">
        <v>52</v>
      </c>
      <c r="D60" s="3">
        <v>1750</v>
      </c>
    </row>
    <row r="61" spans="1:4" x14ac:dyDescent="0.25">
      <c r="A61" s="2" t="s">
        <v>177</v>
      </c>
      <c r="B61" s="1" t="s">
        <v>53</v>
      </c>
      <c r="D61" s="3">
        <v>100</v>
      </c>
    </row>
    <row r="62" spans="1:4" x14ac:dyDescent="0.25">
      <c r="A62" s="2" t="s">
        <v>178</v>
      </c>
      <c r="B62" s="1" t="s">
        <v>54</v>
      </c>
      <c r="D62" s="3">
        <v>1150</v>
      </c>
    </row>
    <row r="63" spans="1:4" x14ac:dyDescent="0.25">
      <c r="A63" s="2" t="s">
        <v>179</v>
      </c>
      <c r="B63" s="1" t="s">
        <v>55</v>
      </c>
      <c r="D63" s="3">
        <v>800</v>
      </c>
    </row>
    <row r="64" spans="1:4" x14ac:dyDescent="0.25">
      <c r="A64" s="2" t="s">
        <v>180</v>
      </c>
      <c r="B64" s="1" t="s">
        <v>56</v>
      </c>
      <c r="D64" s="3">
        <v>200</v>
      </c>
    </row>
    <row r="65" spans="1:6" x14ac:dyDescent="0.25">
      <c r="A65" s="2">
        <v>-10</v>
      </c>
      <c r="B65" s="1" t="s">
        <v>57</v>
      </c>
      <c r="D65" s="3">
        <v>450</v>
      </c>
    </row>
    <row r="66" spans="1:6" x14ac:dyDescent="0.25">
      <c r="A66" s="2">
        <v>-11</v>
      </c>
      <c r="B66" s="1" t="s">
        <v>58</v>
      </c>
      <c r="D66" s="3">
        <v>900</v>
      </c>
    </row>
    <row r="67" spans="1:6" x14ac:dyDescent="0.25">
      <c r="A67" s="2">
        <v>-12</v>
      </c>
      <c r="B67" s="1" t="s">
        <v>59</v>
      </c>
      <c r="D67" s="3">
        <v>950</v>
      </c>
      <c r="F67" s="4"/>
    </row>
    <row r="68" spans="1:6" x14ac:dyDescent="0.25">
      <c r="A68" s="2">
        <v>-13</v>
      </c>
      <c r="B68" s="1" t="s">
        <v>8</v>
      </c>
      <c r="D68" s="3">
        <v>100</v>
      </c>
      <c r="F68" s="4"/>
    </row>
    <row r="69" spans="1:6" x14ac:dyDescent="0.25">
      <c r="F69" s="4"/>
    </row>
    <row r="70" spans="1:6" x14ac:dyDescent="0.25">
      <c r="A70" s="2" t="s">
        <v>60</v>
      </c>
      <c r="B70" s="8" t="s">
        <v>61</v>
      </c>
      <c r="D70" s="9">
        <v>800</v>
      </c>
      <c r="F70" s="4"/>
    </row>
    <row r="71" spans="1:6" x14ac:dyDescent="0.25">
      <c r="A71" s="2" t="s">
        <v>172</v>
      </c>
      <c r="B71" s="1" t="s">
        <v>62</v>
      </c>
      <c r="D71" s="3">
        <v>700</v>
      </c>
      <c r="F71" s="4"/>
    </row>
    <row r="72" spans="1:6" x14ac:dyDescent="0.25">
      <c r="A72" s="2" t="s">
        <v>173</v>
      </c>
      <c r="B72" s="1" t="s">
        <v>63</v>
      </c>
      <c r="D72" s="3">
        <v>100</v>
      </c>
      <c r="F72" s="4"/>
    </row>
    <row r="73" spans="1:6" x14ac:dyDescent="0.25">
      <c r="A73" s="2" t="s">
        <v>174</v>
      </c>
      <c r="B73" s="1" t="s">
        <v>8</v>
      </c>
      <c r="F73" s="4"/>
    </row>
    <row r="74" spans="1:6" x14ac:dyDescent="0.25">
      <c r="F74" s="4"/>
    </row>
    <row r="75" spans="1:6" x14ac:dyDescent="0.25">
      <c r="A75" s="2" t="s">
        <v>64</v>
      </c>
      <c r="B75" s="8" t="s">
        <v>65</v>
      </c>
      <c r="D75" s="9">
        <v>1100</v>
      </c>
      <c r="F75" s="4"/>
    </row>
    <row r="76" spans="1:6" x14ac:dyDescent="0.25">
      <c r="A76" s="2" t="s">
        <v>172</v>
      </c>
      <c r="B76" s="1" t="s">
        <v>66</v>
      </c>
      <c r="D76" s="3">
        <v>1100</v>
      </c>
      <c r="F76" s="4"/>
    </row>
    <row r="77" spans="1:6" x14ac:dyDescent="0.25">
      <c r="A77" s="2" t="s">
        <v>67</v>
      </c>
      <c r="B77" s="8" t="s">
        <v>68</v>
      </c>
      <c r="D77" s="9">
        <v>3550</v>
      </c>
      <c r="F77" s="4"/>
    </row>
    <row r="78" spans="1:6" x14ac:dyDescent="0.25">
      <c r="A78" s="2" t="s">
        <v>172</v>
      </c>
      <c r="B78" s="1" t="s">
        <v>69</v>
      </c>
      <c r="D78" s="3">
        <v>1270</v>
      </c>
      <c r="F78" s="4"/>
    </row>
    <row r="79" spans="1:6" x14ac:dyDescent="0.25">
      <c r="A79" s="2" t="s">
        <v>173</v>
      </c>
      <c r="B79" s="1" t="s">
        <v>70</v>
      </c>
      <c r="D79" s="3">
        <v>1140</v>
      </c>
      <c r="F79" s="4"/>
    </row>
    <row r="80" spans="1:6" x14ac:dyDescent="0.25">
      <c r="A80" s="2" t="s">
        <v>174</v>
      </c>
      <c r="B80" s="1" t="s">
        <v>71</v>
      </c>
      <c r="D80" s="3">
        <v>1140</v>
      </c>
      <c r="F80" s="4"/>
    </row>
    <row r="81" spans="1:6" x14ac:dyDescent="0.25">
      <c r="F81" s="4"/>
    </row>
    <row r="82" spans="1:6" x14ac:dyDescent="0.25">
      <c r="A82" s="2" t="s">
        <v>72</v>
      </c>
      <c r="B82" s="8" t="s">
        <v>73</v>
      </c>
      <c r="D82" s="9">
        <v>9500</v>
      </c>
      <c r="F82" s="4"/>
    </row>
    <row r="83" spans="1:6" x14ac:dyDescent="0.25">
      <c r="A83" s="2" t="s">
        <v>172</v>
      </c>
      <c r="B83" s="1" t="s">
        <v>74</v>
      </c>
      <c r="D83" s="3">
        <v>100</v>
      </c>
      <c r="F83" s="5"/>
    </row>
    <row r="84" spans="1:6" x14ac:dyDescent="0.25">
      <c r="A84" s="2" t="s">
        <v>173</v>
      </c>
      <c r="B84" s="1" t="s">
        <v>75</v>
      </c>
      <c r="D84" s="3">
        <v>50</v>
      </c>
    </row>
    <row r="85" spans="1:6" x14ac:dyDescent="0.25">
      <c r="A85" s="2" t="s">
        <v>174</v>
      </c>
      <c r="B85" s="1" t="s">
        <v>76</v>
      </c>
      <c r="D85" s="3">
        <v>350</v>
      </c>
    </row>
    <row r="86" spans="1:6" x14ac:dyDescent="0.25">
      <c r="A86" s="2" t="s">
        <v>175</v>
      </c>
      <c r="B86" s="1" t="s">
        <v>77</v>
      </c>
      <c r="D86" s="3">
        <v>9000</v>
      </c>
    </row>
    <row r="87" spans="1:6" x14ac:dyDescent="0.25">
      <c r="A87" s="2" t="s">
        <v>78</v>
      </c>
      <c r="B87" s="8" t="s">
        <v>79</v>
      </c>
      <c r="D87" s="9">
        <v>1650</v>
      </c>
    </row>
    <row r="88" spans="1:6" x14ac:dyDescent="0.25">
      <c r="A88" s="2" t="s">
        <v>172</v>
      </c>
      <c r="B88" s="1" t="s">
        <v>80</v>
      </c>
      <c r="D88" s="3">
        <v>200</v>
      </c>
    </row>
    <row r="89" spans="1:6" x14ac:dyDescent="0.25">
      <c r="A89" s="2" t="s">
        <v>173</v>
      </c>
      <c r="B89" s="1" t="s">
        <v>81</v>
      </c>
      <c r="D89" s="3">
        <v>1000</v>
      </c>
    </row>
    <row r="90" spans="1:6" x14ac:dyDescent="0.25">
      <c r="A90" s="2" t="s">
        <v>174</v>
      </c>
      <c r="B90" s="1" t="s">
        <v>82</v>
      </c>
      <c r="D90" s="3">
        <v>450</v>
      </c>
    </row>
    <row r="92" spans="1:6" x14ac:dyDescent="0.25">
      <c r="A92" s="2" t="s">
        <v>83</v>
      </c>
      <c r="B92" s="8" t="s">
        <v>84</v>
      </c>
      <c r="D92" s="9">
        <v>1200</v>
      </c>
    </row>
    <row r="93" spans="1:6" x14ac:dyDescent="0.25">
      <c r="A93" s="2" t="s">
        <v>181</v>
      </c>
      <c r="B93" s="1" t="s">
        <v>85</v>
      </c>
      <c r="D93" s="3">
        <v>1200</v>
      </c>
    </row>
    <row r="94" spans="1:6" x14ac:dyDescent="0.25">
      <c r="A94" s="28" t="s">
        <v>86</v>
      </c>
      <c r="B94" s="28"/>
      <c r="C94" s="28"/>
      <c r="D94" s="28"/>
      <c r="E94" s="28"/>
    </row>
    <row r="95" spans="1:6" x14ac:dyDescent="0.25">
      <c r="C95" s="8" t="s">
        <v>14</v>
      </c>
      <c r="D95" s="9" t="s">
        <v>187</v>
      </c>
      <c r="E95" s="8" t="s">
        <v>182</v>
      </c>
      <c r="F95" s="4">
        <v>5500</v>
      </c>
    </row>
    <row r="96" spans="1:6" x14ac:dyDescent="0.25">
      <c r="B96" s="8" t="s">
        <v>87</v>
      </c>
      <c r="F96" s="4">
        <v>13500</v>
      </c>
    </row>
    <row r="97" spans="1:6" x14ac:dyDescent="0.25">
      <c r="A97" s="2" t="s">
        <v>88</v>
      </c>
      <c r="B97" s="1" t="s">
        <v>89</v>
      </c>
      <c r="D97" s="9">
        <v>8000</v>
      </c>
      <c r="F97" s="4">
        <v>800</v>
      </c>
    </row>
    <row r="98" spans="1:6" x14ac:dyDescent="0.25">
      <c r="A98" s="2" t="s">
        <v>172</v>
      </c>
      <c r="B98" s="1" t="s">
        <v>90</v>
      </c>
      <c r="D98" s="3">
        <v>6000</v>
      </c>
      <c r="F98" s="4">
        <v>1100</v>
      </c>
    </row>
    <row r="99" spans="1:6" x14ac:dyDescent="0.25">
      <c r="A99" s="2" t="s">
        <v>173</v>
      </c>
      <c r="B99" s="1" t="s">
        <v>91</v>
      </c>
      <c r="D99" s="3">
        <v>1200</v>
      </c>
      <c r="F99" s="4">
        <v>3550</v>
      </c>
    </row>
    <row r="100" spans="1:6" x14ac:dyDescent="0.25">
      <c r="A100" s="2" t="s">
        <v>174</v>
      </c>
      <c r="B100" s="1" t="s">
        <v>36</v>
      </c>
      <c r="D100" s="3">
        <v>800</v>
      </c>
      <c r="F100" s="4">
        <v>9500</v>
      </c>
    </row>
    <row r="101" spans="1:6" x14ac:dyDescent="0.25">
      <c r="F101" s="4">
        <v>1650</v>
      </c>
    </row>
    <row r="102" spans="1:6" x14ac:dyDescent="0.25">
      <c r="A102" s="2" t="s">
        <v>92</v>
      </c>
      <c r="B102" s="8" t="s">
        <v>93</v>
      </c>
      <c r="D102" s="9">
        <v>250</v>
      </c>
      <c r="F102" s="4">
        <v>1200</v>
      </c>
    </row>
    <row r="103" spans="1:6" x14ac:dyDescent="0.25">
      <c r="A103" s="2" t="s">
        <v>172</v>
      </c>
      <c r="B103" s="1" t="s">
        <v>94</v>
      </c>
      <c r="D103" s="3">
        <v>250</v>
      </c>
      <c r="F103" s="4">
        <v>8000</v>
      </c>
    </row>
    <row r="104" spans="1:6" x14ac:dyDescent="0.25">
      <c r="F104" s="4">
        <v>250</v>
      </c>
    </row>
    <row r="105" spans="1:6" x14ac:dyDescent="0.25">
      <c r="A105" s="2" t="s">
        <v>95</v>
      </c>
      <c r="B105" s="8" t="s">
        <v>96</v>
      </c>
      <c r="D105" s="9">
        <v>1000</v>
      </c>
      <c r="F105" s="4">
        <v>1000</v>
      </c>
    </row>
    <row r="106" spans="1:6" x14ac:dyDescent="0.25">
      <c r="A106" s="2" t="s">
        <v>172</v>
      </c>
      <c r="B106" s="1" t="s">
        <v>97</v>
      </c>
      <c r="F106" s="4">
        <v>9800</v>
      </c>
    </row>
    <row r="107" spans="1:6" x14ac:dyDescent="0.25">
      <c r="A107" s="2" t="s">
        <v>173</v>
      </c>
      <c r="B107" s="1" t="s">
        <v>98</v>
      </c>
      <c r="D107" s="3">
        <v>400</v>
      </c>
      <c r="F107" s="4">
        <v>15000</v>
      </c>
    </row>
    <row r="108" spans="1:6" x14ac:dyDescent="0.25">
      <c r="A108" s="2" t="s">
        <v>174</v>
      </c>
      <c r="B108" s="1" t="s">
        <v>99</v>
      </c>
      <c r="D108" s="3">
        <v>400</v>
      </c>
      <c r="F108" s="4">
        <v>14500</v>
      </c>
    </row>
    <row r="109" spans="1:6" x14ac:dyDescent="0.25">
      <c r="A109" s="2" t="s">
        <v>175</v>
      </c>
      <c r="B109" s="1" t="s">
        <v>100</v>
      </c>
      <c r="F109" s="4">
        <v>23700</v>
      </c>
    </row>
    <row r="110" spans="1:6" x14ac:dyDescent="0.25">
      <c r="A110" s="2" t="s">
        <v>176</v>
      </c>
      <c r="B110" s="1" t="s">
        <v>101</v>
      </c>
      <c r="F110" s="4">
        <v>3800</v>
      </c>
    </row>
    <row r="111" spans="1:6" x14ac:dyDescent="0.25">
      <c r="A111" s="2" t="s">
        <v>177</v>
      </c>
      <c r="B111" s="1" t="s">
        <v>102</v>
      </c>
      <c r="D111" s="3">
        <v>200</v>
      </c>
      <c r="F111" s="4">
        <v>10000</v>
      </c>
    </row>
    <row r="112" spans="1:6" x14ac:dyDescent="0.25">
      <c r="F112" s="4">
        <v>1250</v>
      </c>
    </row>
    <row r="113" spans="1:6" x14ac:dyDescent="0.25">
      <c r="A113" s="2" t="s">
        <v>103</v>
      </c>
      <c r="B113" s="8" t="s">
        <v>104</v>
      </c>
      <c r="D113" s="9">
        <v>9800</v>
      </c>
      <c r="F113" s="4">
        <v>150</v>
      </c>
    </row>
    <row r="114" spans="1:6" x14ac:dyDescent="0.25">
      <c r="A114" s="2" t="s">
        <v>172</v>
      </c>
      <c r="B114" s="1" t="s">
        <v>105</v>
      </c>
      <c r="D114" s="3">
        <v>100</v>
      </c>
      <c r="F114" s="4">
        <v>36396.839999999997</v>
      </c>
    </row>
    <row r="115" spans="1:6" x14ac:dyDescent="0.25">
      <c r="A115" s="2" t="s">
        <v>173</v>
      </c>
      <c r="B115" s="1" t="s">
        <v>106</v>
      </c>
      <c r="D115" s="3">
        <v>300</v>
      </c>
      <c r="F115" s="4">
        <f>SUM(F95:F114)</f>
        <v>160646.84</v>
      </c>
    </row>
    <row r="116" spans="1:6" x14ac:dyDescent="0.25">
      <c r="A116" s="2" t="s">
        <v>174</v>
      </c>
      <c r="B116" s="1" t="s">
        <v>107</v>
      </c>
      <c r="D116" s="3">
        <v>300</v>
      </c>
      <c r="F116" s="10"/>
    </row>
    <row r="117" spans="1:6" x14ac:dyDescent="0.25">
      <c r="A117" s="2" t="s">
        <v>175</v>
      </c>
      <c r="B117" s="1" t="s">
        <v>0</v>
      </c>
      <c r="D117" s="3">
        <v>125</v>
      </c>
      <c r="F117" s="10"/>
    </row>
    <row r="118" spans="1:6" x14ac:dyDescent="0.25">
      <c r="A118" s="2" t="s">
        <v>176</v>
      </c>
      <c r="B118" s="1" t="s">
        <v>108</v>
      </c>
      <c r="D118" s="3">
        <v>50</v>
      </c>
      <c r="F118" s="10"/>
    </row>
    <row r="119" spans="1:6" x14ac:dyDescent="0.25">
      <c r="A119" s="2" t="s">
        <v>177</v>
      </c>
      <c r="B119" s="1" t="s">
        <v>109</v>
      </c>
      <c r="D119" s="3">
        <v>50</v>
      </c>
    </row>
    <row r="120" spans="1:6" x14ac:dyDescent="0.25">
      <c r="A120" s="2" t="s">
        <v>178</v>
      </c>
      <c r="B120" s="1" t="s">
        <v>110</v>
      </c>
      <c r="D120" s="3">
        <v>900</v>
      </c>
    </row>
    <row r="121" spans="1:6" x14ac:dyDescent="0.25">
      <c r="A121" s="2">
        <v>-8</v>
      </c>
      <c r="B121" s="1" t="s">
        <v>111</v>
      </c>
      <c r="D121" s="3">
        <v>25</v>
      </c>
    </row>
    <row r="122" spans="1:6" x14ac:dyDescent="0.25">
      <c r="A122" s="2" t="s">
        <v>179</v>
      </c>
      <c r="B122" s="1" t="s">
        <v>112</v>
      </c>
      <c r="D122" s="3">
        <v>175</v>
      </c>
    </row>
    <row r="123" spans="1:6" x14ac:dyDescent="0.25">
      <c r="A123" s="2" t="s">
        <v>180</v>
      </c>
      <c r="B123" s="1" t="s">
        <v>113</v>
      </c>
      <c r="D123" s="3">
        <v>175</v>
      </c>
    </row>
    <row r="124" spans="1:6" x14ac:dyDescent="0.25">
      <c r="A124" s="2">
        <v>-11</v>
      </c>
      <c r="B124" s="1" t="s">
        <v>114</v>
      </c>
      <c r="D124" s="3">
        <v>175</v>
      </c>
    </row>
    <row r="125" spans="1:6" x14ac:dyDescent="0.25">
      <c r="A125" s="2">
        <v>-12</v>
      </c>
      <c r="B125" s="1" t="s">
        <v>115</v>
      </c>
      <c r="D125" s="3">
        <v>75</v>
      </c>
    </row>
    <row r="126" spans="1:6" x14ac:dyDescent="0.25">
      <c r="A126" s="2">
        <v>-13</v>
      </c>
      <c r="B126" s="1" t="s">
        <v>116</v>
      </c>
      <c r="D126" s="3">
        <v>125</v>
      </c>
    </row>
    <row r="127" spans="1:6" x14ac:dyDescent="0.25">
      <c r="A127" s="2">
        <v>-14</v>
      </c>
      <c r="B127" s="1" t="s">
        <v>117</v>
      </c>
      <c r="D127" s="3">
        <v>0</v>
      </c>
    </row>
    <row r="128" spans="1:6" x14ac:dyDescent="0.25">
      <c r="A128" s="2">
        <v>-15</v>
      </c>
      <c r="B128" s="1" t="s">
        <v>118</v>
      </c>
      <c r="D128" s="3">
        <v>25</v>
      </c>
    </row>
    <row r="129" spans="1:5" x14ac:dyDescent="0.25">
      <c r="A129" s="2">
        <v>-16</v>
      </c>
      <c r="B129" s="1" t="s">
        <v>119</v>
      </c>
      <c r="D129" s="3">
        <v>25</v>
      </c>
    </row>
    <row r="130" spans="1:5" x14ac:dyDescent="0.25">
      <c r="A130" s="2">
        <v>-17</v>
      </c>
      <c r="B130" s="1" t="s">
        <v>120</v>
      </c>
      <c r="D130" s="3">
        <v>75</v>
      </c>
    </row>
    <row r="131" spans="1:5" x14ac:dyDescent="0.25">
      <c r="A131" s="2">
        <v>-18</v>
      </c>
      <c r="B131" s="1" t="s">
        <v>121</v>
      </c>
      <c r="D131" s="3">
        <v>125</v>
      </c>
    </row>
    <row r="132" spans="1:5" x14ac:dyDescent="0.25">
      <c r="A132" s="2">
        <v>-19</v>
      </c>
      <c r="B132" s="1" t="s">
        <v>122</v>
      </c>
      <c r="D132" s="3">
        <v>75</v>
      </c>
    </row>
    <row r="133" spans="1:5" x14ac:dyDescent="0.25">
      <c r="A133" s="2">
        <v>-20</v>
      </c>
      <c r="B133" s="1" t="s">
        <v>123</v>
      </c>
      <c r="D133" s="3">
        <v>125</v>
      </c>
    </row>
    <row r="134" spans="1:5" x14ac:dyDescent="0.25">
      <c r="A134" s="2">
        <v>-21</v>
      </c>
      <c r="B134" s="1" t="s">
        <v>124</v>
      </c>
      <c r="D134" s="3">
        <v>0</v>
      </c>
    </row>
    <row r="135" spans="1:5" x14ac:dyDescent="0.25">
      <c r="A135" s="2">
        <v>-22</v>
      </c>
      <c r="B135" s="1" t="s">
        <v>125</v>
      </c>
      <c r="D135" s="3">
        <v>50</v>
      </c>
    </row>
    <row r="136" spans="1:5" x14ac:dyDescent="0.25">
      <c r="A136" s="2">
        <v>-23</v>
      </c>
      <c r="B136" s="1" t="s">
        <v>126</v>
      </c>
      <c r="D136" s="3">
        <v>125</v>
      </c>
    </row>
    <row r="137" spans="1:5" x14ac:dyDescent="0.25">
      <c r="A137" s="2">
        <v>-24</v>
      </c>
      <c r="B137" s="1" t="s">
        <v>127</v>
      </c>
      <c r="D137" s="3">
        <v>6000</v>
      </c>
    </row>
    <row r="138" spans="1:5" x14ac:dyDescent="0.25">
      <c r="A138" s="2">
        <v>-25</v>
      </c>
      <c r="B138" s="1" t="s">
        <v>128</v>
      </c>
      <c r="D138" s="3">
        <v>600</v>
      </c>
    </row>
    <row r="140" spans="1:5" x14ac:dyDescent="0.25">
      <c r="A140" s="2" t="s">
        <v>129</v>
      </c>
      <c r="B140" s="8" t="s">
        <v>185</v>
      </c>
      <c r="D140" s="9">
        <v>15000</v>
      </c>
    </row>
    <row r="141" spans="1:5" x14ac:dyDescent="0.25">
      <c r="A141" s="28" t="s">
        <v>130</v>
      </c>
      <c r="B141" s="28"/>
      <c r="C141" s="28"/>
      <c r="D141" s="28"/>
      <c r="E141" s="28"/>
    </row>
    <row r="142" spans="1:5" x14ac:dyDescent="0.25">
      <c r="C142" s="8" t="s">
        <v>14</v>
      </c>
      <c r="D142" s="9" t="s">
        <v>186</v>
      </c>
      <c r="E142" s="8" t="s">
        <v>182</v>
      </c>
    </row>
    <row r="143" spans="1:5" x14ac:dyDescent="0.25">
      <c r="B143" s="8" t="s">
        <v>87</v>
      </c>
    </row>
    <row r="144" spans="1:5" x14ac:dyDescent="0.25">
      <c r="A144" s="2" t="s">
        <v>131</v>
      </c>
      <c r="B144" s="8" t="s">
        <v>132</v>
      </c>
      <c r="D144" s="9">
        <v>14500</v>
      </c>
    </row>
    <row r="145" spans="1:4" x14ac:dyDescent="0.25">
      <c r="A145" s="2" t="s">
        <v>172</v>
      </c>
      <c r="B145" s="1" t="s">
        <v>133</v>
      </c>
      <c r="D145" s="3">
        <v>13000</v>
      </c>
    </row>
    <row r="146" spans="1:4" x14ac:dyDescent="0.25">
      <c r="A146" s="2" t="s">
        <v>173</v>
      </c>
      <c r="B146" s="1" t="s">
        <v>134</v>
      </c>
      <c r="D146" s="3">
        <v>400</v>
      </c>
    </row>
    <row r="147" spans="1:4" x14ac:dyDescent="0.25">
      <c r="A147" s="2" t="s">
        <v>174</v>
      </c>
      <c r="B147" s="1" t="s">
        <v>135</v>
      </c>
      <c r="D147" s="3">
        <v>450</v>
      </c>
    </row>
    <row r="148" spans="1:4" x14ac:dyDescent="0.25">
      <c r="A148" s="2" t="s">
        <v>175</v>
      </c>
      <c r="B148" s="1" t="s">
        <v>136</v>
      </c>
      <c r="D148" s="3">
        <v>650</v>
      </c>
    </row>
    <row r="149" spans="1:4" x14ac:dyDescent="0.25">
      <c r="A149" s="2" t="s">
        <v>176</v>
      </c>
      <c r="B149" s="1" t="s">
        <v>8</v>
      </c>
    </row>
    <row r="150" spans="1:4" x14ac:dyDescent="0.25">
      <c r="A150" s="2" t="s">
        <v>137</v>
      </c>
      <c r="B150" s="8" t="s">
        <v>138</v>
      </c>
      <c r="D150" s="9">
        <v>23700</v>
      </c>
    </row>
    <row r="151" spans="1:4" x14ac:dyDescent="0.25">
      <c r="A151" s="2" t="s">
        <v>172</v>
      </c>
      <c r="B151" s="1" t="s">
        <v>139</v>
      </c>
      <c r="D151" s="3">
        <v>21000</v>
      </c>
    </row>
    <row r="152" spans="1:4" x14ac:dyDescent="0.25">
      <c r="A152" s="2" t="s">
        <v>173</v>
      </c>
      <c r="B152" s="1" t="s">
        <v>140</v>
      </c>
      <c r="D152" s="3">
        <v>200</v>
      </c>
    </row>
    <row r="153" spans="1:4" x14ac:dyDescent="0.25">
      <c r="A153" s="2" t="s">
        <v>174</v>
      </c>
      <c r="B153" s="1" t="s">
        <v>134</v>
      </c>
      <c r="D153" s="3">
        <v>200</v>
      </c>
    </row>
    <row r="154" spans="1:4" x14ac:dyDescent="0.25">
      <c r="A154" s="2" t="s">
        <v>175</v>
      </c>
      <c r="B154" s="1" t="s">
        <v>141</v>
      </c>
      <c r="D154" s="3">
        <v>800</v>
      </c>
    </row>
    <row r="155" spans="1:4" x14ac:dyDescent="0.25">
      <c r="A155" s="2" t="s">
        <v>176</v>
      </c>
      <c r="B155" s="1" t="s">
        <v>142</v>
      </c>
      <c r="D155" s="3">
        <v>500</v>
      </c>
    </row>
    <row r="156" spans="1:4" x14ac:dyDescent="0.25">
      <c r="A156" s="2" t="s">
        <v>177</v>
      </c>
      <c r="B156" s="1" t="s">
        <v>136</v>
      </c>
      <c r="D156" s="3">
        <v>800</v>
      </c>
    </row>
    <row r="157" spans="1:4" x14ac:dyDescent="0.25">
      <c r="A157" s="2" t="s">
        <v>178</v>
      </c>
      <c r="B157" s="1" t="s">
        <v>8</v>
      </c>
      <c r="D157" s="3">
        <v>200</v>
      </c>
    </row>
    <row r="158" spans="1:4" x14ac:dyDescent="0.25">
      <c r="B158" s="8" t="s">
        <v>143</v>
      </c>
    </row>
    <row r="159" spans="1:4" x14ac:dyDescent="0.25">
      <c r="A159" s="2" t="s">
        <v>144</v>
      </c>
      <c r="B159" s="8" t="s">
        <v>145</v>
      </c>
      <c r="D159" s="9">
        <v>3800</v>
      </c>
    </row>
    <row r="160" spans="1:4" x14ac:dyDescent="0.25">
      <c r="A160" s="2" t="s">
        <v>172</v>
      </c>
      <c r="B160" s="1" t="s">
        <v>146</v>
      </c>
      <c r="D160" s="3">
        <v>1300</v>
      </c>
    </row>
    <row r="161" spans="1:6" x14ac:dyDescent="0.25">
      <c r="A161" s="2" t="s">
        <v>173</v>
      </c>
      <c r="B161" s="1" t="s">
        <v>147</v>
      </c>
      <c r="D161" s="3">
        <v>1100</v>
      </c>
    </row>
    <row r="162" spans="1:6" x14ac:dyDescent="0.25">
      <c r="A162" s="2" t="s">
        <v>174</v>
      </c>
      <c r="B162" s="1" t="s">
        <v>148</v>
      </c>
      <c r="D162" s="3">
        <v>1160</v>
      </c>
    </row>
    <row r="163" spans="1:6" x14ac:dyDescent="0.25">
      <c r="A163" s="2" t="s">
        <v>175</v>
      </c>
      <c r="B163" s="1" t="s">
        <v>149</v>
      </c>
      <c r="D163" s="3">
        <v>240</v>
      </c>
    </row>
    <row r="164" spans="1:6" x14ac:dyDescent="0.25">
      <c r="A164" s="2" t="s">
        <v>176</v>
      </c>
      <c r="B164" s="1" t="s">
        <v>8</v>
      </c>
    </row>
    <row r="166" spans="1:6" x14ac:dyDescent="0.25">
      <c r="A166" s="2" t="s">
        <v>150</v>
      </c>
      <c r="B166" s="8" t="s">
        <v>151</v>
      </c>
      <c r="D166" s="9">
        <v>10000</v>
      </c>
    </row>
    <row r="167" spans="1:6" x14ac:dyDescent="0.25">
      <c r="A167" s="2" t="s">
        <v>172</v>
      </c>
      <c r="B167" s="1" t="s">
        <v>152</v>
      </c>
      <c r="D167" s="3">
        <v>2000</v>
      </c>
    </row>
    <row r="168" spans="1:6" x14ac:dyDescent="0.25">
      <c r="A168" s="2" t="s">
        <v>173</v>
      </c>
      <c r="B168" s="1" t="s">
        <v>153</v>
      </c>
      <c r="D168" s="3">
        <v>7000</v>
      </c>
    </row>
    <row r="169" spans="1:6" x14ac:dyDescent="0.25">
      <c r="A169" s="2" t="s">
        <v>174</v>
      </c>
      <c r="B169" s="1" t="s">
        <v>154</v>
      </c>
      <c r="D169" s="3">
        <v>200</v>
      </c>
    </row>
    <row r="170" spans="1:6" x14ac:dyDescent="0.25">
      <c r="A170" s="2" t="s">
        <v>175</v>
      </c>
      <c r="B170" s="1" t="s">
        <v>155</v>
      </c>
      <c r="D170" s="3">
        <v>400</v>
      </c>
      <c r="F170" s="4"/>
    </row>
    <row r="171" spans="1:6" x14ac:dyDescent="0.25">
      <c r="A171" s="2" t="s">
        <v>176</v>
      </c>
      <c r="B171" s="1" t="s">
        <v>156</v>
      </c>
      <c r="D171" s="3">
        <v>400</v>
      </c>
      <c r="F171" s="4"/>
    </row>
    <row r="172" spans="1:6" x14ac:dyDescent="0.25">
      <c r="A172" s="2" t="s">
        <v>177</v>
      </c>
      <c r="B172" s="1" t="s">
        <v>157</v>
      </c>
      <c r="F172" s="4"/>
    </row>
    <row r="173" spans="1:6" x14ac:dyDescent="0.25">
      <c r="F173" s="4"/>
    </row>
    <row r="174" spans="1:6" x14ac:dyDescent="0.25">
      <c r="B174" s="8" t="s">
        <v>158</v>
      </c>
      <c r="D174" s="9">
        <v>1250</v>
      </c>
      <c r="F174" s="4"/>
    </row>
    <row r="175" spans="1:6" x14ac:dyDescent="0.25">
      <c r="A175" s="2" t="s">
        <v>159</v>
      </c>
      <c r="B175" s="1" t="s">
        <v>160</v>
      </c>
      <c r="D175" s="3">
        <v>350</v>
      </c>
      <c r="F175" s="4"/>
    </row>
    <row r="176" spans="1:6" x14ac:dyDescent="0.25">
      <c r="B176" s="1" t="s">
        <v>161</v>
      </c>
      <c r="D176" s="3">
        <v>650</v>
      </c>
      <c r="F176" s="4"/>
    </row>
    <row r="177" spans="1:6" x14ac:dyDescent="0.25">
      <c r="B177" s="1" t="s">
        <v>162</v>
      </c>
      <c r="D177" s="3">
        <v>250</v>
      </c>
      <c r="F177" s="4"/>
    </row>
    <row r="178" spans="1:6" x14ac:dyDescent="0.25">
      <c r="F178" s="4"/>
    </row>
    <row r="179" spans="1:6" x14ac:dyDescent="0.25">
      <c r="A179" s="7" t="s">
        <v>163</v>
      </c>
      <c r="B179" s="8" t="s">
        <v>164</v>
      </c>
      <c r="C179" s="8"/>
      <c r="D179" s="9">
        <v>150</v>
      </c>
      <c r="F179" s="4"/>
    </row>
    <row r="180" spans="1:6" x14ac:dyDescent="0.25">
      <c r="F180" s="4"/>
    </row>
    <row r="181" spans="1:6" x14ac:dyDescent="0.25">
      <c r="A181" s="7" t="s">
        <v>165</v>
      </c>
      <c r="B181" s="8" t="s">
        <v>166</v>
      </c>
      <c r="D181" s="9">
        <v>36396.839999999997</v>
      </c>
      <c r="F181" s="4"/>
    </row>
    <row r="182" spans="1:6" x14ac:dyDescent="0.25">
      <c r="F182" s="4"/>
    </row>
    <row r="183" spans="1:6" x14ac:dyDescent="0.25">
      <c r="B183" s="8" t="s">
        <v>167</v>
      </c>
      <c r="D183" s="9">
        <v>160646.84</v>
      </c>
      <c r="F183" s="4"/>
    </row>
    <row r="184" spans="1:6" x14ac:dyDescent="0.25">
      <c r="A184" s="24" t="s">
        <v>168</v>
      </c>
      <c r="B184" s="25"/>
      <c r="F184" s="4"/>
    </row>
    <row r="185" spans="1:6" x14ac:dyDescent="0.25">
      <c r="A185" s="26" t="s">
        <v>169</v>
      </c>
      <c r="B185" s="26"/>
      <c r="C185" s="26"/>
      <c r="D185" s="26"/>
      <c r="E185" s="26"/>
      <c r="F185" s="4"/>
    </row>
    <row r="186" spans="1:6" x14ac:dyDescent="0.25">
      <c r="A186" s="27"/>
      <c r="B186" s="27"/>
      <c r="C186" s="27"/>
      <c r="D186" s="27"/>
      <c r="E186" s="27"/>
      <c r="F186" s="4"/>
    </row>
    <row r="187" spans="1:6" x14ac:dyDescent="0.25">
      <c r="A187" s="27"/>
      <c r="B187" s="27"/>
      <c r="C187" s="27"/>
      <c r="D187" s="27"/>
      <c r="E187" s="27"/>
      <c r="F187" s="11"/>
    </row>
    <row r="188" spans="1:6" x14ac:dyDescent="0.25">
      <c r="A188" s="12"/>
      <c r="B188" s="13"/>
      <c r="C188" s="13"/>
      <c r="D188" s="14"/>
      <c r="E188" s="13"/>
      <c r="F188" s="11"/>
    </row>
    <row r="189" spans="1:6" x14ac:dyDescent="0.25">
      <c r="A189" s="12"/>
      <c r="B189" s="13"/>
      <c r="C189" s="13"/>
      <c r="D189" s="14"/>
      <c r="E189" s="13"/>
      <c r="F189" s="11"/>
    </row>
    <row r="190" spans="1:6" x14ac:dyDescent="0.25">
      <c r="A190" s="12"/>
      <c r="B190" s="13"/>
      <c r="C190" s="13"/>
      <c r="D190" s="14"/>
      <c r="E190" s="13"/>
      <c r="F190" s="11"/>
    </row>
    <row r="191" spans="1:6" x14ac:dyDescent="0.25">
      <c r="A191" s="12"/>
      <c r="B191" s="13"/>
      <c r="C191" s="13"/>
      <c r="D191" s="14"/>
      <c r="E191" s="13"/>
      <c r="F191" s="11"/>
    </row>
    <row r="192" spans="1:6" x14ac:dyDescent="0.25">
      <c r="A192" s="12"/>
      <c r="B192" s="13"/>
      <c r="C192" s="13"/>
      <c r="D192" s="14"/>
      <c r="E192" s="13"/>
      <c r="F192" s="11"/>
    </row>
    <row r="193" spans="1:6" x14ac:dyDescent="0.25">
      <c r="A193" s="12"/>
      <c r="B193" s="13"/>
      <c r="C193" s="13"/>
      <c r="D193" s="14"/>
      <c r="E193" s="13"/>
      <c r="F193" s="11"/>
    </row>
    <row r="194" spans="1:6" x14ac:dyDescent="0.25">
      <c r="A194" s="15"/>
      <c r="B194" s="16"/>
      <c r="C194" s="16"/>
      <c r="D194" s="17"/>
      <c r="E194" s="16"/>
    </row>
  </sheetData>
  <mergeCells count="11">
    <mergeCell ref="A6:B6"/>
    <mergeCell ref="A1:D1"/>
    <mergeCell ref="A2:D2"/>
    <mergeCell ref="A3:D3"/>
    <mergeCell ref="A4:D4"/>
    <mergeCell ref="A5:D5"/>
    <mergeCell ref="A184:B184"/>
    <mergeCell ref="A185:E187"/>
    <mergeCell ref="A47:E47"/>
    <mergeCell ref="A94:E94"/>
    <mergeCell ref="A141:E141"/>
  </mergeCells>
  <pageMargins left="0.25" right="0.25" top="0.25" bottom="0.25" header="0.3" footer="0.3"/>
  <pageSetup scale="94" orientation="portrait" r:id="rId1"/>
  <rowBreaks count="3" manualBreakCount="3">
    <brk id="46" max="16383" man="1"/>
    <brk id="93" max="16383" man="1"/>
    <brk id="14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Bill Roper</dc:creator>
  <cp:lastModifiedBy>Joe Evans</cp:lastModifiedBy>
  <cp:lastPrinted>2024-04-19T13:03:37Z</cp:lastPrinted>
  <dcterms:created xsi:type="dcterms:W3CDTF">2024-04-05T17:24:45Z</dcterms:created>
  <dcterms:modified xsi:type="dcterms:W3CDTF">2024-04-19T13:03:51Z</dcterms:modified>
</cp:coreProperties>
</file>