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10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ys" sheetId="1" r:id="rId5"/>
    <sheet state="visible" name="Girls" sheetId="2" r:id="rId6"/>
    <sheet state="visible" name="Handicap" sheetId="3" r:id="rId7"/>
    <sheet state="visible" name="Year End Lists" sheetId="4" r:id="rId8"/>
    <sheet state="visible" name="Member List" sheetId="5" r:id="rId9"/>
    <sheet state="visible" name="61" sheetId="6" r:id="rId10"/>
    <sheet state="visible" name="62" sheetId="7" r:id="rId11"/>
    <sheet state="visible" name="63" sheetId="8" r:id="rId12"/>
    <sheet state="visible" name="64" sheetId="9" r:id="rId13"/>
    <sheet state="visible" name="65" sheetId="10" r:id="rId14"/>
    <sheet state="visible" name="66" sheetId="11" r:id="rId15"/>
    <sheet state="visible" name="67" sheetId="12" r:id="rId16"/>
    <sheet state="visible" name="68" sheetId="13" r:id="rId17"/>
    <sheet state="visible" name="69" sheetId="14" r:id="rId18"/>
    <sheet state="hidden" name="Boys playoffs order" sheetId="15" r:id="rId19"/>
    <sheet state="hidden" name="girls playoffs" sheetId="16" r:id="rId20"/>
    <sheet state="hidden" name="Green Bay (Boys)" sheetId="17" r:id="rId21"/>
    <sheet state="hidden" name="Green Bay (Girls)" sheetId="18" r:id="rId22"/>
    <sheet state="hidden" name="Year End" sheetId="19" r:id="rId23"/>
  </sheets>
  <definedNames>
    <definedName hidden="1" localSheetId="0" name="_xlnm._FilterDatabase">Boys!$B$2:$Q$138</definedName>
    <definedName hidden="1" localSheetId="1" name="_xlnm._FilterDatabase">Girls!$B$2:$Q$35</definedName>
    <definedName hidden="1" localSheetId="2" name="_xlnm._FilterDatabase">Handicap!$B$2:$Q$53</definedName>
    <definedName hidden="1" localSheetId="3" name="_xlnm._FilterDatabase">'Year End Lists'!$D$2:$D$101</definedName>
    <definedName hidden="1" localSheetId="10" name="_xlnm._FilterDatabase">'66'!$A$1:$C$50</definedName>
    <definedName hidden="1" localSheetId="11" name="_xlnm._FilterDatabase">'67'!$E$53:$E$62</definedName>
    <definedName hidden="1" localSheetId="16" name="_xlnm._FilterDatabase">'Green Bay (Boys)'!$B$1:$J$993</definedName>
    <definedName hidden="1" localSheetId="17" name="_xlnm._FilterDatabase">'Green Bay (Girls)'!$B$1:$I$60</definedName>
  </definedNames>
  <calcPr/>
</workbook>
</file>

<file path=xl/sharedStrings.xml><?xml version="1.0" encoding="utf-8"?>
<sst xmlns="http://schemas.openxmlformats.org/spreadsheetml/2006/main" count="2756" uniqueCount="625">
  <si>
    <t>BOYS</t>
  </si>
  <si>
    <t>Place</t>
  </si>
  <si>
    <t>USBC ID</t>
  </si>
  <si>
    <t>Bowler</t>
  </si>
  <si>
    <t>Total Points</t>
  </si>
  <si>
    <t>DS</t>
  </si>
  <si>
    <t>Baker</t>
  </si>
  <si>
    <t>AVG ppe</t>
  </si>
  <si>
    <t>Events bowled</t>
  </si>
  <si>
    <t>23-52634</t>
  </si>
  <si>
    <t>Ben Medina</t>
  </si>
  <si>
    <t>11-699269</t>
  </si>
  <si>
    <t>Brett Biondo</t>
  </si>
  <si>
    <t>7914-4151</t>
  </si>
  <si>
    <t>Dawson Kohl</t>
  </si>
  <si>
    <t>17-62022</t>
  </si>
  <si>
    <t>Henry Vater</t>
  </si>
  <si>
    <t>19-56941</t>
  </si>
  <si>
    <t>Maddox Brown</t>
  </si>
  <si>
    <t>21-54099</t>
  </si>
  <si>
    <t>Ian Kloss</t>
  </si>
  <si>
    <t>11-594142</t>
  </si>
  <si>
    <t>Levi Gabrielse</t>
  </si>
  <si>
    <t>16-46384</t>
  </si>
  <si>
    <t>Landon Kelling</t>
  </si>
  <si>
    <t>21-27596</t>
  </si>
  <si>
    <t>Henry Leichey</t>
  </si>
  <si>
    <t>7823-328315</t>
  </si>
  <si>
    <t>Clayton Allen</t>
  </si>
  <si>
    <t>20-52060</t>
  </si>
  <si>
    <t>Jack Dysland</t>
  </si>
  <si>
    <t>15-120047</t>
  </si>
  <si>
    <t>Aiden Scott</t>
  </si>
  <si>
    <t>19-27927</t>
  </si>
  <si>
    <t>Josiah Claussen</t>
  </si>
  <si>
    <t>17-39547</t>
  </si>
  <si>
    <t>Andrew Rossini</t>
  </si>
  <si>
    <t>21-34279</t>
  </si>
  <si>
    <t>Kei Westfall</t>
  </si>
  <si>
    <t>21-37390</t>
  </si>
  <si>
    <t>Derek Hayes</t>
  </si>
  <si>
    <t>11-230940</t>
  </si>
  <si>
    <t>Jayden Kenney</t>
  </si>
  <si>
    <t>20-33038</t>
  </si>
  <si>
    <t>Topher Cieszynski</t>
  </si>
  <si>
    <t>20-43321</t>
  </si>
  <si>
    <t>Zach Wilde</t>
  </si>
  <si>
    <t>17-103331</t>
  </si>
  <si>
    <t>Scott Wolfe</t>
  </si>
  <si>
    <t>11-159778</t>
  </si>
  <si>
    <t>Jaysen Spanbauer</t>
  </si>
  <si>
    <t>21-46799</t>
  </si>
  <si>
    <t>Lawson Sperbeck</t>
  </si>
  <si>
    <t>11-325142</t>
  </si>
  <si>
    <t>Rylee Schwartz</t>
  </si>
  <si>
    <t>11-292380</t>
  </si>
  <si>
    <t>Layton Barlow</t>
  </si>
  <si>
    <t>20-43300</t>
  </si>
  <si>
    <t>Brayton Fandrich</t>
  </si>
  <si>
    <t>22-7251</t>
  </si>
  <si>
    <t>Lucas Casanta</t>
  </si>
  <si>
    <t>7914-17073</t>
  </si>
  <si>
    <t>Kasey Hughes</t>
  </si>
  <si>
    <t>16-125925</t>
  </si>
  <si>
    <t>Brayden Schmechel</t>
  </si>
  <si>
    <t>22-32584</t>
  </si>
  <si>
    <t>Austin Mason</t>
  </si>
  <si>
    <t>7914-28833</t>
  </si>
  <si>
    <t>Michael Rossini</t>
  </si>
  <si>
    <t>19-75980</t>
  </si>
  <si>
    <t>J.T. Grothus</t>
  </si>
  <si>
    <t>11-440138</t>
  </si>
  <si>
    <t>Dylan Alvarado</t>
  </si>
  <si>
    <t>7823-327363</t>
  </si>
  <si>
    <t>Robert Dietzman</t>
  </si>
  <si>
    <t>16-29818</t>
  </si>
  <si>
    <t>Riley Bogard</t>
  </si>
  <si>
    <t>20-36369</t>
  </si>
  <si>
    <t>Brady Metzner</t>
  </si>
  <si>
    <t>19-75982</t>
  </si>
  <si>
    <t>Zack Grothus</t>
  </si>
  <si>
    <t>19-59603</t>
  </si>
  <si>
    <t>Charlie Wiedmeyer</t>
  </si>
  <si>
    <t>16-151377</t>
  </si>
  <si>
    <t>Seth Sider</t>
  </si>
  <si>
    <t>16-128546</t>
  </si>
  <si>
    <t>Carson Schrauth</t>
  </si>
  <si>
    <t>21-70953</t>
  </si>
  <si>
    <t>Clark Bonnewell</t>
  </si>
  <si>
    <t>21-74389</t>
  </si>
  <si>
    <t>Nathen Huckstorf</t>
  </si>
  <si>
    <t>21-77603</t>
  </si>
  <si>
    <t>Lucas Drisdel</t>
  </si>
  <si>
    <t>19-22643</t>
  </si>
  <si>
    <t>Zacharey Cornell</t>
  </si>
  <si>
    <t>16-70976</t>
  </si>
  <si>
    <t>Jaiden Clements</t>
  </si>
  <si>
    <t>23-65501</t>
  </si>
  <si>
    <t>Hudson Knopow</t>
  </si>
  <si>
    <t>11-716340</t>
  </si>
  <si>
    <t>Jeffrey Retzlaff</t>
  </si>
  <si>
    <t>15-89307</t>
  </si>
  <si>
    <t>Riley Champion</t>
  </si>
  <si>
    <t>21-90278</t>
  </si>
  <si>
    <t>Joseph Blonski</t>
  </si>
  <si>
    <t>22-49122</t>
  </si>
  <si>
    <t>Alexander Duong</t>
  </si>
  <si>
    <t>16-106106</t>
  </si>
  <si>
    <t>Carson Steiner</t>
  </si>
  <si>
    <t>16-146179</t>
  </si>
  <si>
    <t>Robert Vater</t>
  </si>
  <si>
    <t>16-33307</t>
  </si>
  <si>
    <t>Sebastian Vetter</t>
  </si>
  <si>
    <t>21-44514</t>
  </si>
  <si>
    <t>Dylan Sader</t>
  </si>
  <si>
    <t>17-102066</t>
  </si>
  <si>
    <t>Luke Winter</t>
  </si>
  <si>
    <t>21-46787</t>
  </si>
  <si>
    <t>Evan Warren</t>
  </si>
  <si>
    <t>11-168492</t>
  </si>
  <si>
    <t>Dawson Peterson</t>
  </si>
  <si>
    <t>21-54172</t>
  </si>
  <si>
    <t>Dayton Lorino</t>
  </si>
  <si>
    <t>17-84947</t>
  </si>
  <si>
    <t>Mats Tuneberg</t>
  </si>
  <si>
    <t>23-31113</t>
  </si>
  <si>
    <t>Connor Schiedermayer</t>
  </si>
  <si>
    <t>17-20887</t>
  </si>
  <si>
    <t>Kyle Heling</t>
  </si>
  <si>
    <t>7824-412206</t>
  </si>
  <si>
    <t>Aaron Grudziadz</t>
  </si>
  <si>
    <t>19-21550</t>
  </si>
  <si>
    <t>Logan Egnoski</t>
  </si>
  <si>
    <t>15-126064</t>
  </si>
  <si>
    <t>Cooper Rickert</t>
  </si>
  <si>
    <t>16-36427</t>
  </si>
  <si>
    <t>Jake Bennett</t>
  </si>
  <si>
    <t>17-103325</t>
  </si>
  <si>
    <t>Daniel Wolfe</t>
  </si>
  <si>
    <t>20-533</t>
  </si>
  <si>
    <t>Collin Faber</t>
  </si>
  <si>
    <t>11-726810</t>
  </si>
  <si>
    <t>Dominic Hutter</t>
  </si>
  <si>
    <t>15-39556</t>
  </si>
  <si>
    <t>Brady Jaecks</t>
  </si>
  <si>
    <t>11-600425</t>
  </si>
  <si>
    <t>Aiden Watts</t>
  </si>
  <si>
    <t>20-10035</t>
  </si>
  <si>
    <t>Aubin Williams</t>
  </si>
  <si>
    <t>15-104305</t>
  </si>
  <si>
    <t>Payton Davis</t>
  </si>
  <si>
    <t>11-503194</t>
  </si>
  <si>
    <t>Joshua Sachs</t>
  </si>
  <si>
    <t>22-39698</t>
  </si>
  <si>
    <t>Kaiden Storck</t>
  </si>
  <si>
    <t>19-24875</t>
  </si>
  <si>
    <t>Anthony Swanson</t>
  </si>
  <si>
    <t>20-8939</t>
  </si>
  <si>
    <t>Jacob Holste</t>
  </si>
  <si>
    <t>19-49344</t>
  </si>
  <si>
    <t>Zachary Genteman</t>
  </si>
  <si>
    <t>15-148644</t>
  </si>
  <si>
    <t>Marcus Borgen</t>
  </si>
  <si>
    <t>22-30805</t>
  </si>
  <si>
    <t>Kameron Harder</t>
  </si>
  <si>
    <t>15-43232</t>
  </si>
  <si>
    <t>James Boedecker</t>
  </si>
  <si>
    <t>11-99856</t>
  </si>
  <si>
    <t>Ayden Long</t>
  </si>
  <si>
    <t>21-15967</t>
  </si>
  <si>
    <t>JJ Gorschels</t>
  </si>
  <si>
    <t>19-22509</t>
  </si>
  <si>
    <t>Ryan Carmichael</t>
  </si>
  <si>
    <t>11-400588</t>
  </si>
  <si>
    <t>Alex Grochowski</t>
  </si>
  <si>
    <t>16-100936</t>
  </si>
  <si>
    <t>Adam toetz</t>
  </si>
  <si>
    <t>18-64046</t>
  </si>
  <si>
    <t>Riley Egnoski</t>
  </si>
  <si>
    <t>11-90513</t>
  </si>
  <si>
    <t>Ryan Mai</t>
  </si>
  <si>
    <t>17-576-88</t>
  </si>
  <si>
    <t>Norman Hareng</t>
  </si>
  <si>
    <t>22-81761</t>
  </si>
  <si>
    <t>Maximilian Haggerty</t>
  </si>
  <si>
    <t>23-15037</t>
  </si>
  <si>
    <t>Jordan Gregg</t>
  </si>
  <si>
    <t>24-42945</t>
  </si>
  <si>
    <t>Eliot Worm</t>
  </si>
  <si>
    <t>15-49678</t>
  </si>
  <si>
    <t>Drake Kalkopf</t>
  </si>
  <si>
    <t>15-50602</t>
  </si>
  <si>
    <t>Christian Peterson</t>
  </si>
  <si>
    <t>11-604815</t>
  </si>
  <si>
    <t>Rory Stubler</t>
  </si>
  <si>
    <t>17-43194</t>
  </si>
  <si>
    <t>Kai Nitzschke</t>
  </si>
  <si>
    <t>22-32639</t>
  </si>
  <si>
    <t>Owen Crammond</t>
  </si>
  <si>
    <t>19-40636</t>
  </si>
  <si>
    <t>Trevor James</t>
  </si>
  <si>
    <t>7823-249739</t>
  </si>
  <si>
    <t>Payton Schwetz</t>
  </si>
  <si>
    <t>11-268543</t>
  </si>
  <si>
    <t>Nathan Arias</t>
  </si>
  <si>
    <t>21-79364</t>
  </si>
  <si>
    <t>Matthew McLean</t>
  </si>
  <si>
    <t>11-635296</t>
  </si>
  <si>
    <t>Mason Trapp</t>
  </si>
  <si>
    <t>22-103470</t>
  </si>
  <si>
    <t>Marcel Kanicki</t>
  </si>
  <si>
    <t>21-21118</t>
  </si>
  <si>
    <t>Jordan Nettekoven</t>
  </si>
  <si>
    <t>17-28068</t>
  </si>
  <si>
    <t>Jaxon Scalf</t>
  </si>
  <si>
    <t>7823-317988</t>
  </si>
  <si>
    <t>Grayson Kobleska</t>
  </si>
  <si>
    <t>23-10909</t>
  </si>
  <si>
    <t>Dylan Wastag</t>
  </si>
  <si>
    <t>15-113652</t>
  </si>
  <si>
    <t>Dylan Baloun</t>
  </si>
  <si>
    <t>21-84455</t>
  </si>
  <si>
    <t>Drake Gibson</t>
  </si>
  <si>
    <t>23-48437</t>
  </si>
  <si>
    <t>Braxton Soldner</t>
  </si>
  <si>
    <t>16-60537</t>
  </si>
  <si>
    <t>Austin McFarland</t>
  </si>
  <si>
    <t>19-72765</t>
  </si>
  <si>
    <t>Aaron Juliano</t>
  </si>
  <si>
    <t>11-324202</t>
  </si>
  <si>
    <t>Brady Lauber</t>
  </si>
  <si>
    <t>11-503197</t>
  </si>
  <si>
    <t>Nicholas Sachs</t>
  </si>
  <si>
    <t>369-36048</t>
  </si>
  <si>
    <t>Tavaris Pierson</t>
  </si>
  <si>
    <t>20-10043</t>
  </si>
  <si>
    <t>Wyatt Walker</t>
  </si>
  <si>
    <t>23-64396</t>
  </si>
  <si>
    <t>Shane Adams</t>
  </si>
  <si>
    <t>16-29635</t>
  </si>
  <si>
    <t>Sam Jacobi</t>
  </si>
  <si>
    <t>7914-31311</t>
  </si>
  <si>
    <t>Ralph Haumschild</t>
  </si>
  <si>
    <t>17-88395</t>
  </si>
  <si>
    <t>Quinnlin Lord</t>
  </si>
  <si>
    <t>7194 32794</t>
  </si>
  <si>
    <t>Preston Slack</t>
  </si>
  <si>
    <t>18-9920</t>
  </si>
  <si>
    <t>Owen Snustad</t>
  </si>
  <si>
    <t>22-97029</t>
  </si>
  <si>
    <t>Oren Alsager</t>
  </si>
  <si>
    <t>19-49560</t>
  </si>
  <si>
    <t>Nathan Sisco</t>
  </si>
  <si>
    <t>7914-16295</t>
  </si>
  <si>
    <t>Levi Kesler</t>
  </si>
  <si>
    <t>11-105710</t>
  </si>
  <si>
    <t>Landon Warner</t>
  </si>
  <si>
    <t>7914-6825</t>
  </si>
  <si>
    <t>Jonathan Ervin</t>
  </si>
  <si>
    <t>19-22286</t>
  </si>
  <si>
    <t>Jaryn Eggers</t>
  </si>
  <si>
    <t>11-295337</t>
  </si>
  <si>
    <t>Jacob Schenkel</t>
  </si>
  <si>
    <t>19-22300</t>
  </si>
  <si>
    <t>Jack Smith</t>
  </si>
  <si>
    <t>9804-7135</t>
  </si>
  <si>
    <t>Isaac Bayless</t>
  </si>
  <si>
    <t>19-26646</t>
  </si>
  <si>
    <t>Hayden Grezenski</t>
  </si>
  <si>
    <t>20-9159</t>
  </si>
  <si>
    <t>Gavin Gibson</t>
  </si>
  <si>
    <t>20-10231</t>
  </si>
  <si>
    <t>Dylan Case</t>
  </si>
  <si>
    <t>15-130988</t>
  </si>
  <si>
    <t>Connor Ness</t>
  </si>
  <si>
    <t>22-57961</t>
  </si>
  <si>
    <t>Chase VanWinkle</t>
  </si>
  <si>
    <t>18-53528</t>
  </si>
  <si>
    <t>Brendon Ohlinger</t>
  </si>
  <si>
    <t>11-684725</t>
  </si>
  <si>
    <t>Aidan Kohl</t>
  </si>
  <si>
    <t>GIRLS</t>
  </si>
  <si>
    <t>19-21393</t>
  </si>
  <si>
    <t>Jordyn Norvell</t>
  </si>
  <si>
    <t>11-684732</t>
  </si>
  <si>
    <t>Addison Kohl</t>
  </si>
  <si>
    <t>20-44365</t>
  </si>
  <si>
    <t>Jackie Knowles</t>
  </si>
  <si>
    <t>22-6770</t>
  </si>
  <si>
    <t>Lea Besevic</t>
  </si>
  <si>
    <t>18-32959</t>
  </si>
  <si>
    <t>Ashley Bowe</t>
  </si>
  <si>
    <t>7914-29311</t>
  </si>
  <si>
    <t>Holly Orgeman</t>
  </si>
  <si>
    <t>18-24065</t>
  </si>
  <si>
    <t>Morgan Morales</t>
  </si>
  <si>
    <t>22-20742</t>
  </si>
  <si>
    <t>Autumn Strode</t>
  </si>
  <si>
    <t>15-105832</t>
  </si>
  <si>
    <t>Abigail Lawson</t>
  </si>
  <si>
    <t>18-58530</t>
  </si>
  <si>
    <t>Paityn Hauge</t>
  </si>
  <si>
    <t>11-507573</t>
  </si>
  <si>
    <t>Maggie Porter</t>
  </si>
  <si>
    <t>11-652624</t>
  </si>
  <si>
    <t>Isabella Colon</t>
  </si>
  <si>
    <t>17-50676</t>
  </si>
  <si>
    <t>Taylor Lietha</t>
  </si>
  <si>
    <t>12-21826</t>
  </si>
  <si>
    <t>Bailey Anderson</t>
  </si>
  <si>
    <t>11-663540</t>
  </si>
  <si>
    <t>Ashley Kozel</t>
  </si>
  <si>
    <t>7914-11037</t>
  </si>
  <si>
    <t>Addysen Stahl</t>
  </si>
  <si>
    <t>16-76049</t>
  </si>
  <si>
    <t>RaeAnne Kalsto</t>
  </si>
  <si>
    <t>19-49540</t>
  </si>
  <si>
    <t>Emma Johnson</t>
  </si>
  <si>
    <t>15-192081</t>
  </si>
  <si>
    <t>Skylar Petts</t>
  </si>
  <si>
    <t>19-20933</t>
  </si>
  <si>
    <t>Emily Wason</t>
  </si>
  <si>
    <t>9652-12931</t>
  </si>
  <si>
    <t>McKenzie Mattice</t>
  </si>
  <si>
    <t>11-702346</t>
  </si>
  <si>
    <t>Abigail Fletcher</t>
  </si>
  <si>
    <t>7914-33019</t>
  </si>
  <si>
    <t>Aleah Brusse</t>
  </si>
  <si>
    <t>17-39223</t>
  </si>
  <si>
    <t>Sara Harvey</t>
  </si>
  <si>
    <t>11-543831</t>
  </si>
  <si>
    <t>Angie Steinke</t>
  </si>
  <si>
    <t>17-43158</t>
  </si>
  <si>
    <t>Leah Johnson</t>
  </si>
  <si>
    <t>18-35422</t>
  </si>
  <si>
    <t>Sakinah Thomas</t>
  </si>
  <si>
    <t>11-675185</t>
  </si>
  <si>
    <t>Kylie Sullivan</t>
  </si>
  <si>
    <t>15-76402</t>
  </si>
  <si>
    <t>Madison Sauls</t>
  </si>
  <si>
    <t>15-32276</t>
  </si>
  <si>
    <t>Savannah Dickson</t>
  </si>
  <si>
    <t>16-77292</t>
  </si>
  <si>
    <t>Kenzie Anderson</t>
  </si>
  <si>
    <t>17-23245</t>
  </si>
  <si>
    <t>Makenna Morales</t>
  </si>
  <si>
    <t>25-16699</t>
  </si>
  <si>
    <t>Bristol Johnson</t>
  </si>
  <si>
    <t>HANDICAP</t>
  </si>
  <si>
    <t>21-10802</t>
  </si>
  <si>
    <t>Dominic DiLorenzo</t>
  </si>
  <si>
    <t>21-37366</t>
  </si>
  <si>
    <t>Oliver Harms</t>
  </si>
  <si>
    <t>23-15174</t>
  </si>
  <si>
    <t>Wyatt Glenn</t>
  </si>
  <si>
    <t>11-399656</t>
  </si>
  <si>
    <t>Lauren Schaefer</t>
  </si>
  <si>
    <t>20-42992</t>
  </si>
  <si>
    <t>Xavier Martinez</t>
  </si>
  <si>
    <t>22-18499</t>
  </si>
  <si>
    <t>Donovan Shira</t>
  </si>
  <si>
    <t>17-67488</t>
  </si>
  <si>
    <t>Masen Hirsch</t>
  </si>
  <si>
    <t>23-44271</t>
  </si>
  <si>
    <t>Garrett Beyer</t>
  </si>
  <si>
    <t>9784-9353</t>
  </si>
  <si>
    <t>Tyler Portzen</t>
  </si>
  <si>
    <t>18-44160</t>
  </si>
  <si>
    <t>Symphony Hill</t>
  </si>
  <si>
    <t>22-51042</t>
  </si>
  <si>
    <t>Elliot Harms</t>
  </si>
  <si>
    <t>19-49554</t>
  </si>
  <si>
    <t>Lucas Wrongski</t>
  </si>
  <si>
    <t>22-9254</t>
  </si>
  <si>
    <t>Trisden Willms</t>
  </si>
  <si>
    <t>22-8038</t>
  </si>
  <si>
    <t>Kyden Willms</t>
  </si>
  <si>
    <t>21-64769</t>
  </si>
  <si>
    <t>Hayes Sperbeck</t>
  </si>
  <si>
    <t>22-71694</t>
  </si>
  <si>
    <t>Rylee Tesch</t>
  </si>
  <si>
    <t>22-15748</t>
  </si>
  <si>
    <t>Patrick McNally</t>
  </si>
  <si>
    <t>22-47874</t>
  </si>
  <si>
    <t>Mason Pragatz</t>
  </si>
  <si>
    <t>17-39201</t>
  </si>
  <si>
    <t>Blake Krueger</t>
  </si>
  <si>
    <t>18-101405</t>
  </si>
  <si>
    <t>Kylie Scheele</t>
  </si>
  <si>
    <t>19-22243</t>
  </si>
  <si>
    <t>Cass Nighbert</t>
  </si>
  <si>
    <t>22-15885</t>
  </si>
  <si>
    <t>Benjamin McNally</t>
  </si>
  <si>
    <t>18-38298</t>
  </si>
  <si>
    <t xml:space="preserve">Kylie Vanevenhoven </t>
  </si>
  <si>
    <t>21-70371</t>
  </si>
  <si>
    <t>Benjamin Sarauer</t>
  </si>
  <si>
    <t>7824-480380</t>
  </si>
  <si>
    <t>William Rasmussen</t>
  </si>
  <si>
    <t>18-44156</t>
  </si>
  <si>
    <t>Melody Hill</t>
  </si>
  <si>
    <t>19-38086</t>
  </si>
  <si>
    <t>Kenzie O’Kroley</t>
  </si>
  <si>
    <t>18-58540</t>
  </si>
  <si>
    <t>Michael Paul</t>
  </si>
  <si>
    <t>20-43323</t>
  </si>
  <si>
    <t>Alex Wilde</t>
  </si>
  <si>
    <t>16-142050</t>
  </si>
  <si>
    <t xml:space="preserve">Sterling Schulteis </t>
  </si>
  <si>
    <t>20-23442</t>
  </si>
  <si>
    <t>Allyson Will</t>
  </si>
  <si>
    <t>11-730490</t>
  </si>
  <si>
    <t xml:space="preserve">Abigail Butterfield </t>
  </si>
  <si>
    <t>24-39804</t>
  </si>
  <si>
    <t>Lincoln Butzler</t>
  </si>
  <si>
    <t>23-15149</t>
  </si>
  <si>
    <t>Michael Torgerson</t>
  </si>
  <si>
    <t>23-15151</t>
  </si>
  <si>
    <t>Oliver Leshock</t>
  </si>
  <si>
    <t>19-21702</t>
  </si>
  <si>
    <t>Aiden Lindauer</t>
  </si>
  <si>
    <t>18-42844</t>
  </si>
  <si>
    <t>Levi Ramirez</t>
  </si>
  <si>
    <t>19-51795</t>
  </si>
  <si>
    <t>Wesley Hartley</t>
  </si>
  <si>
    <t>20-21580</t>
  </si>
  <si>
    <t>Blake Curley</t>
  </si>
  <si>
    <t>19-49155</t>
  </si>
  <si>
    <t xml:space="preserve">Brooke Katterhagen </t>
  </si>
  <si>
    <t>18-30769</t>
  </si>
  <si>
    <t>Braelynn Anderson</t>
  </si>
  <si>
    <t>19-56389</t>
  </si>
  <si>
    <t>Nolan Bushek</t>
  </si>
  <si>
    <t>22-28686</t>
  </si>
  <si>
    <t>Ryan Leam</t>
  </si>
  <si>
    <t>15-126843</t>
  </si>
  <si>
    <t>Mariah Weiss</t>
  </si>
  <si>
    <t>18-28466</t>
  </si>
  <si>
    <t>Braelyn Boss</t>
  </si>
  <si>
    <t>11-560369</t>
  </si>
  <si>
    <t>Alexander kantola</t>
  </si>
  <si>
    <t>18-81810</t>
  </si>
  <si>
    <t>Blake Svendsen</t>
  </si>
  <si>
    <t>19-51782</t>
  </si>
  <si>
    <t>McKenzie Ambler</t>
  </si>
  <si>
    <t>16-106179</t>
  </si>
  <si>
    <t>Emily Hansen</t>
  </si>
  <si>
    <t>23-52818</t>
  </si>
  <si>
    <t>Hayden Dins</t>
  </si>
  <si>
    <t>25-35324</t>
  </si>
  <si>
    <t>Jack Rasmussen</t>
  </si>
  <si>
    <t>Needs 1 more</t>
  </si>
  <si>
    <t>Qualified</t>
  </si>
  <si>
    <t>Boys</t>
  </si>
  <si>
    <t>Girls</t>
  </si>
  <si>
    <t>Handicap</t>
  </si>
  <si>
    <t>Melody hill</t>
  </si>
  <si>
    <t>11-282380</t>
  </si>
  <si>
    <t>Zach Cornell</t>
  </si>
  <si>
    <t>Lucas Wronski</t>
  </si>
  <si>
    <t>Abigail Butterfield</t>
  </si>
  <si>
    <t>Kylie Vanevenhoven</t>
  </si>
  <si>
    <t>NM</t>
  </si>
  <si>
    <t xml:space="preserve">Tyler Portzen </t>
  </si>
  <si>
    <t>DM</t>
  </si>
  <si>
    <t>nm</t>
  </si>
  <si>
    <t xml:space="preserve">Tavaris Pierson </t>
  </si>
  <si>
    <t>Jayden kenney</t>
  </si>
  <si>
    <t>Dominic Dilorenzo</t>
  </si>
  <si>
    <t>22-8307</t>
  </si>
  <si>
    <t>Jonathan Zumwalt</t>
  </si>
  <si>
    <t>18-40314</t>
  </si>
  <si>
    <t>Kaylee Kleinheinz</t>
  </si>
  <si>
    <t>23-28434</t>
  </si>
  <si>
    <t>Nolan McNallie</t>
  </si>
  <si>
    <t>21-37368</t>
  </si>
  <si>
    <t>Gavin Larsen</t>
  </si>
  <si>
    <t>22-40166</t>
  </si>
  <si>
    <t xml:space="preserve">Zane Pienkowski </t>
  </si>
  <si>
    <t>17-62898</t>
  </si>
  <si>
    <t>Ethan Stai</t>
  </si>
  <si>
    <t>22-8310</t>
  </si>
  <si>
    <t>Zach Zumwalt</t>
  </si>
  <si>
    <t>Sterling Schulteis</t>
  </si>
  <si>
    <t>Brooke Katterhagen</t>
  </si>
  <si>
    <t xml:space="preserve">Bowler name </t>
  </si>
  <si>
    <t>23-39240</t>
  </si>
  <si>
    <t>22-39752</t>
  </si>
  <si>
    <t>Landon Barritt</t>
  </si>
  <si>
    <t>Ty portzen</t>
  </si>
  <si>
    <t>Colby Hietpas</t>
  </si>
  <si>
    <t>Nick Sternes</t>
  </si>
  <si>
    <t>Xavier Gauthier</t>
  </si>
  <si>
    <t>Devin DuPrey</t>
  </si>
  <si>
    <t>Hunter Adams</t>
  </si>
  <si>
    <t>Kai Nitzchke</t>
  </si>
  <si>
    <t>Austin Boex</t>
  </si>
  <si>
    <t>Matthew Steffen</t>
  </si>
  <si>
    <t>Ethan Krause</t>
  </si>
  <si>
    <t>Carter Wescott</t>
  </si>
  <si>
    <t>Landin Jordan</t>
  </si>
  <si>
    <t>Zachary Olson</t>
  </si>
  <si>
    <t>Griffin Jordan</t>
  </si>
  <si>
    <t>Alivia Baskin</t>
  </si>
  <si>
    <t>Hanna Hale</t>
  </si>
  <si>
    <t>Abigail Starkey</t>
  </si>
  <si>
    <t>RaeAnn Kalsto</t>
  </si>
  <si>
    <t>Natalie Hirsch</t>
  </si>
  <si>
    <t>Mackenzie Krause</t>
  </si>
  <si>
    <t>Kelly Whipple</t>
  </si>
  <si>
    <t>Addison Johnson</t>
  </si>
  <si>
    <t>Gianna Brandolino</t>
  </si>
  <si>
    <t>s</t>
  </si>
  <si>
    <t>Carl Matter</t>
  </si>
  <si>
    <t>Rory Clark</t>
  </si>
  <si>
    <t>Braden Wendt</t>
  </si>
  <si>
    <t>Nick Dudeck</t>
  </si>
  <si>
    <t>Joseph Gracyalny</t>
  </si>
  <si>
    <t>Jack Steger</t>
  </si>
  <si>
    <t xml:space="preserve">Johnny Lewis </t>
  </si>
  <si>
    <t>Adam Toetz</t>
  </si>
  <si>
    <t>Leo Voss</t>
  </si>
  <si>
    <t>Mitchell Wurn</t>
  </si>
  <si>
    <t>Kyle Muth</t>
  </si>
  <si>
    <t>Zachary Thao-Her</t>
  </si>
  <si>
    <t>Matthew Peters</t>
  </si>
  <si>
    <t>Nolan Valerine</t>
  </si>
  <si>
    <t>Mauricio Chavez</t>
  </si>
  <si>
    <t>Andrew Plotz</t>
  </si>
  <si>
    <t>Evin Splan</t>
  </si>
  <si>
    <t>Nicholas Koenings</t>
  </si>
  <si>
    <t>Talan Pocket</t>
  </si>
  <si>
    <t>Griffin Resop</t>
  </si>
  <si>
    <t>Braden Kidd</t>
  </si>
  <si>
    <t>Jake Paulson</t>
  </si>
  <si>
    <t>Alec Zwiers</t>
  </si>
  <si>
    <t>Joe Johnson</t>
  </si>
  <si>
    <t>Zachary Zoromski</t>
  </si>
  <si>
    <t>Adrian Webster</t>
  </si>
  <si>
    <t>Ben Moczynski</t>
  </si>
  <si>
    <t>August Neu</t>
  </si>
  <si>
    <t>Kameron Konter</t>
  </si>
  <si>
    <t>Zach Maldonado</t>
  </si>
  <si>
    <t>Carson Pierquet</t>
  </si>
  <si>
    <t>Dawson Zumach</t>
  </si>
  <si>
    <t>Jack Schroeder</t>
  </si>
  <si>
    <t>Joshua Oliveira</t>
  </si>
  <si>
    <t>Lucas Martin</t>
  </si>
  <si>
    <t>Nathan McWilliams</t>
  </si>
  <si>
    <t>Samuel Delimat</t>
  </si>
  <si>
    <t>Wyatt Thielman</t>
  </si>
  <si>
    <t>Draven Fuller</t>
  </si>
  <si>
    <t>Trae Henrichsmeyer</t>
  </si>
  <si>
    <t>Nick Sachs</t>
  </si>
  <si>
    <t>Bill Hunsicker</t>
  </si>
  <si>
    <t>Logan Koch</t>
  </si>
  <si>
    <t>Elliott Hahn</t>
  </si>
  <si>
    <t>Jacob Jensen-Moyer</t>
  </si>
  <si>
    <t>James Kruschke</t>
  </si>
  <si>
    <t>Kendel Carpenter</t>
  </si>
  <si>
    <t xml:space="preserve">Oren Alsager </t>
  </si>
  <si>
    <t xml:space="preserve">JJ Gorschels </t>
  </si>
  <si>
    <t>Chris Daley</t>
  </si>
  <si>
    <t>Benjamin Dahle</t>
  </si>
  <si>
    <t>Keaten Bieri</t>
  </si>
  <si>
    <t>Eason Taylor</t>
  </si>
  <si>
    <t>Logan Krupinski</t>
  </si>
  <si>
    <t>Andrew Bell</t>
  </si>
  <si>
    <t>Tommy Rebolletti</t>
  </si>
  <si>
    <t>Myles Casey</t>
  </si>
  <si>
    <t>Gabe Castro</t>
  </si>
  <si>
    <t>Devin Titus</t>
  </si>
  <si>
    <t>Nathen Noscal-Sakai</t>
  </si>
  <si>
    <t>Marshall Olson</t>
  </si>
  <si>
    <t>Christian Liquori</t>
  </si>
  <si>
    <t>Connor Miyake</t>
  </si>
  <si>
    <t>Jake Evitts</t>
  </si>
  <si>
    <t>Joe Dominguez</t>
  </si>
  <si>
    <t>Braden Mallasch</t>
  </si>
  <si>
    <t>Ethan Caruso</t>
  </si>
  <si>
    <t>Braden Barrett</t>
  </si>
  <si>
    <t>Hunter Diepenbrock</t>
  </si>
  <si>
    <t>Jonathon Gutowski</t>
  </si>
  <si>
    <t>Jackson Soles</t>
  </si>
  <si>
    <t>Caleb Zoromski</t>
  </si>
  <si>
    <t>Lashone McGee</t>
  </si>
  <si>
    <t>Chase Johnson</t>
  </si>
  <si>
    <t>Dylan Laux</t>
  </si>
  <si>
    <t>Nehemiah Keefer</t>
  </si>
  <si>
    <t>Seth Harms</t>
  </si>
  <si>
    <t>Travis Weber</t>
  </si>
  <si>
    <t>Antonio Deltoro</t>
  </si>
  <si>
    <t>Bryce Brusse</t>
  </si>
  <si>
    <t>Dylan Cole</t>
  </si>
  <si>
    <t>Ian Vang</t>
  </si>
  <si>
    <t>Kyle Hobson</t>
  </si>
  <si>
    <t>Matthew Anderson</t>
  </si>
  <si>
    <t>Sam Strash</t>
  </si>
  <si>
    <t>Sergei Varvil</t>
  </si>
  <si>
    <t>Taveon Chan</t>
  </si>
  <si>
    <t>Rank</t>
  </si>
  <si>
    <t>Caitlynn Paulson</t>
  </si>
  <si>
    <t>Marissa Miller</t>
  </si>
  <si>
    <t>Alyssa Tanner</t>
  </si>
  <si>
    <t>Taylor Raddeman</t>
  </si>
  <si>
    <t>Alondra Chavez</t>
  </si>
  <si>
    <t>Emily Pankau</t>
  </si>
  <si>
    <t>Miley Brooks</t>
  </si>
  <si>
    <t>Alexis Vande Kolk</t>
  </si>
  <si>
    <t>Allison Roberts</t>
  </si>
  <si>
    <t>Monica Darrow</t>
  </si>
  <si>
    <t>Kennedi Spears</t>
  </si>
  <si>
    <t>Ashlin Teves</t>
  </si>
  <si>
    <t>Payton Rowley</t>
  </si>
  <si>
    <t>Ava Lewis</t>
  </si>
  <si>
    <t>Emma Purdy</t>
  </si>
  <si>
    <t>Brianna Klimek</t>
  </si>
  <si>
    <t>Alexis Beard</t>
  </si>
  <si>
    <t>Madelyn Schiekiera</t>
  </si>
  <si>
    <t>Ariana DeSanto</t>
  </si>
  <si>
    <t>Kristyn Graham</t>
  </si>
  <si>
    <t xml:space="preserve">Chloe Andersen </t>
  </si>
  <si>
    <t>Matthew Mclean</t>
  </si>
  <si>
    <t>Emma Taylor</t>
  </si>
  <si>
    <t>Ryann Shira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</si>
</sst>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2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b/>
      <sz val="14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  <font>
      <b/>
      <color theme="1"/>
      <name val="Arial"/>
    </font>
    <font>
      <color theme="1"/>
      <name val="Tahoma"/>
    </font>
    <font>
      <strike/>
      <color theme="1"/>
      <name val="Arial"/>
      <scheme val="minor"/>
    </font>
    <font>
      <color rgb="FFFF0000"/>
      <name val="Arial"/>
      <scheme val="minor"/>
    </font>
    <font>
      <sz val="12.0"/>
      <color theme="1"/>
      <name val="Arial"/>
      <scheme val="minor"/>
    </font>
    <font>
      <color rgb="FF000000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8989EB"/>
        <bgColor rgb="FF8989EB"/>
      </patternFill>
    </fill>
    <fill>
      <patternFill patternType="solid">
        <fgColor rgb="FFFFE599"/>
        <bgColor rgb="FFFFE599"/>
      </patternFill>
    </fill>
    <fill>
      <patternFill patternType="solid">
        <fgColor rgb="FF674EA7"/>
        <bgColor rgb="FF674EA7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8E7FC"/>
        <bgColor rgb="FFE8E7FC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</fills>
  <borders count="4">
    <border/>
    <border>
      <right style="thin">
        <color rgb="FF000000"/>
      </right>
    </border>
    <border>
      <bottom style="thick">
        <color rgb="FF000000"/>
      </bottom>
    </border>
    <border>
      <bottom style="dotted">
        <color rgb="FF000000"/>
      </bottom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2" fontId="1" numFmtId="0" xfId="0" applyAlignment="1" applyFill="1" applyFont="1">
      <alignment horizontal="center" readingOrder="0"/>
    </xf>
    <xf borderId="0" fillId="2" fontId="2" numFmtId="164" xfId="0" applyAlignment="1" applyFont="1" applyNumberFormat="1">
      <alignment horizontal="center" readingOrder="0"/>
    </xf>
    <xf borderId="0" fillId="2" fontId="3" numFmtId="0" xfId="0" applyAlignment="1" applyFont="1">
      <alignment horizontal="center" readingOrder="0"/>
    </xf>
    <xf borderId="0" fillId="3" fontId="3" numFmtId="0" xfId="0" applyAlignment="1" applyFill="1" applyFont="1">
      <alignment horizontal="center" readingOrder="0"/>
    </xf>
    <xf borderId="0" fillId="3" fontId="4" numFmtId="0" xfId="0" applyAlignment="1" applyFont="1">
      <alignment horizontal="center" readingOrder="0"/>
    </xf>
    <xf borderId="0" fillId="2" fontId="3" numFmtId="1" xfId="0" applyAlignment="1" applyFont="1" applyNumberFormat="1">
      <alignment horizontal="center" readingOrder="0"/>
    </xf>
    <xf borderId="0" fillId="4" fontId="3" numFmtId="0" xfId="0" applyAlignment="1" applyFill="1" applyFont="1">
      <alignment readingOrder="0"/>
    </xf>
    <xf borderId="0" fillId="5" fontId="5" numFmtId="0" xfId="0" applyAlignment="1" applyFill="1" applyFont="1">
      <alignment horizontal="center" vertical="bottom"/>
    </xf>
    <xf borderId="0" fillId="5" fontId="6" numFmtId="0" xfId="0" applyAlignment="1" applyFont="1">
      <alignment horizontal="center" vertical="bottom"/>
    </xf>
    <xf borderId="0" fillId="5" fontId="2" numFmtId="164" xfId="0" applyAlignment="1" applyFont="1" applyNumberFormat="1">
      <alignment horizontal="center" readingOrder="0"/>
    </xf>
    <xf borderId="0" fillId="5" fontId="5" numFmtId="164" xfId="0" applyAlignment="1" applyFont="1" applyNumberFormat="1">
      <alignment horizontal="center" vertical="bottom"/>
    </xf>
    <xf borderId="0" fillId="5" fontId="4" numFmtId="164" xfId="0" applyAlignment="1" applyFont="1" applyNumberFormat="1">
      <alignment horizontal="center"/>
    </xf>
    <xf borderId="0" fillId="5" fontId="4" numFmtId="1" xfId="0" applyFont="1" applyNumberFormat="1"/>
    <xf borderId="0" fillId="6" fontId="4" numFmtId="0" xfId="0" applyFill="1" applyFont="1"/>
    <xf borderId="0" fillId="7" fontId="5" numFmtId="0" xfId="0" applyAlignment="1" applyFill="1" applyFont="1">
      <alignment horizontal="center" vertical="bottom"/>
    </xf>
    <xf borderId="0" fillId="7" fontId="2" numFmtId="164" xfId="0" applyAlignment="1" applyFont="1" applyNumberFormat="1">
      <alignment horizontal="center" readingOrder="0"/>
    </xf>
    <xf borderId="0" fillId="7" fontId="5" numFmtId="164" xfId="0" applyAlignment="1" applyFont="1" applyNumberFormat="1">
      <alignment horizontal="center" vertical="bottom"/>
    </xf>
    <xf borderId="0" fillId="7" fontId="6" numFmtId="164" xfId="0" applyAlignment="1" applyFont="1" applyNumberFormat="1">
      <alignment horizontal="center" vertical="bottom"/>
    </xf>
    <xf borderId="0" fillId="7" fontId="4" numFmtId="164" xfId="0" applyAlignment="1" applyFont="1" applyNumberFormat="1">
      <alignment horizontal="center"/>
    </xf>
    <xf borderId="0" fillId="7" fontId="4" numFmtId="1" xfId="0" applyFont="1" applyNumberFormat="1"/>
    <xf borderId="0" fillId="7" fontId="4" numFmtId="0" xfId="0" applyFont="1"/>
    <xf borderId="0" fillId="5" fontId="6" numFmtId="164" xfId="0" applyAlignment="1" applyFont="1" applyNumberFormat="1">
      <alignment horizontal="center" vertical="bottom"/>
    </xf>
    <xf borderId="0" fillId="5" fontId="3" numFmtId="164" xfId="0" applyAlignment="1" applyFont="1" applyNumberFormat="1">
      <alignment horizontal="center"/>
    </xf>
    <xf borderId="0" fillId="5" fontId="4" numFmtId="0" xfId="0" applyFont="1"/>
    <xf borderId="0" fillId="7" fontId="3" numFmtId="164" xfId="0" applyAlignment="1" applyFont="1" applyNumberFormat="1">
      <alignment horizontal="center"/>
    </xf>
    <xf borderId="0" fillId="8" fontId="3" numFmtId="0" xfId="0" applyAlignment="1" applyFill="1" applyFont="1">
      <alignment readingOrder="0"/>
    </xf>
    <xf borderId="0" fillId="7" fontId="6" numFmtId="0" xfId="0" applyAlignment="1" applyFont="1">
      <alignment horizontal="center" vertical="bottom"/>
    </xf>
    <xf borderId="0" fillId="7" fontId="5" numFmtId="164" xfId="0" applyAlignment="1" applyFont="1" applyNumberFormat="1">
      <alignment horizontal="center" readingOrder="0" vertical="bottom"/>
    </xf>
    <xf borderId="0" fillId="7" fontId="5" numFmtId="0" xfId="0" applyAlignment="1" applyFont="1">
      <alignment horizontal="center" readingOrder="0" vertical="bottom"/>
    </xf>
    <xf borderId="0" fillId="5" fontId="3" numFmtId="0" xfId="0" applyAlignment="1" applyFont="1">
      <alignment readingOrder="0"/>
    </xf>
    <xf borderId="0" fillId="7" fontId="3" numFmtId="0" xfId="0" applyAlignment="1" applyFont="1">
      <alignment readingOrder="0"/>
    </xf>
    <xf borderId="0" fillId="5" fontId="5" numFmtId="164" xfId="0" applyAlignment="1" applyFont="1" applyNumberFormat="1">
      <alignment horizontal="center" readingOrder="0" vertical="bottom"/>
    </xf>
    <xf borderId="0" fillId="5" fontId="5" numFmtId="0" xfId="0" applyAlignment="1" applyFont="1">
      <alignment horizontal="center" readingOrder="0" vertical="bottom"/>
    </xf>
    <xf borderId="0" fillId="7" fontId="4" numFmtId="0" xfId="0" applyAlignment="1" applyFont="1">
      <alignment horizontal="center"/>
    </xf>
    <xf borderId="0" fillId="7" fontId="4" numFmtId="0" xfId="0" applyAlignment="1" applyFont="1">
      <alignment horizontal="center" readingOrder="0"/>
    </xf>
    <xf borderId="0" fillId="5" fontId="4" numFmtId="164" xfId="0" applyAlignment="1" applyFont="1" applyNumberFormat="1">
      <alignment horizontal="center" readingOrder="0"/>
    </xf>
    <xf borderId="0" fillId="7" fontId="4" numFmtId="164" xfId="0" applyAlignment="1" applyFont="1" applyNumberFormat="1">
      <alignment horizontal="center" readingOrder="0"/>
    </xf>
    <xf borderId="0" fillId="7" fontId="7" numFmtId="164" xfId="0" applyAlignment="1" applyFont="1" applyNumberFormat="1">
      <alignment horizontal="center" vertical="bottom"/>
    </xf>
    <xf borderId="0" fillId="7" fontId="5" numFmtId="0" xfId="0" applyAlignment="1" applyFont="1">
      <alignment horizontal="center" vertical="bottom"/>
    </xf>
    <xf borderId="0" fillId="5" fontId="5" numFmtId="0" xfId="0" applyAlignment="1" applyFont="1">
      <alignment horizontal="center" vertical="bottom"/>
    </xf>
    <xf borderId="0" fillId="0" fontId="4" numFmtId="0" xfId="0" applyAlignment="1" applyFont="1">
      <alignment horizontal="center" readingOrder="0"/>
    </xf>
    <xf borderId="1" fillId="0" fontId="4" numFmtId="0" xfId="0" applyBorder="1" applyFont="1"/>
    <xf borderId="0" fillId="0" fontId="4" numFmtId="0" xfId="0" applyAlignment="1" applyFont="1">
      <alignment readingOrder="0"/>
    </xf>
    <xf borderId="0" fillId="0" fontId="8" numFmtId="0" xfId="0" applyFont="1"/>
    <xf borderId="1" fillId="0" fontId="8" numFmtId="0" xfId="0" applyBorder="1" applyFont="1"/>
    <xf borderId="0" fillId="0" fontId="4" numFmtId="0" xfId="0" applyFont="1"/>
    <xf borderId="0" fillId="9" fontId="4" numFmtId="0" xfId="0" applyFill="1" applyFont="1"/>
    <xf borderId="1" fillId="0" fontId="8" numFmtId="0" xfId="0" applyBorder="1" applyFont="1"/>
    <xf borderId="1" fillId="0" fontId="8" numFmtId="0" xfId="0" applyAlignment="1" applyBorder="1" applyFont="1">
      <alignment readingOrder="0"/>
    </xf>
    <xf borderId="0" fillId="9" fontId="4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horizontal="center" vertical="bottom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readingOrder="0" vertical="bottom"/>
    </xf>
    <xf borderId="0" fillId="0" fontId="5" numFmtId="0" xfId="0" applyAlignment="1" applyFont="1">
      <alignment horizontal="center" vertical="bottom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vertical="bottom"/>
    </xf>
    <xf borderId="0" fillId="0" fontId="4" numFmtId="164" xfId="0" applyAlignment="1" applyFont="1" applyNumberFormat="1">
      <alignment horizontal="center"/>
    </xf>
    <xf borderId="0" fillId="10" fontId="5" numFmtId="0" xfId="0" applyAlignment="1" applyFill="1" applyFont="1">
      <alignment horizontal="center" vertical="bottom"/>
    </xf>
    <xf borderId="0" fillId="10" fontId="6" numFmtId="164" xfId="0" applyAlignment="1" applyFont="1" applyNumberFormat="1">
      <alignment horizontal="center" vertical="bottom"/>
    </xf>
    <xf borderId="0" fillId="10" fontId="4" numFmtId="0" xfId="0" applyFont="1"/>
    <xf borderId="0" fillId="10" fontId="4" numFmtId="0" xfId="0" applyAlignment="1" applyFont="1">
      <alignment readingOrder="0"/>
    </xf>
    <xf borderId="0" fillId="0" fontId="4" numFmtId="164" xfId="0" applyFont="1" applyNumberFormat="1"/>
    <xf borderId="0" fillId="9" fontId="5" numFmtId="0" xfId="0" applyAlignment="1" applyFont="1">
      <alignment horizontal="center" vertical="bottom"/>
    </xf>
    <xf borderId="0" fillId="9" fontId="5" numFmtId="164" xfId="0" applyAlignment="1" applyFont="1" applyNumberFormat="1">
      <alignment horizontal="center" vertical="bottom"/>
    </xf>
    <xf borderId="0" fillId="9" fontId="4" numFmtId="164" xfId="0" applyFont="1" applyNumberFormat="1"/>
    <xf borderId="0" fillId="10" fontId="5" numFmtId="164" xfId="0" applyAlignment="1" applyFont="1" applyNumberFormat="1">
      <alignment horizontal="center" vertical="bottom"/>
    </xf>
    <xf borderId="0" fillId="11" fontId="9" numFmtId="0" xfId="0" applyAlignment="1" applyFill="1" applyFont="1">
      <alignment horizontal="center"/>
    </xf>
    <xf borderId="0" fillId="11" fontId="9" numFmtId="164" xfId="0" applyAlignment="1" applyFont="1" applyNumberFormat="1">
      <alignment horizontal="center"/>
    </xf>
    <xf borderId="0" fillId="10" fontId="6" numFmtId="0" xfId="0" applyAlignment="1" applyFont="1">
      <alignment horizontal="center"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10" fontId="3" numFmtId="0" xfId="0" applyAlignment="1" applyFont="1">
      <alignment readingOrder="0"/>
    </xf>
    <xf borderId="0" fillId="10" fontId="3" numFmtId="0" xfId="0" applyAlignment="1" applyFont="1">
      <alignment horizontal="center" readingOrder="0"/>
    </xf>
    <xf borderId="0" fillId="0" fontId="6" numFmtId="164" xfId="0" applyAlignment="1" applyFont="1" applyNumberFormat="1">
      <alignment horizontal="center" vertical="bottom"/>
    </xf>
    <xf borderId="0" fillId="0" fontId="5" numFmtId="164" xfId="0" applyAlignment="1" applyFont="1" applyNumberFormat="1">
      <alignment horizontal="center" readingOrder="0" vertical="bottom"/>
    </xf>
    <xf borderId="0" fillId="0" fontId="5" numFmtId="0" xfId="0" applyAlignment="1" applyFont="1">
      <alignment readingOrder="0" vertical="bottom"/>
    </xf>
    <xf borderId="0" fillId="9" fontId="4" numFmtId="0" xfId="0" applyAlignment="1" applyFont="1">
      <alignment horizontal="center"/>
    </xf>
    <xf borderId="2" fillId="9" fontId="4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0" fillId="9" fontId="4" numFmtId="0" xfId="0" applyFont="1"/>
    <xf borderId="0" fillId="0" fontId="8" numFmtId="0" xfId="0" applyFont="1"/>
    <xf borderId="0" fillId="2" fontId="2" numFmtId="0" xfId="0" applyAlignment="1" applyFont="1">
      <alignment horizontal="center" readingOrder="0"/>
    </xf>
    <xf borderId="0" fillId="5" fontId="6" numFmtId="0" xfId="0" applyAlignment="1" applyFont="1">
      <alignment horizontal="center" vertical="bottom"/>
    </xf>
    <xf borderId="0" fillId="7" fontId="6" numFmtId="0" xfId="0" applyAlignment="1" applyFont="1">
      <alignment horizontal="center" vertical="bottom"/>
    </xf>
    <xf borderId="0" fillId="5" fontId="6" numFmtId="0" xfId="0" applyAlignment="1" applyFont="1">
      <alignment horizontal="center" readingOrder="0" vertical="bottom"/>
    </xf>
    <xf borderId="0" fillId="5" fontId="4" numFmtId="0" xfId="0" applyAlignment="1" applyFont="1">
      <alignment horizontal="center"/>
    </xf>
    <xf borderId="0" fillId="5" fontId="2" numFmtId="0" xfId="0" applyAlignment="1" applyFont="1">
      <alignment horizontal="center" readingOrder="0"/>
    </xf>
    <xf borderId="3" fillId="7" fontId="4" numFmtId="164" xfId="0" applyAlignment="1" applyBorder="1" applyFont="1" applyNumberFormat="1">
      <alignment horizontal="center"/>
    </xf>
    <xf borderId="3" fillId="7" fontId="4" numFmtId="164" xfId="0" applyAlignment="1" applyBorder="1" applyFont="1" applyNumberFormat="1">
      <alignment horizontal="center" readingOrder="0"/>
    </xf>
    <xf borderId="0" fillId="7" fontId="2" numFmtId="0" xfId="0" applyAlignment="1" applyFont="1">
      <alignment horizontal="center" readingOrder="0"/>
    </xf>
    <xf borderId="0" fillId="7" fontId="4" numFmtId="0" xfId="0" applyAlignment="1" applyFont="1">
      <alignment readingOrder="0"/>
    </xf>
    <xf borderId="0" fillId="5" fontId="4" numFmtId="0" xfId="0" applyAlignment="1" applyFont="1">
      <alignment horizontal="center" readingOrder="0"/>
    </xf>
    <xf borderId="0" fillId="7" fontId="4" numFmtId="0" xfId="0" applyAlignment="1" applyFont="1">
      <alignment horizontal="center"/>
    </xf>
    <xf borderId="0" fillId="5" fontId="3" numFmtId="0" xfId="0" applyFont="1"/>
    <xf borderId="0" fillId="7" fontId="3" numFmtId="0" xfId="0" applyFont="1"/>
    <xf borderId="0" fillId="0" fontId="3" numFmtId="0" xfId="0" applyFont="1"/>
    <xf borderId="0" fillId="0" fontId="2" numFmtId="0" xfId="0" applyAlignment="1" applyFont="1">
      <alignment horizontal="center" readingOrder="0"/>
    </xf>
    <xf borderId="0" fillId="0" fontId="4" numFmtId="1" xfId="0" applyFont="1" applyNumberFormat="1"/>
    <xf borderId="0" fillId="0" fontId="4" numFmtId="0" xfId="0" applyFont="1"/>
    <xf borderId="0" fillId="0" fontId="4" numFmtId="164" xfId="0" applyAlignment="1" applyFont="1" applyNumberFormat="1">
      <alignment horizontal="center" readingOrder="0"/>
    </xf>
    <xf borderId="0" fillId="0" fontId="4" numFmtId="1" xfId="0" applyFont="1" applyNumberFormat="1"/>
    <xf borderId="0" fillId="0" fontId="2" numFmtId="0" xfId="0" applyAlignment="1" applyFont="1">
      <alignment horizontal="center"/>
    </xf>
    <xf borderId="0" fillId="2" fontId="10" numFmtId="0" xfId="0" applyAlignment="1" applyFont="1">
      <alignment horizontal="center" readingOrder="0"/>
    </xf>
    <xf borderId="0" fillId="5" fontId="4" numFmtId="0" xfId="0" applyAlignment="1" applyFont="1">
      <alignment horizontal="center"/>
    </xf>
    <xf borderId="0" fillId="5" fontId="11" numFmtId="0" xfId="0" applyAlignment="1" applyFont="1">
      <alignment horizontal="center" readingOrder="0"/>
    </xf>
    <xf borderId="0" fillId="7" fontId="4" numFmtId="0" xfId="0" applyAlignment="1" applyFont="1">
      <alignment horizontal="center" readingOrder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E7FC"/>
          <bgColor rgb="FFE8E7FC"/>
        </patternFill>
      </fill>
      <border/>
    </dxf>
  </dxfs>
  <tableStyles count="10">
    <tableStyle count="2" pivot="0" name="Member List-style">
      <tableStyleElement dxfId="1" type="firstRowStripe"/>
      <tableStyleElement dxfId="2" type="secondRowStripe"/>
    </tableStyle>
    <tableStyle count="2" pivot="0" name="Member List-style 2">
      <tableStyleElement dxfId="1" type="firstRowStripe"/>
      <tableStyleElement dxfId="2" type="secondRowStripe"/>
    </tableStyle>
    <tableStyle count="2" pivot="0" name="Member List-style 3">
      <tableStyleElement dxfId="1" type="firstRowStripe"/>
      <tableStyleElement dxfId="2" type="secondRowStripe"/>
    </tableStyle>
    <tableStyle count="2" pivot="0" name="64-style">
      <tableStyleElement dxfId="1" type="firstRowStripe"/>
      <tableStyleElement dxfId="2" type="secondRowStripe"/>
    </tableStyle>
    <tableStyle count="2" pivot="0" name="67-style">
      <tableStyleElement dxfId="1" type="firstRowStripe"/>
      <tableStyleElement dxfId="2" type="secondRowStripe"/>
    </tableStyle>
    <tableStyle count="2" pivot="0" name="68-style">
      <tableStyleElement dxfId="2" type="firstRowStripe"/>
      <tableStyleElement dxfId="1" type="secondRowStripe"/>
    </tableStyle>
    <tableStyle count="2" pivot="0" name="Year End-style">
      <tableStyleElement dxfId="1" type="firstRowStripe"/>
      <tableStyleElement dxfId="2" type="secondRowStripe"/>
    </tableStyle>
    <tableStyle count="2" pivot="0" name="Year End-style 2">
      <tableStyleElement dxfId="1" type="firstRowStripe"/>
      <tableStyleElement dxfId="2" type="secondRowStripe"/>
    </tableStyle>
    <tableStyle count="2" pivot="0" name="Year End-style 3">
      <tableStyleElement dxfId="1" type="firstRowStripe"/>
      <tableStyleElement dxfId="2" type="secondRowStripe"/>
    </tableStyle>
    <tableStyle count="2" pivot="0" name="Year End-style 4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2:B127" displayName="Table_1" name="Table_1" id="1">
  <tableColumns count="2">
    <tableColumn name="Column1" id="1"/>
    <tableColumn name="Column2" id="2"/>
  </tableColumns>
  <tableStyleInfo name="Member List-style" showColumnStripes="0" showFirstColumn="1" showLastColumn="1" showRowStripes="1"/>
</table>
</file>

<file path=xl/tables/table10.xml><?xml version="1.0" encoding="utf-8"?>
<table xmlns="http://schemas.openxmlformats.org/spreadsheetml/2006/main" headerRowCount="0" ref="C2:C149" displayName="Table_10" name="Table_10" id="10">
  <tableColumns count="1">
    <tableColumn name="Column1" id="1"/>
  </tableColumns>
  <tableStyleInfo name="Year End-style 4" showColumnStripes="0" showFirstColumn="1" showLastColumn="1" showRowStripes="1"/>
</table>
</file>

<file path=xl/tables/table2.xml><?xml version="1.0" encoding="utf-8"?>
<table xmlns="http://schemas.openxmlformats.org/spreadsheetml/2006/main" headerRowCount="0" ref="D2:E31" displayName="Table_2" name="Table_2" id="2">
  <tableColumns count="2">
    <tableColumn name="Column1" id="1"/>
    <tableColumn name="Column2" id="2"/>
  </tableColumns>
  <tableStyleInfo name="Member List-style 2" showColumnStripes="0" showFirstColumn="1" showLastColumn="1" showRowStripes="1"/>
</table>
</file>

<file path=xl/tables/table3.xml><?xml version="1.0" encoding="utf-8"?>
<table xmlns="http://schemas.openxmlformats.org/spreadsheetml/2006/main" headerRowCount="0" ref="G2:H50" displayName="Table_3" name="Table_3" id="3">
  <tableColumns count="2">
    <tableColumn name="Column1" id="1"/>
    <tableColumn name="Column2" id="2"/>
  </tableColumns>
  <tableStyleInfo name="Member List-style 3" showColumnStripes="0" showFirstColumn="1" showLastColumn="1" showRowStripes="1"/>
</table>
</file>

<file path=xl/tables/table4.xml><?xml version="1.0" encoding="utf-8"?>
<table xmlns="http://schemas.openxmlformats.org/spreadsheetml/2006/main" headerRowCount="0" ref="E55:G74" displayName="Table_4" name="Table_4" id="4">
  <tableColumns count="3">
    <tableColumn name="Column1" id="1"/>
    <tableColumn name="Column2" id="2"/>
    <tableColumn name="Column3" id="3"/>
  </tableColumns>
  <tableStyleInfo name="64-style" showColumnStripes="0" showFirstColumn="1" showLastColumn="1" showRowStripes="1"/>
</table>
</file>

<file path=xl/tables/table5.xml><?xml version="1.0" encoding="utf-8"?>
<table xmlns="http://schemas.openxmlformats.org/spreadsheetml/2006/main" headerRowCount="0" ref="E1:E37" displayName="Table_5" name="Table_5" id="5">
  <tableColumns count="1">
    <tableColumn name="Column1" id="1"/>
  </tableColumns>
  <tableStyleInfo name="67-style" showColumnStripes="0" showFirstColumn="1" showLastColumn="1" showRowStripes="1"/>
</table>
</file>

<file path=xl/tables/table6.xml><?xml version="1.0" encoding="utf-8"?>
<table xmlns="http://schemas.openxmlformats.org/spreadsheetml/2006/main" headerRowCount="0" ref="F36:H67" displayName="Table_6" name="Table_6" id="6">
  <tableColumns count="3">
    <tableColumn name="Column1" id="1"/>
    <tableColumn name="Column2" id="2"/>
    <tableColumn name="Column3" id="3"/>
  </tableColumns>
  <tableStyleInfo name="68-style" showColumnStripes="0" showFirstColumn="1" showLastColumn="1" showRowStripes="1"/>
</table>
</file>

<file path=xl/tables/table7.xml><?xml version="1.0" encoding="utf-8"?>
<table xmlns="http://schemas.openxmlformats.org/spreadsheetml/2006/main" headerRowCount="0" ref="E1:E24" displayName="Table_7" name="Table_7" id="7">
  <tableColumns count="1">
    <tableColumn name="Column1" id="1"/>
  </tableColumns>
  <tableStyleInfo name="Year End-style" showColumnStripes="0" showFirstColumn="1" showLastColumn="1" showRowStripes="1"/>
</table>
</file>

<file path=xl/tables/table8.xml><?xml version="1.0" encoding="utf-8"?>
<table xmlns="http://schemas.openxmlformats.org/spreadsheetml/2006/main" headerRowCount="0" ref="G1:G7" displayName="Table_8" name="Table_8" id="8">
  <tableColumns count="1">
    <tableColumn name="Column1" id="1"/>
  </tableColumns>
  <tableStyleInfo name="Year End-style 2" showColumnStripes="0" showFirstColumn="1" showLastColumn="1" showRowStripes="1"/>
</table>
</file>

<file path=xl/tables/table9.xml><?xml version="1.0" encoding="utf-8"?>
<table xmlns="http://schemas.openxmlformats.org/spreadsheetml/2006/main" headerRowCount="0" ref="I1:I7" displayName="Table_9" name="Table_9" id="9">
  <tableColumns count="1">
    <tableColumn name="Column1" id="1"/>
  </tableColumns>
  <tableStyleInfo name="Year End-style 3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Relationship Id="rId3" Type="http://schemas.openxmlformats.org/officeDocument/2006/relationships/table" Target="../tables/table5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Relationship Id="rId3" Type="http://schemas.openxmlformats.org/officeDocument/2006/relationships/table" Target="../tables/table6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Relationship Id="rId9" Type="http://schemas.openxmlformats.org/officeDocument/2006/relationships/table" Target="../tables/table10.xml"/><Relationship Id="rId6" Type="http://schemas.openxmlformats.org/officeDocument/2006/relationships/table" Target="../tables/table7.xml"/><Relationship Id="rId7" Type="http://schemas.openxmlformats.org/officeDocument/2006/relationships/table" Target="../tables/table8.xml"/><Relationship Id="rId8" Type="http://schemas.openxmlformats.org/officeDocument/2006/relationships/table" Target="../tables/table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5" Type="http://schemas.openxmlformats.org/officeDocument/2006/relationships/table" Target="../tables/table1.xml"/><Relationship Id="rId6" Type="http://schemas.openxmlformats.org/officeDocument/2006/relationships/table" Target="../tables/table2.xml"/><Relationship Id="rId7" Type="http://schemas.openxmlformats.org/officeDocument/2006/relationships/table" Target="../tables/table3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3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5.88"/>
    <col customWidth="1" min="2" max="2" width="10.88"/>
    <col customWidth="1" min="3" max="3" width="18.75"/>
    <col customWidth="1" min="4" max="4" width="13.75"/>
    <col customWidth="1" min="5" max="5" width="5.38"/>
    <col customWidth="1" min="6" max="6" width="6.5"/>
    <col customWidth="1" min="7" max="7" width="5.13"/>
    <col customWidth="1" min="8" max="15" width="5.38"/>
    <col customWidth="1" min="16" max="16" width="7.38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3" t="s">
        <v>4</v>
      </c>
      <c r="E2" s="4">
        <v>61.0</v>
      </c>
      <c r="F2" s="5">
        <v>62.0</v>
      </c>
      <c r="G2" s="4" t="s">
        <v>5</v>
      </c>
      <c r="H2" s="4">
        <v>63.0</v>
      </c>
      <c r="I2" s="4">
        <v>64.0</v>
      </c>
      <c r="J2" s="4">
        <v>65.0</v>
      </c>
      <c r="K2" s="5">
        <v>66.0</v>
      </c>
      <c r="L2" s="4">
        <v>67.0</v>
      </c>
      <c r="M2" s="4" t="s">
        <v>6</v>
      </c>
      <c r="N2" s="6">
        <v>68.0</v>
      </c>
      <c r="O2" s="4">
        <v>69.0</v>
      </c>
      <c r="P2" s="7" t="s">
        <v>7</v>
      </c>
      <c r="Q2" s="4" t="s">
        <v>8</v>
      </c>
    </row>
    <row r="3">
      <c r="A3" s="8">
        <v>1.0</v>
      </c>
      <c r="B3" s="9" t="s">
        <v>9</v>
      </c>
      <c r="C3" s="10" t="s">
        <v>10</v>
      </c>
      <c r="D3" s="11">
        <f t="shared" ref="D3:D138" si="1">sum(E3:O3)</f>
        <v>1258.945164</v>
      </c>
      <c r="E3" s="12">
        <f t="array" ref="E3">xlookup(B3,'61'!$A:$A,'61'!$C:$C,"",0)</f>
        <v>92.59792399</v>
      </c>
      <c r="F3" s="12">
        <f t="array" ref="F3">xlookup($B3,'62'!$A:$A,'62'!$C:$C,"",0)</f>
        <v>127.7899407</v>
      </c>
      <c r="G3" s="13">
        <v>81.84625881251588</v>
      </c>
      <c r="H3" s="12">
        <f t="array" ref="H3">xlookup($B3,'63'!$A:$A,'63'!$C:$C,"",0)</f>
        <v>92.13481927</v>
      </c>
      <c r="I3" s="12">
        <f t="array" ref="I3">xlookup($B3,'64'!$A:$A,'64'!$C:$C,"",0)</f>
        <v>118.8625672</v>
      </c>
      <c r="J3" s="12">
        <f t="array" ref="J3">xlookup($B3,'65'!$A:$A,'65'!$C:$C,"",0)</f>
        <v>60.37489023</v>
      </c>
      <c r="K3" s="12">
        <f t="array" ref="K3">xlookup($B3,'66'!$A:$A,'66'!$C:$C,"",0)</f>
        <v>149.3347258</v>
      </c>
      <c r="L3" s="12">
        <f t="array" ref="L3">xlookup($B3,'67'!$A:$A,'67'!$C:$C,"",0)</f>
        <v>124.7220574</v>
      </c>
      <c r="M3" s="13">
        <v>56.259226673008236</v>
      </c>
      <c r="N3" s="12">
        <f t="array" ref="N3">xlookup($B3,'68'!$A:$A,'68'!$C:$C,"",0)</f>
        <v>226.1909438</v>
      </c>
      <c r="O3" s="12">
        <f t="array" ref="O3">xlookup($B3,'69'!$A:$A,'69'!$C:$C,"",0)</f>
        <v>128.8318101</v>
      </c>
      <c r="P3" s="14">
        <f t="shared" ref="P3:P138" si="2">D3/COUNT(E3:O3)</f>
        <v>114.4495604</v>
      </c>
      <c r="Q3" s="15">
        <f t="shared" ref="Q3:Q138" si="3">count(E3:O3)</f>
        <v>11</v>
      </c>
    </row>
    <row r="4">
      <c r="A4" s="8">
        <v>2.0</v>
      </c>
      <c r="B4" s="16" t="s">
        <v>11</v>
      </c>
      <c r="C4" s="16" t="s">
        <v>12</v>
      </c>
      <c r="D4" s="17">
        <f t="shared" si="1"/>
        <v>1207.896891</v>
      </c>
      <c r="E4" s="18">
        <f t="array" ref="E4">xlookup(B4,'61'!$A:$A,'61'!$C:$C,"",0)</f>
        <v>44.83252054</v>
      </c>
      <c r="F4" s="19">
        <f t="array" ref="F4">xlookup($B4,'62'!$A:$A,'62'!$C:$C,"",0)</f>
        <v>269.5</v>
      </c>
      <c r="G4" s="20">
        <v>77.48966209237531</v>
      </c>
      <c r="H4" s="18" t="str">
        <f t="array" ref="H4">xlookup($B4,'63'!$A:$A,'63'!$C:$C,"",0)</f>
        <v/>
      </c>
      <c r="I4" s="18">
        <f t="array" ref="I4">xlookup($B4,'64'!$A:$A,'64'!$C:$C,"",0)</f>
        <v>140.4667373</v>
      </c>
      <c r="J4" s="18">
        <f t="array" ref="J4">xlookup($B4,'65'!$A:$A,'65'!$C:$C,"",0)</f>
        <v>136.6098418</v>
      </c>
      <c r="K4" s="18">
        <f t="array" ref="K4">xlookup($B4,'66'!$A:$A,'66'!$C:$C,"",0)</f>
        <v>262.5130165</v>
      </c>
      <c r="L4" s="19">
        <f t="array" ref="L4">xlookup($B4,'67'!$A:$A,'67'!$C:$C,"",0)</f>
        <v>168.5</v>
      </c>
      <c r="M4" s="19"/>
      <c r="N4" s="18" t="str">
        <f t="array" ref="N4">xlookup($B4,'68'!$A:$A,'68'!$C:$C,"",0)</f>
        <v/>
      </c>
      <c r="O4" s="18">
        <f t="array" ref="O4">xlookup($B4,'69'!$A:$A,'69'!$C:$C,"",0)</f>
        <v>107.9851131</v>
      </c>
      <c r="P4" s="21">
        <f t="shared" si="2"/>
        <v>150.9871114</v>
      </c>
      <c r="Q4" s="22">
        <f t="shared" si="3"/>
        <v>8</v>
      </c>
    </row>
    <row r="5">
      <c r="A5" s="8">
        <v>3.0</v>
      </c>
      <c r="B5" s="9" t="s">
        <v>13</v>
      </c>
      <c r="C5" s="9" t="s">
        <v>14</v>
      </c>
      <c r="D5" s="11">
        <f t="shared" si="1"/>
        <v>1067.721681</v>
      </c>
      <c r="E5" s="23">
        <f t="array" ref="E5">xlookup(B5,'61'!$A:$A,'61'!$C:$C,"",0)</f>
        <v>180</v>
      </c>
      <c r="F5" s="12">
        <f t="array" ref="F5">xlookup($B5,'62'!$A:$A,'62'!$C:$C,"",0)</f>
        <v>50</v>
      </c>
      <c r="G5" s="13">
        <v>35.90356179940011</v>
      </c>
      <c r="H5" s="12">
        <f t="array" ref="H5">xlookup($B5,'63'!$A:$A,'63'!$C:$C,"",0)</f>
        <v>112.8010306</v>
      </c>
      <c r="I5" s="12">
        <f t="array" ref="I5">xlookup($B5,'64'!$A:$A,'64'!$C:$C,"",0)</f>
        <v>95.65639643</v>
      </c>
      <c r="J5" s="23">
        <f t="array" ref="J5">xlookup($B5,'65'!$A:$A,'65'!$C:$C,"",0)</f>
        <v>164.5</v>
      </c>
      <c r="K5" s="12">
        <f t="array" ref="K5">xlookup($B5,'66'!$A:$A,'66'!$C:$C,"",0)</f>
        <v>71.46628984</v>
      </c>
      <c r="L5" s="12">
        <f t="array" ref="L5">xlookup($B5,'67'!$A:$A,'67'!$C:$C,"",0)</f>
        <v>158.9313288</v>
      </c>
      <c r="M5" s="24">
        <v>82.5</v>
      </c>
      <c r="N5" s="12">
        <f t="array" ref="N5">xlookup($B5,'68'!$A:$A,'68'!$C:$C,"",0)</f>
        <v>115.9630739</v>
      </c>
      <c r="O5" s="12" t="str">
        <f t="array" ref="O5">xlookup($B5,'69'!$A:$A,'69'!$C:$C,"",0)</f>
        <v/>
      </c>
      <c r="P5" s="14">
        <f t="shared" si="2"/>
        <v>106.7721681</v>
      </c>
      <c r="Q5" s="15">
        <f t="shared" si="3"/>
        <v>10</v>
      </c>
    </row>
    <row r="6">
      <c r="A6" s="8">
        <v>4.0</v>
      </c>
      <c r="B6" s="16" t="s">
        <v>15</v>
      </c>
      <c r="C6" s="16" t="s">
        <v>16</v>
      </c>
      <c r="D6" s="17">
        <f t="shared" si="1"/>
        <v>972.8124573</v>
      </c>
      <c r="E6" s="18">
        <f t="array" ref="E6">xlookup(B6,'61'!$A:$A,'61'!$C:$C,"",0)</f>
        <v>109.6026748</v>
      </c>
      <c r="F6" s="18">
        <f t="array" ref="F6">xlookup($B6,'62'!$A:$A,'62'!$C:$C,"",0)</f>
        <v>213.3386595</v>
      </c>
      <c r="G6" s="18"/>
      <c r="H6" s="18" t="str">
        <f t="array" ref="H6">xlookup($B6,'63'!$A:$A,'63'!$C:$C,"",0)</f>
        <v/>
      </c>
      <c r="I6" s="18">
        <f t="array" ref="I6">xlookup($B6,'64'!$A:$A,'64'!$C:$C,"",0)</f>
        <v>87.63453095</v>
      </c>
      <c r="J6" s="18">
        <f t="array" ref="J6">xlookup($B6,'65'!$A:$A,'65'!$C:$C,"",0)</f>
        <v>25</v>
      </c>
      <c r="K6" s="18">
        <f t="array" ref="K6">xlookup($B6,'66'!$A:$A,'66'!$C:$C,"",0)</f>
        <v>229.0709276</v>
      </c>
      <c r="L6" s="18">
        <f t="array" ref="L6">xlookup($B6,'67'!$A:$A,'67'!$C:$C,"",0)</f>
        <v>146.1656646</v>
      </c>
      <c r="M6" s="18"/>
      <c r="N6" s="18" t="str">
        <f t="array" ref="N6">xlookup($B6,'68'!$A:$A,'68'!$C:$C,"",0)</f>
        <v/>
      </c>
      <c r="O6" s="19">
        <f t="array" ref="O6">xlookup($B6,'69'!$A:$A,'69'!$C:$C,"",0)</f>
        <v>162</v>
      </c>
      <c r="P6" s="21">
        <f t="shared" si="2"/>
        <v>138.9732082</v>
      </c>
      <c r="Q6" s="22">
        <f t="shared" si="3"/>
        <v>7</v>
      </c>
    </row>
    <row r="7">
      <c r="A7" s="8">
        <v>5.0</v>
      </c>
      <c r="B7" s="9" t="s">
        <v>17</v>
      </c>
      <c r="C7" s="9" t="s">
        <v>18</v>
      </c>
      <c r="D7" s="11">
        <f t="shared" si="1"/>
        <v>945.5283627</v>
      </c>
      <c r="E7" s="12">
        <f t="array" ref="E7">xlookup(B7,'61'!$A:$A,'61'!$C:$C,"",0)</f>
        <v>156.3873414</v>
      </c>
      <c r="F7" s="12">
        <f t="array" ref="F7">xlookup($B7,'62'!$A:$A,'62'!$C:$C,"",0)</f>
        <v>60.45722348</v>
      </c>
      <c r="G7" s="12"/>
      <c r="H7" s="12">
        <f t="array" ref="H7">xlookup($B7,'63'!$A:$A,'63'!$C:$C,"",0)</f>
        <v>141.2378177</v>
      </c>
      <c r="I7" s="12">
        <f t="array" ref="I7">xlookup($B7,'64'!$A:$A,'64'!$C:$C,"",0)</f>
        <v>54.35531529</v>
      </c>
      <c r="J7" s="12">
        <f t="array" ref="J7">xlookup($B7,'65'!$A:$A,'65'!$C:$C,"",0)</f>
        <v>25</v>
      </c>
      <c r="K7" s="12">
        <f t="array" ref="K7">xlookup($B7,'66'!$A:$A,'66'!$C:$C,"",0)</f>
        <v>159.9319526</v>
      </c>
      <c r="L7" s="12">
        <f t="array" ref="L7">xlookup($B7,'67'!$A:$A,'67'!$C:$C,"",0)</f>
        <v>85.13807123</v>
      </c>
      <c r="M7" s="13">
        <v>25.0</v>
      </c>
      <c r="N7" s="12">
        <f t="array" ref="N7">xlookup($B7,'68'!$A:$A,'68'!$C:$C,"",0)</f>
        <v>238.020641</v>
      </c>
      <c r="O7" s="12" t="str">
        <f t="array" ref="O7">xlookup($B7,'69'!$A:$A,'69'!$C:$C,"",0)</f>
        <v/>
      </c>
      <c r="P7" s="14">
        <f t="shared" si="2"/>
        <v>105.058707</v>
      </c>
      <c r="Q7" s="25">
        <f t="shared" si="3"/>
        <v>9</v>
      </c>
    </row>
    <row r="8">
      <c r="A8" s="8">
        <v>6.0</v>
      </c>
      <c r="B8" s="16" t="s">
        <v>19</v>
      </c>
      <c r="C8" s="16" t="s">
        <v>20</v>
      </c>
      <c r="D8" s="17">
        <f t="shared" si="1"/>
        <v>781.247162</v>
      </c>
      <c r="E8" s="18">
        <f t="array" ref="E8">xlookup(B8,'61'!$A:$A,'61'!$C:$C,"",0)</f>
        <v>86.80898504</v>
      </c>
      <c r="F8" s="18">
        <f t="array" ref="F8">xlookup($B8,'62'!$A:$A,'62'!$C:$C,"",0)</f>
        <v>50</v>
      </c>
      <c r="G8" s="20">
        <v>35.90356179940011</v>
      </c>
      <c r="H8" s="18">
        <f t="array" ref="H8">xlookup($B8,'63'!$A:$A,'63'!$C:$C,"",0)</f>
        <v>25</v>
      </c>
      <c r="I8" s="18">
        <f t="array" ref="I8">xlookup($B8,'64'!$A:$A,'64'!$C:$C,"",0)</f>
        <v>25</v>
      </c>
      <c r="J8" s="18" t="str">
        <f t="array" ref="J8">xlookup($B8,'65'!$A:$A,'65'!$C:$C,"",0)</f>
        <v/>
      </c>
      <c r="K8" s="18">
        <f t="array" ref="K8">xlookup($B8,'66'!$A:$A,'66'!$C:$C,"",0)</f>
        <v>50</v>
      </c>
      <c r="L8" s="18">
        <f t="array" ref="L8">xlookup($B8,'67'!$A:$A,'67'!$C:$C,"",0)</f>
        <v>152.7479231</v>
      </c>
      <c r="M8" s="26">
        <v>82.5</v>
      </c>
      <c r="N8" s="18">
        <f t="array" ref="N8">xlookup($B8,'68'!$A:$A,'68'!$C:$C,"",0)</f>
        <v>187.5410873</v>
      </c>
      <c r="O8" s="18">
        <f t="array" ref="O8">xlookup($B8,'69'!$A:$A,'69'!$C:$C,"",0)</f>
        <v>85.74560481</v>
      </c>
      <c r="P8" s="21">
        <f t="shared" si="2"/>
        <v>78.1247162</v>
      </c>
      <c r="Q8" s="22">
        <f t="shared" si="3"/>
        <v>10</v>
      </c>
    </row>
    <row r="9">
      <c r="A9" s="8">
        <v>7.0</v>
      </c>
      <c r="B9" s="9" t="s">
        <v>21</v>
      </c>
      <c r="C9" s="9" t="s">
        <v>22</v>
      </c>
      <c r="D9" s="11">
        <f t="shared" si="1"/>
        <v>772.3245311</v>
      </c>
      <c r="E9" s="12" t="str">
        <f t="array" ref="E9">xlookup(B9,'61'!$A:$A,'61'!$C:$C,"",0)</f>
        <v/>
      </c>
      <c r="F9" s="12">
        <f t="array" ref="F9">xlookup($B9,'62'!$A:$A,'62'!$C:$C,"",0)</f>
        <v>254.6412706</v>
      </c>
      <c r="G9" s="13">
        <v>68.0214777482873</v>
      </c>
      <c r="H9" s="12">
        <f t="array" ref="H9">xlookup($B9,'63'!$A:$A,'63'!$C:$C,"",0)</f>
        <v>81.4077213</v>
      </c>
      <c r="I9" s="12" t="str">
        <f t="array" ref="I9">xlookup($B9,'64'!$A:$A,'64'!$C:$C,"",0)</f>
        <v/>
      </c>
      <c r="J9" s="12" t="str">
        <f t="array" ref="J9">xlookup($B9,'65'!$A:$A,'65'!$C:$C,"",0)</f>
        <v/>
      </c>
      <c r="K9" s="12" t="str">
        <f t="array" ref="K9">xlookup($B9,'66'!$A:$A,'66'!$C:$C,"",0)</f>
        <v/>
      </c>
      <c r="L9" s="12">
        <f t="array" ref="L9">xlookup($B9,'67'!$A:$A,'67'!$C:$C,"",0)</f>
        <v>51.03571832</v>
      </c>
      <c r="M9" s="13">
        <v>25.0</v>
      </c>
      <c r="N9" s="23">
        <f t="array" ref="N9">xlookup($B9,'68'!$A:$A,'68'!$C:$C,"",0)</f>
        <v>266.5</v>
      </c>
      <c r="O9" s="12">
        <f t="array" ref="O9">xlookup($B9,'69'!$A:$A,'69'!$C:$C,"",0)</f>
        <v>25.71834312</v>
      </c>
      <c r="P9" s="14">
        <f t="shared" si="2"/>
        <v>110.3320759</v>
      </c>
      <c r="Q9" s="25">
        <f t="shared" si="3"/>
        <v>7</v>
      </c>
    </row>
    <row r="10">
      <c r="A10" s="8">
        <v>8.0</v>
      </c>
      <c r="B10" s="16" t="s">
        <v>23</v>
      </c>
      <c r="C10" s="16" t="s">
        <v>24</v>
      </c>
      <c r="D10" s="17">
        <f t="shared" si="1"/>
        <v>770.4082366</v>
      </c>
      <c r="E10" s="18">
        <f t="array" ref="E10">xlookup(B10,'61'!$A:$A,'61'!$C:$C,"",0)</f>
        <v>25</v>
      </c>
      <c r="F10" s="18" t="str">
        <f t="array" ref="F10">xlookup($B10,'62'!$A:$A,'62'!$C:$C,"",0)</f>
        <v/>
      </c>
      <c r="G10" s="18"/>
      <c r="H10" s="18">
        <f t="array" ref="H10">xlookup($B10,'63'!$A:$A,'63'!$C:$C,"",0)</f>
        <v>59.28146151</v>
      </c>
      <c r="I10" s="18">
        <f t="array" ref="I10">xlookup($B10,'64'!$A:$A,'64'!$C:$C,"",0)</f>
        <v>133.4776366</v>
      </c>
      <c r="J10" s="18">
        <f t="array" ref="J10">xlookup($B10,'65'!$A:$A,'65'!$C:$C,"",0)</f>
        <v>70.65331536</v>
      </c>
      <c r="K10" s="18">
        <f t="array" ref="K10">xlookup($B10,'66'!$A:$A,'66'!$C:$C,"",0)</f>
        <v>94.3116029</v>
      </c>
      <c r="L10" s="18" t="str">
        <f t="array" ref="L10">xlookup($B10,'67'!$A:$A,'67'!$C:$C,"",0)</f>
        <v/>
      </c>
      <c r="M10" s="18"/>
      <c r="N10" s="18">
        <f t="array" ref="N10">xlookup($B10,'68'!$A:$A,'68'!$C:$C,"",0)</f>
        <v>249.1073771</v>
      </c>
      <c r="O10" s="18">
        <f t="array" ref="O10">xlookup($B10,'69'!$A:$A,'69'!$C:$C,"",0)</f>
        <v>138.5768431</v>
      </c>
      <c r="P10" s="21">
        <f t="shared" si="2"/>
        <v>110.0583195</v>
      </c>
      <c r="Q10" s="22">
        <f t="shared" si="3"/>
        <v>7</v>
      </c>
    </row>
    <row r="11">
      <c r="A11" s="27">
        <v>9.0</v>
      </c>
      <c r="B11" s="9" t="s">
        <v>25</v>
      </c>
      <c r="C11" s="9" t="s">
        <v>26</v>
      </c>
      <c r="D11" s="11">
        <f t="shared" si="1"/>
        <v>744.9207546</v>
      </c>
      <c r="E11" s="12">
        <f t="array" ref="E11">xlookup(B11,'61'!$A:$A,'61'!$C:$C,"",0)</f>
        <v>57.06671998</v>
      </c>
      <c r="F11" s="12">
        <f t="array" ref="F11">xlookup($B11,'62'!$A:$A,'62'!$C:$C,"",0)</f>
        <v>50</v>
      </c>
      <c r="G11" s="13">
        <v>57.829253220102146</v>
      </c>
      <c r="H11" s="23">
        <f t="array" ref="H11">xlookup($B11,'63'!$A:$A,'63'!$C:$C,"",0)</f>
        <v>163</v>
      </c>
      <c r="I11" s="12">
        <f t="array" ref="I11">xlookup($B11,'64'!$A:$A,'64'!$C:$C,"",0)</f>
        <v>25</v>
      </c>
      <c r="J11" s="12">
        <f t="array" ref="J11">xlookup($B11,'65'!$A:$A,'65'!$C:$C,"",0)</f>
        <v>144.8140359</v>
      </c>
      <c r="K11" s="12" t="str">
        <f t="array" ref="K11">xlookup($B11,'66'!$A:$A,'66'!$C:$C,"",0)</f>
        <v/>
      </c>
      <c r="L11" s="12">
        <f t="array" ref="L11">xlookup($B11,'67'!$A:$A,'67'!$C:$C,"",0)</f>
        <v>25</v>
      </c>
      <c r="M11" s="12"/>
      <c r="N11" s="12">
        <f t="array" ref="N11">xlookup($B11,'68'!$A:$A,'68'!$C:$C,"",0)</f>
        <v>159.804337</v>
      </c>
      <c r="O11" s="12">
        <f t="array" ref="O11">xlookup($B11,'69'!$A:$A,'69'!$C:$C,"",0)</f>
        <v>62.40640845</v>
      </c>
      <c r="P11" s="14">
        <f t="shared" si="2"/>
        <v>82.76897273</v>
      </c>
      <c r="Q11" s="25">
        <f t="shared" si="3"/>
        <v>9</v>
      </c>
    </row>
    <row r="12">
      <c r="A12" s="27">
        <v>10.0</v>
      </c>
      <c r="B12" s="16" t="s">
        <v>27</v>
      </c>
      <c r="C12" s="28" t="s">
        <v>28</v>
      </c>
      <c r="D12" s="17">
        <f t="shared" si="1"/>
        <v>703.6484275</v>
      </c>
      <c r="E12" s="18">
        <f t="array" ref="E12">xlookup(B12,'61'!$A:$A,'61'!$C:$C,"",0)</f>
        <v>165.5212337</v>
      </c>
      <c r="F12" s="18" t="str">
        <f t="array" ref="F12">xlookup($B12,'62'!$A:$A,'62'!$C:$C,"",0)</f>
        <v/>
      </c>
      <c r="G12" s="18"/>
      <c r="H12" s="18">
        <f t="array" ref="H12">xlookup($B12,'63'!$A:$A,'63'!$C:$C,"",0)</f>
        <v>149.7366849</v>
      </c>
      <c r="I12" s="18">
        <f t="array" ref="I12">xlookup($B12,'64'!$A:$A,'64'!$C:$C,"",0)</f>
        <v>103.5425695</v>
      </c>
      <c r="J12" s="18">
        <f t="array" ref="J12">xlookup($B12,'65'!$A:$A,'65'!$C:$C,"",0)</f>
        <v>109.8479393</v>
      </c>
      <c r="K12" s="18">
        <f t="array" ref="K12">xlookup($B12,'66'!$A:$A,'66'!$C:$C,"",0)</f>
        <v>50</v>
      </c>
      <c r="L12" s="18">
        <f t="array" ref="L12">xlookup($B12,'67'!$A:$A,'67'!$C:$C,"",0)</f>
        <v>25</v>
      </c>
      <c r="M12" s="29">
        <v>25.0</v>
      </c>
      <c r="N12" s="18">
        <f t="array" ref="N12">xlookup($B12,'68'!$A:$A,'68'!$C:$C,"",0)</f>
        <v>50</v>
      </c>
      <c r="O12" s="18">
        <f t="array" ref="O12">xlookup($B12,'69'!$A:$A,'69'!$C:$C,"",0)</f>
        <v>25</v>
      </c>
      <c r="P12" s="21">
        <f t="shared" si="2"/>
        <v>78.18315861</v>
      </c>
      <c r="Q12" s="22">
        <f t="shared" si="3"/>
        <v>9</v>
      </c>
    </row>
    <row r="13">
      <c r="A13" s="27">
        <v>11.0</v>
      </c>
      <c r="B13" s="9" t="s">
        <v>29</v>
      </c>
      <c r="C13" s="9" t="s">
        <v>30</v>
      </c>
      <c r="D13" s="11">
        <f t="shared" si="1"/>
        <v>690.951861</v>
      </c>
      <c r="E13" s="12">
        <f t="array" ref="E13">xlookup(B13,'61'!$A:$A,'61'!$C:$C,"",0)</f>
        <v>125.9958477</v>
      </c>
      <c r="F13" s="12">
        <f t="array" ref="F13">xlookup($B13,'62'!$A:$A,'62'!$C:$C,"",0)</f>
        <v>50</v>
      </c>
      <c r="G13" s="13">
        <v>81.84625881251588</v>
      </c>
      <c r="H13" s="12" t="str">
        <f t="array" ref="H13">xlookup($B13,'63'!$A:$A,'63'!$C:$C,"",0)</f>
        <v/>
      </c>
      <c r="I13" s="12">
        <f t="array" ref="I13">xlookup($B13,'64'!$A:$A,'64'!$C:$C,"",0)</f>
        <v>126.2676456</v>
      </c>
      <c r="J13" s="12" t="str">
        <f t="array" ref="J13">xlookup($B13,'65'!$A:$A,'65'!$C:$C,"",0)</f>
        <v/>
      </c>
      <c r="K13" s="12">
        <f t="array" ref="K13">xlookup($B13,'66'!$A:$A,'66'!$C:$C,"",0)</f>
        <v>180.6533154</v>
      </c>
      <c r="L13" s="12" t="str">
        <f t="array" ref="L13">xlookup($B13,'67'!$A:$A,'67'!$C:$C,"",0)</f>
        <v/>
      </c>
      <c r="M13" s="13">
        <v>56.259226673008236</v>
      </c>
      <c r="N13" s="12">
        <f t="array" ref="N13">xlookup($B13,'68'!$A:$A,'68'!$C:$C,"",0)</f>
        <v>69.92956681</v>
      </c>
      <c r="O13" s="12" t="str">
        <f t="array" ref="O13">xlookup($B13,'69'!$A:$A,'69'!$C:$C,"",0)</f>
        <v/>
      </c>
      <c r="P13" s="14">
        <f t="shared" si="2"/>
        <v>98.70740871</v>
      </c>
      <c r="Q13" s="25">
        <f t="shared" si="3"/>
        <v>7</v>
      </c>
    </row>
    <row r="14">
      <c r="A14" s="27">
        <v>12.0</v>
      </c>
      <c r="B14" s="16" t="s">
        <v>31</v>
      </c>
      <c r="C14" s="16" t="s">
        <v>32</v>
      </c>
      <c r="D14" s="17">
        <f t="shared" si="1"/>
        <v>660.1779075</v>
      </c>
      <c r="E14" s="18">
        <f t="array" ref="E14">xlookup(B14,'61'!$A:$A,'61'!$C:$C,"",0)</f>
        <v>25</v>
      </c>
      <c r="F14" s="18">
        <f t="array" ref="F14">xlookup($B14,'62'!$A:$A,'62'!$C:$C,"",0)</f>
        <v>190.2141717</v>
      </c>
      <c r="G14" s="18"/>
      <c r="H14" s="18" t="str">
        <f t="array" ref="H14">xlookup($B14,'63'!$A:$A,'63'!$C:$C,"",0)</f>
        <v/>
      </c>
      <c r="I14" s="18" t="str">
        <f t="array" ref="I14">xlookup($B14,'64'!$A:$A,'64'!$C:$C,"",0)</f>
        <v/>
      </c>
      <c r="J14" s="18" t="str">
        <f t="array" ref="J14">xlookup($B14,'65'!$A:$A,'65'!$C:$C,"",0)</f>
        <v/>
      </c>
      <c r="K14" s="19">
        <f t="array" ref="K14">xlookup($B14,'66'!$A:$A,'66'!$C:$C,"",0)</f>
        <v>274.5</v>
      </c>
      <c r="L14" s="18" t="str">
        <f t="array" ref="L14">xlookup($B14,'67'!$A:$A,'67'!$C:$C,"",0)</f>
        <v/>
      </c>
      <c r="M14" s="20">
        <v>25.0</v>
      </c>
      <c r="N14" s="18">
        <f t="array" ref="N14">xlookup($B14,'68'!$A:$A,'68'!$C:$C,"",0)</f>
        <v>145.4637358</v>
      </c>
      <c r="O14" s="18" t="str">
        <f t="array" ref="O14">xlookup($B14,'69'!$A:$A,'69'!$C:$C,"",0)</f>
        <v/>
      </c>
      <c r="P14" s="21">
        <f t="shared" si="2"/>
        <v>132.0355815</v>
      </c>
      <c r="Q14" s="22">
        <f t="shared" si="3"/>
        <v>5</v>
      </c>
    </row>
    <row r="15">
      <c r="A15" s="27">
        <v>13.0</v>
      </c>
      <c r="B15" s="9" t="s">
        <v>33</v>
      </c>
      <c r="C15" s="9" t="s">
        <v>34</v>
      </c>
      <c r="D15" s="11">
        <f t="shared" si="1"/>
        <v>652.5205622</v>
      </c>
      <c r="E15" s="12">
        <f t="array" ref="E15">xlookup(B15,'61'!$A:$A,'61'!$C:$C,"",0)</f>
        <v>26.15755082</v>
      </c>
      <c r="F15" s="12" t="str">
        <f t="array" ref="F15">xlookup($B15,'62'!$A:$A,'62'!$C:$C,"",0)</f>
        <v/>
      </c>
      <c r="G15" s="13">
        <v>68.0214777482873</v>
      </c>
      <c r="H15" s="12">
        <f t="array" ref="H15">xlookup($B15,'63'!$A:$A,'63'!$C:$C,"",0)</f>
        <v>122.6741761</v>
      </c>
      <c r="I15" s="12" t="str">
        <f t="array" ref="I15">xlookup($B15,'64'!$A:$A,'64'!$C:$C,"",0)</f>
        <v/>
      </c>
      <c r="J15" s="12" t="str">
        <f t="array" ref="J15">xlookup($B15,'65'!$A:$A,'65'!$C:$C,"",0)</f>
        <v/>
      </c>
      <c r="K15" s="12" t="str">
        <f t="array" ref="K15">xlookup($B15,'66'!$A:$A,'66'!$C:$C,"",0)</f>
        <v/>
      </c>
      <c r="L15" s="12">
        <f t="array" ref="L15">xlookup($B15,'67'!$A:$A,'67'!$C:$C,"",0)</f>
        <v>132.108627</v>
      </c>
      <c r="M15" s="13">
        <v>25.0</v>
      </c>
      <c r="N15" s="12">
        <f t="array" ref="N15">xlookup($B15,'68'!$A:$A,'68'!$C:$C,"",0)</f>
        <v>130.8431108</v>
      </c>
      <c r="O15" s="12">
        <f t="array" ref="O15">xlookup($B15,'69'!$A:$A,'69'!$C:$C,"",0)</f>
        <v>147.7156197</v>
      </c>
      <c r="P15" s="14">
        <f t="shared" si="2"/>
        <v>93.21722318</v>
      </c>
      <c r="Q15" s="25">
        <f t="shared" si="3"/>
        <v>7</v>
      </c>
    </row>
    <row r="16">
      <c r="A16" s="27">
        <v>14.0</v>
      </c>
      <c r="B16" s="16" t="s">
        <v>35</v>
      </c>
      <c r="C16" s="16" t="s">
        <v>36</v>
      </c>
      <c r="D16" s="17">
        <f t="shared" si="1"/>
        <v>616.8182693</v>
      </c>
      <c r="E16" s="18">
        <f t="array" ref="E16">xlookup(B16,'61'!$A:$A,'61'!$C:$C,"",0)</f>
        <v>120.6058783</v>
      </c>
      <c r="F16" s="18">
        <f t="array" ref="F16">xlookup($B16,'62'!$A:$A,'62'!$C:$C,"",0)</f>
        <v>50</v>
      </c>
      <c r="G16" s="20">
        <v>25.0</v>
      </c>
      <c r="H16" s="18" t="str">
        <f t="array" ref="H16">xlookup($B16,'63'!$A:$A,'63'!$C:$C,"",0)</f>
        <v/>
      </c>
      <c r="I16" s="18">
        <f t="array" ref="I16">xlookup($B16,'64'!$A:$A,'64'!$C:$C,"",0)</f>
        <v>147.1998783</v>
      </c>
      <c r="J16" s="18" t="str">
        <f t="array" ref="J16">xlookup($B16,'65'!$A:$A,'65'!$C:$C,"",0)</f>
        <v/>
      </c>
      <c r="K16" s="18">
        <f t="array" ref="K16">xlookup($B16,'66'!$A:$A,'66'!$C:$C,"",0)</f>
        <v>219.8479393</v>
      </c>
      <c r="L16" s="18" t="str">
        <f t="array" ref="L16">xlookup($B16,'67'!$A:$A,'67'!$C:$C,"",0)</f>
        <v/>
      </c>
      <c r="M16" s="18"/>
      <c r="N16" s="18">
        <f t="array" ref="N16">xlookup($B16,'68'!$A:$A,'68'!$C:$C,"",0)</f>
        <v>54.16457334</v>
      </c>
      <c r="O16" s="18" t="str">
        <f t="array" ref="O16">xlookup($B16,'69'!$A:$A,'69'!$C:$C,"",0)</f>
        <v/>
      </c>
      <c r="P16" s="21">
        <f t="shared" si="2"/>
        <v>102.8030449</v>
      </c>
      <c r="Q16" s="22">
        <f t="shared" si="3"/>
        <v>6</v>
      </c>
    </row>
    <row r="17">
      <c r="A17" s="27">
        <v>15.0</v>
      </c>
      <c r="B17" s="9" t="s">
        <v>37</v>
      </c>
      <c r="C17" s="9" t="s">
        <v>38</v>
      </c>
      <c r="D17" s="11">
        <f t="shared" si="1"/>
        <v>547.6685359</v>
      </c>
      <c r="E17" s="12" t="str">
        <f t="array" ref="E17">xlookup(B17,'61'!$A:$A,'61'!$C:$C,"",0)</f>
        <v/>
      </c>
      <c r="F17" s="12">
        <f t="array" ref="F17">xlookup($B17,'62'!$A:$A,'62'!$C:$C,"",0)</f>
        <v>153.4416442</v>
      </c>
      <c r="G17" s="12"/>
      <c r="H17" s="12">
        <f t="array" ref="H17">xlookup($B17,'63'!$A:$A,'63'!$C:$C,"",0)</f>
        <v>25</v>
      </c>
      <c r="I17" s="12">
        <f t="array" ref="I17">xlookup($B17,'64'!$A:$A,'64'!$C:$C,"",0)</f>
        <v>25</v>
      </c>
      <c r="J17" s="12" t="str">
        <f t="array" ref="J17">xlookup($B17,'65'!$A:$A,'65'!$C:$C,"",0)</f>
        <v/>
      </c>
      <c r="K17" s="12" t="str">
        <f t="array" ref="K17">xlookup($B17,'66'!$A:$A,'66'!$C:$C,"",0)</f>
        <v/>
      </c>
      <c r="L17" s="12">
        <f t="array" ref="L17">xlookup($B17,'67'!$A:$A,'67'!$C:$C,"",0)</f>
        <v>93.35788055</v>
      </c>
      <c r="M17" s="13">
        <v>25.0</v>
      </c>
      <c r="N17" s="12">
        <f t="array" ref="N17">xlookup($B17,'68'!$A:$A,'68'!$C:$C,"",0)</f>
        <v>200.8690111</v>
      </c>
      <c r="O17" s="12">
        <f t="array" ref="O17">xlookup($B17,'69'!$A:$A,'69'!$C:$C,"",0)</f>
        <v>25</v>
      </c>
      <c r="P17" s="14">
        <f t="shared" si="2"/>
        <v>78.23836227</v>
      </c>
      <c r="Q17" s="25">
        <f t="shared" si="3"/>
        <v>7</v>
      </c>
    </row>
    <row r="18">
      <c r="A18" s="27">
        <v>16.0</v>
      </c>
      <c r="B18" s="16" t="s">
        <v>39</v>
      </c>
      <c r="C18" s="16" t="s">
        <v>40</v>
      </c>
      <c r="D18" s="17">
        <f t="shared" si="1"/>
        <v>523.3298533</v>
      </c>
      <c r="E18" s="18">
        <f t="array" ref="E18">xlookup(B18,'61'!$A:$A,'61'!$C:$C,"",0)</f>
        <v>25</v>
      </c>
      <c r="F18" s="18">
        <f t="array" ref="F18">xlookup($B18,'62'!$A:$A,'62'!$C:$C,"",0)</f>
        <v>245.1425449</v>
      </c>
      <c r="G18" s="20">
        <v>52.520359289062895</v>
      </c>
      <c r="H18" s="18" t="str">
        <f t="array" ref="H18">xlookup($B18,'63'!$A:$A,'63'!$C:$C,"",0)</f>
        <v/>
      </c>
      <c r="I18" s="18" t="str">
        <f t="array" ref="I18">xlookup($B18,'64'!$A:$A,'64'!$C:$C,"",0)</f>
        <v/>
      </c>
      <c r="J18" s="18" t="str">
        <f t="array" ref="J18">xlookup($B18,'65'!$A:$A,'65'!$C:$C,"",0)</f>
        <v/>
      </c>
      <c r="K18" s="18">
        <f t="array" ref="K18">xlookup($B18,'66'!$A:$A,'66'!$C:$C,"",0)</f>
        <v>200.6669492</v>
      </c>
      <c r="L18" s="18" t="str">
        <f t="array" ref="L18">xlookup($B18,'67'!$A:$A,'67'!$C:$C,"",0)</f>
        <v/>
      </c>
      <c r="M18" s="18"/>
      <c r="N18" s="18" t="str">
        <f t="array" ref="N18">xlookup($B18,'68'!$A:$A,'68'!$C:$C,"",0)</f>
        <v/>
      </c>
      <c r="O18" s="18" t="str">
        <f t="array" ref="O18">xlookup($B18,'69'!$A:$A,'69'!$C:$C,"",0)</f>
        <v/>
      </c>
      <c r="P18" s="21">
        <f t="shared" si="2"/>
        <v>130.8324633</v>
      </c>
      <c r="Q18" s="22">
        <f t="shared" si="3"/>
        <v>4</v>
      </c>
    </row>
    <row r="19">
      <c r="A19" s="27">
        <v>17.0</v>
      </c>
      <c r="B19" s="9" t="s">
        <v>41</v>
      </c>
      <c r="C19" s="9" t="s">
        <v>42</v>
      </c>
      <c r="D19" s="11">
        <f t="shared" si="1"/>
        <v>452.5740141</v>
      </c>
      <c r="E19" s="12">
        <f t="array" ref="E19">xlookup(B19,'61'!$A:$A,'61'!$C:$C,"",0)</f>
        <v>25</v>
      </c>
      <c r="F19" s="12">
        <f t="array" ref="F19">xlookup($B19,'62'!$A:$A,'62'!$C:$C,"",0)</f>
        <v>50</v>
      </c>
      <c r="G19" s="13">
        <v>25.0</v>
      </c>
      <c r="H19" s="12">
        <f t="array" ref="H19">xlookup($B19,'63'!$A:$A,'63'!$C:$C,"",0)</f>
        <v>25</v>
      </c>
      <c r="I19" s="12">
        <f t="array" ref="I19">xlookup($B19,'64'!$A:$A,'64'!$C:$C,"",0)</f>
        <v>25</v>
      </c>
      <c r="J19" s="12">
        <f t="array" ref="J19">xlookup($B19,'65'!$A:$A,'65'!$C:$C,"",0)</f>
        <v>25</v>
      </c>
      <c r="K19" s="12">
        <f t="array" ref="K19">xlookup($B19,'66'!$A:$A,'66'!$C:$C,"",0)</f>
        <v>138.5921054</v>
      </c>
      <c r="L19" s="12" t="str">
        <f t="array" ref="L19">xlookup($B19,'67'!$A:$A,'67'!$C:$C,"",0)</f>
        <v/>
      </c>
      <c r="M19" s="13">
        <v>63.98190866165679</v>
      </c>
      <c r="N19" s="12">
        <f t="array" ref="N19">xlookup($B19,'68'!$A:$A,'68'!$C:$C,"",0)</f>
        <v>50</v>
      </c>
      <c r="O19" s="12">
        <f t="array" ref="O19">xlookup($B19,'69'!$A:$A,'69'!$C:$C,"",0)</f>
        <v>25</v>
      </c>
      <c r="P19" s="14">
        <f t="shared" si="2"/>
        <v>45.25740141</v>
      </c>
      <c r="Q19" s="25">
        <f t="shared" si="3"/>
        <v>10</v>
      </c>
    </row>
    <row r="20">
      <c r="A20" s="27">
        <v>18.0</v>
      </c>
      <c r="B20" s="16" t="s">
        <v>43</v>
      </c>
      <c r="C20" s="16" t="s">
        <v>44</v>
      </c>
      <c r="D20" s="17">
        <f t="shared" si="1"/>
        <v>410.2774605</v>
      </c>
      <c r="E20" s="18">
        <f t="array" ref="E20">xlookup(B20,'61'!$A:$A,'61'!$C:$C,"",0)</f>
        <v>151.5973472</v>
      </c>
      <c r="G20" s="26">
        <v>88.5</v>
      </c>
      <c r="H20" s="18" t="str">
        <f t="array" ref="H20">xlookup($B20,'63'!$A:$A,'63'!$C:$C,"",0)</f>
        <v/>
      </c>
      <c r="I20" s="18">
        <f t="array" ref="I20">xlookup($B20,'64'!$A:$A,'64'!$C:$C,"",0)</f>
        <v>25</v>
      </c>
      <c r="J20" s="18" t="str">
        <f t="array" ref="J20">xlookup($B20,'65'!$A:$A,'65'!$C:$C,"",0)</f>
        <v/>
      </c>
      <c r="K20" s="18" t="str">
        <f t="array" ref="K20">xlookup($B20,'66'!$A:$A,'66'!$C:$C,"",0)</f>
        <v/>
      </c>
      <c r="L20" s="18" t="str">
        <f t="array" ref="L20">xlookup($B20,'67'!$A:$A,'67'!$C:$C,"",0)</f>
        <v/>
      </c>
      <c r="M20" s="20">
        <v>48.16258605950278</v>
      </c>
      <c r="N20" s="18" t="str">
        <f t="array" ref="N20">xlookup($B20,'68'!$A:$A,'68'!$C:$C,"",0)</f>
        <v/>
      </c>
      <c r="O20" s="18">
        <f t="array" ref="O20">xlookup($B20,'69'!$A:$A,'69'!$C:$C,"",0)</f>
        <v>97.01752721</v>
      </c>
      <c r="P20" s="21">
        <f t="shared" si="2"/>
        <v>82.0554921</v>
      </c>
      <c r="Q20" s="22">
        <f t="shared" si="3"/>
        <v>5</v>
      </c>
    </row>
    <row r="21">
      <c r="A21" s="27">
        <v>19.0</v>
      </c>
      <c r="B21" s="9" t="s">
        <v>45</v>
      </c>
      <c r="C21" s="9" t="s">
        <v>46</v>
      </c>
      <c r="D21" s="11">
        <f t="shared" si="1"/>
        <v>387.1746003</v>
      </c>
      <c r="E21" s="12">
        <f t="array" ref="E21">xlookup(B21,'61'!$A:$A,'61'!$C:$C,"",0)</f>
        <v>25</v>
      </c>
      <c r="F21" s="12" t="str">
        <f t="array" ref="F21">xlookup($B21,'62'!$A:$A,'62'!$C:$C,"",0)</f>
        <v/>
      </c>
      <c r="G21" s="24">
        <v>79.0</v>
      </c>
      <c r="H21" s="12">
        <f t="array" ref="H21">xlookup($B21,'63'!$A:$A,'63'!$C:$C,"",0)</f>
        <v>102.6088215</v>
      </c>
      <c r="I21" s="12">
        <f t="array" ref="I21">xlookup($B21,'64'!$A:$A,'64'!$C:$C,"",0)</f>
        <v>25</v>
      </c>
      <c r="J21" s="12" t="str">
        <f t="array" ref="J21">xlookup($B21,'65'!$A:$A,'65'!$C:$C,"",0)</f>
        <v/>
      </c>
      <c r="K21" s="12">
        <f t="array" ref="K21">xlookup($B21,'66'!$A:$A,'66'!$C:$C,"",0)</f>
        <v>105.5657788</v>
      </c>
      <c r="L21" s="12" t="str">
        <f t="array" ref="L21">xlookup($B21,'67'!$A:$A,'67'!$C:$C,"",0)</f>
        <v/>
      </c>
      <c r="M21" s="12"/>
      <c r="N21" s="12">
        <f t="array" ref="N21">xlookup($B21,'68'!$A:$A,'68'!$C:$C,"",0)</f>
        <v>50</v>
      </c>
      <c r="O21" s="12" t="str">
        <f t="array" ref="O21">xlookup($B21,'69'!$A:$A,'69'!$C:$C,"",0)</f>
        <v/>
      </c>
      <c r="P21" s="14">
        <f t="shared" si="2"/>
        <v>64.52910005</v>
      </c>
      <c r="Q21" s="25">
        <f t="shared" si="3"/>
        <v>6</v>
      </c>
    </row>
    <row r="22">
      <c r="A22" s="27">
        <v>20.0</v>
      </c>
      <c r="B22" s="16" t="s">
        <v>47</v>
      </c>
      <c r="C22" s="16" t="s">
        <v>48</v>
      </c>
      <c r="D22" s="17">
        <f t="shared" si="1"/>
        <v>386.278249</v>
      </c>
      <c r="E22" s="18">
        <f t="array" ref="E22">xlookup(B22,'61'!$A:$A,'61'!$C:$C,"",0)</f>
        <v>25</v>
      </c>
      <c r="F22" s="18">
        <f t="array" ref="F22">xlookup($B22,'62'!$A:$A,'62'!$C:$C,"",0)</f>
        <v>114.6684072</v>
      </c>
      <c r="G22" s="18"/>
      <c r="H22" s="18" t="str">
        <f t="array" ref="H22">xlookup($B22,'63'!$A:$A,'63'!$C:$C,"",0)</f>
        <v/>
      </c>
      <c r="I22" s="18" t="str">
        <f t="array" ref="I22">xlookup($B22,'64'!$A:$A,'64'!$C:$C,"",0)</f>
        <v/>
      </c>
      <c r="J22" s="18" t="str">
        <f t="array" ref="J22">xlookup($B22,'65'!$A:$A,'65'!$C:$C,"",0)</f>
        <v/>
      </c>
      <c r="K22" s="18">
        <f t="array" ref="K22">xlookup($B22,'66'!$A:$A,'66'!$C:$C,"",0)</f>
        <v>246.6098418</v>
      </c>
      <c r="L22" s="18" t="str">
        <f t="array" ref="L22">xlookup($B22,'67'!$A:$A,'67'!$C:$C,"",0)</f>
        <v/>
      </c>
      <c r="M22" s="18"/>
      <c r="N22" s="18" t="str">
        <f t="array" ref="N22">xlookup($B22,'68'!$A:$A,'68'!$C:$C,"",0)</f>
        <v/>
      </c>
      <c r="O22" s="18" t="str">
        <f t="array" ref="O22">xlookup($B22,'69'!$A:$A,'69'!$C:$C,"",0)</f>
        <v/>
      </c>
      <c r="P22" s="21">
        <f t="shared" si="2"/>
        <v>128.7594163</v>
      </c>
      <c r="Q22" s="22">
        <f t="shared" si="3"/>
        <v>3</v>
      </c>
    </row>
    <row r="23">
      <c r="A23" s="27">
        <v>21.0</v>
      </c>
      <c r="B23" s="9" t="s">
        <v>49</v>
      </c>
      <c r="C23" s="9" t="s">
        <v>50</v>
      </c>
      <c r="D23" s="11">
        <f t="shared" si="1"/>
        <v>377.0593503</v>
      </c>
      <c r="E23" s="12">
        <f t="array" ref="E23">xlookup(B23,'61'!$A:$A,'61'!$C:$C,"",0)</f>
        <v>173.8506638</v>
      </c>
      <c r="F23" s="12">
        <f t="array" ref="F23">xlookup($B23,'62'!$A:$A,'62'!$C:$C,"",0)</f>
        <v>178.2086865</v>
      </c>
      <c r="G23" s="13">
        <v>25.0</v>
      </c>
      <c r="H23" s="12" t="str">
        <f t="array" ref="H23">xlookup($B23,'63'!$A:$A,'63'!$C:$C,"",0)</f>
        <v/>
      </c>
      <c r="I23" s="12" t="str">
        <f t="array" ref="I23">xlookup($B23,'64'!$A:$A,'64'!$C:$C,"",0)</f>
        <v/>
      </c>
      <c r="J23" s="12" t="str">
        <f t="array" ref="J23">xlookup($B23,'65'!$A:$A,'65'!$C:$C,"",0)</f>
        <v/>
      </c>
      <c r="K23" s="12" t="str">
        <f t="array" ref="K23">xlookup($B23,'66'!$A:$A,'66'!$C:$C,"",0)</f>
        <v/>
      </c>
      <c r="L23" s="12" t="str">
        <f t="array" ref="L23">xlookup($B23,'67'!$A:$A,'67'!$C:$C,"",0)</f>
        <v/>
      </c>
      <c r="M23" s="12"/>
      <c r="N23" s="12" t="str">
        <f t="array" ref="N23">xlookup($B23,'68'!$A:$A,'68'!$C:$C,"",0)</f>
        <v/>
      </c>
      <c r="O23" s="12" t="str">
        <f t="array" ref="O23">xlookup($B23,'69'!$A:$A,'69'!$C:$C,"",0)</f>
        <v/>
      </c>
      <c r="P23" s="14">
        <f t="shared" si="2"/>
        <v>125.6864501</v>
      </c>
      <c r="Q23" s="25">
        <f t="shared" si="3"/>
        <v>3</v>
      </c>
    </row>
    <row r="24">
      <c r="A24" s="27">
        <v>22.0</v>
      </c>
      <c r="B24" s="16" t="s">
        <v>51</v>
      </c>
      <c r="C24" s="16" t="s">
        <v>52</v>
      </c>
      <c r="D24" s="17">
        <f t="shared" si="1"/>
        <v>374.4745373</v>
      </c>
      <c r="E24" s="18">
        <f t="array" ref="E24">xlookup(B24,'61'!$A:$A,'61'!$C:$C,"",0)</f>
        <v>98.3283953</v>
      </c>
      <c r="F24" s="18">
        <f t="array" ref="F24">xlookup($B24,'62'!$A:$A,'62'!$C:$C,"",0)</f>
        <v>50</v>
      </c>
      <c r="G24" s="20">
        <v>57.829253220102146</v>
      </c>
      <c r="H24" s="18">
        <f t="array" ref="H24">xlookup($B24,'63'!$A:$A,'63'!$C:$C,"",0)</f>
        <v>25</v>
      </c>
      <c r="I24" s="18" t="str">
        <f t="array" ref="I24">xlookup($B24,'64'!$A:$A,'64'!$C:$C,"",0)</f>
        <v/>
      </c>
      <c r="J24" s="18" t="str">
        <f t="array" ref="J24">xlookup($B24,'65'!$A:$A,'65'!$C:$C,"",0)</f>
        <v/>
      </c>
      <c r="K24" s="18" t="str">
        <f t="array" ref="K24">xlookup($B24,'66'!$A:$A,'66'!$C:$C,"",0)</f>
        <v/>
      </c>
      <c r="L24" s="18">
        <f t="array" ref="L24">xlookup($B24,'67'!$A:$A,'67'!$C:$C,"",0)</f>
        <v>68.31688878</v>
      </c>
      <c r="M24" s="29">
        <v>25.0</v>
      </c>
      <c r="N24" s="18">
        <f t="array" ref="N24">xlookup($B24,'68'!$A:$A,'68'!$C:$C,"",0)</f>
        <v>50</v>
      </c>
      <c r="O24" s="18" t="str">
        <f t="array" ref="O24">xlookup($B24,'69'!$A:$A,'69'!$C:$C,"",0)</f>
        <v/>
      </c>
      <c r="P24" s="21">
        <f t="shared" si="2"/>
        <v>53.49636247</v>
      </c>
      <c r="Q24" s="22">
        <f t="shared" si="3"/>
        <v>7</v>
      </c>
    </row>
    <row r="25">
      <c r="A25" s="27">
        <v>23.0</v>
      </c>
      <c r="B25" s="9" t="s">
        <v>53</v>
      </c>
      <c r="C25" s="9" t="s">
        <v>54</v>
      </c>
      <c r="D25" s="11">
        <f t="shared" si="1"/>
        <v>335.8485651</v>
      </c>
      <c r="E25" s="12">
        <f t="array" ref="E25">xlookup(B25,'61'!$A:$A,'61'!$C:$C,"",0)</f>
        <v>161.0361107</v>
      </c>
      <c r="G25" s="24">
        <v>88.5</v>
      </c>
      <c r="H25" s="12" t="str">
        <f t="array" ref="H25">xlookup($B25,'63'!$A:$A,'63'!$C:$C,"",0)</f>
        <v/>
      </c>
      <c r="I25" s="12" t="str">
        <f t="array" ref="I25">xlookup($B25,'64'!$A:$A,'64'!$C:$C,"",0)</f>
        <v/>
      </c>
      <c r="J25" s="12" t="str">
        <f t="array" ref="J25">xlookup($B25,'65'!$A:$A,'65'!$C:$C,"",0)</f>
        <v/>
      </c>
      <c r="K25" s="12" t="str">
        <f t="array" ref="K25">xlookup($B25,'66'!$A:$A,'66'!$C:$C,"",0)</f>
        <v/>
      </c>
      <c r="L25" s="12" t="str">
        <f t="array" ref="L25">xlookup($B25,'67'!$A:$A,'67'!$C:$C,"",0)</f>
        <v/>
      </c>
      <c r="M25" s="13">
        <v>48.16258605950278</v>
      </c>
      <c r="N25" s="12" t="str">
        <f t="array" ref="N25">xlookup($B25,'68'!$A:$A,'68'!$C:$C,"",0)</f>
        <v/>
      </c>
      <c r="O25" s="12">
        <f t="array" ref="O25">xlookup($B25,'69'!$A:$A,'69'!$C:$C,"",0)</f>
        <v>38.14986827</v>
      </c>
      <c r="P25" s="14">
        <f t="shared" si="2"/>
        <v>83.96214126</v>
      </c>
      <c r="Q25" s="25">
        <f t="shared" si="3"/>
        <v>4</v>
      </c>
    </row>
    <row r="26">
      <c r="A26" s="27">
        <v>24.0</v>
      </c>
      <c r="B26" s="30" t="s">
        <v>55</v>
      </c>
      <c r="C26" s="16" t="s">
        <v>56</v>
      </c>
      <c r="D26" s="17">
        <f t="shared" si="1"/>
        <v>331.5031832</v>
      </c>
      <c r="E26" s="18" t="str">
        <f t="array" ref="E26">xlookup(B26,'61'!$A:$A,'61'!$C:$C,"",0)</f>
        <v/>
      </c>
      <c r="F26" s="18" t="str">
        <f t="array" ref="F26">xlookup($B26,'62'!$A:$A,'62'!$C:$C,"",0)</f>
        <v/>
      </c>
      <c r="G26" s="20">
        <v>41.54750377336304</v>
      </c>
      <c r="H26" s="18" t="str">
        <f t="array" ref="H26">xlookup($B26,'63'!$A:$A,'63'!$C:$C,"",0)</f>
        <v/>
      </c>
      <c r="I26" s="18">
        <f t="array" ref="I26">xlookup($B26,'64'!$A:$A,'64'!$C:$C,"",0)</f>
        <v>25</v>
      </c>
      <c r="J26" s="18" t="str">
        <f t="array" ref="J26">xlookup($B26,'65'!$A:$A,'65'!$C:$C,"",0)</f>
        <v/>
      </c>
      <c r="K26" s="18">
        <f t="array" ref="K26">xlookup($B26,'66'!$A:$A,'66'!$C:$C,"",0)</f>
        <v>190.7553404</v>
      </c>
      <c r="L26" s="18" t="str">
        <f t="array" ref="L26">xlookup($B26,'67'!$A:$A,'67'!$C:$C,"",0)</f>
        <v/>
      </c>
      <c r="M26" s="18"/>
      <c r="N26" s="18" t="str">
        <f t="array" ref="N26">xlookup($B26,'68'!$A:$A,'68'!$C:$C,"",0)</f>
        <v/>
      </c>
      <c r="O26" s="18">
        <f t="array" ref="O26">xlookup($B26,'69'!$A:$A,'69'!$C:$C,"",0)</f>
        <v>74.20033901</v>
      </c>
      <c r="P26" s="21">
        <f t="shared" si="2"/>
        <v>82.87579579</v>
      </c>
      <c r="Q26" s="22">
        <f t="shared" si="3"/>
        <v>4</v>
      </c>
    </row>
    <row r="27">
      <c r="A27" s="31">
        <v>25.0</v>
      </c>
      <c r="B27" s="9" t="s">
        <v>57</v>
      </c>
      <c r="C27" s="9" t="s">
        <v>58</v>
      </c>
      <c r="D27" s="11">
        <f t="shared" si="1"/>
        <v>330.7756519</v>
      </c>
      <c r="E27" s="12"/>
      <c r="F27" s="12"/>
      <c r="G27" s="12"/>
      <c r="H27" s="12"/>
      <c r="I27" s="12">
        <f t="array" ref="I27">xlookup($B27,'64'!$A:$A,'64'!$C:$C,"",0)</f>
        <v>45.77005418</v>
      </c>
      <c r="J27" s="12" t="str">
        <f t="array" ref="J27">xlookup($B27,'65'!$A:$A,'65'!$C:$C,"",0)</f>
        <v/>
      </c>
      <c r="K27" s="12" t="str">
        <f t="array" ref="K27">xlookup($B27,'66'!$A:$A,'66'!$C:$C,"",0)</f>
        <v/>
      </c>
      <c r="L27" s="12" t="str">
        <f t="array" ref="L27">xlookup($B27,'67'!$A:$A,'67'!$C:$C,"",0)</f>
        <v/>
      </c>
      <c r="M27" s="13">
        <v>71.2309529219028</v>
      </c>
      <c r="N27" s="12">
        <f t="array" ref="N27">xlookup($B27,'68'!$A:$A,'68'!$C:$C,"",0)</f>
        <v>213.7746448</v>
      </c>
      <c r="O27" s="12" t="str">
        <f t="array" ref="O27">xlookup($B27,'69'!$A:$A,'69'!$C:$C,"",0)</f>
        <v/>
      </c>
      <c r="P27" s="14">
        <f t="shared" si="2"/>
        <v>110.2585506</v>
      </c>
      <c r="Q27" s="25">
        <f t="shared" si="3"/>
        <v>3</v>
      </c>
    </row>
    <row r="28">
      <c r="A28" s="32">
        <v>26.0</v>
      </c>
      <c r="B28" s="16" t="s">
        <v>59</v>
      </c>
      <c r="C28" s="16" t="s">
        <v>60</v>
      </c>
      <c r="D28" s="17">
        <f t="shared" si="1"/>
        <v>330.2444456</v>
      </c>
      <c r="E28" s="18"/>
      <c r="F28" s="18"/>
      <c r="G28" s="18"/>
      <c r="H28" s="18"/>
      <c r="I28" s="18"/>
      <c r="J28" s="18"/>
      <c r="K28" s="18">
        <f t="array" ref="K28">xlookup($B28,'66'!$A:$A,'66'!$C:$C,"",0)</f>
        <v>238.0067585</v>
      </c>
      <c r="L28" s="18">
        <f t="array" ref="L28">xlookup($B28,'67'!$A:$A,'67'!$C:$C,"",0)</f>
        <v>42.23768718</v>
      </c>
      <c r="M28" s="18"/>
      <c r="N28" s="18">
        <f t="array" ref="N28">xlookup($B28,'68'!$A:$A,'68'!$C:$C,"",0)</f>
        <v>50</v>
      </c>
      <c r="O28" s="18" t="str">
        <f t="array" ref="O28">xlookup($B28,'69'!$A:$A,'69'!$C:$C,"",0)</f>
        <v/>
      </c>
      <c r="P28" s="21">
        <f t="shared" si="2"/>
        <v>110.0814819</v>
      </c>
      <c r="Q28" s="22">
        <f t="shared" si="3"/>
        <v>3</v>
      </c>
    </row>
    <row r="29">
      <c r="A29" s="31">
        <v>27.0</v>
      </c>
      <c r="B29" s="9" t="s">
        <v>61</v>
      </c>
      <c r="C29" s="9" t="s">
        <v>62</v>
      </c>
      <c r="D29" s="11">
        <f t="shared" si="1"/>
        <v>312.4698771</v>
      </c>
      <c r="E29" s="12">
        <f t="array" ref="E29">xlookup(B29,'61'!$A:$A,'61'!$C:$C,"",0)</f>
        <v>63.11490581</v>
      </c>
      <c r="F29" s="12">
        <f t="array" ref="F29">xlookup($B29,'62'!$A:$A,'62'!$C:$C,"",0)</f>
        <v>50</v>
      </c>
      <c r="G29" s="13">
        <v>25.0</v>
      </c>
      <c r="H29" s="12">
        <f t="array" ref="H29">xlookup($B29,'63'!$A:$A,'63'!$C:$C,"",0)</f>
        <v>47.9165447</v>
      </c>
      <c r="I29" s="12" t="str">
        <f t="array" ref="I29">xlookup($B29,'64'!$A:$A,'64'!$C:$C,"",0)</f>
        <v/>
      </c>
      <c r="J29" s="12" t="str">
        <f t="array" ref="J29">xlookup($B29,'65'!$A:$A,'65'!$C:$C,"",0)</f>
        <v/>
      </c>
      <c r="K29" s="12" t="str">
        <f t="array" ref="K29">xlookup($B29,'66'!$A:$A,'66'!$C:$C,"",0)</f>
        <v/>
      </c>
      <c r="L29" s="12">
        <f t="array" ref="L29">xlookup($B29,'67'!$A:$A,'67'!$C:$C,"",0)</f>
        <v>101.4384266</v>
      </c>
      <c r="M29" s="12"/>
      <c r="N29" s="12" t="str">
        <f t="array" ref="N29">xlookup($B29,'68'!$A:$A,'68'!$C:$C,"",0)</f>
        <v/>
      </c>
      <c r="O29" s="12">
        <f t="array" ref="O29">xlookup($B29,'69'!$A:$A,'69'!$C:$C,"",0)</f>
        <v>25</v>
      </c>
      <c r="P29" s="14">
        <f t="shared" si="2"/>
        <v>52.07831285</v>
      </c>
      <c r="Q29" s="25">
        <f t="shared" si="3"/>
        <v>6</v>
      </c>
    </row>
    <row r="30">
      <c r="A30" s="32">
        <v>28.0</v>
      </c>
      <c r="B30" s="16" t="s">
        <v>63</v>
      </c>
      <c r="C30" s="16" t="s">
        <v>64</v>
      </c>
      <c r="D30" s="17">
        <f t="shared" si="1"/>
        <v>308.3275581</v>
      </c>
      <c r="E30" s="18" t="str">
        <f t="array" ref="E30">xlookup(B30,'61'!$A:$A,'61'!$C:$C,"",0)</f>
        <v/>
      </c>
      <c r="F30" s="18">
        <f t="array" ref="F30">xlookup($B30,'62'!$A:$A,'62'!$C:$C,"",0)</f>
        <v>50</v>
      </c>
      <c r="G30" s="20">
        <v>25.0</v>
      </c>
      <c r="H30" s="18">
        <f t="array" ref="H30">xlookup($B30,'63'!$A:$A,'63'!$C:$C,"",0)</f>
        <v>25</v>
      </c>
      <c r="I30" s="18">
        <f t="array" ref="I30">xlookup($B30,'64'!$A:$A,'64'!$C:$C,"",0)</f>
        <v>25</v>
      </c>
      <c r="J30" s="18" t="str">
        <f t="array" ref="J30">xlookup($B30,'65'!$A:$A,'65'!$C:$C,"",0)</f>
        <v/>
      </c>
      <c r="K30" s="18">
        <f t="array" ref="K30">xlookup($B30,'66'!$A:$A,'66'!$C:$C,"",0)</f>
        <v>82.9435797</v>
      </c>
      <c r="L30" s="18" t="str">
        <f t="array" ref="L30">xlookup($B30,'67'!$A:$A,'67'!$C:$C,"",0)</f>
        <v/>
      </c>
      <c r="M30" s="18"/>
      <c r="N30" s="18">
        <f t="array" ref="N30">xlookup($B30,'68'!$A:$A,'68'!$C:$C,"",0)</f>
        <v>50</v>
      </c>
      <c r="O30" s="18">
        <f t="array" ref="O30">xlookup($B30,'69'!$A:$A,'69'!$C:$C,"",0)</f>
        <v>50.38397843</v>
      </c>
      <c r="P30" s="21">
        <f t="shared" si="2"/>
        <v>44.04679402</v>
      </c>
      <c r="Q30" s="22">
        <f t="shared" si="3"/>
        <v>7</v>
      </c>
    </row>
    <row r="31">
      <c r="A31" s="31">
        <v>29.0</v>
      </c>
      <c r="B31" s="9" t="s">
        <v>65</v>
      </c>
      <c r="C31" s="9" t="s">
        <v>66</v>
      </c>
      <c r="D31" s="11">
        <f t="shared" si="1"/>
        <v>300</v>
      </c>
      <c r="E31" s="12">
        <f t="array" ref="E31">xlookup(B31,'61'!$A:$A,'61'!$C:$C,"",0)</f>
        <v>25</v>
      </c>
      <c r="F31" s="12">
        <f t="array" ref="F31">xlookup($B31,'62'!$A:$A,'62'!$C:$C,"",0)</f>
        <v>50</v>
      </c>
      <c r="G31" s="12"/>
      <c r="H31" s="12">
        <f t="array" ref="H31">xlookup($B31,'63'!$A:$A,'63'!$C:$C,"",0)</f>
        <v>25</v>
      </c>
      <c r="I31" s="12">
        <f t="array" ref="I31">xlookup($B31,'64'!$A:$A,'64'!$C:$C,"",0)</f>
        <v>25</v>
      </c>
      <c r="J31" s="12">
        <f t="array" ref="J31">xlookup($B31,'65'!$A:$A,'65'!$C:$C,"",0)</f>
        <v>25</v>
      </c>
      <c r="K31" s="12">
        <f t="array" ref="K31">xlookup($B31,'66'!$A:$A,'66'!$C:$C,"",0)</f>
        <v>50</v>
      </c>
      <c r="L31" s="12">
        <f t="array" ref="L31">xlookup($B31,'67'!$A:$A,'67'!$C:$C,"",0)</f>
        <v>25</v>
      </c>
      <c r="M31" s="12"/>
      <c r="N31" s="12">
        <f t="array" ref="N31">xlookup($B31,'68'!$A:$A,'68'!$C:$C,"",0)</f>
        <v>50</v>
      </c>
      <c r="O31" s="12">
        <f t="array" ref="O31">xlookup($B31,'69'!$A:$A,'69'!$C:$C,"",0)</f>
        <v>25</v>
      </c>
      <c r="P31" s="14">
        <f t="shared" si="2"/>
        <v>33.33333333</v>
      </c>
      <c r="Q31" s="25">
        <f t="shared" si="3"/>
        <v>9</v>
      </c>
    </row>
    <row r="32">
      <c r="A32" s="32">
        <v>30.0</v>
      </c>
      <c r="B32" s="16" t="s">
        <v>67</v>
      </c>
      <c r="C32" s="16" t="s">
        <v>68</v>
      </c>
      <c r="D32" s="17">
        <f t="shared" si="1"/>
        <v>297.1013628</v>
      </c>
      <c r="E32" s="18" t="str">
        <f t="array" ref="E32">xlookup(B32,'61'!$A:$A,'61'!$C:$C,"",0)</f>
        <v/>
      </c>
      <c r="F32" s="18">
        <f t="array" ref="F32">xlookup($B32,'62'!$A:$A,'62'!$C:$C,"",0)</f>
        <v>235.0123022</v>
      </c>
      <c r="G32" s="20">
        <v>25.0</v>
      </c>
      <c r="H32" s="18" t="str">
        <f t="array" ref="H32">xlookup($B32,'63'!$A:$A,'63'!$C:$C,"",0)</f>
        <v/>
      </c>
      <c r="I32" s="18">
        <f t="array" ref="I32">xlookup($B32,'64'!$A:$A,'64'!$C:$C,"",0)</f>
        <v>37.0890606</v>
      </c>
      <c r="J32" s="18" t="str">
        <f t="array" ref="J32">xlookup($B32,'65'!$A:$A,'65'!$C:$C,"",0)</f>
        <v/>
      </c>
      <c r="K32" s="18" t="str">
        <f t="array" ref="K32">xlookup($B32,'66'!$A:$A,'66'!$C:$C,"",0)</f>
        <v/>
      </c>
      <c r="L32" s="18" t="str">
        <f t="array" ref="L32">xlookup($B32,'67'!$A:$A,'67'!$C:$C,"",0)</f>
        <v/>
      </c>
      <c r="M32" s="18"/>
      <c r="N32" s="18" t="str">
        <f t="array" ref="N32">xlookup($B32,'68'!$A:$A,'68'!$C:$C,"",0)</f>
        <v/>
      </c>
      <c r="O32" s="18" t="str">
        <f t="array" ref="O32">xlookup($B32,'69'!$A:$A,'69'!$C:$C,"",0)</f>
        <v/>
      </c>
      <c r="P32" s="21">
        <f t="shared" si="2"/>
        <v>99.03378761</v>
      </c>
      <c r="Q32" s="22">
        <f t="shared" si="3"/>
        <v>3</v>
      </c>
    </row>
    <row r="33">
      <c r="A33" s="31">
        <v>31.0</v>
      </c>
      <c r="B33" s="9" t="s">
        <v>69</v>
      </c>
      <c r="C33" s="9" t="s">
        <v>70</v>
      </c>
      <c r="D33" s="11">
        <f t="shared" si="1"/>
        <v>285.7268042</v>
      </c>
      <c r="E33" s="12">
        <f t="array" ref="E33">xlookup(B33,'61'!$A:$A,'61'!$C:$C,"",0)</f>
        <v>141.6558766</v>
      </c>
      <c r="F33" s="12" t="str">
        <f t="array" ref="F33">xlookup($B33,'62'!$A:$A,'62'!$C:$C,"",0)</f>
        <v/>
      </c>
      <c r="G33" s="13">
        <v>25.0</v>
      </c>
      <c r="H33" s="12" t="str">
        <f t="array" ref="H33">xlookup($B33,'63'!$A:$A,'63'!$C:$C,"",0)</f>
        <v/>
      </c>
      <c r="I33" s="12" t="str">
        <f t="array" ref="I33">xlookup($B33,'64'!$A:$A,'64'!$C:$C,"",0)</f>
        <v/>
      </c>
      <c r="J33" s="12">
        <f t="array" ref="J33">xlookup($B33,'65'!$A:$A,'65'!$C:$C,"",0)</f>
        <v>119.0709276</v>
      </c>
      <c r="K33" s="12" t="str">
        <f t="array" ref="K33">xlookup($B33,'66'!$A:$A,'66'!$C:$C,"",0)</f>
        <v/>
      </c>
      <c r="L33" s="12" t="str">
        <f t="array" ref="L33">xlookup($B33,'67'!$A:$A,'67'!$C:$C,"",0)</f>
        <v/>
      </c>
      <c r="M33" s="12"/>
      <c r="N33" s="12" t="str">
        <f t="array" ref="N33">xlookup($B33,'68'!$A:$A,'68'!$C:$C,"",0)</f>
        <v/>
      </c>
      <c r="O33" s="12" t="str">
        <f t="array" ref="O33">xlookup($B33,'69'!$A:$A,'69'!$C:$C,"",0)</f>
        <v/>
      </c>
      <c r="P33" s="14">
        <f t="shared" si="2"/>
        <v>95.24226807</v>
      </c>
      <c r="Q33" s="25">
        <f t="shared" si="3"/>
        <v>3</v>
      </c>
    </row>
    <row r="34">
      <c r="A34" s="32">
        <v>32.0</v>
      </c>
      <c r="B34" s="16" t="s">
        <v>71</v>
      </c>
      <c r="C34" s="16" t="s">
        <v>72</v>
      </c>
      <c r="D34" s="17">
        <f t="shared" si="1"/>
        <v>279.8140359</v>
      </c>
      <c r="E34" s="18"/>
      <c r="F34" s="18"/>
      <c r="G34" s="18"/>
      <c r="H34" s="18" t="str">
        <f t="array" ref="H34">xlookup($B34,'63'!$A:$A,'63'!$C:$C,"",0)</f>
        <v/>
      </c>
      <c r="I34" s="18">
        <f t="array" ref="I34">xlookup($B34,'64'!$A:$A,'64'!$C:$C,"",0)</f>
        <v>25</v>
      </c>
      <c r="J34" s="18" t="str">
        <f t="array" ref="J34">xlookup($B34,'65'!$A:$A,'65'!$C:$C,"",0)</f>
        <v/>
      </c>
      <c r="K34" s="18">
        <f t="array" ref="K34">xlookup($B34,'66'!$A:$A,'66'!$C:$C,"",0)</f>
        <v>254.8140359</v>
      </c>
      <c r="L34" s="18" t="str">
        <f t="array" ref="L34">xlookup($B34,'67'!$A:$A,'67'!$C:$C,"",0)</f>
        <v/>
      </c>
      <c r="M34" s="18"/>
      <c r="N34" s="18" t="str">
        <f t="array" ref="N34">xlookup($B34,'68'!$A:$A,'68'!$C:$C,"",0)</f>
        <v/>
      </c>
      <c r="O34" s="18" t="str">
        <f t="array" ref="O34">xlookup($B34,'69'!$A:$A,'69'!$C:$C,"",0)</f>
        <v/>
      </c>
      <c r="P34" s="21">
        <f t="shared" si="2"/>
        <v>139.907018</v>
      </c>
      <c r="Q34" s="22">
        <f t="shared" si="3"/>
        <v>2</v>
      </c>
    </row>
    <row r="35">
      <c r="A35" s="31">
        <v>33.0</v>
      </c>
      <c r="B35" s="9" t="s">
        <v>73</v>
      </c>
      <c r="C35" s="9" t="s">
        <v>74</v>
      </c>
      <c r="D35" s="11">
        <f t="shared" si="1"/>
        <v>275.5390494</v>
      </c>
      <c r="E35" s="33">
        <v>25.0</v>
      </c>
      <c r="F35" s="33">
        <v>50.0</v>
      </c>
      <c r="G35" s="33">
        <v>33.5</v>
      </c>
      <c r="H35" s="33">
        <v>25.0</v>
      </c>
      <c r="I35" s="12" t="str">
        <f t="array" ref="I35">xlookup($B35,'64'!$A:$A,'64'!$C:$C,"",0)</f>
        <v/>
      </c>
      <c r="J35" s="12" t="str">
        <f t="array" ref="J35">xlookup($B35,'65'!$A:$A,'65'!$C:$C,"",0)</f>
        <v/>
      </c>
      <c r="K35" s="12" t="str">
        <f t="array" ref="K35">xlookup($B35,'66'!$A:$A,'66'!$C:$C,"",0)</f>
        <v/>
      </c>
      <c r="L35" s="12">
        <f t="array" ref="L35">xlookup($B35,'67'!$A:$A,'67'!$C:$C,"",0)</f>
        <v>25</v>
      </c>
      <c r="M35" s="13">
        <v>42.03904935008896</v>
      </c>
      <c r="N35" s="33">
        <v>50.0</v>
      </c>
      <c r="O35" s="12">
        <f t="array" ref="O35">xlookup($B35,'69'!$A:$A,'69'!$C:$C,"",0)</f>
        <v>25</v>
      </c>
      <c r="P35" s="14">
        <f t="shared" si="2"/>
        <v>34.44238117</v>
      </c>
      <c r="Q35" s="25">
        <f t="shared" si="3"/>
        <v>8</v>
      </c>
    </row>
    <row r="36">
      <c r="A36" s="32">
        <v>34.0</v>
      </c>
      <c r="B36" s="16" t="s">
        <v>75</v>
      </c>
      <c r="C36" s="16" t="s">
        <v>76</v>
      </c>
      <c r="D36" s="17">
        <f t="shared" si="1"/>
        <v>270.3748902</v>
      </c>
      <c r="E36" s="18" t="str">
        <f t="array" ref="E36">xlookup(B36,'61'!$A:$A,'61'!$C:$C,"",0)</f>
        <v/>
      </c>
      <c r="F36" s="18">
        <f t="array" ref="F36">xlookup($B36,'62'!$A:$A,'62'!$C:$C,"",0)</f>
        <v>50</v>
      </c>
      <c r="G36" s="18"/>
      <c r="H36" s="18">
        <f t="array" ref="H36">xlookup($B36,'63'!$A:$A,'63'!$C:$C,"",0)</f>
        <v>25</v>
      </c>
      <c r="I36" s="18">
        <f t="array" ref="I36">xlookup($B36,'64'!$A:$A,'64'!$C:$C,"",0)</f>
        <v>25</v>
      </c>
      <c r="J36" s="18" t="str">
        <f t="array" ref="J36">xlookup($B36,'65'!$A:$A,'65'!$C:$C,"",0)</f>
        <v/>
      </c>
      <c r="K36" s="18">
        <f t="array" ref="K36">xlookup($B36,'66'!$A:$A,'66'!$C:$C,"",0)</f>
        <v>170.3748902</v>
      </c>
      <c r="L36" s="18" t="str">
        <f t="array" ref="L36">xlookup($B36,'67'!$A:$A,'67'!$C:$C,"",0)</f>
        <v/>
      </c>
      <c r="M36" s="18"/>
      <c r="N36" s="18" t="str">
        <f t="array" ref="N36">xlookup($B36,'68'!$A:$A,'68'!$C:$C,"",0)</f>
        <v/>
      </c>
      <c r="O36" s="18" t="str">
        <f t="array" ref="O36">xlookup($B36,'69'!$A:$A,'69'!$C:$C,"",0)</f>
        <v/>
      </c>
      <c r="P36" s="21">
        <f t="shared" si="2"/>
        <v>67.59372256</v>
      </c>
      <c r="Q36" s="22">
        <f t="shared" si="3"/>
        <v>4</v>
      </c>
    </row>
    <row r="37">
      <c r="A37" s="31">
        <v>35.0</v>
      </c>
      <c r="B37" s="9" t="s">
        <v>77</v>
      </c>
      <c r="C37" s="9" t="s">
        <v>78</v>
      </c>
      <c r="D37" s="11">
        <f t="shared" si="1"/>
        <v>266.4475305</v>
      </c>
      <c r="E37" s="12"/>
      <c r="F37" s="12"/>
      <c r="G37" s="12"/>
      <c r="H37" s="12"/>
      <c r="I37" s="12"/>
      <c r="J37" s="12"/>
      <c r="K37" s="12">
        <f t="array" ref="K37">xlookup($B37,'66'!$A:$A,'66'!$C:$C,"",0)</f>
        <v>210.3713373</v>
      </c>
      <c r="L37" s="12">
        <f t="array" ref="L37">xlookup($B37,'67'!$A:$A,'67'!$C:$C,"",0)</f>
        <v>25</v>
      </c>
      <c r="M37" s="13">
        <v>31.076193135178762</v>
      </c>
      <c r="N37" s="12" t="str">
        <f t="array" ref="N37">xlookup($B37,'68'!$A:$A,'68'!$C:$C,"",0)</f>
        <v/>
      </c>
      <c r="O37" s="12" t="str">
        <f t="array" ref="O37">xlookup($B37,'69'!$A:$A,'69'!$C:$C,"",0)</f>
        <v/>
      </c>
      <c r="P37" s="14">
        <f t="shared" si="2"/>
        <v>88.81584349</v>
      </c>
      <c r="Q37" s="25">
        <f t="shared" si="3"/>
        <v>3</v>
      </c>
    </row>
    <row r="38">
      <c r="A38" s="32">
        <v>36.0</v>
      </c>
      <c r="B38" s="16" t="s">
        <v>79</v>
      </c>
      <c r="C38" s="16" t="s">
        <v>80</v>
      </c>
      <c r="D38" s="17">
        <f t="shared" si="1"/>
        <v>252.4379653</v>
      </c>
      <c r="E38" s="18">
        <f t="array" ref="E38">xlookup(B38,'61'!$A:$A,'61'!$C:$C,"",0)</f>
        <v>146.6826249</v>
      </c>
      <c r="F38" s="18" t="str">
        <f t="array" ref="F38">xlookup($B38,'62'!$A:$A,'62'!$C:$C,"",0)</f>
        <v/>
      </c>
      <c r="G38" s="20">
        <v>25.0</v>
      </c>
      <c r="H38" s="18" t="str">
        <f t="array" ref="H38">xlookup($B38,'63'!$A:$A,'63'!$C:$C,"",0)</f>
        <v/>
      </c>
      <c r="I38" s="18" t="str">
        <f t="array" ref="I38">xlookup($B38,'64'!$A:$A,'64'!$C:$C,"",0)</f>
        <v/>
      </c>
      <c r="J38" s="18">
        <f t="array" ref="J38">xlookup($B38,'65'!$A:$A,'65'!$C:$C,"",0)</f>
        <v>80.75534038</v>
      </c>
      <c r="K38" s="18" t="str">
        <f t="array" ref="K38">xlookup($B38,'66'!$A:$A,'66'!$C:$C,"",0)</f>
        <v/>
      </c>
      <c r="L38" s="18" t="str">
        <f t="array" ref="L38">xlookup($B38,'67'!$A:$A,'67'!$C:$C,"",0)</f>
        <v/>
      </c>
      <c r="M38" s="18"/>
      <c r="N38" s="18" t="str">
        <f t="array" ref="N38">xlookup($B38,'68'!$A:$A,'68'!$C:$C,"",0)</f>
        <v/>
      </c>
      <c r="O38" s="18" t="str">
        <f t="array" ref="O38">xlookup($B38,'69'!$A:$A,'69'!$C:$C,"",0)</f>
        <v/>
      </c>
      <c r="P38" s="21">
        <f t="shared" si="2"/>
        <v>84.14598843</v>
      </c>
      <c r="Q38" s="22">
        <f t="shared" si="3"/>
        <v>3</v>
      </c>
    </row>
    <row r="39">
      <c r="A39" s="31">
        <v>37.0</v>
      </c>
      <c r="B39" s="9" t="s">
        <v>81</v>
      </c>
      <c r="C39" s="9" t="s">
        <v>82</v>
      </c>
      <c r="D39" s="11">
        <f t="shared" si="1"/>
        <v>248.1426076</v>
      </c>
      <c r="E39" s="12">
        <f t="array" ref="E39">xlookup(B39,'61'!$A:$A,'61'!$C:$C,"",0)</f>
        <v>32.4239948</v>
      </c>
      <c r="F39" s="12">
        <f t="array" ref="F39">xlookup($B39,'62'!$A:$A,'62'!$C:$C,"",0)</f>
        <v>140.7186128</v>
      </c>
      <c r="G39" s="13">
        <v>25.0</v>
      </c>
      <c r="H39" s="12" t="str">
        <f t="array" ref="H39">xlookup($B39,'63'!$A:$A,'63'!$C:$C,"",0)</f>
        <v/>
      </c>
      <c r="I39" s="12" t="str">
        <f t="array" ref="I39">xlookup($B39,'64'!$A:$A,'64'!$C:$C,"",0)</f>
        <v/>
      </c>
      <c r="J39" s="12" t="str">
        <f t="array" ref="J39">xlookup($B39,'65'!$A:$A,'65'!$C:$C,"",0)</f>
        <v/>
      </c>
      <c r="K39" s="12">
        <f t="array" ref="K39">xlookup($B39,'66'!$A:$A,'66'!$C:$C,"",0)</f>
        <v>50</v>
      </c>
      <c r="L39" s="12" t="str">
        <f t="array" ref="L39">xlookup($B39,'67'!$A:$A,'67'!$C:$C,"",0)</f>
        <v/>
      </c>
      <c r="M39" s="12"/>
      <c r="N39" s="12" t="str">
        <f t="array" ref="N39">xlookup($B39,'68'!$A:$A,'68'!$C:$C,"",0)</f>
        <v/>
      </c>
      <c r="O39" s="12" t="str">
        <f t="array" ref="O39">xlookup($B39,'69'!$A:$A,'69'!$C:$C,"",0)</f>
        <v/>
      </c>
      <c r="P39" s="14">
        <f t="shared" si="2"/>
        <v>62.0356519</v>
      </c>
      <c r="Q39" s="25">
        <f t="shared" si="3"/>
        <v>4</v>
      </c>
    </row>
    <row r="40">
      <c r="A40" s="32">
        <v>38.0</v>
      </c>
      <c r="B40" s="16" t="s">
        <v>83</v>
      </c>
      <c r="C40" s="16" t="s">
        <v>84</v>
      </c>
      <c r="D40" s="17">
        <f t="shared" si="1"/>
        <v>240.9441755</v>
      </c>
      <c r="E40" s="18">
        <f t="array" ref="E40">xlookup(B40,'61'!$A:$A,'61'!$C:$C,"",0)</f>
        <v>25</v>
      </c>
      <c r="F40" s="18">
        <f t="array" ref="F40">xlookup($B40,'62'!$A:$A,'62'!$C:$C,"",0)</f>
        <v>165.9441755</v>
      </c>
      <c r="G40" s="18"/>
      <c r="H40" s="18" t="str">
        <f t="array" ref="H40">xlookup($B40,'63'!$A:$A,'63'!$C:$C,"",0)</f>
        <v/>
      </c>
      <c r="I40" s="18" t="str">
        <f t="array" ref="I40">xlookup($B40,'64'!$A:$A,'64'!$C:$C,"",0)</f>
        <v/>
      </c>
      <c r="J40" s="18" t="str">
        <f t="array" ref="J40">xlookup($B40,'65'!$A:$A,'65'!$C:$C,"",0)</f>
        <v/>
      </c>
      <c r="K40" s="18">
        <f t="array" ref="K40">xlookup($B40,'66'!$A:$A,'66'!$C:$C,"",0)</f>
        <v>50</v>
      </c>
      <c r="L40" s="18" t="str">
        <f t="array" ref="L40">xlookup($B40,'67'!$A:$A,'67'!$C:$C,"",0)</f>
        <v/>
      </c>
      <c r="M40" s="18"/>
      <c r="N40" s="18" t="str">
        <f t="array" ref="N40">xlookup($B40,'68'!$A:$A,'68'!$C:$C,"",0)</f>
        <v/>
      </c>
      <c r="O40" s="18" t="str">
        <f t="array" ref="O40">xlookup($B40,'69'!$A:$A,'69'!$C:$C,"",0)</f>
        <v/>
      </c>
      <c r="P40" s="21">
        <f t="shared" si="2"/>
        <v>80.31472516</v>
      </c>
      <c r="Q40" s="22">
        <f t="shared" si="3"/>
        <v>3</v>
      </c>
    </row>
    <row r="41">
      <c r="A41" s="31">
        <v>39.0</v>
      </c>
      <c r="B41" s="9" t="s">
        <v>85</v>
      </c>
      <c r="C41" s="9" t="s">
        <v>86</v>
      </c>
      <c r="D41" s="11">
        <f t="shared" si="1"/>
        <v>236.5272166</v>
      </c>
      <c r="E41" s="12">
        <f t="array" ref="E41">xlookup(B41,'61'!$A:$A,'61'!$C:$C,"",0)</f>
        <v>136.5272166</v>
      </c>
      <c r="F41" s="12">
        <f t="array" ref="F41">xlookup($B41,'62'!$A:$A,'62'!$C:$C,"",0)</f>
        <v>50</v>
      </c>
      <c r="G41" s="12"/>
      <c r="H41" s="12" t="str">
        <f t="array" ref="H41">xlookup($B41,'63'!$A:$A,'63'!$C:$C,"",0)</f>
        <v/>
      </c>
      <c r="I41" s="12" t="str">
        <f t="array" ref="I41">xlookup($B41,'64'!$A:$A,'64'!$C:$C,"",0)</f>
        <v/>
      </c>
      <c r="J41" s="12" t="str">
        <f t="array" ref="J41">xlookup($B41,'65'!$A:$A,'65'!$C:$C,"",0)</f>
        <v/>
      </c>
      <c r="K41" s="12" t="str">
        <f t="array" ref="K41">xlookup($B41,'66'!$A:$A,'66'!$C:$C,"",0)</f>
        <v/>
      </c>
      <c r="L41" s="12" t="str">
        <f t="array" ref="L41">xlookup($B41,'67'!$A:$A,'67'!$C:$C,"",0)</f>
        <v/>
      </c>
      <c r="M41" s="12"/>
      <c r="N41" s="12">
        <f t="array" ref="N41">xlookup($B41,'68'!$A:$A,'68'!$C:$C,"",0)</f>
        <v>50</v>
      </c>
      <c r="O41" s="12" t="str">
        <f t="array" ref="O41">xlookup($B41,'69'!$A:$A,'69'!$C:$C,"",0)</f>
        <v/>
      </c>
      <c r="P41" s="14">
        <f t="shared" si="2"/>
        <v>78.84240553</v>
      </c>
      <c r="Q41" s="25">
        <f t="shared" si="3"/>
        <v>3</v>
      </c>
    </row>
    <row r="42">
      <c r="A42" s="32">
        <v>40.0</v>
      </c>
      <c r="B42" s="16" t="s">
        <v>87</v>
      </c>
      <c r="C42" s="16" t="s">
        <v>88</v>
      </c>
      <c r="D42" s="17">
        <f t="shared" si="1"/>
        <v>236.2142212</v>
      </c>
      <c r="E42" s="18">
        <f t="array" ref="E42">xlookup(B42,'61'!$A:$A,'61'!$C:$C,"",0)</f>
        <v>25</v>
      </c>
      <c r="F42" s="18" t="str">
        <f t="array" ref="F42">xlookup($B42,'62'!$A:$A,'62'!$C:$C,"",0)</f>
        <v/>
      </c>
      <c r="G42" s="18"/>
      <c r="H42" s="18" t="str">
        <f t="array" ref="H42">xlookup($B42,'63'!$A:$A,'63'!$C:$C,"",0)</f>
        <v/>
      </c>
      <c r="I42" s="18">
        <f t="array" ref="I42">xlookup($B42,'64'!$A:$A,'64'!$C:$C,"",0)</f>
        <v>111.2822686</v>
      </c>
      <c r="J42" s="18">
        <f t="array" ref="J42">xlookup($B42,'65'!$A:$A,'65'!$C:$C,"",0)</f>
        <v>49.9319526</v>
      </c>
      <c r="K42" s="18">
        <f t="array" ref="K42">xlookup($B42,'66'!$A:$A,'66'!$C:$C,"",0)</f>
        <v>50</v>
      </c>
      <c r="L42" s="18" t="str">
        <f t="array" ref="L42">xlookup($B42,'67'!$A:$A,'67'!$C:$C,"",0)</f>
        <v/>
      </c>
      <c r="M42" s="18"/>
      <c r="N42" s="18" t="str">
        <f t="array" ref="N42">xlookup($B42,'68'!$A:$A,'68'!$C:$C,"",0)</f>
        <v/>
      </c>
      <c r="O42" s="18" t="str">
        <f t="array" ref="O42">xlookup($B42,'69'!$A:$A,'69'!$C:$C,"",0)</f>
        <v/>
      </c>
      <c r="P42" s="21">
        <f t="shared" si="2"/>
        <v>59.0535553</v>
      </c>
      <c r="Q42" s="22">
        <f t="shared" si="3"/>
        <v>4</v>
      </c>
    </row>
    <row r="43">
      <c r="A43" s="31">
        <v>41.0</v>
      </c>
      <c r="B43" s="9" t="s">
        <v>89</v>
      </c>
      <c r="C43" s="9" t="s">
        <v>90</v>
      </c>
      <c r="D43" s="11">
        <f t="shared" si="1"/>
        <v>225</v>
      </c>
      <c r="E43" s="12">
        <f t="array" ref="E43">xlookup(B43,'61'!$A:$A,'61'!$C:$C,"",0)</f>
        <v>25</v>
      </c>
      <c r="F43" s="12">
        <f t="array" ref="F43">xlookup($B43,'62'!$A:$A,'62'!$C:$C,"",0)</f>
        <v>50</v>
      </c>
      <c r="G43" s="13">
        <v>25.0</v>
      </c>
      <c r="H43" s="12">
        <f t="array" ref="H43">xlookup($B43,'63'!$A:$A,'63'!$C:$C,"",0)</f>
        <v>25</v>
      </c>
      <c r="I43" s="12">
        <f t="array" ref="I43">xlookup($B43,'64'!$A:$A,'64'!$C:$C,"",0)</f>
        <v>25</v>
      </c>
      <c r="J43" s="12" t="str">
        <f t="array" ref="J43">xlookup($B43,'65'!$A:$A,'65'!$C:$C,"",0)</f>
        <v/>
      </c>
      <c r="K43" s="12">
        <f t="array" ref="K43">xlookup($B43,'66'!$A:$A,'66'!$C:$C,"",0)</f>
        <v>50</v>
      </c>
      <c r="L43" s="12" t="str">
        <f t="array" ref="L43">xlookup($B43,'67'!$A:$A,'67'!$C:$C,"",0)</f>
        <v/>
      </c>
      <c r="M43" s="13">
        <v>25.0</v>
      </c>
      <c r="N43" s="12" t="str">
        <f t="array" ref="N43">xlookup($B43,'68'!$A:$A,'68'!$C:$C,"",0)</f>
        <v/>
      </c>
      <c r="O43" s="12" t="str">
        <f t="array" ref="O43">xlookup($B43,'69'!$A:$A,'69'!$C:$C,"",0)</f>
        <v/>
      </c>
      <c r="P43" s="14">
        <f t="shared" si="2"/>
        <v>32.14285714</v>
      </c>
      <c r="Q43" s="25">
        <f t="shared" si="3"/>
        <v>7</v>
      </c>
    </row>
    <row r="44">
      <c r="A44" s="32">
        <v>42.0</v>
      </c>
      <c r="B44" s="16" t="s">
        <v>91</v>
      </c>
      <c r="C44" s="16" t="s">
        <v>92</v>
      </c>
      <c r="D44" s="17">
        <f t="shared" si="1"/>
        <v>224.3834481</v>
      </c>
      <c r="E44" s="18" t="str">
        <f t="array" ref="E44">xlookup(B44,'61'!$A:$A,'61'!$C:$C,"",0)</f>
        <v/>
      </c>
      <c r="F44" s="18">
        <f t="array" ref="F44">xlookup($B44,'62'!$A:$A,'62'!$C:$C,"",0)</f>
        <v>224.3834481</v>
      </c>
      <c r="G44" s="18"/>
      <c r="H44" s="18" t="str">
        <f t="array" ref="H44">xlookup($B44,'63'!$A:$A,'63'!$C:$C,"",0)</f>
        <v/>
      </c>
      <c r="I44" s="18" t="str">
        <f t="array" ref="I44">xlookup($B44,'64'!$A:$A,'64'!$C:$C,"",0)</f>
        <v/>
      </c>
      <c r="J44" s="18" t="str">
        <f t="array" ref="J44">xlookup($B44,'65'!$A:$A,'65'!$C:$C,"",0)</f>
        <v/>
      </c>
      <c r="K44" s="18" t="str">
        <f t="array" ref="K44">xlookup($B44,'66'!$A:$A,'66'!$C:$C,"",0)</f>
        <v/>
      </c>
      <c r="L44" s="18" t="str">
        <f t="array" ref="L44">xlookup($B44,'67'!$A:$A,'67'!$C:$C,"",0)</f>
        <v/>
      </c>
      <c r="M44" s="18"/>
      <c r="N44" s="18" t="str">
        <f t="array" ref="N44">xlookup($B44,'68'!$A:$A,'68'!$C:$C,"",0)</f>
        <v/>
      </c>
      <c r="O44" s="18" t="str">
        <f t="array" ref="O44">xlookup($B44,'69'!$A:$A,'69'!$C:$C,"",0)</f>
        <v/>
      </c>
      <c r="P44" s="21">
        <f t="shared" si="2"/>
        <v>224.3834481</v>
      </c>
      <c r="Q44" s="22">
        <f t="shared" si="3"/>
        <v>1</v>
      </c>
    </row>
    <row r="45">
      <c r="A45" s="31">
        <v>43.0</v>
      </c>
      <c r="B45" s="9" t="s">
        <v>93</v>
      </c>
      <c r="C45" s="9" t="s">
        <v>94</v>
      </c>
      <c r="D45" s="11">
        <f t="shared" si="1"/>
        <v>224.251338</v>
      </c>
      <c r="E45" s="12">
        <f t="array" ref="E45">xlookup(B45,'61'!$A:$A,'61'!$C:$C,"",0)</f>
        <v>25</v>
      </c>
      <c r="F45" s="12">
        <f t="array" ref="F45">xlookup($B45,'62'!$A:$A,'62'!$C:$C,"",0)</f>
        <v>74.25133804</v>
      </c>
      <c r="G45" s="12"/>
      <c r="H45" s="12" t="str">
        <f t="array" ref="H45">xlookup($B45,'63'!$A:$A,'63'!$C:$C,"",0)</f>
        <v/>
      </c>
      <c r="I45" s="12">
        <f t="array" ref="I45">xlookup($B45,'64'!$A:$A,'64'!$C:$C,"",0)</f>
        <v>25</v>
      </c>
      <c r="J45" s="12" t="str">
        <f t="array" ref="J45">xlookup($B45,'65'!$A:$A,'65'!$C:$C,"",0)</f>
        <v/>
      </c>
      <c r="K45" s="12">
        <f t="array" ref="K45">xlookup($B45,'66'!$A:$A,'66'!$C:$C,"",0)</f>
        <v>50</v>
      </c>
      <c r="L45" s="12">
        <f t="array" ref="L45">xlookup($B45,'67'!$A:$A,'67'!$C:$C,"",0)</f>
        <v>25</v>
      </c>
      <c r="M45" s="13">
        <v>25.0</v>
      </c>
      <c r="N45" s="12" t="str">
        <f t="array" ref="N45">xlookup($B45,'68'!$A:$A,'68'!$C:$C,"",0)</f>
        <v/>
      </c>
      <c r="O45" s="12" t="str">
        <f t="array" ref="O45">xlookup($B45,'69'!$A:$A,'69'!$C:$C,"",0)</f>
        <v/>
      </c>
      <c r="P45" s="14">
        <f t="shared" si="2"/>
        <v>37.37522301</v>
      </c>
      <c r="Q45" s="25">
        <f t="shared" si="3"/>
        <v>6</v>
      </c>
    </row>
    <row r="46">
      <c r="A46" s="32">
        <v>44.0</v>
      </c>
      <c r="B46" s="16" t="s">
        <v>95</v>
      </c>
      <c r="C46" s="16" t="s">
        <v>96</v>
      </c>
      <c r="D46" s="17">
        <f t="shared" si="1"/>
        <v>210.5576322</v>
      </c>
      <c r="E46" s="18">
        <f t="array" ref="E46">xlookup(B46,'61'!$A:$A,'61'!$C:$C,"",0)</f>
        <v>75.06538845</v>
      </c>
      <c r="F46" s="18" t="str">
        <f t="array" ref="F46">xlookup($B46,'62'!$A:$A,'62'!$C:$C,"",0)</f>
        <v/>
      </c>
      <c r="G46" s="18"/>
      <c r="H46" s="18" t="str">
        <f t="array" ref="H46">xlookup($B46,'63'!$A:$A,'63'!$C:$C,"",0)</f>
        <v/>
      </c>
      <c r="I46" s="18" t="str">
        <f t="array" ref="I46">xlookup($B46,'64'!$A:$A,'64'!$C:$C,"",0)</f>
        <v/>
      </c>
      <c r="J46" s="18" t="str">
        <f t="array" ref="J46">xlookup($B46,'65'!$A:$A,'65'!$C:$C,"",0)</f>
        <v/>
      </c>
      <c r="K46" s="18">
        <f t="array" ref="K46">xlookup($B46,'66'!$A:$A,'66'!$C:$C,"",0)</f>
        <v>50</v>
      </c>
      <c r="L46" s="18" t="str">
        <f t="array" ref="L46">xlookup($B46,'67'!$A:$A,'67'!$C:$C,"",0)</f>
        <v/>
      </c>
      <c r="M46" s="18"/>
      <c r="N46" s="18">
        <f t="array" ref="N46">xlookup($B46,'68'!$A:$A,'68'!$C:$C,"",0)</f>
        <v>85.4922438</v>
      </c>
      <c r="O46" s="18" t="str">
        <f t="array" ref="O46">xlookup($B46,'69'!$A:$A,'69'!$C:$C,"",0)</f>
        <v/>
      </c>
      <c r="P46" s="21">
        <f t="shared" si="2"/>
        <v>70.18587742</v>
      </c>
      <c r="Q46" s="22">
        <f t="shared" si="3"/>
        <v>3</v>
      </c>
    </row>
    <row r="47">
      <c r="A47" s="31">
        <v>45.0</v>
      </c>
      <c r="B47" s="9" t="s">
        <v>97</v>
      </c>
      <c r="C47" s="9" t="s">
        <v>98</v>
      </c>
      <c r="D47" s="11">
        <f t="shared" si="1"/>
        <v>203.0067585</v>
      </c>
      <c r="E47" s="12"/>
      <c r="F47" s="12"/>
      <c r="G47" s="12"/>
      <c r="H47" s="12"/>
      <c r="I47" s="12">
        <f t="array" ref="I47">xlookup($B47,'64'!$A:$A,'64'!$C:$C,"",0)</f>
        <v>25</v>
      </c>
      <c r="J47" s="12">
        <f t="array" ref="J47">xlookup($B47,'65'!$A:$A,'65'!$C:$C,"",0)</f>
        <v>128.0067585</v>
      </c>
      <c r="K47" s="12">
        <f t="array" ref="K47">xlookup($B47,'66'!$A:$A,'66'!$C:$C,"",0)</f>
        <v>50</v>
      </c>
      <c r="L47" s="12" t="str">
        <f t="array" ref="L47">xlookup($B47,'67'!$A:$A,'67'!$C:$C,"",0)</f>
        <v/>
      </c>
      <c r="M47" s="12"/>
      <c r="N47" s="12" t="str">
        <f t="array" ref="N47">xlookup($B47,'68'!$A:$A,'68'!$C:$C,"",0)</f>
        <v/>
      </c>
      <c r="O47" s="12" t="str">
        <f t="array" ref="O47">xlookup($B47,'69'!$A:$A,'69'!$C:$C,"",0)</f>
        <v/>
      </c>
      <c r="P47" s="14">
        <f t="shared" si="2"/>
        <v>67.66891949</v>
      </c>
      <c r="Q47" s="25">
        <f t="shared" si="3"/>
        <v>3</v>
      </c>
    </row>
    <row r="48">
      <c r="A48" s="32">
        <v>46.0</v>
      </c>
      <c r="B48" s="16" t="s">
        <v>99</v>
      </c>
      <c r="C48" s="16" t="s">
        <v>100</v>
      </c>
      <c r="D48" s="17">
        <f t="shared" si="1"/>
        <v>192.3328918</v>
      </c>
      <c r="E48" s="18">
        <f t="array" ref="E48">xlookup(B48,'61'!$A:$A,'61'!$C:$C,"",0)</f>
        <v>80.96405559</v>
      </c>
      <c r="F48" s="18">
        <f t="array" ref="F48">xlookup($B48,'62'!$A:$A,'62'!$C:$C,"",0)</f>
        <v>50</v>
      </c>
      <c r="G48" s="18"/>
      <c r="H48" s="18">
        <f t="array" ref="H48">xlookup($B48,'63'!$A:$A,'63'!$C:$C,"",0)</f>
        <v>36.36883622</v>
      </c>
      <c r="I48" s="18" t="str">
        <f t="array" ref="I48">xlookup($B48,'64'!$A:$A,'64'!$C:$C,"",0)</f>
        <v/>
      </c>
      <c r="J48" s="18" t="str">
        <f t="array" ref="J48">xlookup($B48,'65'!$A:$A,'65'!$C:$C,"",0)</f>
        <v/>
      </c>
      <c r="K48" s="18" t="str">
        <f t="array" ref="K48">xlookup($B48,'66'!$A:$A,'66'!$C:$C,"",0)</f>
        <v/>
      </c>
      <c r="L48" s="18">
        <f t="array" ref="L48">xlookup($B48,'67'!$A:$A,'67'!$C:$C,"",0)</f>
        <v>25</v>
      </c>
      <c r="M48" s="18"/>
      <c r="N48" s="18" t="str">
        <f t="array" ref="N48">xlookup($B48,'68'!$A:$A,'68'!$C:$C,"",0)</f>
        <v/>
      </c>
      <c r="O48" s="18" t="str">
        <f t="array" ref="O48">xlookup($B48,'69'!$A:$A,'69'!$C:$C,"",0)</f>
        <v/>
      </c>
      <c r="P48" s="21">
        <f t="shared" si="2"/>
        <v>48.08322295</v>
      </c>
      <c r="Q48" s="22">
        <f t="shared" si="3"/>
        <v>4</v>
      </c>
    </row>
    <row r="49">
      <c r="A49" s="31">
        <v>47.0</v>
      </c>
      <c r="B49" s="9" t="s">
        <v>101</v>
      </c>
      <c r="C49" s="9" t="s">
        <v>102</v>
      </c>
      <c r="D49" s="11">
        <f t="shared" si="1"/>
        <v>188.9819087</v>
      </c>
      <c r="E49" s="12"/>
      <c r="F49" s="12"/>
      <c r="G49" s="12"/>
      <c r="H49" s="12"/>
      <c r="I49" s="12"/>
      <c r="J49" s="12"/>
      <c r="K49" s="12">
        <f t="array" ref="K49">xlookup($B49,'66'!$A:$A,'66'!$C:$C,"",0)</f>
        <v>50</v>
      </c>
      <c r="L49" s="12" t="str">
        <f t="array" ref="L49">xlookup($B49,'67'!$A:$A,'67'!$C:$C,"",0)</f>
        <v/>
      </c>
      <c r="M49" s="13">
        <v>63.98190866165679</v>
      </c>
      <c r="N49" s="12">
        <f t="array" ref="N49">xlookup($B49,'68'!$A:$A,'68'!$C:$C,"",0)</f>
        <v>50</v>
      </c>
      <c r="O49" s="12">
        <f t="array" ref="O49">xlookup($B49,'69'!$A:$A,'69'!$C:$C,"",0)</f>
        <v>25</v>
      </c>
      <c r="P49" s="14">
        <f t="shared" si="2"/>
        <v>47.24547717</v>
      </c>
      <c r="Q49" s="25">
        <f t="shared" si="3"/>
        <v>4</v>
      </c>
    </row>
    <row r="50">
      <c r="A50" s="32">
        <v>48.0</v>
      </c>
      <c r="B50" s="16" t="s">
        <v>103</v>
      </c>
      <c r="C50" s="16" t="s">
        <v>104</v>
      </c>
      <c r="D50" s="17">
        <f t="shared" si="1"/>
        <v>188.6811879</v>
      </c>
      <c r="E50" s="18"/>
      <c r="F50" s="18"/>
      <c r="G50" s="18"/>
      <c r="H50" s="18"/>
      <c r="I50" s="18">
        <f t="array" ref="I50">xlookup($B50,'64'!$A:$A,'64'!$C:$C,"",0)</f>
        <v>62.8400811</v>
      </c>
      <c r="J50" s="18" t="str">
        <f t="array" ref="J50">xlookup($B50,'65'!$A:$A,'65'!$C:$C,"",0)</f>
        <v/>
      </c>
      <c r="K50" s="18" t="str">
        <f t="array" ref="K50">xlookup($B50,'66'!$A:$A,'66'!$C:$C,"",0)</f>
        <v/>
      </c>
      <c r="L50" s="18" t="str">
        <f t="array" ref="L50">xlookup($B50,'67'!$A:$A,'67'!$C:$C,"",0)</f>
        <v/>
      </c>
      <c r="M50" s="18"/>
      <c r="N50" s="18">
        <f t="array" ref="N50">xlookup($B50,'68'!$A:$A,'68'!$C:$C,"",0)</f>
        <v>100.8411068</v>
      </c>
      <c r="O50" s="18">
        <f t="array" ref="O50">xlookup($B50,'69'!$A:$A,'69'!$C:$C,"",0)</f>
        <v>25</v>
      </c>
      <c r="P50" s="21">
        <f t="shared" si="2"/>
        <v>62.89372929</v>
      </c>
      <c r="Q50" s="22">
        <f t="shared" si="3"/>
        <v>3</v>
      </c>
    </row>
    <row r="51">
      <c r="A51" s="31">
        <v>49.0</v>
      </c>
      <c r="B51" s="34" t="s">
        <v>105</v>
      </c>
      <c r="C51" s="34" t="s">
        <v>106</v>
      </c>
      <c r="D51" s="11">
        <f t="shared" si="1"/>
        <v>173.840202</v>
      </c>
      <c r="E51" s="12"/>
      <c r="F51" s="12"/>
      <c r="G51" s="12"/>
      <c r="H51" s="12"/>
      <c r="I51" s="12"/>
      <c r="J51" s="12"/>
      <c r="K51" s="12"/>
      <c r="L51" s="12"/>
      <c r="M51" s="12"/>
      <c r="N51" s="12">
        <f t="array" ref="N51">xlookup($B51,'68'!$A:$A,'68'!$C:$C,"",0)</f>
        <v>173.840202</v>
      </c>
      <c r="O51" s="12" t="str">
        <f t="array" ref="O51">xlookup($B51,'69'!$A:$A,'69'!$C:$C,"",0)</f>
        <v/>
      </c>
      <c r="P51" s="14">
        <f t="shared" si="2"/>
        <v>173.840202</v>
      </c>
      <c r="Q51" s="25">
        <f t="shared" si="3"/>
        <v>1</v>
      </c>
    </row>
    <row r="52">
      <c r="A52" s="32">
        <v>50.0</v>
      </c>
      <c r="B52" s="16" t="s">
        <v>107</v>
      </c>
      <c r="C52" s="16" t="s">
        <v>108</v>
      </c>
      <c r="D52" s="17">
        <f t="shared" si="1"/>
        <v>171.2190198</v>
      </c>
      <c r="E52" s="18"/>
      <c r="F52" s="18"/>
      <c r="G52" s="18"/>
      <c r="H52" s="18"/>
      <c r="I52" s="18">
        <f t="array" ref="I52">xlookup($B52,'64'!$A:$A,'64'!$C:$C,"",0)</f>
        <v>71.21901983</v>
      </c>
      <c r="J52" s="18">
        <f t="array" ref="J52">xlookup($B52,'65'!$A:$A,'65'!$C:$C,"",0)</f>
        <v>25</v>
      </c>
      <c r="K52" s="18">
        <f t="array" ref="K52">xlookup($B52,'66'!$A:$A,'66'!$C:$C,"",0)</f>
        <v>50</v>
      </c>
      <c r="L52" s="18" t="str">
        <f t="array" ref="L52">xlookup($B52,'67'!$A:$A,'67'!$C:$C,"",0)</f>
        <v/>
      </c>
      <c r="M52" s="18"/>
      <c r="N52" s="18" t="str">
        <f t="array" ref="N52">xlookup($B52,'68'!$A:$A,'68'!$C:$C,"",0)</f>
        <v/>
      </c>
      <c r="O52" s="18">
        <f t="array" ref="O52">xlookup($B52,'69'!$A:$A,'69'!$C:$C,"",0)</f>
        <v>25</v>
      </c>
      <c r="P52" s="21">
        <f t="shared" si="2"/>
        <v>42.80475496</v>
      </c>
      <c r="Q52" s="22">
        <f t="shared" si="3"/>
        <v>4</v>
      </c>
    </row>
    <row r="53">
      <c r="A53" s="31">
        <v>51.0</v>
      </c>
      <c r="B53" s="9" t="s">
        <v>109</v>
      </c>
      <c r="C53" s="9" t="s">
        <v>110</v>
      </c>
      <c r="D53" s="11">
        <f t="shared" si="1"/>
        <v>169.8101816</v>
      </c>
      <c r="E53" s="12">
        <f t="array" ref="E53">xlookup(B53,'61'!$A:$A,'61'!$C:$C,"",0)</f>
        <v>169.8101816</v>
      </c>
      <c r="F53" s="12" t="str">
        <f t="array" ref="F53">xlookup($B53,'62'!$A:$A,'62'!$C:$C,"",0)</f>
        <v/>
      </c>
      <c r="G53" s="12"/>
      <c r="H53" s="12" t="str">
        <f t="array" ref="H53">xlookup($B53,'63'!$A:$A,'63'!$C:$C,"",0)</f>
        <v/>
      </c>
      <c r="I53" s="12" t="str">
        <f t="array" ref="I53">xlookup($B53,'64'!$A:$A,'64'!$C:$C,"",0)</f>
        <v/>
      </c>
      <c r="J53" s="12" t="str">
        <f t="array" ref="J53">xlookup($B53,'65'!$A:$A,'65'!$C:$C,"",0)</f>
        <v/>
      </c>
      <c r="K53" s="12" t="str">
        <f t="array" ref="K53">xlookup($B53,'66'!$A:$A,'66'!$C:$C,"",0)</f>
        <v/>
      </c>
      <c r="L53" s="12" t="str">
        <f t="array" ref="L53">xlookup($B53,'67'!$A:$A,'67'!$C:$C,"",0)</f>
        <v/>
      </c>
      <c r="M53" s="12"/>
      <c r="N53" s="12" t="str">
        <f t="array" ref="N53">xlookup($B53,'68'!$A:$A,'68'!$C:$C,"",0)</f>
        <v/>
      </c>
      <c r="O53" s="12" t="str">
        <f t="array" ref="O53">xlookup($B53,'69'!$A:$A,'69'!$C:$C,"",0)</f>
        <v/>
      </c>
      <c r="P53" s="14">
        <f t="shared" si="2"/>
        <v>169.8101816</v>
      </c>
      <c r="Q53" s="25">
        <f t="shared" si="3"/>
        <v>1</v>
      </c>
    </row>
    <row r="54">
      <c r="A54" s="32">
        <v>52.0</v>
      </c>
      <c r="B54" s="16" t="s">
        <v>111</v>
      </c>
      <c r="C54" s="16" t="s">
        <v>112</v>
      </c>
      <c r="D54" s="17">
        <f t="shared" si="1"/>
        <v>169</v>
      </c>
      <c r="E54" s="18"/>
      <c r="F54" s="18"/>
      <c r="G54" s="18"/>
      <c r="H54" s="18"/>
      <c r="I54" s="19">
        <f t="array" ref="I54">xlookup($B54,'64'!$A:$A,'64'!$C:$C,"",0)</f>
        <v>169</v>
      </c>
      <c r="J54" s="18" t="str">
        <f t="array" ref="J54">xlookup($B54,'65'!$A:$A,'65'!$C:$C,"",0)</f>
        <v/>
      </c>
      <c r="K54" s="18" t="str">
        <f t="array" ref="K54">xlookup($B54,'66'!$A:$A,'66'!$C:$C,"",0)</f>
        <v/>
      </c>
      <c r="L54" s="18" t="str">
        <f t="array" ref="L54">xlookup($B54,'67'!$A:$A,'67'!$C:$C,"",0)</f>
        <v/>
      </c>
      <c r="M54" s="18"/>
      <c r="N54" s="18" t="str">
        <f t="array" ref="N54">xlookup($B54,'68'!$A:$A,'68'!$C:$C,"",0)</f>
        <v/>
      </c>
      <c r="O54" s="18" t="str">
        <f t="array" ref="O54">xlookup($B54,'69'!$A:$A,'69'!$C:$C,"",0)</f>
        <v/>
      </c>
      <c r="P54" s="21">
        <f t="shared" si="2"/>
        <v>169</v>
      </c>
      <c r="Q54" s="22">
        <f t="shared" si="3"/>
        <v>1</v>
      </c>
    </row>
    <row r="55">
      <c r="A55" s="31">
        <v>53.0</v>
      </c>
      <c r="B55" s="9" t="s">
        <v>113</v>
      </c>
      <c r="C55" s="9" t="s">
        <v>114</v>
      </c>
      <c r="D55" s="11">
        <f t="shared" si="1"/>
        <v>164.2684935</v>
      </c>
      <c r="E55" s="12">
        <f t="array" ref="E55">xlookup(B55,'61'!$A:$A,'61'!$C:$C,"",0)</f>
        <v>25</v>
      </c>
      <c r="F55" s="12" t="str">
        <f t="array" ref="F55">xlookup($B55,'62'!$A:$A,'62'!$C:$C,"",0)</f>
        <v/>
      </c>
      <c r="G55" s="12"/>
      <c r="H55" s="12" t="str">
        <f t="array" ref="H55">xlookup($B55,'63'!$A:$A,'63'!$C:$C,"",0)</f>
        <v/>
      </c>
      <c r="I55" s="12" t="str">
        <f t="array" ref="I55">xlookup($B55,'64'!$A:$A,'64'!$C:$C,"",0)</f>
        <v/>
      </c>
      <c r="J55" s="12" t="str">
        <f t="array" ref="J55">xlookup($B55,'65'!$A:$A,'65'!$C:$C,"",0)</f>
        <v/>
      </c>
      <c r="K55" s="12" t="str">
        <f t="array" ref="K55">xlookup($B55,'66'!$A:$A,'66'!$C:$C,"",0)</f>
        <v/>
      </c>
      <c r="L55" s="12">
        <f t="array" ref="L55">xlookup($B55,'67'!$A:$A,'67'!$C:$C,"",0)</f>
        <v>139.2684935</v>
      </c>
      <c r="M55" s="12"/>
      <c r="N55" s="12" t="str">
        <f t="array" ref="N55">xlookup($B55,'68'!$A:$A,'68'!$C:$C,"",0)</f>
        <v/>
      </c>
      <c r="O55" s="12" t="str">
        <f t="array" ref="O55">xlookup($B55,'69'!$A:$A,'69'!$C:$C,"",0)</f>
        <v/>
      </c>
      <c r="P55" s="14">
        <f t="shared" si="2"/>
        <v>82.13424676</v>
      </c>
      <c r="Q55" s="25">
        <f t="shared" si="3"/>
        <v>2</v>
      </c>
    </row>
    <row r="56">
      <c r="A56" s="32">
        <v>54.0</v>
      </c>
      <c r="B56" s="16" t="s">
        <v>115</v>
      </c>
      <c r="C56" s="16" t="s">
        <v>116</v>
      </c>
      <c r="D56" s="17">
        <f t="shared" si="1"/>
        <v>159.6638588</v>
      </c>
      <c r="E56" s="18"/>
      <c r="F56" s="18"/>
      <c r="G56" s="18"/>
      <c r="H56" s="18"/>
      <c r="I56" s="18">
        <f t="array" ref="I56">xlookup($B56,'64'!$A:$A,'64'!$C:$C,"",0)</f>
        <v>159.6638588</v>
      </c>
      <c r="J56" s="18" t="str">
        <f t="array" ref="J56">xlookup($B56,'65'!$A:$A,'65'!$C:$C,"",0)</f>
        <v/>
      </c>
      <c r="K56" s="18" t="str">
        <f t="array" ref="K56">xlookup($B56,'66'!$A:$A,'66'!$C:$C,"",0)</f>
        <v/>
      </c>
      <c r="L56" s="18" t="str">
        <f t="array" ref="L56">xlookup($B56,'67'!$A:$A,'67'!$C:$C,"",0)</f>
        <v/>
      </c>
      <c r="M56" s="18"/>
      <c r="N56" s="18" t="str">
        <f t="array" ref="N56">xlookup($B56,'68'!$A:$A,'68'!$C:$C,"",0)</f>
        <v/>
      </c>
      <c r="O56" s="18" t="str">
        <f t="array" ref="O56">xlookup($B56,'69'!$A:$A,'69'!$C:$C,"",0)</f>
        <v/>
      </c>
      <c r="P56" s="21">
        <f t="shared" si="2"/>
        <v>159.6638588</v>
      </c>
      <c r="Q56" s="22">
        <f t="shared" si="3"/>
        <v>1</v>
      </c>
    </row>
    <row r="57">
      <c r="A57" s="31">
        <v>55.0</v>
      </c>
      <c r="B57" s="9" t="s">
        <v>117</v>
      </c>
      <c r="C57" s="9" t="s">
        <v>118</v>
      </c>
      <c r="D57" s="11">
        <f t="shared" si="1"/>
        <v>156.3049092</v>
      </c>
      <c r="E57" s="12">
        <f t="array" ref="E57">xlookup(B57,'61'!$A:$A,'61'!$C:$C,"",0)</f>
        <v>131.3049092</v>
      </c>
      <c r="F57" s="12" t="str">
        <f t="array" ref="F57">xlookup($B57,'62'!$A:$A,'62'!$C:$C,"",0)</f>
        <v/>
      </c>
      <c r="G57" s="13">
        <v>25.0</v>
      </c>
      <c r="H57" s="12" t="str">
        <f t="array" ref="H57">xlookup($B57,'63'!$A:$A,'63'!$C:$C,"",0)</f>
        <v/>
      </c>
      <c r="I57" s="12" t="str">
        <f t="array" ref="I57">xlookup($B57,'64'!$A:$A,'64'!$C:$C,"",0)</f>
        <v/>
      </c>
      <c r="J57" s="12" t="str">
        <f t="array" ref="J57">xlookup($B57,'65'!$A:$A,'65'!$C:$C,"",0)</f>
        <v/>
      </c>
      <c r="K57" s="12" t="str">
        <f t="array" ref="K57">xlookup($B57,'66'!$A:$A,'66'!$C:$C,"",0)</f>
        <v/>
      </c>
      <c r="L57" s="12" t="str">
        <f t="array" ref="L57">xlookup($B57,'67'!$A:$A,'67'!$C:$C,"",0)</f>
        <v/>
      </c>
      <c r="M57" s="12"/>
      <c r="N57" s="12" t="str">
        <f t="array" ref="N57">xlookup($B57,'68'!$A:$A,'68'!$C:$C,"",0)</f>
        <v/>
      </c>
      <c r="O57" s="12" t="str">
        <f t="array" ref="O57">xlookup($B57,'69'!$A:$A,'69'!$C:$C,"",0)</f>
        <v/>
      </c>
      <c r="P57" s="14">
        <f t="shared" si="2"/>
        <v>78.1524546</v>
      </c>
      <c r="Q57" s="25">
        <f t="shared" si="3"/>
        <v>2</v>
      </c>
    </row>
    <row r="58">
      <c r="A58" s="32">
        <v>56.0</v>
      </c>
      <c r="B58" s="16" t="s">
        <v>119</v>
      </c>
      <c r="C58" s="16" t="s">
        <v>120</v>
      </c>
      <c r="D58" s="17">
        <f t="shared" si="1"/>
        <v>153.6261815</v>
      </c>
      <c r="E58" s="18"/>
      <c r="F58" s="18"/>
      <c r="G58" s="18"/>
      <c r="H58" s="18"/>
      <c r="I58" s="18">
        <f t="array" ref="I58">xlookup($B58,'64'!$A:$A,'64'!$C:$C,"",0)</f>
        <v>153.6261815</v>
      </c>
      <c r="J58" s="18" t="str">
        <f t="array" ref="J58">xlookup($B58,'65'!$A:$A,'65'!$C:$C,"",0)</f>
        <v/>
      </c>
      <c r="K58" s="18" t="str">
        <f t="array" ref="K58">xlookup($B58,'66'!$A:$A,'66'!$C:$C,"",0)</f>
        <v/>
      </c>
      <c r="L58" s="18" t="str">
        <f t="array" ref="L58">xlookup($B58,'67'!$A:$A,'67'!$C:$C,"",0)</f>
        <v/>
      </c>
      <c r="M58" s="18"/>
      <c r="N58" s="18" t="str">
        <f t="array" ref="N58">xlookup($B58,'68'!$A:$A,'68'!$C:$C,"",0)</f>
        <v/>
      </c>
      <c r="O58" s="18" t="str">
        <f t="array" ref="O58">xlookup($B58,'69'!$A:$A,'69'!$C:$C,"",0)</f>
        <v/>
      </c>
      <c r="P58" s="21">
        <f t="shared" si="2"/>
        <v>153.6261815</v>
      </c>
      <c r="Q58" s="22">
        <f t="shared" si="3"/>
        <v>1</v>
      </c>
    </row>
    <row r="59">
      <c r="A59" s="31">
        <v>57.0</v>
      </c>
      <c r="B59" s="9" t="s">
        <v>121</v>
      </c>
      <c r="C59" s="9" t="s">
        <v>122</v>
      </c>
      <c r="D59" s="11">
        <f t="shared" si="1"/>
        <v>152.7119099</v>
      </c>
      <c r="E59" s="12"/>
      <c r="F59" s="12"/>
      <c r="G59" s="12"/>
      <c r="H59" s="12"/>
      <c r="I59" s="12"/>
      <c r="J59" s="12"/>
      <c r="K59" s="12">
        <f t="array" ref="K59">xlookup($B59,'66'!$A:$A,'66'!$C:$C,"",0)</f>
        <v>127.7119099</v>
      </c>
      <c r="L59" s="12">
        <f t="array" ref="L59">xlookup($B59,'67'!$A:$A,'67'!$C:$C,"",0)</f>
        <v>25</v>
      </c>
      <c r="M59" s="12"/>
      <c r="N59" s="12" t="str">
        <f t="array" ref="N59">xlookup($B59,'68'!$A:$A,'68'!$C:$C,"",0)</f>
        <v/>
      </c>
      <c r="O59" s="12" t="str">
        <f t="array" ref="O59">xlookup($B59,'69'!$A:$A,'69'!$C:$C,"",0)</f>
        <v/>
      </c>
      <c r="P59" s="14">
        <f t="shared" si="2"/>
        <v>76.35595494</v>
      </c>
      <c r="Q59" s="25">
        <f t="shared" si="3"/>
        <v>2</v>
      </c>
    </row>
    <row r="60">
      <c r="A60" s="32">
        <v>58.0</v>
      </c>
      <c r="B60" s="16" t="s">
        <v>123</v>
      </c>
      <c r="C60" s="16" t="s">
        <v>124</v>
      </c>
      <c r="D60" s="17">
        <f t="shared" si="1"/>
        <v>152.5130165</v>
      </c>
      <c r="E60" s="18"/>
      <c r="F60" s="18"/>
      <c r="G60" s="18"/>
      <c r="H60" s="18"/>
      <c r="I60" s="18"/>
      <c r="J60" s="18">
        <f t="array" ref="J60">xlookup($B60,'65'!$A:$A,'65'!$C:$C,"",0)</f>
        <v>152.5130165</v>
      </c>
      <c r="K60" s="18" t="str">
        <f t="array" ref="K60">xlookup($B60,'66'!$A:$A,'66'!$C:$C,"",0)</f>
        <v/>
      </c>
      <c r="L60" s="18" t="str">
        <f t="array" ref="L60">xlookup($B60,'67'!$A:$A,'67'!$C:$C,"",0)</f>
        <v/>
      </c>
      <c r="M60" s="18"/>
      <c r="N60" s="18" t="str">
        <f t="array" ref="N60">xlookup($B60,'68'!$A:$A,'68'!$C:$C,"",0)</f>
        <v/>
      </c>
      <c r="O60" s="18" t="str">
        <f t="array" ref="O60">xlookup($B60,'69'!$A:$A,'69'!$C:$C,"",0)</f>
        <v/>
      </c>
      <c r="P60" s="21">
        <f t="shared" si="2"/>
        <v>152.5130165</v>
      </c>
      <c r="Q60" s="22">
        <f t="shared" si="3"/>
        <v>1</v>
      </c>
    </row>
    <row r="61">
      <c r="A61" s="31">
        <v>59.0</v>
      </c>
      <c r="B61" s="9" t="s">
        <v>125</v>
      </c>
      <c r="C61" s="9" t="s">
        <v>126</v>
      </c>
      <c r="D61" s="11">
        <f t="shared" si="1"/>
        <v>150</v>
      </c>
      <c r="E61" s="12">
        <f t="array" ref="E61">xlookup(B61,'61'!$A:$A,'61'!$C:$C,"",0)</f>
        <v>25</v>
      </c>
      <c r="F61" s="12" t="str">
        <f t="array" ref="F61">xlookup($B61,'62'!$A:$A,'62'!$C:$C,"",0)</f>
        <v/>
      </c>
      <c r="G61" s="12"/>
      <c r="H61" s="12">
        <f t="array" ref="H61">xlookup($B61,'63'!$A:$A,'63'!$C:$C,"",0)</f>
        <v>25</v>
      </c>
      <c r="I61" s="12" t="str">
        <f t="array" ref="I61">xlookup($B61,'64'!$A:$A,'64'!$C:$C,"",0)</f>
        <v/>
      </c>
      <c r="J61" s="12">
        <f t="array" ref="J61">xlookup($B61,'65'!$A:$A,'65'!$C:$C,"",0)</f>
        <v>25</v>
      </c>
      <c r="K61" s="12">
        <f t="array" ref="K61">xlookup($B61,'66'!$A:$A,'66'!$C:$C,"",0)</f>
        <v>50</v>
      </c>
      <c r="L61" s="12">
        <f t="array" ref="L61">xlookup($B61,'67'!$A:$A,'67'!$C:$C,"",0)</f>
        <v>25</v>
      </c>
      <c r="M61" s="12"/>
      <c r="N61" s="12" t="str">
        <f t="array" ref="N61">xlookup($B61,'68'!$A:$A,'68'!$C:$C,"",0)</f>
        <v/>
      </c>
      <c r="O61" s="12" t="str">
        <f t="array" ref="O61">xlookup($B61,'69'!$A:$A,'69'!$C:$C,"",0)</f>
        <v/>
      </c>
      <c r="P61" s="14">
        <f t="shared" si="2"/>
        <v>30</v>
      </c>
      <c r="Q61" s="25">
        <f t="shared" si="3"/>
        <v>5</v>
      </c>
    </row>
    <row r="62">
      <c r="A62" s="32">
        <v>60.0</v>
      </c>
      <c r="B62" s="16" t="s">
        <v>127</v>
      </c>
      <c r="C62" s="16" t="s">
        <v>128</v>
      </c>
      <c r="D62" s="17">
        <f t="shared" si="1"/>
        <v>143.6081102</v>
      </c>
      <c r="E62" s="18"/>
      <c r="F62" s="18"/>
      <c r="G62" s="18"/>
      <c r="H62" s="18"/>
      <c r="I62" s="18">
        <f t="array" ref="I62">xlookup($B62,'64'!$A:$A,'64'!$C:$C,"",0)</f>
        <v>25</v>
      </c>
      <c r="J62" s="18" t="str">
        <f t="array" ref="J62">xlookup($B62,'65'!$A:$A,'65'!$C:$C,"",0)</f>
        <v/>
      </c>
      <c r="K62" s="18" t="str">
        <f t="array" ref="K62">xlookup($B62,'66'!$A:$A,'66'!$C:$C,"",0)</f>
        <v/>
      </c>
      <c r="L62" s="18" t="str">
        <f t="array" ref="L62">xlookup($B62,'67'!$A:$A,'67'!$C:$C,"",0)</f>
        <v/>
      </c>
      <c r="M62" s="18"/>
      <c r="N62" s="18" t="str">
        <f t="array" ref="N62">xlookup($B62,'68'!$A:$A,'68'!$C:$C,"",0)</f>
        <v/>
      </c>
      <c r="O62" s="18">
        <f t="array" ref="O62">xlookup($B62,'69'!$A:$A,'69'!$C:$C,"",0)</f>
        <v>118.6081102</v>
      </c>
      <c r="P62" s="21">
        <f t="shared" si="2"/>
        <v>71.80405508</v>
      </c>
      <c r="Q62" s="22">
        <f t="shared" si="3"/>
        <v>2</v>
      </c>
    </row>
    <row r="63">
      <c r="A63" s="31">
        <v>61.0</v>
      </c>
      <c r="B63" s="9" t="s">
        <v>129</v>
      </c>
      <c r="C63" s="9" t="s">
        <v>130</v>
      </c>
      <c r="D63" s="11">
        <f t="shared" si="1"/>
        <v>134.7306096</v>
      </c>
      <c r="E63" s="12" t="str">
        <f t="array" ref="E63">xlookup($B63,'61'!$A:$A,'61'!$C:$C,"",0)</f>
        <v/>
      </c>
      <c r="F63" s="12">
        <f t="array" ref="F63">xlookup($B63,'62'!$A:$A,'62'!$C:$C,"",0)</f>
        <v>50</v>
      </c>
      <c r="G63" s="12"/>
      <c r="H63" s="12" t="str">
        <f t="array" ref="H63">xlookup($B63,'63'!$A:$A,'63'!$C:$C,"",0)</f>
        <v/>
      </c>
      <c r="I63" s="12" t="str">
        <f t="array" ref="I63">xlookup($B63,'64'!$A:$A,'64'!$C:$C,"",0)</f>
        <v/>
      </c>
      <c r="J63" s="12" t="str">
        <f t="array" ref="J63">xlookup($B63,'65'!$A:$A,'65'!$C:$C,"",0)</f>
        <v/>
      </c>
      <c r="K63" s="12" t="str">
        <f t="array" ref="K63">xlookup($B63,'66'!$A:$A,'66'!$C:$C,"",0)</f>
        <v/>
      </c>
      <c r="L63" s="12">
        <f t="array" ref="L63">xlookup($B63,'67'!$A:$A,'67'!$C:$C,"",0)</f>
        <v>59.73060955</v>
      </c>
      <c r="M63" s="13">
        <v>25.0</v>
      </c>
      <c r="N63" s="12" t="str">
        <f t="array" ref="N63">xlookup($B63,'68'!$A:$A,'68'!$C:$C,"",0)</f>
        <v/>
      </c>
      <c r="O63" s="12" t="str">
        <f t="array" ref="O63">xlookup($B63,'69'!$A:$A,'69'!$C:$C,"",0)</f>
        <v/>
      </c>
      <c r="P63" s="14">
        <f t="shared" si="2"/>
        <v>44.91020318</v>
      </c>
      <c r="Q63" s="25">
        <f t="shared" si="3"/>
        <v>3</v>
      </c>
    </row>
    <row r="64">
      <c r="A64" s="32">
        <v>62.0</v>
      </c>
      <c r="B64" s="16" t="s">
        <v>131</v>
      </c>
      <c r="C64" s="16" t="s">
        <v>132</v>
      </c>
      <c r="D64" s="17">
        <f t="shared" si="1"/>
        <v>134.3686441</v>
      </c>
      <c r="E64" s="18">
        <f t="array" ref="E64">xlookup(B64,'61'!$A:$A,'61'!$C:$C,"",0)</f>
        <v>25</v>
      </c>
      <c r="F64" s="18" t="str">
        <f t="array" ref="F64">xlookup($B64,'62'!$A:$A,'62'!$C:$C,"",0)</f>
        <v/>
      </c>
      <c r="G64" s="18"/>
      <c r="H64" s="18" t="str">
        <f t="array" ref="H64">xlookup($B64,'63'!$A:$A,'63'!$C:$C,"",0)</f>
        <v/>
      </c>
      <c r="I64" s="18" t="str">
        <f t="array" ref="I64">xlookup($B64,'64'!$A:$A,'64'!$C:$C,"",0)</f>
        <v/>
      </c>
      <c r="J64" s="18" t="str">
        <f t="array" ref="J64">xlookup($B64,'65'!$A:$A,'65'!$C:$C,"",0)</f>
        <v/>
      </c>
      <c r="K64" s="18" t="str">
        <f t="array" ref="K64">xlookup($B64,'66'!$A:$A,'66'!$C:$C,"",0)</f>
        <v/>
      </c>
      <c r="L64" s="18">
        <f t="array" ref="L64">xlookup($B64,'67'!$A:$A,'67'!$C:$C,"",0)</f>
        <v>109.3686441</v>
      </c>
      <c r="M64" s="18"/>
      <c r="N64" s="18" t="str">
        <f t="array" ref="N64">xlookup($B64,'68'!$A:$A,'68'!$C:$C,"",0)</f>
        <v/>
      </c>
      <c r="O64" s="18" t="str">
        <f t="array" ref="O64">xlookup($B64,'69'!$A:$A,'69'!$C:$C,"",0)</f>
        <v/>
      </c>
      <c r="P64" s="21">
        <f t="shared" si="2"/>
        <v>67.18432204</v>
      </c>
      <c r="Q64" s="22">
        <f t="shared" si="3"/>
        <v>2</v>
      </c>
    </row>
    <row r="65">
      <c r="A65" s="31">
        <v>63.0</v>
      </c>
      <c r="B65" s="9" t="s">
        <v>133</v>
      </c>
      <c r="C65" s="34" t="s">
        <v>134</v>
      </c>
      <c r="D65" s="11">
        <f t="shared" si="1"/>
        <v>132.177602</v>
      </c>
      <c r="E65" s="12"/>
      <c r="F65" s="12"/>
      <c r="G65" s="12"/>
      <c r="H65" s="12">
        <f t="array" ref="H65">xlookup($B65,'63'!$A:$A,'63'!$C:$C,"",0)</f>
        <v>132.177602</v>
      </c>
      <c r="I65" s="12" t="str">
        <f t="array" ref="I65">xlookup($B65,'64'!$A:$A,'64'!$C:$C,"",0)</f>
        <v/>
      </c>
      <c r="J65" s="12" t="str">
        <f t="array" ref="J65">xlookup($B65,'65'!$A:$A,'65'!$C:$C,"",0)</f>
        <v/>
      </c>
      <c r="K65" s="12" t="str">
        <f t="array" ref="K65">xlookup($B65,'66'!$A:$A,'66'!$C:$C,"",0)</f>
        <v/>
      </c>
      <c r="L65" s="12" t="str">
        <f t="array" ref="L65">xlookup($B65,'67'!$A:$A,'67'!$C:$C,"",0)</f>
        <v/>
      </c>
      <c r="M65" s="12"/>
      <c r="N65" s="12" t="str">
        <f t="array" ref="N65">xlookup($B65,'68'!$A:$A,'68'!$C:$C,"",0)</f>
        <v/>
      </c>
      <c r="O65" s="12" t="str">
        <f t="array" ref="O65">xlookup($B65,'69'!$A:$A,'69'!$C:$C,"",0)</f>
        <v/>
      </c>
      <c r="P65" s="14">
        <f t="shared" si="2"/>
        <v>132.177602</v>
      </c>
      <c r="Q65" s="25">
        <f t="shared" si="3"/>
        <v>1</v>
      </c>
    </row>
    <row r="66">
      <c r="A66" s="32">
        <v>64.0</v>
      </c>
      <c r="B66" s="16" t="s">
        <v>135</v>
      </c>
      <c r="C66" s="16" t="s">
        <v>136</v>
      </c>
      <c r="D66" s="17">
        <f t="shared" si="1"/>
        <v>125</v>
      </c>
      <c r="E66" s="18">
        <f t="array" ref="E66">xlookup(B66,'61'!$A:$A,'61'!$C:$C,"",0)</f>
        <v>25</v>
      </c>
      <c r="F66" s="18">
        <f t="array" ref="F66">xlookup($B66,'62'!$A:$A,'62'!$C:$C,"",0)</f>
        <v>50</v>
      </c>
      <c r="G66" s="18"/>
      <c r="H66" s="18" t="str">
        <f t="array" ref="H66">xlookup($B66,'63'!$A:$A,'63'!$C:$C,"",0)</f>
        <v/>
      </c>
      <c r="I66" s="18" t="str">
        <f t="array" ref="I66">xlookup($B66,'64'!$A:$A,'64'!$C:$C,"",0)</f>
        <v/>
      </c>
      <c r="J66" s="18" t="str">
        <f t="array" ref="J66">xlookup($B66,'65'!$A:$A,'65'!$C:$C,"",0)</f>
        <v/>
      </c>
      <c r="K66" s="18">
        <f t="array" ref="K66">xlookup($B66,'66'!$A:$A,'66'!$C:$C,"",0)</f>
        <v>50</v>
      </c>
      <c r="L66" s="18" t="str">
        <f t="array" ref="L66">xlookup($B66,'67'!$A:$A,'67'!$C:$C,"",0)</f>
        <v/>
      </c>
      <c r="M66" s="18"/>
      <c r="N66" s="18" t="str">
        <f t="array" ref="N66">xlookup($B66,'68'!$A:$A,'68'!$C:$C,"",0)</f>
        <v/>
      </c>
      <c r="O66" s="18" t="str">
        <f t="array" ref="O66">xlookup($B66,'69'!$A:$A,'69'!$C:$C,"",0)</f>
        <v/>
      </c>
      <c r="P66" s="21">
        <f t="shared" si="2"/>
        <v>41.66666667</v>
      </c>
      <c r="Q66" s="22">
        <f t="shared" si="3"/>
        <v>3</v>
      </c>
    </row>
    <row r="67">
      <c r="A67" s="31">
        <v>65.0</v>
      </c>
      <c r="B67" s="9" t="s">
        <v>137</v>
      </c>
      <c r="C67" s="9" t="s">
        <v>138</v>
      </c>
      <c r="D67" s="11">
        <f t="shared" si="1"/>
        <v>125</v>
      </c>
      <c r="E67" s="12">
        <f t="array" ref="E67">xlookup(B67,'61'!$A:$A,'61'!$C:$C,"",0)</f>
        <v>25</v>
      </c>
      <c r="F67" s="12">
        <f t="array" ref="F67">xlookup($B67,'62'!$A:$A,'62'!$C:$C,"",0)</f>
        <v>50</v>
      </c>
      <c r="G67" s="12"/>
      <c r="H67" s="12" t="str">
        <f t="array" ref="H67">xlookup($B67,'63'!$A:$A,'63'!$C:$C,"",0)</f>
        <v/>
      </c>
      <c r="I67" s="12" t="str">
        <f t="array" ref="I67">xlookup($B67,'64'!$A:$A,'64'!$C:$C,"",0)</f>
        <v/>
      </c>
      <c r="J67" s="12" t="str">
        <f t="array" ref="J67">xlookup($B67,'65'!$A:$A,'65'!$C:$C,"",0)</f>
        <v/>
      </c>
      <c r="K67" s="12">
        <f t="array" ref="K67">xlookup($B67,'66'!$A:$A,'66'!$C:$C,"",0)</f>
        <v>50</v>
      </c>
      <c r="L67" s="12" t="str">
        <f t="array" ref="L67">xlookup($B67,'67'!$A:$A,'67'!$C:$C,"",0)</f>
        <v/>
      </c>
      <c r="M67" s="12"/>
      <c r="N67" s="12" t="str">
        <f t="array" ref="N67">xlookup($B67,'68'!$A:$A,'68'!$C:$C,"",0)</f>
        <v/>
      </c>
      <c r="O67" s="12" t="str">
        <f t="array" ref="O67">xlookup($B67,'69'!$A:$A,'69'!$C:$C,"",0)</f>
        <v/>
      </c>
      <c r="P67" s="14">
        <f t="shared" si="2"/>
        <v>41.66666667</v>
      </c>
      <c r="Q67" s="25">
        <f t="shared" si="3"/>
        <v>3</v>
      </c>
    </row>
    <row r="68">
      <c r="A68" s="32">
        <v>66.0</v>
      </c>
      <c r="B68" s="16" t="s">
        <v>139</v>
      </c>
      <c r="C68" s="16" t="s">
        <v>140</v>
      </c>
      <c r="D68" s="17">
        <f t="shared" si="1"/>
        <v>125</v>
      </c>
      <c r="E68" s="18" t="str">
        <f t="array" ref="E68">xlookup(B68,'61'!$A:$A,'61'!$C:$C,"",0)</f>
        <v/>
      </c>
      <c r="F68" s="18">
        <f t="array" ref="F68">xlookup($B68,'62'!$A:$A,'62'!$C:$C,"",0)</f>
        <v>50</v>
      </c>
      <c r="G68" s="18"/>
      <c r="H68" s="18" t="str">
        <f t="array" ref="H68">xlookup($B68,'63'!$A:$A,'63'!$C:$C,"",0)</f>
        <v/>
      </c>
      <c r="I68" s="18" t="str">
        <f t="array" ref="I68">xlookup($B68,'64'!$A:$A,'64'!$C:$C,"",0)</f>
        <v/>
      </c>
      <c r="J68" s="18" t="str">
        <f t="array" ref="J68">xlookup($B68,'65'!$A:$A,'65'!$C:$C,"",0)</f>
        <v/>
      </c>
      <c r="K68" s="18">
        <f t="array" ref="K68">xlookup($B68,'66'!$A:$A,'66'!$C:$C,"",0)</f>
        <v>50</v>
      </c>
      <c r="L68" s="18" t="str">
        <f t="array" ref="L68">xlookup($B68,'67'!$A:$A,'67'!$C:$C,"",0)</f>
        <v/>
      </c>
      <c r="M68" s="18"/>
      <c r="N68" s="18" t="str">
        <f t="array" ref="N68">xlookup($B68,'68'!$A:$A,'68'!$C:$C,"",0)</f>
        <v/>
      </c>
      <c r="O68" s="18">
        <f t="array" ref="O68">xlookup($B68,'69'!$A:$A,'69'!$C:$C,"",0)</f>
        <v>25</v>
      </c>
      <c r="P68" s="21">
        <f t="shared" si="2"/>
        <v>41.66666667</v>
      </c>
      <c r="Q68" s="22">
        <f t="shared" si="3"/>
        <v>3</v>
      </c>
    </row>
    <row r="69">
      <c r="A69" s="31">
        <v>67.0</v>
      </c>
      <c r="B69" s="34" t="s">
        <v>141</v>
      </c>
      <c r="C69" s="34" t="s">
        <v>142</v>
      </c>
      <c r="D69" s="11">
        <f t="shared" si="1"/>
        <v>121.2309529</v>
      </c>
      <c r="E69" s="12"/>
      <c r="F69" s="12"/>
      <c r="G69" s="12"/>
      <c r="H69" s="12"/>
      <c r="I69" s="12"/>
      <c r="J69" s="12"/>
      <c r="K69" s="12"/>
      <c r="L69" s="12"/>
      <c r="M69" s="13">
        <v>71.2309529219028</v>
      </c>
      <c r="N69" s="12">
        <f t="array" ref="N69">xlookup($B69,'68'!$A:$A,'68'!$C:$C,"",0)</f>
        <v>50</v>
      </c>
      <c r="O69" s="12" t="str">
        <f t="array" ref="O69">xlookup($B69,'69'!$A:$A,'69'!$C:$C,"",0)</f>
        <v/>
      </c>
      <c r="P69" s="14">
        <f t="shared" si="2"/>
        <v>60.61547646</v>
      </c>
      <c r="Q69" s="25">
        <f t="shared" si="3"/>
        <v>2</v>
      </c>
    </row>
    <row r="70">
      <c r="A70" s="32">
        <v>68.0</v>
      </c>
      <c r="B70" s="16" t="s">
        <v>143</v>
      </c>
      <c r="C70" s="16" t="s">
        <v>144</v>
      </c>
      <c r="D70" s="17">
        <f t="shared" si="1"/>
        <v>117.1352663</v>
      </c>
      <c r="E70" s="18"/>
      <c r="F70" s="18"/>
      <c r="G70" s="18"/>
      <c r="H70" s="18"/>
      <c r="I70" s="18"/>
      <c r="J70" s="18"/>
      <c r="K70" s="18"/>
      <c r="L70" s="18">
        <f t="array" ref="L70">xlookup($B70,'67'!$A:$A,'67'!$C:$C,"",0)</f>
        <v>117.1352663</v>
      </c>
      <c r="M70" s="18"/>
      <c r="N70" s="18" t="str">
        <f t="array" ref="N70">xlookup($B70,'68'!$A:$A,'68'!$C:$C,"",0)</f>
        <v/>
      </c>
      <c r="O70" s="18" t="str">
        <f t="array" ref="O70">xlookup($B70,'69'!$A:$A,'69'!$C:$C,"",0)</f>
        <v/>
      </c>
      <c r="P70" s="21">
        <f t="shared" si="2"/>
        <v>117.1352663</v>
      </c>
      <c r="Q70" s="22">
        <f t="shared" si="3"/>
        <v>1</v>
      </c>
    </row>
    <row r="71">
      <c r="A71" s="31">
        <v>69.0</v>
      </c>
      <c r="B71" s="9" t="s">
        <v>145</v>
      </c>
      <c r="C71" s="9" t="s">
        <v>146</v>
      </c>
      <c r="D71" s="11">
        <f t="shared" si="1"/>
        <v>116.7010704</v>
      </c>
      <c r="E71" s="12"/>
      <c r="F71" s="12"/>
      <c r="G71" s="12"/>
      <c r="H71" s="12"/>
      <c r="I71" s="12"/>
      <c r="J71" s="12"/>
      <c r="K71" s="12">
        <f t="array" ref="K71">xlookup($B71,'66'!$A:$A,'66'!$C:$C,"",0)</f>
        <v>116.7010704</v>
      </c>
      <c r="L71" s="12" t="str">
        <f t="array" ref="L71">xlookup($B71,'67'!$A:$A,'67'!$C:$C,"",0)</f>
        <v/>
      </c>
      <c r="M71" s="12"/>
      <c r="N71" s="12" t="str">
        <f t="array" ref="N71">xlookup($B71,'68'!$A:$A,'68'!$C:$C,"",0)</f>
        <v/>
      </c>
      <c r="O71" s="12" t="str">
        <f t="array" ref="O71">xlookup($B71,'69'!$A:$A,'69'!$C:$C,"",0)</f>
        <v/>
      </c>
      <c r="P71" s="14">
        <f t="shared" si="2"/>
        <v>116.7010704</v>
      </c>
      <c r="Q71" s="25">
        <f t="shared" si="3"/>
        <v>1</v>
      </c>
    </row>
    <row r="72">
      <c r="A72" s="32">
        <v>70.0</v>
      </c>
      <c r="B72" s="16" t="s">
        <v>147</v>
      </c>
      <c r="C72" s="16" t="s">
        <v>148</v>
      </c>
      <c r="D72" s="17">
        <f t="shared" si="1"/>
        <v>115.1400291</v>
      </c>
      <c r="E72" s="18">
        <f t="array" ref="E72">xlookup(B72,'61'!$A:$A,'61'!$C:$C,"",0)</f>
        <v>115.1400291</v>
      </c>
      <c r="F72" s="18" t="str">
        <f t="array" ref="F72">xlookup($B72,'62'!$A:$A,'62'!$C:$C,"",0)</f>
        <v/>
      </c>
      <c r="G72" s="18"/>
      <c r="H72" s="18" t="str">
        <f t="array" ref="H72">xlookup($B72,'63'!$A:$A,'63'!$C:$C,"",0)</f>
        <v/>
      </c>
      <c r="I72" s="18" t="str">
        <f t="array" ref="I72">xlookup($B72,'64'!$A:$A,'64'!$C:$C,"",0)</f>
        <v/>
      </c>
      <c r="J72" s="18" t="str">
        <f t="array" ref="J72">xlookup($B72,'65'!$A:$A,'65'!$C:$C,"",0)</f>
        <v/>
      </c>
      <c r="K72" s="18" t="str">
        <f t="array" ref="K72">xlookup($B72,'66'!$A:$A,'66'!$C:$C,"",0)</f>
        <v/>
      </c>
      <c r="L72" s="18" t="str">
        <f t="array" ref="L72">xlookup($B72,'67'!$A:$A,'67'!$C:$C,"",0)</f>
        <v/>
      </c>
      <c r="M72" s="18"/>
      <c r="N72" s="18" t="str">
        <f t="array" ref="N72">xlookup($B72,'68'!$A:$A,'68'!$C:$C,"",0)</f>
        <v/>
      </c>
      <c r="O72" s="18" t="str">
        <f t="array" ref="O72">xlookup($B72,'69'!$A:$A,'69'!$C:$C,"",0)</f>
        <v/>
      </c>
      <c r="P72" s="21">
        <f t="shared" si="2"/>
        <v>115.1400291</v>
      </c>
      <c r="Q72" s="22">
        <f t="shared" si="3"/>
        <v>1</v>
      </c>
    </row>
    <row r="73">
      <c r="A73" s="31">
        <v>71.0</v>
      </c>
      <c r="B73" s="9" t="s">
        <v>149</v>
      </c>
      <c r="C73" s="9" t="s">
        <v>150</v>
      </c>
      <c r="D73" s="11">
        <f t="shared" si="1"/>
        <v>107.8645768</v>
      </c>
      <c r="E73" s="33"/>
      <c r="F73" s="33"/>
      <c r="G73" s="33"/>
      <c r="H73" s="33"/>
      <c r="I73" s="12"/>
      <c r="J73" s="12"/>
      <c r="K73" s="12"/>
      <c r="L73" s="12">
        <f t="array" ref="L73">xlookup($B73,'67'!$A:$A,'67'!$C:$C,"",0)</f>
        <v>76.78838363</v>
      </c>
      <c r="M73" s="13">
        <v>31.076193135178762</v>
      </c>
      <c r="N73" s="12" t="str">
        <f t="array" ref="N73">xlookup($B73,'68'!$A:$A,'68'!$C:$C,"",0)</f>
        <v/>
      </c>
      <c r="O73" s="12" t="str">
        <f t="array" ref="O73">xlookup($B73,'69'!$A:$A,'69'!$C:$C,"",0)</f>
        <v/>
      </c>
      <c r="P73" s="14">
        <f t="shared" si="2"/>
        <v>53.93228838</v>
      </c>
      <c r="Q73" s="25">
        <f t="shared" si="3"/>
        <v>2</v>
      </c>
    </row>
    <row r="74">
      <c r="A74" s="32">
        <v>72.0</v>
      </c>
      <c r="B74" s="16" t="s">
        <v>151</v>
      </c>
      <c r="C74" s="16" t="s">
        <v>152</v>
      </c>
      <c r="D74" s="17">
        <f t="shared" si="1"/>
        <v>103.9976606</v>
      </c>
      <c r="E74" s="18">
        <f t="array" ref="E74">xlookup(B74,'61'!$A:$A,'61'!$C:$C,"",0)</f>
        <v>103.9976606</v>
      </c>
      <c r="F74" s="18" t="str">
        <f t="array" ref="F74">xlookup($B74,'62'!$A:$A,'62'!$C:$C,"",0)</f>
        <v/>
      </c>
      <c r="G74" s="18"/>
      <c r="H74" s="18" t="str">
        <f t="array" ref="H74">xlookup($B74,'63'!$A:$A,'63'!$C:$C,"",0)</f>
        <v/>
      </c>
      <c r="I74" s="18" t="str">
        <f t="array" ref="I74">xlookup($B74,'64'!$A:$A,'64'!$C:$C,"",0)</f>
        <v/>
      </c>
      <c r="J74" s="18" t="str">
        <f t="array" ref="J74">xlookup($B74,'65'!$A:$A,'65'!$C:$C,"",0)</f>
        <v/>
      </c>
      <c r="K74" s="18" t="str">
        <f t="array" ref="K74">xlookup($B74,'66'!$A:$A,'66'!$C:$C,"",0)</f>
        <v/>
      </c>
      <c r="L74" s="18" t="str">
        <f t="array" ref="L74">xlookup($B74,'67'!$A:$A,'67'!$C:$C,"",0)</f>
        <v/>
      </c>
      <c r="M74" s="18"/>
      <c r="N74" s="18" t="str">
        <f t="array" ref="N74">xlookup($B74,'68'!$A:$A,'68'!$C:$C,"",0)</f>
        <v/>
      </c>
      <c r="O74" s="18" t="str">
        <f t="array" ref="O74">xlookup($B74,'69'!$A:$A,'69'!$C:$C,"",0)</f>
        <v/>
      </c>
      <c r="P74" s="21">
        <f t="shared" si="2"/>
        <v>103.9976606</v>
      </c>
      <c r="Q74" s="22">
        <f t="shared" si="3"/>
        <v>1</v>
      </c>
    </row>
    <row r="75">
      <c r="A75" s="31">
        <v>73.0</v>
      </c>
      <c r="B75" s="9" t="s">
        <v>153</v>
      </c>
      <c r="C75" s="9" t="s">
        <v>154</v>
      </c>
      <c r="D75" s="11">
        <f t="shared" si="1"/>
        <v>102.5203593</v>
      </c>
      <c r="E75" s="12" t="str">
        <f t="array" ref="E75">xlookup(B75,'61'!$A:$A,'61'!$C:$C,"",0)</f>
        <v/>
      </c>
      <c r="F75" s="12">
        <f t="array" ref="F75">xlookup($B75,'62'!$A:$A,'62'!$C:$C,"",0)</f>
        <v>50</v>
      </c>
      <c r="G75" s="13">
        <v>52.520359289062895</v>
      </c>
      <c r="H75" s="12" t="str">
        <f t="array" ref="H75">xlookup($B75,'63'!$A:$A,'63'!$C:$C,"",0)</f>
        <v/>
      </c>
      <c r="I75" s="12" t="str">
        <f t="array" ref="I75">xlookup($B75,'64'!$A:$A,'64'!$C:$C,"",0)</f>
        <v/>
      </c>
      <c r="J75" s="12" t="str">
        <f t="array" ref="J75">xlookup($B75,'65'!$A:$A,'65'!$C:$C,"",0)</f>
        <v/>
      </c>
      <c r="K75" s="12" t="str">
        <f t="array" ref="K75">xlookup($B75,'66'!$A:$A,'66'!$C:$C,"",0)</f>
        <v/>
      </c>
      <c r="L75" s="12" t="str">
        <f t="array" ref="L75">xlookup($B75,'67'!$A:$A,'67'!$C:$C,"",0)</f>
        <v/>
      </c>
      <c r="M75" s="12"/>
      <c r="N75" s="12" t="str">
        <f t="array" ref="N75">xlookup($B75,'68'!$A:$A,'68'!$C:$C,"",0)</f>
        <v/>
      </c>
      <c r="O75" s="12" t="str">
        <f t="array" ref="O75">xlookup($B75,'69'!$A:$A,'69'!$C:$C,"",0)</f>
        <v/>
      </c>
      <c r="P75" s="14">
        <f t="shared" si="2"/>
        <v>51.26017964</v>
      </c>
      <c r="Q75" s="25">
        <f t="shared" si="3"/>
        <v>2</v>
      </c>
    </row>
    <row r="76">
      <c r="A76" s="32">
        <v>74.0</v>
      </c>
      <c r="B76" s="16" t="s">
        <v>155</v>
      </c>
      <c r="C76" s="16" t="s">
        <v>156</v>
      </c>
      <c r="D76" s="17">
        <f t="shared" si="1"/>
        <v>101.3651318</v>
      </c>
      <c r="E76" s="18" t="str">
        <f t="array" ref="E76">xlookup(B76,'61'!$A:$A,'61'!$C:$C,"",0)</f>
        <v/>
      </c>
      <c r="F76" s="18">
        <f t="array" ref="F76">xlookup($B76,'62'!$A:$A,'62'!$C:$C,"",0)</f>
        <v>101.3651318</v>
      </c>
      <c r="G76" s="18"/>
      <c r="H76" s="18" t="str">
        <f t="array" ref="H76">xlookup($B76,'63'!$A:$A,'63'!$C:$C,"",0)</f>
        <v/>
      </c>
      <c r="I76" s="18" t="str">
        <f t="array" ref="I76">xlookup($B76,'64'!$A:$A,'64'!$C:$C,"",0)</f>
        <v/>
      </c>
      <c r="J76" s="18" t="str">
        <f t="array" ref="J76">xlookup($B76,'65'!$A:$A,'65'!$C:$C,"",0)</f>
        <v/>
      </c>
      <c r="K76" s="18" t="str">
        <f t="array" ref="K76">xlookup($B76,'66'!$A:$A,'66'!$C:$C,"",0)</f>
        <v/>
      </c>
      <c r="L76" s="18" t="str">
        <f t="array" ref="L76">xlookup($B76,'67'!$A:$A,'67'!$C:$C,"",0)</f>
        <v/>
      </c>
      <c r="M76" s="18"/>
      <c r="N76" s="18" t="str">
        <f t="array" ref="N76">xlookup($B76,'68'!$A:$A,'68'!$C:$C,"",0)</f>
        <v/>
      </c>
      <c r="O76" s="18" t="str">
        <f t="array" ref="O76">xlookup($B76,'69'!$A:$A,'69'!$C:$C,"",0)</f>
        <v/>
      </c>
      <c r="P76" s="21">
        <f t="shared" si="2"/>
        <v>101.3651318</v>
      </c>
      <c r="Q76" s="22">
        <f t="shared" si="3"/>
        <v>1</v>
      </c>
    </row>
    <row r="77">
      <c r="A77" s="31">
        <v>75.0</v>
      </c>
      <c r="B77" s="9" t="s">
        <v>157</v>
      </c>
      <c r="C77" s="9" t="s">
        <v>158</v>
      </c>
      <c r="D77" s="11">
        <f t="shared" si="1"/>
        <v>100.3713373</v>
      </c>
      <c r="E77" s="12"/>
      <c r="F77" s="12"/>
      <c r="G77" s="12"/>
      <c r="H77" s="12"/>
      <c r="I77" s="12"/>
      <c r="J77" s="12">
        <f t="array" ref="J77">xlookup($B77,'65'!$A:$A,'65'!$C:$C,"",0)</f>
        <v>100.3713373</v>
      </c>
      <c r="K77" s="12" t="str">
        <f t="array" ref="K77">xlookup($B77,'66'!$A:$A,'66'!$C:$C,"",0)</f>
        <v/>
      </c>
      <c r="L77" s="12" t="str">
        <f t="array" ref="L77">xlookup($B77,'67'!$A:$A,'67'!$C:$C,"",0)</f>
        <v/>
      </c>
      <c r="M77" s="12"/>
      <c r="N77" s="12" t="str">
        <f t="array" ref="N77">xlookup($B77,'68'!$A:$A,'68'!$C:$C,"",0)</f>
        <v/>
      </c>
      <c r="O77" s="12" t="str">
        <f t="array" ref="O77">xlookup($B77,'69'!$A:$A,'69'!$C:$C,"",0)</f>
        <v/>
      </c>
      <c r="P77" s="14">
        <f t="shared" si="2"/>
        <v>100.3713373</v>
      </c>
      <c r="Q77" s="25">
        <f t="shared" si="3"/>
        <v>1</v>
      </c>
    </row>
    <row r="78">
      <c r="A78" s="32">
        <v>76.0</v>
      </c>
      <c r="B78" s="16" t="s">
        <v>159</v>
      </c>
      <c r="C78" s="16" t="s">
        <v>160</v>
      </c>
      <c r="D78" s="17">
        <f t="shared" si="1"/>
        <v>100</v>
      </c>
      <c r="E78" s="29">
        <v>25.0</v>
      </c>
      <c r="F78" s="18"/>
      <c r="G78" s="18"/>
      <c r="H78" s="18"/>
      <c r="I78" s="18"/>
      <c r="J78" s="18"/>
      <c r="K78" s="29">
        <v>50.0</v>
      </c>
      <c r="L78" s="18" t="str">
        <f t="array" ref="L78">xlookup($B78,'67'!$A:$A,'67'!$C:$C,"",0)</f>
        <v/>
      </c>
      <c r="M78" s="20">
        <v>25.0</v>
      </c>
      <c r="N78" s="18" t="str">
        <f t="array" ref="N78">xlookup($B78,'68'!$A:$A,'68'!$C:$C,"",0)</f>
        <v/>
      </c>
      <c r="O78" s="18" t="str">
        <f t="array" ref="O78">xlookup($B78,'69'!$A:$A,'69'!$C:$C,"",0)</f>
        <v/>
      </c>
      <c r="P78" s="21">
        <f t="shared" si="2"/>
        <v>33.33333333</v>
      </c>
      <c r="Q78" s="22">
        <f t="shared" si="3"/>
        <v>3</v>
      </c>
    </row>
    <row r="79">
      <c r="A79" s="31">
        <v>77.0</v>
      </c>
      <c r="B79" s="9" t="s">
        <v>161</v>
      </c>
      <c r="C79" s="9" t="s">
        <v>162</v>
      </c>
      <c r="D79" s="11">
        <f t="shared" si="1"/>
        <v>100</v>
      </c>
      <c r="E79" s="12">
        <f t="array" ref="E79">xlookup(B79,'61'!$A:$A,'61'!$C:$C,"",0)</f>
        <v>25</v>
      </c>
      <c r="F79" s="12">
        <f t="array" ref="F79">xlookup($B79,'62'!$A:$A,'62'!$C:$C,"",0)</f>
        <v>50</v>
      </c>
      <c r="G79" s="13">
        <v>25.0</v>
      </c>
      <c r="H79" s="12" t="str">
        <f t="array" ref="H79">xlookup($B79,'63'!$A:$A,'63'!$C:$C,"",0)</f>
        <v/>
      </c>
      <c r="I79" s="12" t="str">
        <f t="array" ref="I79">xlookup($B79,'64'!$A:$A,'64'!$C:$C,"",0)</f>
        <v/>
      </c>
      <c r="J79" s="12" t="str">
        <f t="array" ref="J79">xlookup($B79,'65'!$A:$A,'65'!$C:$C,"",0)</f>
        <v/>
      </c>
      <c r="K79" s="12" t="str">
        <f t="array" ref="K79">xlookup($B79,'66'!$A:$A,'66'!$C:$C,"",0)</f>
        <v/>
      </c>
      <c r="L79" s="12" t="str">
        <f t="array" ref="L79">xlookup($B79,'67'!$A:$A,'67'!$C:$C,"",0)</f>
        <v/>
      </c>
      <c r="M79" s="12"/>
      <c r="N79" s="12" t="str">
        <f t="array" ref="N79">xlookup($B79,'68'!$A:$A,'68'!$C:$C,"",0)</f>
        <v/>
      </c>
      <c r="O79" s="12" t="str">
        <f t="array" ref="O79">xlookup($B79,'69'!$A:$A,'69'!$C:$C,"",0)</f>
        <v/>
      </c>
      <c r="P79" s="14">
        <f t="shared" si="2"/>
        <v>33.33333333</v>
      </c>
      <c r="Q79" s="25">
        <f t="shared" si="3"/>
        <v>3</v>
      </c>
    </row>
    <row r="80">
      <c r="A80" s="32">
        <v>78.0</v>
      </c>
      <c r="B80" s="16" t="s">
        <v>163</v>
      </c>
      <c r="C80" s="16" t="s">
        <v>164</v>
      </c>
      <c r="D80" s="17">
        <f t="shared" si="1"/>
        <v>100</v>
      </c>
      <c r="E80" s="18" t="str">
        <f t="array" ref="E80">xlookup(B80,'61'!$A:$A,'61'!$C:$C,"",0)</f>
        <v/>
      </c>
      <c r="F80" s="18">
        <f t="array" ref="F80">xlookup($B80,'62'!$A:$A,'62'!$C:$C,"",0)</f>
        <v>50</v>
      </c>
      <c r="G80" s="18"/>
      <c r="H80" s="18" t="str">
        <f t="array" ref="H80">xlookup($B80,'63'!$A:$A,'63'!$C:$C,"",0)</f>
        <v/>
      </c>
      <c r="I80" s="18" t="str">
        <f t="array" ref="I80">xlookup($B80,'64'!$A:$A,'64'!$C:$C,"",0)</f>
        <v/>
      </c>
      <c r="J80" s="18" t="str">
        <f t="array" ref="J80">xlookup($B80,'65'!$A:$A,'65'!$C:$C,"",0)</f>
        <v/>
      </c>
      <c r="K80" s="18">
        <f t="array" ref="K80">xlookup($B80,'66'!$A:$A,'66'!$C:$C,"",0)</f>
        <v>50</v>
      </c>
      <c r="L80" s="18" t="str">
        <f t="array" ref="L80">xlookup($B80,'67'!$A:$A,'67'!$C:$C,"",0)</f>
        <v/>
      </c>
      <c r="M80" s="18"/>
      <c r="N80" s="18" t="str">
        <f t="array" ref="N80">xlookup($B80,'68'!$A:$A,'68'!$C:$C,"",0)</f>
        <v/>
      </c>
      <c r="O80" s="18" t="str">
        <f t="array" ref="O80">xlookup($B80,'69'!$A:$A,'69'!$C:$C,"",0)</f>
        <v/>
      </c>
      <c r="P80" s="21">
        <f t="shared" si="2"/>
        <v>50</v>
      </c>
      <c r="Q80" s="22">
        <f t="shared" si="3"/>
        <v>2</v>
      </c>
    </row>
    <row r="81">
      <c r="A81" s="31">
        <v>79.0</v>
      </c>
      <c r="B81" s="9" t="s">
        <v>165</v>
      </c>
      <c r="C81" s="9" t="s">
        <v>166</v>
      </c>
      <c r="D81" s="11">
        <f t="shared" si="1"/>
        <v>100</v>
      </c>
      <c r="E81" s="33">
        <v>25.0</v>
      </c>
      <c r="F81" s="12"/>
      <c r="G81" s="12"/>
      <c r="H81" s="12"/>
      <c r="I81" s="12"/>
      <c r="J81" s="12"/>
      <c r="K81" s="12"/>
      <c r="L81" s="12"/>
      <c r="M81" s="13">
        <v>25.0</v>
      </c>
      <c r="N81" s="33">
        <v>50.0</v>
      </c>
      <c r="O81" s="12" t="str">
        <f t="array" ref="O81">xlookup($B81,'69'!$A:$A,'69'!$C:$C,"",0)</f>
        <v/>
      </c>
      <c r="P81" s="14">
        <f t="shared" si="2"/>
        <v>33.33333333</v>
      </c>
      <c r="Q81" s="25">
        <f t="shared" si="3"/>
        <v>3</v>
      </c>
    </row>
    <row r="82">
      <c r="A82" s="32">
        <v>80.0</v>
      </c>
      <c r="B82" s="16" t="s">
        <v>167</v>
      </c>
      <c r="C82" s="16" t="s">
        <v>168</v>
      </c>
      <c r="D82" s="17">
        <f t="shared" si="1"/>
        <v>100</v>
      </c>
      <c r="E82" s="18"/>
      <c r="F82" s="18"/>
      <c r="G82" s="18"/>
      <c r="H82" s="18">
        <f t="array" ref="H82">xlookup($B82,'63'!$A:$A,'63'!$C:$C,"",0)</f>
        <v>25</v>
      </c>
      <c r="I82" s="18" t="str">
        <f t="array" ref="I82">xlookup($B82,'64'!$A:$A,'64'!$C:$C,"",0)</f>
        <v/>
      </c>
      <c r="J82" s="18" t="str">
        <f t="array" ref="J82">xlookup($B82,'65'!$A:$A,'65'!$C:$C,"",0)</f>
        <v/>
      </c>
      <c r="K82" s="18">
        <f t="array" ref="K82">xlookup($B82,'66'!$A:$A,'66'!$C:$C,"",0)</f>
        <v>50</v>
      </c>
      <c r="L82" s="18" t="str">
        <f t="array" ref="L82">xlookup($B82,'67'!$A:$A,'67'!$C:$C,"",0)</f>
        <v/>
      </c>
      <c r="M82" s="18"/>
      <c r="N82" s="18" t="str">
        <f t="array" ref="N82">xlookup($B82,'68'!$A:$A,'68'!$C:$C,"",0)</f>
        <v/>
      </c>
      <c r="O82" s="18">
        <f t="array" ref="O82">xlookup($B82,'69'!$A:$A,'69'!$C:$C,"",0)</f>
        <v>25</v>
      </c>
      <c r="P82" s="21">
        <f t="shared" si="2"/>
        <v>33.33333333</v>
      </c>
      <c r="Q82" s="22">
        <f t="shared" si="3"/>
        <v>3</v>
      </c>
    </row>
    <row r="83">
      <c r="A83" s="31">
        <v>81.0</v>
      </c>
      <c r="B83" s="34" t="s">
        <v>169</v>
      </c>
      <c r="C83" s="34" t="s">
        <v>170</v>
      </c>
      <c r="D83" s="11">
        <f t="shared" si="1"/>
        <v>89.75399459</v>
      </c>
      <c r="E83" s="12"/>
      <c r="F83" s="12"/>
      <c r="G83" s="12"/>
      <c r="H83" s="12"/>
      <c r="I83" s="12"/>
      <c r="J83" s="12"/>
      <c r="K83" s="12"/>
      <c r="L83" s="12"/>
      <c r="M83" s="13">
        <v>39.75399459391469</v>
      </c>
      <c r="N83" s="12">
        <f t="array" ref="N83">xlookup($B83,'68'!$A:$A,'68'!$C:$C,"",0)</f>
        <v>50</v>
      </c>
      <c r="O83" s="12" t="str">
        <f t="array" ref="O83">xlookup($B83,'69'!$A:$A,'69'!$C:$C,"",0)</f>
        <v/>
      </c>
      <c r="P83" s="14">
        <f t="shared" si="2"/>
        <v>44.8769973</v>
      </c>
      <c r="Q83" s="25">
        <f t="shared" si="3"/>
        <v>2</v>
      </c>
    </row>
    <row r="84">
      <c r="A84" s="32">
        <v>82.0</v>
      </c>
      <c r="B84" s="16" t="s">
        <v>171</v>
      </c>
      <c r="C84" s="16" t="s">
        <v>172</v>
      </c>
      <c r="D84" s="17">
        <f t="shared" si="1"/>
        <v>87.88988734</v>
      </c>
      <c r="E84" s="18" t="str">
        <f t="array" ref="E84">xlookup(B84,'61'!$A:$A,'61'!$C:$C,"",0)</f>
        <v/>
      </c>
      <c r="F84" s="18">
        <f t="array" ref="F84">xlookup($B84,'62'!$A:$A,'62'!$C:$C,"",0)</f>
        <v>87.88988734</v>
      </c>
      <c r="G84" s="18"/>
      <c r="H84" s="18" t="str">
        <f t="array" ref="H84">xlookup($B84,'63'!$A:$A,'63'!$C:$C,"",0)</f>
        <v/>
      </c>
      <c r="I84" s="18" t="str">
        <f t="array" ref="I84">xlookup($B84,'64'!$A:$A,'64'!$C:$C,"",0)</f>
        <v/>
      </c>
      <c r="J84" s="18" t="str">
        <f t="array" ref="J84">xlookup($B84,'65'!$A:$A,'65'!$C:$C,"",0)</f>
        <v/>
      </c>
      <c r="K84" s="18" t="str">
        <f t="array" ref="K84">xlookup($B84,'66'!$A:$A,'66'!$C:$C,"",0)</f>
        <v/>
      </c>
      <c r="L84" s="18" t="str">
        <f t="array" ref="L84">xlookup($B84,'67'!$A:$A,'67'!$C:$C,"",0)</f>
        <v/>
      </c>
      <c r="M84" s="18"/>
      <c r="N84" s="18" t="str">
        <f t="array" ref="N84">xlookup($B84,'68'!$A:$A,'68'!$C:$C,"",0)</f>
        <v/>
      </c>
      <c r="O84" s="18" t="str">
        <f t="array" ref="O84">xlookup($B84,'69'!$A:$A,'69'!$C:$C,"",0)</f>
        <v/>
      </c>
      <c r="P84" s="21">
        <f t="shared" si="2"/>
        <v>87.88988734</v>
      </c>
      <c r="Q84" s="22">
        <f t="shared" si="3"/>
        <v>1</v>
      </c>
    </row>
    <row r="85">
      <c r="A85" s="31">
        <v>83.0</v>
      </c>
      <c r="B85" s="9" t="s">
        <v>173</v>
      </c>
      <c r="C85" s="9" t="s">
        <v>174</v>
      </c>
      <c r="D85" s="11">
        <f t="shared" si="1"/>
        <v>84.88391901</v>
      </c>
      <c r="E85" s="12">
        <f t="array" ref="E85">xlookup(B85,'61'!$A:$A,'61'!$C:$C,"",0)</f>
        <v>25</v>
      </c>
      <c r="F85" s="12" t="str">
        <f t="array" ref="F85">xlookup($B85,'62'!$A:$A,'62'!$C:$C,"",0)</f>
        <v/>
      </c>
      <c r="G85" s="12"/>
      <c r="H85" s="12" t="str">
        <f t="array" ref="H85">xlookup($B85,'63'!$A:$A,'63'!$C:$C,"",0)</f>
        <v/>
      </c>
      <c r="I85" s="12" t="str">
        <f t="array" ref="I85">xlookup($B85,'64'!$A:$A,'64'!$C:$C,"",0)</f>
        <v/>
      </c>
      <c r="J85" s="12" t="str">
        <f t="array" ref="J85">xlookup($B85,'65'!$A:$A,'65'!$C:$C,"",0)</f>
        <v/>
      </c>
      <c r="K85" s="12">
        <f t="array" ref="K85">xlookup($B85,'66'!$A:$A,'66'!$C:$C,"",0)</f>
        <v>59.88391901</v>
      </c>
      <c r="L85" s="12" t="str">
        <f t="array" ref="L85">xlookup($B85,'67'!$A:$A,'67'!$C:$C,"",0)</f>
        <v/>
      </c>
      <c r="M85" s="12"/>
      <c r="N85" s="12" t="str">
        <f t="array" ref="N85">xlookup($B85,'68'!$A:$A,'68'!$C:$C,"",0)</f>
        <v/>
      </c>
      <c r="O85" s="12" t="str">
        <f t="array" ref="O85">xlookup($B85,'69'!$A:$A,'69'!$C:$C,"",0)</f>
        <v/>
      </c>
      <c r="P85" s="14">
        <f t="shared" si="2"/>
        <v>42.44195951</v>
      </c>
      <c r="Q85" s="25">
        <f t="shared" si="3"/>
        <v>2</v>
      </c>
    </row>
    <row r="86">
      <c r="A86" s="32">
        <v>84.0</v>
      </c>
      <c r="B86" s="16" t="s">
        <v>175</v>
      </c>
      <c r="C86" s="16" t="s">
        <v>176</v>
      </c>
      <c r="D86" s="17">
        <f t="shared" si="1"/>
        <v>79.48611738</v>
      </c>
      <c r="E86" s="18"/>
      <c r="F86" s="18"/>
      <c r="G86" s="18"/>
      <c r="H86" s="18"/>
      <c r="I86" s="18">
        <f t="array" ref="I86">xlookup($B86,'64'!$A:$A,'64'!$C:$C,"",0)</f>
        <v>79.48611738</v>
      </c>
      <c r="J86" s="18" t="str">
        <f t="array" ref="J86">xlookup($B86,'65'!$A:$A,'65'!$C:$C,"",0)</f>
        <v/>
      </c>
      <c r="K86" s="18" t="str">
        <f t="array" ref="K86">xlookup($B86,'66'!$A:$A,'66'!$C:$C,"",0)</f>
        <v/>
      </c>
      <c r="L86" s="18" t="str">
        <f t="array" ref="L86">xlookup($B86,'67'!$A:$A,'67'!$C:$C,"",0)</f>
        <v/>
      </c>
      <c r="M86" s="18"/>
      <c r="N86" s="18" t="str">
        <f t="array" ref="N86">xlookup($B86,'68'!$A:$A,'68'!$C:$C,"",0)</f>
        <v/>
      </c>
      <c r="O86" s="18" t="str">
        <f t="array" ref="O86">xlookup($B86,'69'!$A:$A,'69'!$C:$C,"",0)</f>
        <v/>
      </c>
      <c r="P86" s="21">
        <f t="shared" si="2"/>
        <v>79.48611738</v>
      </c>
      <c r="Q86" s="22">
        <f t="shared" si="3"/>
        <v>1</v>
      </c>
    </row>
    <row r="87">
      <c r="A87" s="31">
        <v>85.0</v>
      </c>
      <c r="B87" s="9" t="s">
        <v>177</v>
      </c>
      <c r="C87" s="9" t="s">
        <v>178</v>
      </c>
      <c r="D87" s="11">
        <f t="shared" si="1"/>
        <v>75.97209393</v>
      </c>
      <c r="E87" s="12">
        <f t="array" ref="E87">xlookup(B87,'61'!$A:$A,'61'!$C:$C,"",0)</f>
        <v>50.97209393</v>
      </c>
      <c r="F87" s="12" t="str">
        <f t="array" ref="F87">xlookup($B87,'62'!$A:$A,'62'!$C:$C,"",0)</f>
        <v/>
      </c>
      <c r="G87" s="12"/>
      <c r="H87" s="12" t="str">
        <f t="array" ref="H87">xlookup($B87,'63'!$A:$A,'63'!$C:$C,"",0)</f>
        <v/>
      </c>
      <c r="I87" s="12" t="str">
        <f t="array" ref="I87">xlookup($B87,'64'!$A:$A,'64'!$C:$C,"",0)</f>
        <v/>
      </c>
      <c r="J87" s="12" t="str">
        <f t="array" ref="J87">xlookup($B87,'65'!$A:$A,'65'!$C:$C,"",0)</f>
        <v/>
      </c>
      <c r="K87" s="12" t="str">
        <f t="array" ref="K87">xlookup($B87,'66'!$A:$A,'66'!$C:$C,"",0)</f>
        <v/>
      </c>
      <c r="L87" s="12">
        <f t="array" ref="L87">xlookup($B87,'67'!$A:$A,'67'!$C:$C,"",0)</f>
        <v>25</v>
      </c>
      <c r="M87" s="12"/>
      <c r="N87" s="12" t="str">
        <f t="array" ref="N87">xlookup($B87,'68'!$A:$A,'68'!$C:$C,"",0)</f>
        <v/>
      </c>
      <c r="O87" s="12" t="str">
        <f t="array" ref="O87">xlookup($B87,'69'!$A:$A,'69'!$C:$C,"",0)</f>
        <v/>
      </c>
      <c r="P87" s="14">
        <f t="shared" si="2"/>
        <v>37.98604697</v>
      </c>
      <c r="Q87" s="25">
        <f t="shared" si="3"/>
        <v>2</v>
      </c>
    </row>
    <row r="88">
      <c r="A88" s="32">
        <v>86.0</v>
      </c>
      <c r="B88" s="16" t="s">
        <v>179</v>
      </c>
      <c r="C88" s="16" t="s">
        <v>180</v>
      </c>
      <c r="D88" s="17">
        <f t="shared" si="1"/>
        <v>75</v>
      </c>
      <c r="E88" s="18"/>
      <c r="F88" s="18"/>
      <c r="G88" s="18"/>
      <c r="H88" s="18"/>
      <c r="I88" s="18">
        <f t="array" ref="I88">xlookup($B88,'64'!$A:$A,'64'!$C:$C,"",0)</f>
        <v>25</v>
      </c>
      <c r="J88" s="18" t="str">
        <f t="array" ref="J88">xlookup($B88,'65'!$A:$A,'65'!$C:$C,"",0)</f>
        <v/>
      </c>
      <c r="K88" s="18">
        <f t="array" ref="K88">xlookup($B88,'66'!$A:$A,'66'!$C:$C,"",0)</f>
        <v>50</v>
      </c>
      <c r="L88" s="18" t="str">
        <f t="array" ref="L88">xlookup($B88,'67'!$A:$A,'67'!$C:$C,"",0)</f>
        <v/>
      </c>
      <c r="M88" s="18"/>
      <c r="N88" s="18" t="str">
        <f t="array" ref="N88">xlookup($B88,'68'!$A:$A,'68'!$C:$C,"",0)</f>
        <v/>
      </c>
      <c r="O88" s="18" t="str">
        <f t="array" ref="O88">xlookup($B88,'69'!$A:$A,'69'!$C:$C,"",0)</f>
        <v/>
      </c>
      <c r="P88" s="21">
        <f t="shared" si="2"/>
        <v>37.5</v>
      </c>
      <c r="Q88" s="22">
        <f t="shared" si="3"/>
        <v>2</v>
      </c>
    </row>
    <row r="89">
      <c r="A89" s="31">
        <v>87.0</v>
      </c>
      <c r="B89" s="9" t="s">
        <v>181</v>
      </c>
      <c r="C89" s="9" t="s">
        <v>182</v>
      </c>
      <c r="D89" s="11">
        <f t="shared" si="1"/>
        <v>75</v>
      </c>
      <c r="E89" s="12"/>
      <c r="F89" s="12"/>
      <c r="G89" s="12"/>
      <c r="H89" s="12"/>
      <c r="I89" s="12"/>
      <c r="J89" s="12"/>
      <c r="K89" s="12">
        <f t="array" ref="K89">xlookup($B89,'66'!$A:$A,'66'!$C:$C,"",0)</f>
        <v>50</v>
      </c>
      <c r="L89" s="12" t="str">
        <f t="array" ref="L89">xlookup($B89,'67'!$A:$A,'67'!$C:$C,"",0)</f>
        <v/>
      </c>
      <c r="M89" s="13">
        <v>25.0</v>
      </c>
      <c r="N89" s="12" t="str">
        <f t="array" ref="N89">xlookup($B89,'68'!$A:$A,'68'!$C:$C,"",0)</f>
        <v/>
      </c>
      <c r="O89" s="12" t="str">
        <f t="array" ref="O89">xlookup($B89,'69'!$A:$A,'69'!$C:$C,"",0)</f>
        <v/>
      </c>
      <c r="P89" s="14">
        <f t="shared" si="2"/>
        <v>37.5</v>
      </c>
      <c r="Q89" s="25">
        <f t="shared" si="3"/>
        <v>2</v>
      </c>
    </row>
    <row r="90">
      <c r="A90" s="32">
        <v>88.0</v>
      </c>
      <c r="B90" s="16" t="s">
        <v>183</v>
      </c>
      <c r="C90" s="16" t="s">
        <v>184</v>
      </c>
      <c r="D90" s="17">
        <f t="shared" si="1"/>
        <v>75</v>
      </c>
      <c r="E90" s="18">
        <f t="array" ref="E90">xlookup(B90,'61'!$A:$A,'61'!$C:$C,"",0)</f>
        <v>25</v>
      </c>
      <c r="F90" s="18">
        <f t="array" ref="F90">xlookup($B90,'62'!$A:$A,'62'!$C:$C,"",0)</f>
        <v>50</v>
      </c>
      <c r="G90" s="18"/>
      <c r="H90" s="18" t="str">
        <f t="array" ref="H90">xlookup($B90,'63'!$A:$A,'63'!$C:$C,"",0)</f>
        <v/>
      </c>
      <c r="I90" s="18" t="str">
        <f t="array" ref="I90">xlookup($B90,'64'!$A:$A,'64'!$C:$C,"",0)</f>
        <v/>
      </c>
      <c r="J90" s="18" t="str">
        <f t="array" ref="J90">xlookup($B90,'65'!$A:$A,'65'!$C:$C,"",0)</f>
        <v/>
      </c>
      <c r="K90" s="18" t="str">
        <f t="array" ref="K90">xlookup($B90,'66'!$A:$A,'66'!$C:$C,"",0)</f>
        <v/>
      </c>
      <c r="L90" s="18" t="str">
        <f t="array" ref="L90">xlookup($B90,'67'!$A:$A,'67'!$C:$C,"",0)</f>
        <v/>
      </c>
      <c r="M90" s="18"/>
      <c r="N90" s="18" t="str">
        <f t="array" ref="N90">xlookup($B90,'68'!$A:$A,'68'!$C:$C,"",0)</f>
        <v/>
      </c>
      <c r="O90" s="18" t="str">
        <f t="array" ref="O90">xlookup($B90,'69'!$A:$A,'69'!$C:$C,"",0)</f>
        <v/>
      </c>
      <c r="P90" s="21">
        <f t="shared" si="2"/>
        <v>37.5</v>
      </c>
      <c r="Q90" s="22">
        <f t="shared" si="3"/>
        <v>2</v>
      </c>
    </row>
    <row r="91">
      <c r="A91" s="31">
        <v>89.0</v>
      </c>
      <c r="B91" s="9" t="s">
        <v>185</v>
      </c>
      <c r="C91" s="9" t="s">
        <v>186</v>
      </c>
      <c r="D91" s="11">
        <f t="shared" si="1"/>
        <v>75</v>
      </c>
      <c r="E91" s="12">
        <f t="array" ref="E91">xlookup(B91,'61'!$A:$A,'61'!$C:$C,"",0)</f>
        <v>25</v>
      </c>
      <c r="F91" s="12" t="str">
        <f t="array" ref="F91">xlookup($B91,'62'!$A:$A,'62'!$C:$C,"",0)</f>
        <v/>
      </c>
      <c r="G91" s="13">
        <v>25.0</v>
      </c>
      <c r="H91" s="12" t="str">
        <f t="array" ref="H91">xlookup($B91,'63'!$A:$A,'63'!$C:$C,"",0)</f>
        <v/>
      </c>
      <c r="I91" s="12" t="str">
        <f t="array" ref="I91">xlookup($B91,'64'!$A:$A,'64'!$C:$C,"",0)</f>
        <v/>
      </c>
      <c r="J91" s="12" t="str">
        <f t="array" ref="J91">xlookup($B91,'65'!$A:$A,'65'!$C:$C,"",0)</f>
        <v/>
      </c>
      <c r="K91" s="12" t="str">
        <f t="array" ref="K91">xlookup($B91,'66'!$A:$A,'66'!$C:$C,"",0)</f>
        <v/>
      </c>
      <c r="L91" s="12">
        <f t="array" ref="L91">xlookup($B91,'67'!$A:$A,'67'!$C:$C,"",0)</f>
        <v>25</v>
      </c>
      <c r="M91" s="12"/>
      <c r="N91" s="12" t="str">
        <f t="array" ref="N91">xlookup($B91,'68'!$A:$A,'68'!$C:$C,"",0)</f>
        <v/>
      </c>
      <c r="O91" s="12" t="str">
        <f t="array" ref="O91">xlookup($B91,'69'!$A:$A,'69'!$C:$C,"",0)</f>
        <v/>
      </c>
      <c r="P91" s="14">
        <f t="shared" si="2"/>
        <v>25</v>
      </c>
      <c r="Q91" s="25">
        <f t="shared" si="3"/>
        <v>3</v>
      </c>
    </row>
    <row r="92">
      <c r="A92" s="32">
        <v>90.0</v>
      </c>
      <c r="B92" s="16" t="s">
        <v>187</v>
      </c>
      <c r="C92" s="16" t="s">
        <v>188</v>
      </c>
      <c r="D92" s="17">
        <f t="shared" si="1"/>
        <v>75</v>
      </c>
      <c r="E92" s="18">
        <f t="array" ref="E92">xlookup(B92,'61'!$A:$A,'61'!$C:$C,"",0)</f>
        <v>25</v>
      </c>
      <c r="F92" s="18" t="str">
        <f t="array" ref="F92">xlookup($B92,'62'!$A:$A,'62'!$C:$C,"",0)</f>
        <v/>
      </c>
      <c r="G92" s="20">
        <v>25.0</v>
      </c>
      <c r="H92" s="18" t="str">
        <f t="array" ref="H92">xlookup($B92,'63'!$A:$A,'63'!$C:$C,"",0)</f>
        <v/>
      </c>
      <c r="I92" s="18" t="str">
        <f t="array" ref="I92">xlookup($B92,'64'!$A:$A,'64'!$C:$C,"",0)</f>
        <v/>
      </c>
      <c r="J92" s="18" t="str">
        <f t="array" ref="J92">xlookup($B92,'65'!$A:$A,'65'!$C:$C,"",0)</f>
        <v/>
      </c>
      <c r="K92" s="18" t="str">
        <f t="array" ref="K92">xlookup($B92,'66'!$A:$A,'66'!$C:$C,"",0)</f>
        <v/>
      </c>
      <c r="L92" s="18">
        <f t="array" ref="L92">xlookup($B92,'67'!$A:$A,'67'!$C:$C,"",0)</f>
        <v>25</v>
      </c>
      <c r="M92" s="18"/>
      <c r="N92" s="18" t="str">
        <f t="array" ref="N92">xlookup($B92,'68'!$A:$A,'68'!$C:$C,"",0)</f>
        <v/>
      </c>
      <c r="O92" s="18" t="str">
        <f t="array" ref="O92">xlookup($B92,'69'!$A:$A,'69'!$C:$C,"",0)</f>
        <v/>
      </c>
      <c r="P92" s="21">
        <f t="shared" si="2"/>
        <v>25</v>
      </c>
      <c r="Q92" s="22">
        <f t="shared" si="3"/>
        <v>3</v>
      </c>
    </row>
    <row r="93">
      <c r="A93" s="31">
        <v>91.0</v>
      </c>
      <c r="B93" s="9" t="s">
        <v>189</v>
      </c>
      <c r="C93" s="9" t="s">
        <v>190</v>
      </c>
      <c r="D93" s="11">
        <f t="shared" si="1"/>
        <v>75</v>
      </c>
      <c r="E93" s="12"/>
      <c r="F93" s="12"/>
      <c r="G93" s="12"/>
      <c r="H93" s="12"/>
      <c r="I93" s="12"/>
      <c r="J93" s="12"/>
      <c r="K93" s="12">
        <f t="array" ref="K93">xlookup($B93,'66'!$A:$A,'66'!$C:$C,"",0)</f>
        <v>50</v>
      </c>
      <c r="L93" s="12" t="str">
        <f t="array" ref="L93">xlookup($B93,'67'!$A:$A,'67'!$C:$C,"",0)</f>
        <v/>
      </c>
      <c r="M93" s="12"/>
      <c r="N93" s="12" t="str">
        <f t="array" ref="N93">xlookup($B93,'68'!$A:$A,'68'!$C:$C,"",0)</f>
        <v/>
      </c>
      <c r="O93" s="12">
        <f t="array" ref="O93">xlookup($B93,'69'!$A:$A,'69'!$C:$C,"",0)</f>
        <v>25</v>
      </c>
      <c r="P93" s="14">
        <f t="shared" si="2"/>
        <v>37.5</v>
      </c>
      <c r="Q93" s="25">
        <f t="shared" si="3"/>
        <v>2</v>
      </c>
    </row>
    <row r="94">
      <c r="A94" s="32">
        <v>92.0</v>
      </c>
      <c r="B94" s="16" t="s">
        <v>191</v>
      </c>
      <c r="C94" s="16" t="s">
        <v>192</v>
      </c>
      <c r="D94" s="17">
        <f t="shared" si="1"/>
        <v>75</v>
      </c>
      <c r="E94" s="18">
        <f t="array" ref="E94">xlookup(B94,'61'!$A:$A,'61'!$C:$C,"",0)</f>
        <v>25</v>
      </c>
      <c r="F94" s="18" t="str">
        <f t="array" ref="F94">xlookup($B94,'62'!$A:$A,'62'!$C:$C,"",0)</f>
        <v/>
      </c>
      <c r="G94" s="18"/>
      <c r="H94" s="18" t="str">
        <f t="array" ref="H94">xlookup($B94,'63'!$A:$A,'63'!$C:$C,"",0)</f>
        <v/>
      </c>
      <c r="I94" s="18">
        <f t="array" ref="I94">xlookup($B94,'64'!$A:$A,'64'!$C:$C,"",0)</f>
        <v>25</v>
      </c>
      <c r="J94" s="18" t="str">
        <f t="array" ref="J94">xlookup($B94,'65'!$A:$A,'65'!$C:$C,"",0)</f>
        <v/>
      </c>
      <c r="K94" s="18" t="str">
        <f t="array" ref="K94">xlookup($B94,'66'!$A:$A,'66'!$C:$C,"",0)</f>
        <v/>
      </c>
      <c r="L94" s="18" t="str">
        <f t="array" ref="L94">xlookup($B94,'67'!$A:$A,'67'!$C:$C,"",0)</f>
        <v/>
      </c>
      <c r="M94" s="20">
        <v>25.0</v>
      </c>
      <c r="N94" s="18" t="str">
        <f t="array" ref="N94">xlookup($B94,'68'!$A:$A,'68'!$C:$C,"",0)</f>
        <v/>
      </c>
      <c r="O94" s="18" t="str">
        <f t="array" ref="O94">xlookup($B94,'69'!$A:$A,'69'!$C:$C,"",0)</f>
        <v/>
      </c>
      <c r="P94" s="21">
        <f t="shared" si="2"/>
        <v>25</v>
      </c>
      <c r="Q94" s="22">
        <f t="shared" si="3"/>
        <v>3</v>
      </c>
    </row>
    <row r="95">
      <c r="A95" s="31">
        <v>93.0</v>
      </c>
      <c r="B95" s="9" t="s">
        <v>193</v>
      </c>
      <c r="C95" s="9" t="s">
        <v>194</v>
      </c>
      <c r="D95" s="11">
        <f t="shared" si="1"/>
        <v>70.4503782</v>
      </c>
      <c r="E95" s="12"/>
      <c r="F95" s="12"/>
      <c r="G95" s="12"/>
      <c r="H95" s="12">
        <f t="array" ref="H95">xlookup($B95,'63'!$A:$A,'63'!$C:$C,"",0)</f>
        <v>70.4503782</v>
      </c>
      <c r="I95" s="12" t="str">
        <f t="array" ref="I95">xlookup($B95,'64'!$A:$A,'64'!$C:$C,"",0)</f>
        <v/>
      </c>
      <c r="J95" s="12" t="str">
        <f t="array" ref="J95">xlookup($B95,'65'!$A:$A,'65'!$C:$C,"",0)</f>
        <v/>
      </c>
      <c r="K95" s="12" t="str">
        <f t="array" ref="K95">xlookup($B95,'66'!$A:$A,'66'!$C:$C,"",0)</f>
        <v/>
      </c>
      <c r="L95" s="12" t="str">
        <f t="array" ref="L95">xlookup($B95,'67'!$A:$A,'67'!$C:$C,"",0)</f>
        <v/>
      </c>
      <c r="M95" s="12"/>
      <c r="N95" s="12" t="str">
        <f t="array" ref="N95">xlookup($B95,'68'!$A:$A,'68'!$C:$C,"",0)</f>
        <v/>
      </c>
      <c r="O95" s="12" t="str">
        <f t="array" ref="O95">xlookup($B95,'69'!$A:$A,'69'!$C:$C,"",0)</f>
        <v/>
      </c>
      <c r="P95" s="14">
        <f t="shared" si="2"/>
        <v>70.4503782</v>
      </c>
      <c r="Q95" s="25">
        <f t="shared" si="3"/>
        <v>1</v>
      </c>
    </row>
    <row r="96">
      <c r="A96" s="32">
        <v>94.0</v>
      </c>
      <c r="B96" s="16" t="s">
        <v>195</v>
      </c>
      <c r="C96" s="16" t="s">
        <v>196</v>
      </c>
      <c r="D96" s="17">
        <f t="shared" si="1"/>
        <v>69.11504214</v>
      </c>
      <c r="E96" s="18">
        <f t="array" ref="E96">xlookup(B96,'61'!$A:$A,'61'!$C:$C,"",0)</f>
        <v>69.11504214</v>
      </c>
      <c r="F96" s="18" t="str">
        <f t="array" ref="F96">xlookup($B96,'62'!$A:$A,'62'!$C:$C,"",0)</f>
        <v/>
      </c>
      <c r="G96" s="18"/>
      <c r="H96" s="18" t="str">
        <f t="array" ref="H96">xlookup($B96,'63'!$A:$A,'63'!$C:$C,"",0)</f>
        <v/>
      </c>
      <c r="I96" s="18" t="str">
        <f t="array" ref="I96">xlookup($B96,'64'!$A:$A,'64'!$C:$C,"",0)</f>
        <v/>
      </c>
      <c r="J96" s="18" t="str">
        <f t="array" ref="J96">xlookup($B96,'65'!$A:$A,'65'!$C:$C,"",0)</f>
        <v/>
      </c>
      <c r="K96" s="18" t="str">
        <f t="array" ref="K96">xlookup($B96,'66'!$A:$A,'66'!$C:$C,"",0)</f>
        <v/>
      </c>
      <c r="L96" s="18" t="str">
        <f t="array" ref="L96">xlookup($B96,'67'!$A:$A,'67'!$C:$C,"",0)</f>
        <v/>
      </c>
      <c r="M96" s="18"/>
      <c r="N96" s="18" t="str">
        <f t="array" ref="N96">xlookup($B96,'68'!$A:$A,'68'!$C:$C,"",0)</f>
        <v/>
      </c>
      <c r="O96" s="18" t="str">
        <f t="array" ref="O96">xlookup($B96,'69'!$A:$A,'69'!$C:$C,"",0)</f>
        <v/>
      </c>
      <c r="P96" s="21">
        <f t="shared" si="2"/>
        <v>69.11504214</v>
      </c>
      <c r="Q96" s="22">
        <f t="shared" si="3"/>
        <v>1</v>
      </c>
    </row>
    <row r="97">
      <c r="A97" s="31">
        <v>95.0</v>
      </c>
      <c r="B97" s="9" t="s">
        <v>197</v>
      </c>
      <c r="C97" s="9" t="s">
        <v>198</v>
      </c>
      <c r="D97" s="11">
        <f t="shared" si="1"/>
        <v>58.3414043</v>
      </c>
      <c r="E97" s="12">
        <f t="array" ref="E97">xlookup(B97,'61'!$A:$A,'61'!$C:$C,"",0)</f>
        <v>25</v>
      </c>
      <c r="F97" s="12" t="str">
        <f t="array" ref="F97">xlookup($B97,'62'!$A:$A,'62'!$C:$C,"",0)</f>
        <v/>
      </c>
      <c r="G97" s="12"/>
      <c r="H97" s="12" t="str">
        <f t="array" ref="H97">xlookup($B97,'63'!$A:$A,'63'!$C:$C,"",0)</f>
        <v/>
      </c>
      <c r="I97" s="12" t="str">
        <f t="array" ref="I97">xlookup($B97,'64'!$A:$A,'64'!$C:$C,"",0)</f>
        <v/>
      </c>
      <c r="J97" s="12" t="str">
        <f t="array" ref="J97">xlookup($B97,'65'!$A:$A,'65'!$C:$C,"",0)</f>
        <v/>
      </c>
      <c r="K97" s="12" t="str">
        <f t="array" ref="K97">xlookup($B97,'66'!$A:$A,'66'!$C:$C,"",0)</f>
        <v/>
      </c>
      <c r="L97" s="12">
        <f t="array" ref="L97">xlookup($B97,'67'!$A:$A,'67'!$C:$C,"",0)</f>
        <v>33.3414043</v>
      </c>
      <c r="M97" s="12"/>
      <c r="N97" s="12" t="str">
        <f t="array" ref="N97">xlookup($B97,'68'!$A:$A,'68'!$C:$C,"",0)</f>
        <v/>
      </c>
      <c r="O97" s="12" t="str">
        <f t="array" ref="O97">xlookup($B97,'69'!$A:$A,'69'!$C:$C,"",0)</f>
        <v/>
      </c>
      <c r="P97" s="14">
        <f t="shared" si="2"/>
        <v>29.17070215</v>
      </c>
      <c r="Q97" s="25">
        <f t="shared" si="3"/>
        <v>2</v>
      </c>
    </row>
    <row r="98">
      <c r="A98" s="32">
        <v>96.0</v>
      </c>
      <c r="B98" s="16" t="s">
        <v>199</v>
      </c>
      <c r="C98" s="16" t="s">
        <v>200</v>
      </c>
      <c r="D98" s="17">
        <f t="shared" si="1"/>
        <v>50</v>
      </c>
      <c r="E98" s="18"/>
      <c r="F98" s="18"/>
      <c r="G98" s="18"/>
      <c r="H98" s="18"/>
      <c r="I98" s="18"/>
      <c r="J98" s="18">
        <f t="array" ref="J98">xlookup($B98,'65'!$A:$A,'65'!$C:$C,"",0)</f>
        <v>25</v>
      </c>
      <c r="K98" s="18" t="str">
        <f t="array" ref="K98">xlookup($B98,'66'!$A:$A,'66'!$C:$C,"",0)</f>
        <v/>
      </c>
      <c r="L98" s="18">
        <f t="array" ref="L98">xlookup($B98,'67'!$A:$A,'67'!$C:$C,"",0)</f>
        <v>25</v>
      </c>
      <c r="M98" s="18"/>
      <c r="N98" s="18" t="str">
        <f t="array" ref="N98">xlookup($B98,'68'!$A:$A,'68'!$C:$C,"",0)</f>
        <v/>
      </c>
      <c r="O98" s="18" t="str">
        <f t="array" ref="O98">xlookup($B98,'69'!$A:$A,'69'!$C:$C,"",0)</f>
        <v/>
      </c>
      <c r="P98" s="21">
        <f t="shared" si="2"/>
        <v>25</v>
      </c>
      <c r="Q98" s="22">
        <f t="shared" si="3"/>
        <v>2</v>
      </c>
    </row>
    <row r="99">
      <c r="A99" s="31">
        <v>97.0</v>
      </c>
      <c r="B99" s="34" t="s">
        <v>201</v>
      </c>
      <c r="C99" s="34" t="s">
        <v>202</v>
      </c>
      <c r="D99" s="11">
        <f t="shared" si="1"/>
        <v>50</v>
      </c>
      <c r="E99" s="12"/>
      <c r="F99" s="12"/>
      <c r="G99" s="12"/>
      <c r="H99" s="12"/>
      <c r="I99" s="12"/>
      <c r="J99" s="12"/>
      <c r="K99" s="12"/>
      <c r="L99" s="12"/>
      <c r="M99" s="12"/>
      <c r="N99" s="12">
        <f t="array" ref="N99">xlookup($B99,'68'!$A:$A,'68'!$C:$C,"",0)</f>
        <v>50</v>
      </c>
      <c r="O99" s="12" t="str">
        <f t="array" ref="O99">xlookup($B99,'69'!$A:$A,'69'!$C:$C,"",0)</f>
        <v/>
      </c>
      <c r="P99" s="14">
        <f t="shared" si="2"/>
        <v>50</v>
      </c>
      <c r="Q99" s="25">
        <f t="shared" si="3"/>
        <v>1</v>
      </c>
    </row>
    <row r="100">
      <c r="A100" s="32">
        <v>98.0</v>
      </c>
      <c r="B100" s="30" t="s">
        <v>203</v>
      </c>
      <c r="C100" s="30" t="s">
        <v>204</v>
      </c>
      <c r="D100" s="17">
        <f t="shared" si="1"/>
        <v>50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>
        <f t="array" ref="N100">xlookup($B100,'68'!$A:$A,'68'!$C:$C,"",0)</f>
        <v>50</v>
      </c>
      <c r="O100" s="18" t="str">
        <f t="array" ref="O100">xlookup($B100,'69'!$A:$A,'69'!$C:$C,"",0)</f>
        <v/>
      </c>
      <c r="P100" s="21">
        <f t="shared" si="2"/>
        <v>50</v>
      </c>
      <c r="Q100" s="22">
        <f t="shared" si="3"/>
        <v>1</v>
      </c>
    </row>
    <row r="101">
      <c r="A101" s="31">
        <v>99.0</v>
      </c>
      <c r="B101" s="9" t="s">
        <v>205</v>
      </c>
      <c r="C101" s="9" t="s">
        <v>206</v>
      </c>
      <c r="D101" s="11">
        <f t="shared" si="1"/>
        <v>50</v>
      </c>
      <c r="E101" s="12"/>
      <c r="F101" s="12"/>
      <c r="G101" s="12"/>
      <c r="H101" s="12"/>
      <c r="I101" s="12"/>
      <c r="J101" s="12"/>
      <c r="K101" s="12">
        <f t="array" ref="K101">xlookup($B101,'66'!$A:$A,'66'!$C:$C,"",0)</f>
        <v>50</v>
      </c>
      <c r="L101" s="12" t="str">
        <f t="array" ref="L101">xlookup($B101,'67'!$A:$A,'67'!$C:$C,"",0)</f>
        <v/>
      </c>
      <c r="M101" s="12"/>
      <c r="N101" s="12" t="str">
        <f t="array" ref="N101">xlookup($B101,'68'!$A:$A,'68'!$C:$C,"",0)</f>
        <v/>
      </c>
      <c r="O101" s="12" t="str">
        <f t="array" ref="O101">xlookup($B101,'69'!$A:$A,'69'!$C:$C,"",0)</f>
        <v/>
      </c>
      <c r="P101" s="14">
        <f t="shared" si="2"/>
        <v>50</v>
      </c>
      <c r="Q101" s="25">
        <f t="shared" si="3"/>
        <v>1</v>
      </c>
    </row>
    <row r="102">
      <c r="A102" s="32">
        <v>100.0</v>
      </c>
      <c r="B102" s="30" t="s">
        <v>207</v>
      </c>
      <c r="C102" s="30" t="s">
        <v>208</v>
      </c>
      <c r="D102" s="17">
        <f t="shared" si="1"/>
        <v>50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>
        <f t="array" ref="N102">xlookup($B102,'68'!$A:$A,'68'!$C:$C,"",0)</f>
        <v>50</v>
      </c>
      <c r="O102" s="18" t="str">
        <f t="array" ref="O102">xlookup($B102,'69'!$A:$A,'69'!$C:$C,"",0)</f>
        <v/>
      </c>
      <c r="P102" s="21">
        <f t="shared" si="2"/>
        <v>50</v>
      </c>
      <c r="Q102" s="22">
        <f t="shared" si="3"/>
        <v>1</v>
      </c>
    </row>
    <row r="103">
      <c r="A103" s="31">
        <v>101.0</v>
      </c>
      <c r="B103" s="9" t="s">
        <v>209</v>
      </c>
      <c r="C103" s="9" t="s">
        <v>210</v>
      </c>
      <c r="D103" s="11">
        <f t="shared" si="1"/>
        <v>50</v>
      </c>
      <c r="E103" s="12"/>
      <c r="F103" s="12"/>
      <c r="G103" s="12"/>
      <c r="H103" s="12"/>
      <c r="I103" s="12"/>
      <c r="J103" s="12"/>
      <c r="K103" s="12">
        <f t="array" ref="K103">xlookup($B103,'66'!$A:$A,'66'!$C:$C,"",0)</f>
        <v>50</v>
      </c>
      <c r="L103" s="12" t="str">
        <f t="array" ref="L103">xlookup($B103,'67'!$A:$A,'67'!$C:$C,"",0)</f>
        <v/>
      </c>
      <c r="M103" s="12"/>
      <c r="N103" s="12" t="str">
        <f t="array" ref="N103">xlookup($B103,'68'!$A:$A,'68'!$C:$C,"",0)</f>
        <v/>
      </c>
      <c r="O103" s="12" t="str">
        <f t="array" ref="O103">xlookup($B103,'69'!$A:$A,'69'!$C:$C,"",0)</f>
        <v/>
      </c>
      <c r="P103" s="14">
        <f t="shared" si="2"/>
        <v>50</v>
      </c>
      <c r="Q103" s="25">
        <f t="shared" si="3"/>
        <v>1</v>
      </c>
    </row>
    <row r="104">
      <c r="A104" s="32">
        <v>102.0</v>
      </c>
      <c r="B104" s="16" t="s">
        <v>211</v>
      </c>
      <c r="C104" s="16" t="s">
        <v>212</v>
      </c>
      <c r="D104" s="17">
        <f t="shared" si="1"/>
        <v>50</v>
      </c>
      <c r="E104" s="18"/>
      <c r="F104" s="18"/>
      <c r="G104" s="18"/>
      <c r="H104" s="18"/>
      <c r="I104" s="18"/>
      <c r="J104" s="18">
        <f t="array" ref="J104">xlookup($B104,'65'!$A:$A,'65'!$C:$C,"",0)</f>
        <v>25</v>
      </c>
      <c r="K104" s="18" t="str">
        <f t="array" ref="K104">xlookup($B104,'66'!$A:$A,'66'!$C:$C,"",0)</f>
        <v/>
      </c>
      <c r="L104" s="18">
        <f t="array" ref="L104">xlookup($B104,'67'!$A:$A,'67'!$C:$C,"",0)</f>
        <v>25</v>
      </c>
      <c r="M104" s="18"/>
      <c r="N104" s="18" t="str">
        <f t="array" ref="N104">xlookup($B104,'68'!$A:$A,'68'!$C:$C,"",0)</f>
        <v/>
      </c>
      <c r="O104" s="18" t="str">
        <f t="array" ref="O104">xlookup($B104,'69'!$A:$A,'69'!$C:$C,"",0)</f>
        <v/>
      </c>
      <c r="P104" s="21">
        <f t="shared" si="2"/>
        <v>25</v>
      </c>
      <c r="Q104" s="22">
        <f t="shared" si="3"/>
        <v>2</v>
      </c>
    </row>
    <row r="105">
      <c r="A105" s="31">
        <v>103.0</v>
      </c>
      <c r="B105" s="9" t="s">
        <v>213</v>
      </c>
      <c r="C105" s="9" t="s">
        <v>214</v>
      </c>
      <c r="D105" s="11">
        <f t="shared" si="1"/>
        <v>50</v>
      </c>
      <c r="E105" s="12"/>
      <c r="F105" s="12"/>
      <c r="G105" s="12"/>
      <c r="H105" s="12"/>
      <c r="I105" s="12"/>
      <c r="J105" s="12"/>
      <c r="K105" s="12">
        <f t="array" ref="K105">xlookup($B105,'66'!$A:$A,'66'!$C:$C,"",0)</f>
        <v>50</v>
      </c>
      <c r="L105" s="12" t="str">
        <f t="array" ref="L105">xlookup($B105,'67'!$A:$A,'67'!$C:$C,"",0)</f>
        <v/>
      </c>
      <c r="M105" s="12"/>
      <c r="N105" s="12" t="str">
        <f t="array" ref="N105">xlookup($B105,'68'!$A:$A,'68'!$C:$C,"",0)</f>
        <v/>
      </c>
      <c r="O105" s="12" t="str">
        <f t="array" ref="O105">xlookup($B105,'69'!$A:$A,'69'!$C:$C,"",0)</f>
        <v/>
      </c>
      <c r="P105" s="14">
        <f t="shared" si="2"/>
        <v>50</v>
      </c>
      <c r="Q105" s="25">
        <f t="shared" si="3"/>
        <v>1</v>
      </c>
    </row>
    <row r="106">
      <c r="A106" s="32">
        <v>104.0</v>
      </c>
      <c r="B106" s="16" t="s">
        <v>215</v>
      </c>
      <c r="C106" s="16" t="s">
        <v>216</v>
      </c>
      <c r="D106" s="17">
        <f t="shared" si="1"/>
        <v>50</v>
      </c>
      <c r="E106" s="18"/>
      <c r="F106" s="18"/>
      <c r="G106" s="18"/>
      <c r="H106" s="18"/>
      <c r="I106" s="18"/>
      <c r="J106" s="18"/>
      <c r="K106" s="18">
        <f t="array" ref="K106">xlookup($B106,'66'!$A:$A,'66'!$C:$C,"",0)</f>
        <v>50</v>
      </c>
      <c r="L106" s="18" t="str">
        <f t="array" ref="L106">xlookup($B106,'67'!$A:$A,'67'!$C:$C,"",0)</f>
        <v/>
      </c>
      <c r="M106" s="18"/>
      <c r="N106" s="18" t="str">
        <f t="array" ref="N106">xlookup($B106,'68'!$A:$A,'68'!$C:$C,"",0)</f>
        <v/>
      </c>
      <c r="O106" s="18" t="str">
        <f t="array" ref="O106">xlookup($B106,'69'!$A:$A,'69'!$C:$C,"",0)</f>
        <v/>
      </c>
      <c r="P106" s="21">
        <f t="shared" si="2"/>
        <v>50</v>
      </c>
      <c r="Q106" s="22">
        <f t="shared" si="3"/>
        <v>1</v>
      </c>
    </row>
    <row r="107">
      <c r="A107" s="31">
        <v>105.0</v>
      </c>
      <c r="B107" s="9" t="s">
        <v>217</v>
      </c>
      <c r="C107" s="9" t="s">
        <v>218</v>
      </c>
      <c r="D107" s="11">
        <f t="shared" si="1"/>
        <v>50</v>
      </c>
      <c r="E107" s="12"/>
      <c r="F107" s="12"/>
      <c r="G107" s="12"/>
      <c r="H107" s="12"/>
      <c r="I107" s="12"/>
      <c r="J107" s="12"/>
      <c r="K107" s="12">
        <f t="array" ref="K107">xlookup($B107,'66'!$A:$A,'66'!$C:$C,"",0)</f>
        <v>50</v>
      </c>
      <c r="L107" s="12" t="str">
        <f t="array" ref="L107">xlookup($B107,'67'!$A:$A,'67'!$C:$C,"",0)</f>
        <v/>
      </c>
      <c r="M107" s="12"/>
      <c r="N107" s="12" t="str">
        <f t="array" ref="N107">xlookup($B107,'68'!$A:$A,'68'!$C:$C,"",0)</f>
        <v/>
      </c>
      <c r="O107" s="12" t="str">
        <f t="array" ref="O107">xlookup($B107,'69'!$A:$A,'69'!$C:$C,"",0)</f>
        <v/>
      </c>
      <c r="P107" s="14">
        <f t="shared" si="2"/>
        <v>50</v>
      </c>
      <c r="Q107" s="25">
        <f t="shared" si="3"/>
        <v>1</v>
      </c>
    </row>
    <row r="108">
      <c r="A108" s="32">
        <v>106.0</v>
      </c>
      <c r="B108" s="16" t="s">
        <v>219</v>
      </c>
      <c r="C108" s="16" t="s">
        <v>220</v>
      </c>
      <c r="D108" s="17">
        <f t="shared" si="1"/>
        <v>50</v>
      </c>
      <c r="E108" s="18"/>
      <c r="F108" s="18"/>
      <c r="G108" s="18"/>
      <c r="H108" s="18"/>
      <c r="I108" s="18"/>
      <c r="J108" s="18"/>
      <c r="K108" s="18">
        <f t="array" ref="K108">xlookup($B108,'66'!$A:$A,'66'!$C:$C,"",0)</f>
        <v>50</v>
      </c>
      <c r="L108" s="18" t="str">
        <f t="array" ref="L108">xlookup($B108,'67'!$A:$A,'67'!$C:$C,"",0)</f>
        <v/>
      </c>
      <c r="M108" s="18"/>
      <c r="N108" s="18" t="str">
        <f t="array" ref="N108">xlookup($B108,'68'!$A:$A,'68'!$C:$C,"",0)</f>
        <v/>
      </c>
      <c r="O108" s="18" t="str">
        <f t="array" ref="O108">xlookup($B108,'69'!$A:$A,'69'!$C:$C,"",0)</f>
        <v/>
      </c>
      <c r="P108" s="21">
        <f t="shared" si="2"/>
        <v>50</v>
      </c>
      <c r="Q108" s="22">
        <f t="shared" si="3"/>
        <v>1</v>
      </c>
    </row>
    <row r="109">
      <c r="A109" s="31">
        <v>107.0</v>
      </c>
      <c r="B109" s="34" t="s">
        <v>221</v>
      </c>
      <c r="C109" s="34" t="s">
        <v>222</v>
      </c>
      <c r="D109" s="11">
        <f t="shared" si="1"/>
        <v>50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12">
        <f t="array" ref="N109">xlookup($B109,'68'!$A:$A,'68'!$C:$C,"",0)</f>
        <v>50</v>
      </c>
      <c r="O109" s="12" t="str">
        <f t="array" ref="O109">xlookup($B109,'69'!$A:$A,'69'!$C:$C,"",0)</f>
        <v/>
      </c>
      <c r="P109" s="14">
        <f t="shared" si="2"/>
        <v>50</v>
      </c>
      <c r="Q109" s="25">
        <f t="shared" si="3"/>
        <v>1</v>
      </c>
    </row>
    <row r="110">
      <c r="A110" s="32">
        <v>108.0</v>
      </c>
      <c r="B110" s="16" t="s">
        <v>223</v>
      </c>
      <c r="C110" s="16" t="s">
        <v>224</v>
      </c>
      <c r="D110" s="17">
        <f t="shared" si="1"/>
        <v>50</v>
      </c>
      <c r="E110" s="18"/>
      <c r="F110" s="18"/>
      <c r="G110" s="18"/>
      <c r="H110" s="18"/>
      <c r="I110" s="18"/>
      <c r="J110" s="18">
        <f t="array" ref="J110">xlookup($B110,'65'!$A:$A,'65'!$C:$C,"",0)</f>
        <v>25</v>
      </c>
      <c r="K110" s="18" t="str">
        <f t="array" ref="K110">xlookup($B110,'66'!$A:$A,'66'!$C:$C,"",0)</f>
        <v/>
      </c>
      <c r="L110" s="18">
        <f t="array" ref="L110">xlookup($B110,'67'!$A:$A,'67'!$C:$C,"",0)</f>
        <v>25</v>
      </c>
      <c r="M110" s="18"/>
      <c r="N110" s="18" t="str">
        <f t="array" ref="N110">xlookup($B110,'68'!$A:$A,'68'!$C:$C,"",0)</f>
        <v/>
      </c>
      <c r="O110" s="18" t="str">
        <f t="array" ref="O110">xlookup($B110,'69'!$A:$A,'69'!$C:$C,"",0)</f>
        <v/>
      </c>
      <c r="P110" s="21">
        <f t="shared" si="2"/>
        <v>25</v>
      </c>
      <c r="Q110" s="22">
        <f t="shared" si="3"/>
        <v>2</v>
      </c>
    </row>
    <row r="111">
      <c r="A111" s="31">
        <v>109.0</v>
      </c>
      <c r="B111" s="34" t="s">
        <v>225</v>
      </c>
      <c r="C111" s="34" t="s">
        <v>226</v>
      </c>
      <c r="D111" s="11">
        <f t="shared" si="1"/>
        <v>50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>
        <f t="array" ref="N111">xlookup($B111,'68'!$A:$A,'68'!$C:$C,"",0)</f>
        <v>50</v>
      </c>
      <c r="O111" s="12" t="str">
        <f t="array" ref="O111">xlookup($B111,'69'!$A:$A,'69'!$C:$C,"",0)</f>
        <v/>
      </c>
      <c r="P111" s="14">
        <f t="shared" si="2"/>
        <v>50</v>
      </c>
      <c r="Q111" s="25">
        <f t="shared" si="3"/>
        <v>1</v>
      </c>
    </row>
    <row r="112">
      <c r="A112" s="32">
        <v>110.0</v>
      </c>
      <c r="B112" s="30" t="s">
        <v>227</v>
      </c>
      <c r="C112" s="30" t="s">
        <v>228</v>
      </c>
      <c r="D112" s="17">
        <f t="shared" si="1"/>
        <v>50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>
        <f t="array" ref="N112">xlookup($B112,'68'!$A:$A,'68'!$C:$C,"",0)</f>
        <v>50</v>
      </c>
      <c r="O112" s="18" t="str">
        <f t="array" ref="O112">xlookup($B112,'69'!$A:$A,'69'!$C:$C,"",0)</f>
        <v/>
      </c>
      <c r="P112" s="21">
        <f t="shared" si="2"/>
        <v>50</v>
      </c>
      <c r="Q112" s="22">
        <f t="shared" si="3"/>
        <v>1</v>
      </c>
    </row>
    <row r="113">
      <c r="A113" s="31">
        <v>111.0</v>
      </c>
      <c r="B113" s="9" t="s">
        <v>229</v>
      </c>
      <c r="C113" s="9" t="s">
        <v>230</v>
      </c>
      <c r="D113" s="11">
        <f t="shared" si="1"/>
        <v>39.33472578</v>
      </c>
      <c r="E113" s="12"/>
      <c r="F113" s="12"/>
      <c r="G113" s="12"/>
      <c r="H113" s="12"/>
      <c r="I113" s="12"/>
      <c r="J113" s="12">
        <f t="array" ref="J113">xlookup($B113,'65'!$A:$A,'65'!$C:$C,"",0)</f>
        <v>39.33472578</v>
      </c>
      <c r="K113" s="12" t="str">
        <f t="array" ref="K113">xlookup($B113,'66'!$A:$A,'66'!$C:$C,"",0)</f>
        <v/>
      </c>
      <c r="L113" s="12" t="str">
        <f t="array" ref="L113">xlookup($B113,'67'!$A:$A,'67'!$C:$C,"",0)</f>
        <v/>
      </c>
      <c r="M113" s="12"/>
      <c r="N113" s="12" t="str">
        <f t="array" ref="N113">xlookup($B113,'68'!$A:$A,'68'!$C:$C,"",0)</f>
        <v/>
      </c>
      <c r="O113" s="12" t="str">
        <f t="array" ref="O113">xlookup($B113,'69'!$A:$A,'69'!$C:$C,"",0)</f>
        <v/>
      </c>
      <c r="P113" s="14">
        <f t="shared" si="2"/>
        <v>39.33472578</v>
      </c>
      <c r="Q113" s="25">
        <f t="shared" si="3"/>
        <v>1</v>
      </c>
    </row>
    <row r="114">
      <c r="A114" s="32">
        <v>112.0</v>
      </c>
      <c r="B114" s="16" t="s">
        <v>231</v>
      </c>
      <c r="C114" s="16" t="s">
        <v>232</v>
      </c>
      <c r="D114" s="17">
        <f t="shared" si="1"/>
        <v>38.64938882</v>
      </c>
      <c r="E114" s="18">
        <f t="array" ref="E114">xlookup(B114,'61'!$A:$A,'61'!$C:$C,"",0)</f>
        <v>38.64938882</v>
      </c>
      <c r="F114" s="18" t="str">
        <f t="array" ref="F114">xlookup($B114,'62'!$A:$A,'62'!$C:$C,"",0)</f>
        <v/>
      </c>
      <c r="G114" s="18"/>
      <c r="H114" s="18" t="str">
        <f t="array" ref="H114">xlookup($B114,'63'!$A:$A,'63'!$C:$C,"",0)</f>
        <v/>
      </c>
      <c r="I114" s="18" t="str">
        <f t="array" ref="I114">xlookup($B114,'64'!$A:$A,'64'!$C:$C,"",0)</f>
        <v/>
      </c>
      <c r="J114" s="18" t="str">
        <f t="array" ref="J114">xlookup($B114,'65'!$A:$A,'65'!$C:$C,"",0)</f>
        <v/>
      </c>
      <c r="K114" s="18" t="str">
        <f t="array" ref="K114">xlookup($B114,'66'!$A:$A,'66'!$C:$C,"",0)</f>
        <v/>
      </c>
      <c r="L114" s="18" t="str">
        <f t="array" ref="L114">xlookup($B114,'67'!$A:$A,'67'!$C:$C,"",0)</f>
        <v/>
      </c>
      <c r="M114" s="18"/>
      <c r="N114" s="18" t="str">
        <f t="array" ref="N114">xlookup($B114,'68'!$A:$A,'68'!$C:$C,"",0)</f>
        <v/>
      </c>
      <c r="O114" s="18" t="str">
        <f t="array" ref="O114">xlookup($B114,'69'!$A:$A,'69'!$C:$C,"",0)</f>
        <v/>
      </c>
      <c r="P114" s="21">
        <f t="shared" si="2"/>
        <v>38.64938882</v>
      </c>
      <c r="Q114" s="22">
        <f t="shared" si="3"/>
        <v>1</v>
      </c>
    </row>
    <row r="115">
      <c r="A115" s="31">
        <v>113.0</v>
      </c>
      <c r="B115" s="9" t="s">
        <v>233</v>
      </c>
      <c r="C115" s="9" t="s">
        <v>234</v>
      </c>
      <c r="D115" s="11">
        <f t="shared" si="1"/>
        <v>28.31661762</v>
      </c>
      <c r="E115" s="12"/>
      <c r="F115" s="12"/>
      <c r="G115" s="12"/>
      <c r="H115" s="12"/>
      <c r="I115" s="12">
        <f t="array" ref="I115">xlookup($B115,'64'!$A:$A,'64'!$C:$C,"",0)</f>
        <v>28.31661762</v>
      </c>
      <c r="J115" s="12" t="str">
        <f t="array" ref="J115">xlookup($B115,'65'!$A:$A,'65'!$C:$C,"",0)</f>
        <v/>
      </c>
      <c r="K115" s="12" t="str">
        <f t="array" ref="K115">xlookup($B115,'66'!$A:$A,'66'!$C:$C,"",0)</f>
        <v/>
      </c>
      <c r="L115" s="12" t="str">
        <f t="array" ref="L115">xlookup($B115,'67'!$A:$A,'67'!$C:$C,"",0)</f>
        <v/>
      </c>
      <c r="M115" s="12"/>
      <c r="N115" s="12" t="str">
        <f t="array" ref="N115">xlookup($B115,'68'!$A:$A,'68'!$C:$C,"",0)</f>
        <v/>
      </c>
      <c r="O115" s="12" t="str">
        <f t="array" ref="O115">xlookup($B115,'69'!$A:$A,'69'!$C:$C,"",0)</f>
        <v/>
      </c>
      <c r="P115" s="14">
        <f t="shared" si="2"/>
        <v>28.31661762</v>
      </c>
      <c r="Q115" s="25">
        <f t="shared" si="3"/>
        <v>1</v>
      </c>
    </row>
    <row r="116">
      <c r="A116" s="32">
        <v>114.0</v>
      </c>
      <c r="B116" s="16" t="s">
        <v>235</v>
      </c>
      <c r="C116" s="16" t="s">
        <v>236</v>
      </c>
      <c r="D116" s="17">
        <f t="shared" si="1"/>
        <v>25</v>
      </c>
      <c r="E116" s="18">
        <f t="array" ref="E116">xlookup(B116,'61'!$A:$A,'61'!$C:$C,"",0)</f>
        <v>25</v>
      </c>
      <c r="F116" s="18" t="str">
        <f t="array" ref="F116">xlookup($B116,'62'!$A:$A,'62'!$C:$C,"",0)</f>
        <v/>
      </c>
      <c r="G116" s="18"/>
      <c r="H116" s="18" t="str">
        <f t="array" ref="H116">xlookup($B116,'63'!$A:$A,'63'!$C:$C,"",0)</f>
        <v/>
      </c>
      <c r="I116" s="18" t="str">
        <f t="array" ref="I116">xlookup($B116,'64'!$A:$A,'64'!$C:$C,"",0)</f>
        <v/>
      </c>
      <c r="J116" s="18" t="str">
        <f t="array" ref="J116">xlookup($B116,'65'!$A:$A,'65'!$C:$C,"",0)</f>
        <v/>
      </c>
      <c r="K116" s="18" t="str">
        <f t="array" ref="K116">xlookup($B116,'66'!$A:$A,'66'!$C:$C,"",0)</f>
        <v/>
      </c>
      <c r="L116" s="18" t="str">
        <f t="array" ref="L116">xlookup($B116,'67'!$A:$A,'67'!$C:$C,"",0)</f>
        <v/>
      </c>
      <c r="M116" s="18"/>
      <c r="N116" s="18" t="str">
        <f t="array" ref="N116">xlookup($B116,'68'!$A:$A,'68'!$C:$C,"",0)</f>
        <v/>
      </c>
      <c r="O116" s="18" t="str">
        <f t="array" ref="O116">xlookup($B116,'69'!$A:$A,'69'!$C:$C,"",0)</f>
        <v/>
      </c>
      <c r="P116" s="21">
        <f t="shared" si="2"/>
        <v>25</v>
      </c>
      <c r="Q116" s="22">
        <f t="shared" si="3"/>
        <v>1</v>
      </c>
    </row>
    <row r="117">
      <c r="A117" s="31">
        <v>115.0</v>
      </c>
      <c r="B117" s="9" t="s">
        <v>237</v>
      </c>
      <c r="C117" s="9" t="s">
        <v>238</v>
      </c>
      <c r="D117" s="11">
        <f t="shared" si="1"/>
        <v>25</v>
      </c>
      <c r="E117" s="12">
        <f t="array" ref="E117">xlookup(B117,'61'!$A:$A,'61'!$C:$C,"",0)</f>
        <v>25</v>
      </c>
      <c r="F117" s="12" t="str">
        <f t="array" ref="F117">xlookup($B117,'62'!$A:$A,'62'!$C:$C,"",0)</f>
        <v/>
      </c>
      <c r="G117" s="12"/>
      <c r="H117" s="12" t="str">
        <f t="array" ref="H117">xlookup($B117,'63'!$A:$A,'63'!$C:$C,"",0)</f>
        <v/>
      </c>
      <c r="I117" s="12" t="str">
        <f t="array" ref="I117">xlookup($B117,'64'!$A:$A,'64'!$C:$C,"",0)</f>
        <v/>
      </c>
      <c r="J117" s="12" t="str">
        <f t="array" ref="J117">xlookup($B117,'65'!$A:$A,'65'!$C:$C,"",0)</f>
        <v/>
      </c>
      <c r="K117" s="12" t="str">
        <f t="array" ref="K117">xlookup($B117,'66'!$A:$A,'66'!$C:$C,"",0)</f>
        <v/>
      </c>
      <c r="L117" s="12" t="str">
        <f t="array" ref="L117">xlookup($B117,'67'!$A:$A,'67'!$C:$C,"",0)</f>
        <v/>
      </c>
      <c r="M117" s="12"/>
      <c r="N117" s="12" t="str">
        <f t="array" ref="N117">xlookup($B117,'68'!$A:$A,'68'!$C:$C,"",0)</f>
        <v/>
      </c>
      <c r="O117" s="12" t="str">
        <f t="array" ref="O117">xlookup($B117,'69'!$A:$A,'69'!$C:$C,"",0)</f>
        <v/>
      </c>
      <c r="P117" s="14">
        <f t="shared" si="2"/>
        <v>25</v>
      </c>
      <c r="Q117" s="25">
        <f t="shared" si="3"/>
        <v>1</v>
      </c>
    </row>
    <row r="118">
      <c r="A118" s="32">
        <v>116.0</v>
      </c>
      <c r="B118" s="16" t="s">
        <v>239</v>
      </c>
      <c r="C118" s="16" t="s">
        <v>240</v>
      </c>
      <c r="D118" s="17">
        <f t="shared" si="1"/>
        <v>25</v>
      </c>
      <c r="E118" s="18"/>
      <c r="F118" s="18"/>
      <c r="G118" s="18"/>
      <c r="H118" s="18"/>
      <c r="I118" s="18">
        <f t="array" ref="I118">xlookup($B118,'64'!$A:$A,'64'!$C:$C,"",0)</f>
        <v>25</v>
      </c>
      <c r="J118" s="18" t="str">
        <f t="array" ref="J118">xlookup($B118,'65'!$A:$A,'65'!$C:$C,"",0)</f>
        <v/>
      </c>
      <c r="K118" s="18" t="str">
        <f t="array" ref="K118">xlookup($B118,'66'!$A:$A,'66'!$C:$C,"",0)</f>
        <v/>
      </c>
      <c r="L118" s="18" t="str">
        <f t="array" ref="L118">xlookup($B118,'67'!$A:$A,'67'!$C:$C,"",0)</f>
        <v/>
      </c>
      <c r="M118" s="18"/>
      <c r="N118" s="18" t="str">
        <f t="array" ref="N118">xlookup($B118,'68'!$A:$A,'68'!$C:$C,"",0)</f>
        <v/>
      </c>
      <c r="O118" s="18" t="str">
        <f t="array" ref="O118">xlookup($B118,'69'!$A:$A,'69'!$C:$C,"",0)</f>
        <v/>
      </c>
      <c r="P118" s="21">
        <f t="shared" si="2"/>
        <v>25</v>
      </c>
      <c r="Q118" s="22">
        <f t="shared" si="3"/>
        <v>1</v>
      </c>
    </row>
    <row r="119">
      <c r="A119" s="31">
        <v>117.0</v>
      </c>
      <c r="B119" s="9" t="s">
        <v>241</v>
      </c>
      <c r="C119" s="9" t="s">
        <v>242</v>
      </c>
      <c r="D119" s="11">
        <f t="shared" si="1"/>
        <v>25</v>
      </c>
      <c r="E119" s="12"/>
      <c r="F119" s="12"/>
      <c r="G119" s="12"/>
      <c r="H119" s="12"/>
      <c r="I119" s="12"/>
      <c r="J119" s="12">
        <f t="array" ref="J119">xlookup($B119,'65'!$A:$A,'65'!$C:$C,"",0)</f>
        <v>25</v>
      </c>
      <c r="K119" s="12" t="str">
        <f t="array" ref="K119">xlookup($B119,'66'!$A:$A,'66'!$C:$C,"",0)</f>
        <v/>
      </c>
      <c r="L119" s="12" t="str">
        <f t="array" ref="L119">xlookup($B119,'67'!$A:$A,'67'!$C:$C,"",0)</f>
        <v/>
      </c>
      <c r="M119" s="12"/>
      <c r="N119" s="12" t="str">
        <f t="array" ref="N119">xlookup($B119,'68'!$A:$A,'68'!$C:$C,"",0)</f>
        <v/>
      </c>
      <c r="O119" s="12" t="str">
        <f t="array" ref="O119">xlookup($B119,'69'!$A:$A,'69'!$C:$C,"",0)</f>
        <v/>
      </c>
      <c r="P119" s="14">
        <f t="shared" si="2"/>
        <v>25</v>
      </c>
      <c r="Q119" s="25">
        <f t="shared" si="3"/>
        <v>1</v>
      </c>
    </row>
    <row r="120">
      <c r="A120" s="32">
        <v>118.0</v>
      </c>
      <c r="B120" s="16" t="s">
        <v>243</v>
      </c>
      <c r="C120" s="16" t="s">
        <v>244</v>
      </c>
      <c r="D120" s="17">
        <f t="shared" si="1"/>
        <v>25</v>
      </c>
      <c r="E120" s="18"/>
      <c r="F120" s="18"/>
      <c r="G120" s="18"/>
      <c r="H120" s="18"/>
      <c r="I120" s="18"/>
      <c r="J120" s="18"/>
      <c r="K120" s="18"/>
      <c r="L120" s="18">
        <f t="array" ref="L120">xlookup($B120,'67'!$A:$A,'67'!$C:$C,"",0)</f>
        <v>25</v>
      </c>
      <c r="M120" s="18"/>
      <c r="N120" s="18" t="str">
        <f t="array" ref="N120">xlookup($B120,'68'!$A:$A,'68'!$C:$C,"",0)</f>
        <v/>
      </c>
      <c r="O120" s="18" t="str">
        <f t="array" ref="O120">xlookup($B120,'69'!$A:$A,'69'!$C:$C,"",0)</f>
        <v/>
      </c>
      <c r="P120" s="21">
        <f t="shared" si="2"/>
        <v>25</v>
      </c>
      <c r="Q120" s="22">
        <f t="shared" si="3"/>
        <v>1</v>
      </c>
    </row>
    <row r="121">
      <c r="A121" s="31">
        <v>119.0</v>
      </c>
      <c r="B121" s="9" t="s">
        <v>245</v>
      </c>
      <c r="C121" s="9" t="s">
        <v>246</v>
      </c>
      <c r="D121" s="11">
        <f t="shared" si="1"/>
        <v>25</v>
      </c>
      <c r="E121" s="12"/>
      <c r="F121" s="12"/>
      <c r="G121" s="12"/>
      <c r="H121" s="12">
        <f t="array" ref="H121">xlookup($B121,'63'!$A:$A,'63'!$C:$C,"",0)</f>
        <v>25</v>
      </c>
      <c r="I121" s="12" t="str">
        <f t="array" ref="I121">xlookup($B121,'64'!$A:$A,'64'!$C:$C,"",0)</f>
        <v/>
      </c>
      <c r="J121" s="12" t="str">
        <f t="array" ref="J121">xlookup($B121,'65'!$A:$A,'65'!$C:$C,"",0)</f>
        <v/>
      </c>
      <c r="K121" s="12" t="str">
        <f t="array" ref="K121">xlookup($B121,'66'!$A:$A,'66'!$C:$C,"",0)</f>
        <v/>
      </c>
      <c r="L121" s="12" t="str">
        <f t="array" ref="L121">xlookup($B121,'67'!$A:$A,'67'!$C:$C,"",0)</f>
        <v/>
      </c>
      <c r="M121" s="12"/>
      <c r="N121" s="12" t="str">
        <f t="array" ref="N121">xlookup($B121,'68'!$A:$A,'68'!$C:$C,"",0)</f>
        <v/>
      </c>
      <c r="O121" s="12" t="str">
        <f t="array" ref="O121">xlookup($B121,'69'!$A:$A,'69'!$C:$C,"",0)</f>
        <v/>
      </c>
      <c r="P121" s="14">
        <f t="shared" si="2"/>
        <v>25</v>
      </c>
      <c r="Q121" s="25">
        <f t="shared" si="3"/>
        <v>1</v>
      </c>
    </row>
    <row r="122">
      <c r="A122" s="32">
        <v>120.0</v>
      </c>
      <c r="B122" s="16" t="s">
        <v>247</v>
      </c>
      <c r="C122" s="16" t="s">
        <v>248</v>
      </c>
      <c r="D122" s="17">
        <f t="shared" si="1"/>
        <v>25</v>
      </c>
      <c r="E122" s="18"/>
      <c r="F122" s="18"/>
      <c r="G122" s="18"/>
      <c r="H122" s="18" t="str">
        <f t="array" ref="H122">xlookup($B122,'63'!$A:$A,'63'!$C:$C,"",0)</f>
        <v/>
      </c>
      <c r="I122" s="18">
        <f t="array" ref="I122">xlookup($B122,'64'!$A:$A,'64'!$C:$C,"",0)</f>
        <v>25</v>
      </c>
      <c r="J122" s="18" t="str">
        <f t="array" ref="J122">xlookup($B122,'65'!$A:$A,'65'!$C:$C,"",0)</f>
        <v/>
      </c>
      <c r="K122" s="18" t="str">
        <f t="array" ref="K122">xlookup($B122,'66'!$A:$A,'66'!$C:$C,"",0)</f>
        <v/>
      </c>
      <c r="L122" s="18" t="str">
        <f t="array" ref="L122">xlookup($B122,'67'!$A:$A,'67'!$C:$C,"",0)</f>
        <v/>
      </c>
      <c r="M122" s="18"/>
      <c r="N122" s="18" t="str">
        <f t="array" ref="N122">xlookup($B122,'68'!$A:$A,'68'!$C:$C,"",0)</f>
        <v/>
      </c>
      <c r="O122" s="18" t="str">
        <f t="array" ref="O122">xlookup($B122,'69'!$A:$A,'69'!$C:$C,"",0)</f>
        <v/>
      </c>
      <c r="P122" s="21">
        <f t="shared" si="2"/>
        <v>25</v>
      </c>
      <c r="Q122" s="22">
        <f t="shared" si="3"/>
        <v>1</v>
      </c>
    </row>
    <row r="123">
      <c r="A123" s="31">
        <v>121.0</v>
      </c>
      <c r="B123" s="9" t="s">
        <v>249</v>
      </c>
      <c r="C123" s="9" t="s">
        <v>250</v>
      </c>
      <c r="D123" s="11">
        <f t="shared" si="1"/>
        <v>25</v>
      </c>
      <c r="E123" s="12"/>
      <c r="F123" s="12"/>
      <c r="G123" s="12"/>
      <c r="H123" s="12">
        <f t="array" ref="H123">xlookup($B123,'63'!$A:$A,'63'!$C:$C,"",0)</f>
        <v>25</v>
      </c>
      <c r="I123" s="12" t="str">
        <f t="array" ref="I123">xlookup($B123,'64'!$A:$A,'64'!$C:$C,"",0)</f>
        <v/>
      </c>
      <c r="J123" s="12" t="str">
        <f t="array" ref="J123">xlookup($B123,'65'!$A:$A,'65'!$C:$C,"",0)</f>
        <v/>
      </c>
      <c r="K123" s="12" t="str">
        <f t="array" ref="K123">xlookup($B123,'66'!$A:$A,'66'!$C:$C,"",0)</f>
        <v/>
      </c>
      <c r="L123" s="12" t="str">
        <f t="array" ref="L123">xlookup($B123,'67'!$A:$A,'67'!$C:$C,"",0)</f>
        <v/>
      </c>
      <c r="M123" s="12"/>
      <c r="N123" s="12" t="str">
        <f t="array" ref="N123">xlookup($B123,'68'!$A:$A,'68'!$C:$C,"",0)</f>
        <v/>
      </c>
      <c r="O123" s="12" t="str">
        <f t="array" ref="O123">xlookup($B123,'69'!$A:$A,'69'!$C:$C,"",0)</f>
        <v/>
      </c>
      <c r="P123" s="14">
        <f t="shared" si="2"/>
        <v>25</v>
      </c>
      <c r="Q123" s="25">
        <f t="shared" si="3"/>
        <v>1</v>
      </c>
    </row>
    <row r="124">
      <c r="A124" s="32">
        <v>122.0</v>
      </c>
      <c r="B124" s="16" t="s">
        <v>251</v>
      </c>
      <c r="C124" s="16" t="s">
        <v>252</v>
      </c>
      <c r="D124" s="17">
        <f t="shared" si="1"/>
        <v>25</v>
      </c>
      <c r="E124" s="18">
        <f t="array" ref="E124">xlookup(B124,'61'!$A:$A,'61'!$C:$C,"",0)</f>
        <v>25</v>
      </c>
      <c r="F124" s="18" t="str">
        <f t="array" ref="F124">xlookup($B124,'62'!$A:$A,'62'!$C:$C,"",0)</f>
        <v/>
      </c>
      <c r="G124" s="18"/>
      <c r="H124" s="18" t="str">
        <f t="array" ref="H124">xlookup($B124,'63'!$A:$A,'63'!$C:$C,"",0)</f>
        <v/>
      </c>
      <c r="I124" s="18" t="str">
        <f t="array" ref="I124">xlookup($B124,'64'!$A:$A,'64'!$C:$C,"",0)</f>
        <v/>
      </c>
      <c r="J124" s="18" t="str">
        <f t="array" ref="J124">xlookup($B124,'65'!$A:$A,'65'!$C:$C,"",0)</f>
        <v/>
      </c>
      <c r="K124" s="18" t="str">
        <f t="array" ref="K124">xlookup($B124,'66'!$A:$A,'66'!$C:$C,"",0)</f>
        <v/>
      </c>
      <c r="L124" s="18" t="str">
        <f t="array" ref="L124">xlookup($B124,'67'!$A:$A,'67'!$C:$C,"",0)</f>
        <v/>
      </c>
      <c r="M124" s="18"/>
      <c r="N124" s="18" t="str">
        <f t="array" ref="N124">xlookup($B124,'68'!$A:$A,'68'!$C:$C,"",0)</f>
        <v/>
      </c>
      <c r="O124" s="18" t="str">
        <f t="array" ref="O124">xlookup($B124,'69'!$A:$A,'69'!$C:$C,"",0)</f>
        <v/>
      </c>
      <c r="P124" s="21">
        <f t="shared" si="2"/>
        <v>25</v>
      </c>
      <c r="Q124" s="22">
        <f t="shared" si="3"/>
        <v>1</v>
      </c>
    </row>
    <row r="125">
      <c r="A125" s="31">
        <v>123.0</v>
      </c>
      <c r="B125" s="9" t="s">
        <v>253</v>
      </c>
      <c r="C125" s="9" t="s">
        <v>254</v>
      </c>
      <c r="D125" s="11">
        <f t="shared" si="1"/>
        <v>25</v>
      </c>
      <c r="E125" s="12"/>
      <c r="F125" s="12"/>
      <c r="G125" s="12"/>
      <c r="H125" s="12">
        <f t="array" ref="H125">xlookup($B125,'63'!$A:$A,'63'!$C:$C,"",0)</f>
        <v>25</v>
      </c>
      <c r="I125" s="12" t="str">
        <f t="array" ref="I125">xlookup($B125,'64'!$A:$A,'64'!$C:$C,"",0)</f>
        <v/>
      </c>
      <c r="J125" s="12" t="str">
        <f t="array" ref="J125">xlookup($B125,'65'!$A:$A,'65'!$C:$C,"",0)</f>
        <v/>
      </c>
      <c r="K125" s="12" t="str">
        <f t="array" ref="K125">xlookup($B125,'66'!$A:$A,'66'!$C:$C,"",0)</f>
        <v/>
      </c>
      <c r="L125" s="12" t="str">
        <f t="array" ref="L125">xlookup($B125,'67'!$A:$A,'67'!$C:$C,"",0)</f>
        <v/>
      </c>
      <c r="M125" s="12"/>
      <c r="N125" s="12" t="str">
        <f t="array" ref="N125">xlookup($B125,'68'!$A:$A,'68'!$C:$C,"",0)</f>
        <v/>
      </c>
      <c r="O125" s="12" t="str">
        <f t="array" ref="O125">xlookup($B125,'69'!$A:$A,'69'!$C:$C,"",0)</f>
        <v/>
      </c>
      <c r="P125" s="14">
        <f t="shared" si="2"/>
        <v>25</v>
      </c>
      <c r="Q125" s="25">
        <f t="shared" si="3"/>
        <v>1</v>
      </c>
    </row>
    <row r="126">
      <c r="A126" s="32">
        <v>124.0</v>
      </c>
      <c r="B126" s="16" t="s">
        <v>255</v>
      </c>
      <c r="C126" s="16" t="s">
        <v>256</v>
      </c>
      <c r="D126" s="17">
        <f t="shared" si="1"/>
        <v>25</v>
      </c>
      <c r="E126" s="18">
        <f t="array" ref="E126">xlookup(B126,'61'!$A:$A,'61'!$C:$C,"",0)</f>
        <v>25</v>
      </c>
      <c r="F126" s="18" t="str">
        <f t="array" ref="F126">xlookup($B126,'62'!$A:$A,'62'!$C:$C,"",0)</f>
        <v/>
      </c>
      <c r="G126" s="18"/>
      <c r="H126" s="18" t="str">
        <f t="array" ref="H126">xlookup($B126,'63'!$A:$A,'63'!$C:$C,"",0)</f>
        <v/>
      </c>
      <c r="I126" s="18" t="str">
        <f t="array" ref="I126">xlookup($B126,'64'!$A:$A,'64'!$C:$C,"",0)</f>
        <v/>
      </c>
      <c r="J126" s="18" t="str">
        <f t="array" ref="J126">xlookup($B126,'65'!$A:$A,'65'!$C:$C,"",0)</f>
        <v/>
      </c>
      <c r="K126" s="18" t="str">
        <f t="array" ref="K126">xlookup($B126,'66'!$A:$A,'66'!$C:$C,"",0)</f>
        <v/>
      </c>
      <c r="L126" s="18" t="str">
        <f t="array" ref="L126">xlookup($B126,'67'!$A:$A,'67'!$C:$C,"",0)</f>
        <v/>
      </c>
      <c r="M126" s="18"/>
      <c r="N126" s="18" t="str">
        <f t="array" ref="N126">xlookup($B126,'68'!$A:$A,'68'!$C:$C,"",0)</f>
        <v/>
      </c>
      <c r="O126" s="18" t="str">
        <f t="array" ref="O126">xlookup($B126,'69'!$A:$A,'69'!$C:$C,"",0)</f>
        <v/>
      </c>
      <c r="P126" s="21">
        <f t="shared" si="2"/>
        <v>25</v>
      </c>
      <c r="Q126" s="22">
        <f t="shared" si="3"/>
        <v>1</v>
      </c>
    </row>
    <row r="127">
      <c r="A127" s="31">
        <v>125.0</v>
      </c>
      <c r="B127" s="9" t="s">
        <v>257</v>
      </c>
      <c r="C127" s="9" t="s">
        <v>258</v>
      </c>
      <c r="D127" s="11">
        <f t="shared" si="1"/>
        <v>25</v>
      </c>
      <c r="E127" s="12"/>
      <c r="F127" s="12"/>
      <c r="G127" s="12"/>
      <c r="H127" s="12"/>
      <c r="I127" s="12">
        <f t="array" ref="I127">xlookup($B127,'64'!$A:$A,'64'!$C:$C,"",0)</f>
        <v>25</v>
      </c>
      <c r="J127" s="12" t="str">
        <f t="array" ref="J127">xlookup($B127,'65'!$A:$A,'65'!$C:$C,"",0)</f>
        <v/>
      </c>
      <c r="K127" s="12" t="str">
        <f t="array" ref="K127">xlookup($B127,'66'!$A:$A,'66'!$C:$C,"",0)</f>
        <v/>
      </c>
      <c r="L127" s="12" t="str">
        <f t="array" ref="L127">xlookup($B127,'67'!$A:$A,'67'!$C:$C,"",0)</f>
        <v/>
      </c>
      <c r="M127" s="12"/>
      <c r="N127" s="12" t="str">
        <f t="array" ref="N127">xlookup($B127,'68'!$A:$A,'68'!$C:$C,"",0)</f>
        <v/>
      </c>
      <c r="O127" s="12" t="str">
        <f t="array" ref="O127">xlookup($B127,'69'!$A:$A,'69'!$C:$C,"",0)</f>
        <v/>
      </c>
      <c r="P127" s="14">
        <f t="shared" si="2"/>
        <v>25</v>
      </c>
      <c r="Q127" s="25">
        <f t="shared" si="3"/>
        <v>1</v>
      </c>
    </row>
    <row r="128">
      <c r="A128" s="32">
        <v>126.0</v>
      </c>
      <c r="B128" s="16" t="s">
        <v>259</v>
      </c>
      <c r="C128" s="16" t="s">
        <v>260</v>
      </c>
      <c r="D128" s="17">
        <f t="shared" si="1"/>
        <v>25</v>
      </c>
      <c r="E128" s="18">
        <f t="array" ref="E128">xlookup(B128,'61'!$A:$A,'61'!$C:$C,"",0)</f>
        <v>25</v>
      </c>
      <c r="F128" s="18" t="str">
        <f t="array" ref="F128">xlookup($B128,'62'!$A:$A,'62'!$C:$C,"",0)</f>
        <v/>
      </c>
      <c r="G128" s="18"/>
      <c r="H128" s="18" t="str">
        <f t="array" ref="H128">xlookup($B128,'63'!$A:$A,'63'!$C:$C,"",0)</f>
        <v/>
      </c>
      <c r="I128" s="18" t="str">
        <f t="array" ref="I128">xlookup($B128,'64'!$A:$A,'64'!$C:$C,"",0)</f>
        <v/>
      </c>
      <c r="J128" s="18" t="str">
        <f t="array" ref="J128">xlookup($B128,'65'!$A:$A,'65'!$C:$C,"",0)</f>
        <v/>
      </c>
      <c r="K128" s="18" t="str">
        <f t="array" ref="K128">xlookup($B128,'66'!$A:$A,'66'!$C:$C,"",0)</f>
        <v/>
      </c>
      <c r="L128" s="18" t="str">
        <f t="array" ref="L128">xlookup($B128,'67'!$A:$A,'67'!$C:$C,"",0)</f>
        <v/>
      </c>
      <c r="M128" s="18"/>
      <c r="N128" s="18" t="str">
        <f t="array" ref="N128">xlookup($B128,'68'!$A:$A,'68'!$C:$C,"",0)</f>
        <v/>
      </c>
      <c r="O128" s="18" t="str">
        <f t="array" ref="O128">xlookup($B128,'69'!$A:$A,'69'!$C:$C,"",0)</f>
        <v/>
      </c>
      <c r="P128" s="21">
        <f t="shared" si="2"/>
        <v>25</v>
      </c>
      <c r="Q128" s="22">
        <f t="shared" si="3"/>
        <v>1</v>
      </c>
    </row>
    <row r="129">
      <c r="A129" s="31">
        <v>127.0</v>
      </c>
      <c r="B129" s="9" t="s">
        <v>261</v>
      </c>
      <c r="C129" s="9" t="s">
        <v>262</v>
      </c>
      <c r="D129" s="11">
        <f t="shared" si="1"/>
        <v>25</v>
      </c>
      <c r="E129" s="12">
        <f t="array" ref="E129">xlookup(B129,'61'!$A:$A,'61'!$C:$C,"",0)</f>
        <v>25</v>
      </c>
      <c r="F129" s="12" t="str">
        <f t="array" ref="F129">xlookup($B129,'62'!$A:$A,'62'!$C:$C,"",0)</f>
        <v/>
      </c>
      <c r="G129" s="12"/>
      <c r="H129" s="12" t="str">
        <f t="array" ref="H129">xlookup($B129,'63'!$A:$A,'63'!$C:$C,"",0)</f>
        <v/>
      </c>
      <c r="I129" s="12" t="str">
        <f t="array" ref="I129">xlookup($B129,'64'!$A:$A,'64'!$C:$C,"",0)</f>
        <v/>
      </c>
      <c r="J129" s="12" t="str">
        <f t="array" ref="J129">xlookup($B129,'65'!$A:$A,'65'!$C:$C,"",0)</f>
        <v/>
      </c>
      <c r="K129" s="12" t="str">
        <f t="array" ref="K129">xlookup($B129,'66'!$A:$A,'66'!$C:$C,"",0)</f>
        <v/>
      </c>
      <c r="L129" s="12" t="str">
        <f t="array" ref="L129">xlookup($B129,'67'!$A:$A,'67'!$C:$C,"",0)</f>
        <v/>
      </c>
      <c r="M129" s="12"/>
      <c r="N129" s="12" t="str">
        <f t="array" ref="N129">xlookup($B129,'68'!$A:$A,'68'!$C:$C,"",0)</f>
        <v/>
      </c>
      <c r="O129" s="12" t="str">
        <f t="array" ref="O129">xlookup($B129,'69'!$A:$A,'69'!$C:$C,"",0)</f>
        <v/>
      </c>
      <c r="P129" s="14">
        <f t="shared" si="2"/>
        <v>25</v>
      </c>
      <c r="Q129" s="25">
        <f t="shared" si="3"/>
        <v>1</v>
      </c>
    </row>
    <row r="130">
      <c r="A130" s="32">
        <v>128.0</v>
      </c>
      <c r="B130" s="16" t="s">
        <v>263</v>
      </c>
      <c r="C130" s="16" t="s">
        <v>264</v>
      </c>
      <c r="D130" s="17">
        <f t="shared" si="1"/>
        <v>25</v>
      </c>
      <c r="E130" s="18">
        <f t="array" ref="E130">xlookup(B130,'61'!$A:$A,'61'!$C:$C,"",0)</f>
        <v>25</v>
      </c>
      <c r="F130" s="18" t="str">
        <f t="array" ref="F130">xlookup($B130,'62'!$A:$A,'62'!$C:$C,"",0)</f>
        <v/>
      </c>
      <c r="G130" s="18"/>
      <c r="H130" s="18" t="str">
        <f t="array" ref="H130">xlookup($B130,'63'!$A:$A,'63'!$C:$C,"",0)</f>
        <v/>
      </c>
      <c r="I130" s="18" t="str">
        <f t="array" ref="I130">xlookup($B130,'64'!$A:$A,'64'!$C:$C,"",0)</f>
        <v/>
      </c>
      <c r="J130" s="18" t="str">
        <f t="array" ref="J130">xlookup($B130,'65'!$A:$A,'65'!$C:$C,"",0)</f>
        <v/>
      </c>
      <c r="K130" s="18" t="str">
        <f t="array" ref="K130">xlookup($B130,'66'!$A:$A,'66'!$C:$C,"",0)</f>
        <v/>
      </c>
      <c r="L130" s="18" t="str">
        <f t="array" ref="L130">xlookup($B130,'67'!$A:$A,'67'!$C:$C,"",0)</f>
        <v/>
      </c>
      <c r="M130" s="18"/>
      <c r="N130" s="18" t="str">
        <f t="array" ref="N130">xlookup($B130,'68'!$A:$A,'68'!$C:$C,"",0)</f>
        <v/>
      </c>
      <c r="O130" s="18" t="str">
        <f t="array" ref="O130">xlookup($B130,'69'!$A:$A,'69'!$C:$C,"",0)</f>
        <v/>
      </c>
      <c r="P130" s="21">
        <f t="shared" si="2"/>
        <v>25</v>
      </c>
      <c r="Q130" s="22">
        <f t="shared" si="3"/>
        <v>1</v>
      </c>
    </row>
    <row r="131">
      <c r="A131" s="31">
        <v>129.0</v>
      </c>
      <c r="B131" s="9" t="s">
        <v>265</v>
      </c>
      <c r="C131" s="9" t="s">
        <v>266</v>
      </c>
      <c r="D131" s="11">
        <f t="shared" si="1"/>
        <v>25</v>
      </c>
      <c r="E131" s="12"/>
      <c r="F131" s="12"/>
      <c r="G131" s="12"/>
      <c r="H131" s="12"/>
      <c r="I131" s="12"/>
      <c r="J131" s="12"/>
      <c r="K131" s="12"/>
      <c r="L131" s="12">
        <f t="array" ref="L131">xlookup($B131,'67'!$A:$A,'67'!$C:$C,"",0)</f>
        <v>25</v>
      </c>
      <c r="M131" s="12"/>
      <c r="N131" s="12" t="str">
        <f t="array" ref="N131">xlookup($B131,'68'!$A:$A,'68'!$C:$C,"",0)</f>
        <v/>
      </c>
      <c r="O131" s="12" t="str">
        <f t="array" ref="O131">xlookup($B131,'69'!$A:$A,'69'!$C:$C,"",0)</f>
        <v/>
      </c>
      <c r="P131" s="14">
        <f t="shared" si="2"/>
        <v>25</v>
      </c>
      <c r="Q131" s="25">
        <f t="shared" si="3"/>
        <v>1</v>
      </c>
    </row>
    <row r="132">
      <c r="A132" s="32">
        <v>130.0</v>
      </c>
      <c r="B132" s="16" t="s">
        <v>267</v>
      </c>
      <c r="C132" s="16" t="s">
        <v>268</v>
      </c>
      <c r="D132" s="17">
        <f t="shared" si="1"/>
        <v>25</v>
      </c>
      <c r="E132" s="18"/>
      <c r="F132" s="18"/>
      <c r="G132" s="18"/>
      <c r="H132" s="18"/>
      <c r="I132" s="18"/>
      <c r="J132" s="18"/>
      <c r="K132" s="18"/>
      <c r="L132" s="18">
        <f t="array" ref="L132">xlookup($B132,'67'!$A:$A,'67'!$C:$C,"",0)</f>
        <v>25</v>
      </c>
      <c r="M132" s="18"/>
      <c r="N132" s="18" t="str">
        <f t="array" ref="N132">xlookup($B132,'68'!$A:$A,'68'!$C:$C,"",0)</f>
        <v/>
      </c>
      <c r="O132" s="18" t="str">
        <f t="array" ref="O132">xlookup($B132,'69'!$A:$A,'69'!$C:$C,"",0)</f>
        <v/>
      </c>
      <c r="P132" s="21">
        <f t="shared" si="2"/>
        <v>25</v>
      </c>
      <c r="Q132" s="22">
        <f t="shared" si="3"/>
        <v>1</v>
      </c>
    </row>
    <row r="133">
      <c r="A133" s="31">
        <v>131.0</v>
      </c>
      <c r="B133" s="9" t="s">
        <v>269</v>
      </c>
      <c r="C133" s="9" t="s">
        <v>270</v>
      </c>
      <c r="D133" s="11">
        <f t="shared" si="1"/>
        <v>25</v>
      </c>
      <c r="E133" s="12">
        <f t="array" ref="E133">xlookup(B133,'61'!$A:$A,'61'!$C:$C,"",0)</f>
        <v>25</v>
      </c>
      <c r="F133" s="12" t="str">
        <f t="array" ref="F133">xlookup($B133,'62'!$A:$A,'62'!$C:$C,"",0)</f>
        <v/>
      </c>
      <c r="G133" s="12"/>
      <c r="H133" s="12" t="str">
        <f t="array" ref="H133">xlookup($B133,'63'!$A:$A,'63'!$C:$C,"",0)</f>
        <v/>
      </c>
      <c r="I133" s="12" t="str">
        <f t="array" ref="I133">xlookup($B133,'64'!$A:$A,'64'!$C:$C,"",0)</f>
        <v/>
      </c>
      <c r="J133" s="12" t="str">
        <f t="array" ref="J133">xlookup($B133,'65'!$A:$A,'65'!$C:$C,"",0)</f>
        <v/>
      </c>
      <c r="K133" s="12" t="str">
        <f t="array" ref="K133">xlookup($B133,'66'!$A:$A,'66'!$C:$C,"",0)</f>
        <v/>
      </c>
      <c r="L133" s="12" t="str">
        <f t="array" ref="L133">xlookup($B133,'67'!$A:$A,'67'!$C:$C,"",0)</f>
        <v/>
      </c>
      <c r="M133" s="12"/>
      <c r="N133" s="12" t="str">
        <f t="array" ref="N133">xlookup($B133,'68'!$A:$A,'68'!$C:$C,"",0)</f>
        <v/>
      </c>
      <c r="O133" s="12" t="str">
        <f t="array" ref="O133">xlookup($B133,'69'!$A:$A,'69'!$C:$C,"",0)</f>
        <v/>
      </c>
      <c r="P133" s="14">
        <f t="shared" si="2"/>
        <v>25</v>
      </c>
      <c r="Q133" s="25">
        <f t="shared" si="3"/>
        <v>1</v>
      </c>
    </row>
    <row r="134">
      <c r="A134" s="32">
        <v>132.0</v>
      </c>
      <c r="B134" s="16" t="s">
        <v>271</v>
      </c>
      <c r="C134" s="16" t="s">
        <v>272</v>
      </c>
      <c r="D134" s="17">
        <f t="shared" si="1"/>
        <v>25</v>
      </c>
      <c r="E134" s="18"/>
      <c r="F134" s="18"/>
      <c r="G134" s="18"/>
      <c r="H134" s="18"/>
      <c r="I134" s="18"/>
      <c r="J134" s="18"/>
      <c r="K134" s="18"/>
      <c r="L134" s="18">
        <f t="array" ref="L134">xlookup($B134,'67'!$A:$A,'67'!$C:$C,"",0)</f>
        <v>25</v>
      </c>
      <c r="M134" s="18"/>
      <c r="N134" s="18" t="str">
        <f t="array" ref="N134">xlookup($B134,'68'!$A:$A,'68'!$C:$C,"",0)</f>
        <v/>
      </c>
      <c r="O134" s="18" t="str">
        <f t="array" ref="O134">xlookup($B134,'69'!$A:$A,'69'!$C:$C,"",0)</f>
        <v/>
      </c>
      <c r="P134" s="21">
        <f t="shared" si="2"/>
        <v>25</v>
      </c>
      <c r="Q134" s="22">
        <f t="shared" si="3"/>
        <v>1</v>
      </c>
    </row>
    <row r="135">
      <c r="A135" s="31">
        <v>133.0</v>
      </c>
      <c r="B135" s="9" t="s">
        <v>273</v>
      </c>
      <c r="C135" s="9" t="s">
        <v>274</v>
      </c>
      <c r="D135" s="11">
        <f t="shared" si="1"/>
        <v>25</v>
      </c>
      <c r="E135" s="12"/>
      <c r="F135" s="12"/>
      <c r="G135" s="12"/>
      <c r="H135" s="12"/>
      <c r="I135" s="12"/>
      <c r="J135" s="12"/>
      <c r="K135" s="12"/>
      <c r="L135" s="12">
        <f t="array" ref="L135">xlookup($B135,'67'!$A:$A,'67'!$C:$C,"",0)</f>
        <v>25</v>
      </c>
      <c r="M135" s="12"/>
      <c r="N135" s="12" t="str">
        <f t="array" ref="N135">xlookup($B135,'68'!$A:$A,'68'!$C:$C,"",0)</f>
        <v/>
      </c>
      <c r="O135" s="12" t="str">
        <f t="array" ref="O135">xlookup($B135,'69'!$A:$A,'69'!$C:$C,"",0)</f>
        <v/>
      </c>
      <c r="P135" s="14">
        <f t="shared" si="2"/>
        <v>25</v>
      </c>
      <c r="Q135" s="25">
        <f t="shared" si="3"/>
        <v>1</v>
      </c>
    </row>
    <row r="136">
      <c r="A136" s="32">
        <v>134.0</v>
      </c>
      <c r="B136" s="30" t="s">
        <v>275</v>
      </c>
      <c r="C136" s="35" t="s">
        <v>276</v>
      </c>
      <c r="D136" s="17">
        <f t="shared" si="1"/>
        <v>25</v>
      </c>
      <c r="E136" s="18"/>
      <c r="F136" s="18"/>
      <c r="G136" s="18"/>
      <c r="H136" s="18">
        <f t="array" ref="H136">xlookup($B136,'63'!$A:$A,'63'!$C:$C,"",0)</f>
        <v>25</v>
      </c>
      <c r="I136" s="18" t="str">
        <f t="array" ref="I136">xlookup($B136,'64'!$A:$A,'64'!$C:$C,"",0)</f>
        <v/>
      </c>
      <c r="J136" s="18" t="str">
        <f t="array" ref="J136">xlookup($B136,'65'!$A:$A,'65'!$C:$C,"",0)</f>
        <v/>
      </c>
      <c r="K136" s="18" t="str">
        <f t="array" ref="K136">xlookup($B136,'66'!$A:$A,'66'!$C:$C,"",0)</f>
        <v/>
      </c>
      <c r="L136" s="18" t="str">
        <f t="array" ref="L136">xlookup($B136,'67'!$A:$A,'67'!$C:$C,"",0)</f>
        <v/>
      </c>
      <c r="M136" s="18"/>
      <c r="N136" s="18" t="str">
        <f t="array" ref="N136">xlookup($B136,'68'!$A:$A,'68'!$C:$C,"",0)</f>
        <v/>
      </c>
      <c r="O136" s="18" t="str">
        <f t="array" ref="O136">xlookup($B136,'69'!$A:$A,'69'!$C:$C,"",0)</f>
        <v/>
      </c>
      <c r="P136" s="21">
        <f t="shared" si="2"/>
        <v>25</v>
      </c>
      <c r="Q136" s="22">
        <f t="shared" si="3"/>
        <v>1</v>
      </c>
    </row>
    <row r="137">
      <c r="A137" s="31">
        <v>135.0</v>
      </c>
      <c r="B137" s="9" t="s">
        <v>277</v>
      </c>
      <c r="C137" s="9" t="s">
        <v>278</v>
      </c>
      <c r="D137" s="11">
        <f t="shared" si="1"/>
        <v>25</v>
      </c>
      <c r="E137" s="12"/>
      <c r="F137" s="12"/>
      <c r="G137" s="12"/>
      <c r="H137" s="12"/>
      <c r="I137" s="12"/>
      <c r="J137" s="12">
        <f t="array" ref="J137">xlookup($B137,'65'!$A:$A,'65'!$C:$C,"",0)</f>
        <v>25</v>
      </c>
      <c r="K137" s="12" t="str">
        <f t="array" ref="K137">xlookup($B137,'66'!$A:$A,'66'!$C:$C,"",0)</f>
        <v/>
      </c>
      <c r="L137" s="12" t="str">
        <f t="array" ref="L137">xlookup($B137,'67'!$A:$A,'67'!$C:$C,"",0)</f>
        <v/>
      </c>
      <c r="M137" s="12"/>
      <c r="N137" s="12" t="str">
        <f t="array" ref="N137">xlookup($B137,'68'!$A:$A,'68'!$C:$C,"",0)</f>
        <v/>
      </c>
      <c r="O137" s="12" t="str">
        <f t="array" ref="O137">xlookup($B137,'69'!$A:$A,'69'!$C:$C,"",0)</f>
        <v/>
      </c>
      <c r="P137" s="14">
        <f t="shared" si="2"/>
        <v>25</v>
      </c>
      <c r="Q137" s="25">
        <f t="shared" si="3"/>
        <v>1</v>
      </c>
    </row>
    <row r="138">
      <c r="A138" s="32">
        <v>136.0</v>
      </c>
      <c r="B138" s="16" t="s">
        <v>279</v>
      </c>
      <c r="C138" s="16" t="s">
        <v>280</v>
      </c>
      <c r="D138" s="17">
        <f t="shared" si="1"/>
        <v>25</v>
      </c>
      <c r="E138" s="18">
        <f t="array" ref="E138">xlookup(B138,'61'!$A:$A,'61'!$C:$C,"",0)</f>
        <v>25</v>
      </c>
      <c r="F138" s="18" t="str">
        <f t="array" ref="F138">xlookup($B138,'62'!$A:$A,'62'!$C:$C,"",0)</f>
        <v/>
      </c>
      <c r="G138" s="18"/>
      <c r="H138" s="18" t="str">
        <f t="array" ref="H138">xlookup($B138,'63'!$A:$A,'63'!$C:$C,"",0)</f>
        <v/>
      </c>
      <c r="I138" s="18" t="str">
        <f t="array" ref="I138">xlookup($B138,'64'!$A:$A,'64'!$C:$C,"",0)</f>
        <v/>
      </c>
      <c r="J138" s="18" t="str">
        <f t="array" ref="J138">xlookup($B138,'65'!$A:$A,'65'!$C:$C,"",0)</f>
        <v/>
      </c>
      <c r="K138" s="18" t="str">
        <f t="array" ref="K138">xlookup($B138,'66'!$A:$A,'66'!$C:$C,"",0)</f>
        <v/>
      </c>
      <c r="L138" s="18" t="str">
        <f t="array" ref="L138">xlookup($B138,'67'!$A:$A,'67'!$C:$C,"",0)</f>
        <v/>
      </c>
      <c r="M138" s="18"/>
      <c r="N138" s="18" t="str">
        <f t="array" ref="N138">xlookup($B138,'68'!$A:$A,'68'!$C:$C,"",0)</f>
        <v/>
      </c>
      <c r="O138" s="18" t="str">
        <f t="array" ref="O138">xlookup($B138,'69'!$A:$A,'69'!$C:$C,"",0)</f>
        <v/>
      </c>
      <c r="P138" s="21">
        <f t="shared" si="2"/>
        <v>25</v>
      </c>
      <c r="Q138" s="22">
        <f t="shared" si="3"/>
        <v>1</v>
      </c>
    </row>
    <row r="139">
      <c r="A139" s="31"/>
      <c r="B139" s="9"/>
      <c r="C139" s="9"/>
      <c r="D139" s="11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4"/>
      <c r="Q139" s="25"/>
    </row>
  </sheetData>
  <autoFilter ref="$B$2:$Q$138">
    <sortState ref="B2:Q138">
      <sortCondition descending="1" ref="D2:D138"/>
      <sortCondition descending="1" ref="C2:C138"/>
      <sortCondition descending="1" ref="N2:N138"/>
      <sortCondition descending="1" ref="J2:J138"/>
      <sortCondition descending="1" ref="L2:L138"/>
      <sortCondition descending="1" ref="K2:K138"/>
      <sortCondition descending="1" ref="I2:I138"/>
      <sortCondition ref="H2:H138"/>
    </sortState>
  </autoFilter>
  <mergeCells count="1">
    <mergeCell ref="A1:Q1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13"/>
  </cols>
  <sheetData>
    <row r="1">
      <c r="A1" s="58" t="s">
        <v>351</v>
      </c>
      <c r="B1" s="58" t="s">
        <v>352</v>
      </c>
      <c r="C1" s="61">
        <v>158.5</v>
      </c>
      <c r="E1" s="66">
        <v>158.5</v>
      </c>
    </row>
    <row r="2">
      <c r="A2" s="58" t="s">
        <v>349</v>
      </c>
      <c r="B2" s="58" t="s">
        <v>468</v>
      </c>
      <c r="C2" s="61">
        <v>138.8550274167161</v>
      </c>
      <c r="E2" s="66">
        <v>138.8550274167161</v>
      </c>
    </row>
    <row r="3">
      <c r="A3" s="58" t="s">
        <v>369</v>
      </c>
      <c r="B3" s="58" t="s">
        <v>370</v>
      </c>
      <c r="C3" s="61">
        <v>126.35672650961207</v>
      </c>
      <c r="E3" s="66">
        <v>126.35672650961207</v>
      </c>
    </row>
    <row r="4">
      <c r="A4" s="71" t="s">
        <v>320</v>
      </c>
      <c r="B4" s="71" t="s">
        <v>321</v>
      </c>
      <c r="C4" s="72">
        <v>113.01640297423687</v>
      </c>
      <c r="E4" s="44" t="s">
        <v>462</v>
      </c>
    </row>
    <row r="5">
      <c r="A5" s="54" t="s">
        <v>300</v>
      </c>
      <c r="B5" s="58" t="s">
        <v>301</v>
      </c>
      <c r="C5" s="61">
        <v>99.01126410578271</v>
      </c>
      <c r="E5" s="66">
        <v>99.01126410578271</v>
      </c>
    </row>
    <row r="6">
      <c r="A6" s="58" t="s">
        <v>371</v>
      </c>
      <c r="B6" s="58" t="s">
        <v>459</v>
      </c>
      <c r="C6" s="61">
        <v>84.45154594473723</v>
      </c>
      <c r="E6" s="66">
        <v>84.45154594473723</v>
      </c>
    </row>
    <row r="7">
      <c r="A7" s="58" t="s">
        <v>363</v>
      </c>
      <c r="B7" s="58" t="s">
        <v>364</v>
      </c>
      <c r="C7" s="61">
        <v>69.4132322403178</v>
      </c>
      <c r="E7" s="66">
        <v>69.4132322403178</v>
      </c>
    </row>
    <row r="8">
      <c r="A8" s="58" t="s">
        <v>413</v>
      </c>
      <c r="B8" s="58" t="s">
        <v>414</v>
      </c>
      <c r="C8" s="61">
        <v>53.9522288993068</v>
      </c>
      <c r="E8" s="66">
        <v>53.9522288993068</v>
      </c>
    </row>
    <row r="9">
      <c r="A9" s="71" t="s">
        <v>469</v>
      </c>
      <c r="B9" s="71" t="s">
        <v>470</v>
      </c>
      <c r="C9" s="72">
        <v>38.11158195634804</v>
      </c>
      <c r="E9" s="44" t="s">
        <v>462</v>
      </c>
    </row>
    <row r="10">
      <c r="A10" s="58" t="s">
        <v>401</v>
      </c>
      <c r="B10" s="58" t="s">
        <v>402</v>
      </c>
      <c r="C10" s="61">
        <v>25.0</v>
      </c>
      <c r="E10" s="66">
        <v>25.0</v>
      </c>
    </row>
    <row r="11">
      <c r="A11" s="58" t="s">
        <v>365</v>
      </c>
      <c r="B11" s="58" t="s">
        <v>366</v>
      </c>
      <c r="C11" s="61">
        <v>25.0</v>
      </c>
      <c r="E11" s="66">
        <v>25.0</v>
      </c>
    </row>
    <row r="12">
      <c r="A12" s="58" t="s">
        <v>387</v>
      </c>
      <c r="B12" s="58" t="s">
        <v>388</v>
      </c>
      <c r="C12" s="61">
        <v>25.0</v>
      </c>
      <c r="E12" s="66">
        <v>25.0</v>
      </c>
    </row>
    <row r="13">
      <c r="A13" s="58" t="s">
        <v>355</v>
      </c>
      <c r="B13" s="58" t="s">
        <v>356</v>
      </c>
      <c r="C13" s="61">
        <v>25.0</v>
      </c>
      <c r="E13" s="66">
        <v>25.0</v>
      </c>
    </row>
    <row r="14">
      <c r="A14" s="58" t="s">
        <v>443</v>
      </c>
      <c r="B14" s="58" t="s">
        <v>444</v>
      </c>
      <c r="C14" s="61">
        <v>25.0</v>
      </c>
      <c r="E14" s="66">
        <v>25.0</v>
      </c>
    </row>
    <row r="15">
      <c r="A15" s="58" t="s">
        <v>397</v>
      </c>
      <c r="B15" s="58" t="s">
        <v>398</v>
      </c>
      <c r="C15" s="61">
        <v>25.0</v>
      </c>
      <c r="E15" s="66">
        <v>25.0</v>
      </c>
    </row>
    <row r="16">
      <c r="A16" s="58" t="s">
        <v>353</v>
      </c>
      <c r="B16" s="58" t="s">
        <v>354</v>
      </c>
      <c r="C16" s="61">
        <v>25.0</v>
      </c>
      <c r="E16" s="66">
        <v>25.0</v>
      </c>
    </row>
    <row r="17">
      <c r="A17" s="58" t="s">
        <v>445</v>
      </c>
      <c r="B17" s="58" t="s">
        <v>446</v>
      </c>
      <c r="C17" s="61">
        <v>25.0</v>
      </c>
      <c r="E17" s="66">
        <v>25.0</v>
      </c>
    </row>
    <row r="18">
      <c r="A18" s="71" t="s">
        <v>471</v>
      </c>
      <c r="B18" s="71" t="s">
        <v>472</v>
      </c>
      <c r="C18" s="72">
        <v>25.0</v>
      </c>
      <c r="E18" s="44" t="s">
        <v>462</v>
      </c>
    </row>
    <row r="19">
      <c r="A19" s="58"/>
      <c r="B19" s="58"/>
      <c r="C19" s="61"/>
    </row>
    <row r="20">
      <c r="A20" s="58" t="s">
        <v>294</v>
      </c>
      <c r="B20" s="58" t="s">
        <v>295</v>
      </c>
      <c r="C20" s="61">
        <v>154.5</v>
      </c>
    </row>
    <row r="21">
      <c r="A21" s="58" t="s">
        <v>296</v>
      </c>
      <c r="B21" s="58" t="s">
        <v>297</v>
      </c>
      <c r="C21" s="61">
        <v>119.53904935008896</v>
      </c>
    </row>
    <row r="22">
      <c r="A22" s="58" t="s">
        <v>288</v>
      </c>
      <c r="B22" s="58" t="s">
        <v>289</v>
      </c>
      <c r="C22" s="61">
        <v>97.44210771730172</v>
      </c>
    </row>
    <row r="23">
      <c r="A23" s="58" t="s">
        <v>302</v>
      </c>
      <c r="B23" s="58" t="s">
        <v>303</v>
      </c>
      <c r="C23" s="61">
        <v>73.82952535362635</v>
      </c>
    </row>
    <row r="24">
      <c r="A24" s="58" t="s">
        <v>282</v>
      </c>
      <c r="B24" s="58" t="s">
        <v>283</v>
      </c>
      <c r="C24" s="61">
        <v>49.0202753904089</v>
      </c>
    </row>
    <row r="25">
      <c r="A25" s="58" t="s">
        <v>284</v>
      </c>
      <c r="B25" s="58" t="s">
        <v>285</v>
      </c>
      <c r="C25" s="61">
        <v>25.0</v>
      </c>
    </row>
    <row r="26">
      <c r="A26" s="58" t="s">
        <v>342</v>
      </c>
      <c r="B26" s="58" t="s">
        <v>343</v>
      </c>
      <c r="C26" s="61">
        <v>25.0</v>
      </c>
    </row>
    <row r="27">
      <c r="A27" s="58" t="s">
        <v>286</v>
      </c>
      <c r="B27" s="58" t="s">
        <v>287</v>
      </c>
      <c r="C27" s="61">
        <v>25.0</v>
      </c>
    </row>
    <row r="28">
      <c r="A28" s="58" t="s">
        <v>344</v>
      </c>
      <c r="B28" s="58" t="s">
        <v>345</v>
      </c>
      <c r="C28" s="61">
        <v>25.0</v>
      </c>
    </row>
    <row r="29">
      <c r="A29" s="58" t="s">
        <v>330</v>
      </c>
      <c r="B29" s="58" t="s">
        <v>331</v>
      </c>
      <c r="C29" s="61">
        <v>25.0</v>
      </c>
    </row>
    <row r="30">
      <c r="A30" s="58"/>
      <c r="B30" s="58"/>
      <c r="C30" s="61"/>
    </row>
    <row r="31">
      <c r="A31" s="58" t="s">
        <v>13</v>
      </c>
      <c r="B31" s="58" t="s">
        <v>14</v>
      </c>
      <c r="C31" s="61">
        <v>164.5</v>
      </c>
    </row>
    <row r="32">
      <c r="A32" s="58" t="s">
        <v>123</v>
      </c>
      <c r="B32" s="58" t="s">
        <v>124</v>
      </c>
      <c r="C32" s="61">
        <v>152.51301645002965</v>
      </c>
    </row>
    <row r="33">
      <c r="A33" s="58" t="s">
        <v>25</v>
      </c>
      <c r="B33" s="58" t="s">
        <v>26</v>
      </c>
      <c r="C33" s="61">
        <v>144.81403590576724</v>
      </c>
    </row>
    <row r="34">
      <c r="A34" s="58" t="s">
        <v>11</v>
      </c>
      <c r="B34" s="58" t="s">
        <v>12</v>
      </c>
      <c r="C34" s="61">
        <v>136.60984178454214</v>
      </c>
    </row>
    <row r="35">
      <c r="A35" s="58" t="s">
        <v>97</v>
      </c>
      <c r="B35" s="58" t="s">
        <v>98</v>
      </c>
      <c r="C35" s="61">
        <v>128.00675846346962</v>
      </c>
    </row>
    <row r="36">
      <c r="A36" s="58" t="s">
        <v>69</v>
      </c>
      <c r="B36" s="58" t="s">
        <v>70</v>
      </c>
      <c r="C36" s="61">
        <v>119.07092756684233</v>
      </c>
    </row>
    <row r="37">
      <c r="A37" s="58" t="s">
        <v>27</v>
      </c>
      <c r="B37" s="58" t="s">
        <v>28</v>
      </c>
      <c r="C37" s="61">
        <v>109.84793934419068</v>
      </c>
    </row>
    <row r="38">
      <c r="A38" s="58" t="s">
        <v>157</v>
      </c>
      <c r="B38" s="58" t="s">
        <v>158</v>
      </c>
      <c r="C38" s="61">
        <v>100.37133733958407</v>
      </c>
    </row>
    <row r="39">
      <c r="A39" s="58" t="s">
        <v>79</v>
      </c>
      <c r="B39" s="58" t="s">
        <v>80</v>
      </c>
      <c r="C39" s="61">
        <v>80.75534037694435</v>
      </c>
    </row>
    <row r="40">
      <c r="A40" s="58" t="s">
        <v>23</v>
      </c>
      <c r="B40" s="58" t="s">
        <v>24</v>
      </c>
      <c r="C40" s="61">
        <v>70.6533153588802</v>
      </c>
    </row>
    <row r="41">
      <c r="A41" s="58" t="s">
        <v>9</v>
      </c>
      <c r="B41" s="58" t="s">
        <v>10</v>
      </c>
      <c r="C41" s="61">
        <v>60.374890228966464</v>
      </c>
    </row>
    <row r="42">
      <c r="A42" s="58" t="s">
        <v>87</v>
      </c>
      <c r="B42" s="58" t="s">
        <v>88</v>
      </c>
      <c r="C42" s="61">
        <v>49.931952598237345</v>
      </c>
    </row>
    <row r="43">
      <c r="A43" s="58" t="s">
        <v>229</v>
      </c>
      <c r="B43" s="58" t="s">
        <v>230</v>
      </c>
      <c r="C43" s="61">
        <v>39.334725784929525</v>
      </c>
    </row>
    <row r="44">
      <c r="A44" s="58" t="s">
        <v>15</v>
      </c>
      <c r="B44" s="58" t="s">
        <v>16</v>
      </c>
      <c r="C44" s="61">
        <v>25.0</v>
      </c>
    </row>
    <row r="45">
      <c r="A45" s="58" t="s">
        <v>17</v>
      </c>
      <c r="B45" s="58" t="s">
        <v>18</v>
      </c>
      <c r="C45" s="61">
        <v>25.0</v>
      </c>
    </row>
    <row r="46">
      <c r="A46" s="54" t="s">
        <v>41</v>
      </c>
      <c r="B46" s="58" t="s">
        <v>42</v>
      </c>
      <c r="C46" s="61">
        <v>25.0</v>
      </c>
    </row>
    <row r="47">
      <c r="A47" s="58" t="s">
        <v>277</v>
      </c>
      <c r="B47" s="58" t="s">
        <v>278</v>
      </c>
      <c r="C47" s="61">
        <v>25.0</v>
      </c>
    </row>
    <row r="48">
      <c r="A48" s="58" t="s">
        <v>107</v>
      </c>
      <c r="B48" s="58" t="s">
        <v>108</v>
      </c>
      <c r="C48" s="61">
        <v>25.0</v>
      </c>
    </row>
    <row r="49">
      <c r="A49" s="58" t="s">
        <v>199</v>
      </c>
      <c r="B49" s="58" t="s">
        <v>200</v>
      </c>
      <c r="C49" s="61">
        <v>25.0</v>
      </c>
    </row>
    <row r="50">
      <c r="A50" s="58" t="s">
        <v>65</v>
      </c>
      <c r="B50" s="58" t="s">
        <v>66</v>
      </c>
      <c r="C50" s="61">
        <v>25.0</v>
      </c>
    </row>
    <row r="51">
      <c r="A51" s="58" t="s">
        <v>241</v>
      </c>
      <c r="B51" s="58" t="s">
        <v>242</v>
      </c>
      <c r="C51" s="61">
        <v>25.0</v>
      </c>
    </row>
    <row r="52">
      <c r="A52" s="58" t="s">
        <v>223</v>
      </c>
      <c r="B52" s="58" t="s">
        <v>224</v>
      </c>
      <c r="C52" s="61">
        <v>25.0</v>
      </c>
    </row>
    <row r="53">
      <c r="A53" s="58" t="s">
        <v>211</v>
      </c>
      <c r="B53" s="58" t="s">
        <v>212</v>
      </c>
      <c r="C53" s="61">
        <v>25.0</v>
      </c>
    </row>
    <row r="54">
      <c r="A54" s="58" t="s">
        <v>125</v>
      </c>
      <c r="B54" s="58" t="s">
        <v>126</v>
      </c>
      <c r="C54" s="61">
        <v>25.0</v>
      </c>
    </row>
    <row r="55">
      <c r="A55" s="58"/>
      <c r="B55" s="58"/>
      <c r="C55" s="61"/>
    </row>
    <row r="56">
      <c r="A56" s="58"/>
      <c r="B56" s="58"/>
      <c r="C56" s="61"/>
    </row>
    <row r="57">
      <c r="A57" s="58"/>
      <c r="B57" s="58"/>
      <c r="C57" s="61"/>
    </row>
    <row r="58">
      <c r="A58" s="58"/>
      <c r="B58" s="58"/>
      <c r="C58" s="61"/>
    </row>
    <row r="59">
      <c r="A59" s="58"/>
      <c r="B59" s="58"/>
      <c r="C59" s="61"/>
    </row>
    <row r="60">
      <c r="A60" s="58"/>
      <c r="B60" s="58"/>
      <c r="C60" s="61"/>
    </row>
    <row r="61">
      <c r="A61" s="58"/>
      <c r="B61" s="58"/>
      <c r="C61" s="61"/>
    </row>
    <row r="62">
      <c r="A62" s="58"/>
      <c r="B62" s="58"/>
      <c r="C62" s="61"/>
    </row>
    <row r="63">
      <c r="A63" s="58"/>
      <c r="B63" s="58"/>
      <c r="C63" s="61"/>
    </row>
    <row r="64">
      <c r="A64" s="58"/>
      <c r="B64" s="58"/>
      <c r="C64" s="61"/>
    </row>
    <row r="65">
      <c r="A65" s="58"/>
      <c r="B65" s="58"/>
      <c r="C65" s="61"/>
    </row>
    <row r="66">
      <c r="A66" s="58"/>
      <c r="B66" s="58"/>
      <c r="C66" s="61"/>
    </row>
    <row r="67">
      <c r="A67" s="58"/>
      <c r="B67" s="58"/>
      <c r="C67" s="61"/>
    </row>
    <row r="68">
      <c r="A68" s="58"/>
      <c r="B68" s="58"/>
      <c r="C68" s="61"/>
    </row>
    <row r="69">
      <c r="A69" s="58"/>
      <c r="B69" s="58"/>
      <c r="C69" s="61"/>
    </row>
    <row r="70">
      <c r="A70" s="58"/>
      <c r="B70" s="58"/>
      <c r="C70" s="61"/>
    </row>
    <row r="71">
      <c r="A71" s="58"/>
      <c r="B71" s="58"/>
      <c r="C71" s="61"/>
    </row>
    <row r="72">
      <c r="A72" s="58"/>
      <c r="B72" s="58"/>
      <c r="C72" s="61"/>
    </row>
    <row r="73">
      <c r="A73" s="71" t="s">
        <v>141</v>
      </c>
      <c r="B73" s="71" t="s">
        <v>142</v>
      </c>
      <c r="C73" s="72">
        <v>90.66694917380882</v>
      </c>
    </row>
    <row r="74">
      <c r="A74" s="71" t="s">
        <v>473</v>
      </c>
      <c r="B74" s="71" t="s">
        <v>474</v>
      </c>
      <c r="C74" s="72">
        <v>28.592105430939107</v>
      </c>
    </row>
    <row r="75">
      <c r="A75" s="71" t="s">
        <v>475</v>
      </c>
      <c r="B75" s="71" t="s">
        <v>476</v>
      </c>
      <c r="C75" s="72">
        <v>25.0</v>
      </c>
    </row>
    <row r="76">
      <c r="A76" s="71" t="s">
        <v>477</v>
      </c>
      <c r="B76" s="71" t="s">
        <v>478</v>
      </c>
      <c r="C76" s="72">
        <v>25.0</v>
      </c>
    </row>
    <row r="77">
      <c r="A77" s="71" t="s">
        <v>479</v>
      </c>
      <c r="B77" s="71" t="s">
        <v>480</v>
      </c>
      <c r="C77" s="72">
        <v>25.0</v>
      </c>
    </row>
    <row r="78">
      <c r="A78" s="71" t="s">
        <v>481</v>
      </c>
      <c r="B78" s="71" t="s">
        <v>482</v>
      </c>
      <c r="C78" s="72">
        <v>25.0</v>
      </c>
    </row>
    <row r="79">
      <c r="A79" s="58"/>
      <c r="B79" s="58"/>
      <c r="C79" s="61"/>
    </row>
    <row r="80">
      <c r="A80" s="58"/>
      <c r="B80" s="58"/>
      <c r="C80" s="61"/>
    </row>
    <row r="81">
      <c r="A81" s="58"/>
      <c r="B81" s="58"/>
      <c r="C81" s="61"/>
    </row>
    <row r="82">
      <c r="A82" s="58"/>
      <c r="B82" s="58"/>
      <c r="C82" s="61"/>
    </row>
    <row r="83">
      <c r="A83" s="58"/>
      <c r="B83" s="58"/>
      <c r="C83" s="61"/>
    </row>
    <row r="84">
      <c r="A84" s="58"/>
      <c r="B84" s="58"/>
      <c r="C84" s="61"/>
    </row>
    <row r="85">
      <c r="A85" s="58"/>
      <c r="B85" s="58"/>
      <c r="C85" s="61"/>
    </row>
    <row r="86">
      <c r="A86" s="58"/>
      <c r="B86" s="58"/>
      <c r="C86" s="61"/>
    </row>
    <row r="87">
      <c r="A87" s="58"/>
      <c r="B87" s="58"/>
      <c r="C87" s="61"/>
    </row>
    <row r="88">
      <c r="A88" s="58"/>
      <c r="B88" s="58"/>
      <c r="C88" s="61"/>
    </row>
    <row r="89">
      <c r="A89" s="58"/>
      <c r="B89" s="58"/>
      <c r="C89" s="61"/>
    </row>
    <row r="90">
      <c r="A90" s="58"/>
      <c r="B90" s="58"/>
      <c r="C90" s="61"/>
    </row>
    <row r="91">
      <c r="A91" s="58"/>
      <c r="B91" s="58"/>
      <c r="C91" s="61"/>
    </row>
    <row r="92">
      <c r="A92" s="58"/>
      <c r="B92" s="58"/>
      <c r="C92" s="61"/>
    </row>
    <row r="93">
      <c r="A93" s="58"/>
      <c r="B93" s="58"/>
      <c r="C93" s="61"/>
    </row>
    <row r="94">
      <c r="A94" s="58"/>
      <c r="B94" s="58"/>
      <c r="C94" s="61"/>
    </row>
    <row r="95">
      <c r="A95" s="58"/>
      <c r="B95" s="58"/>
      <c r="C95" s="61"/>
    </row>
    <row r="96">
      <c r="A96" s="58"/>
      <c r="B96" s="58"/>
      <c r="C96" s="61"/>
    </row>
    <row r="97">
      <c r="A97" s="58"/>
      <c r="B97" s="58"/>
      <c r="C97" s="61"/>
    </row>
    <row r="98">
      <c r="A98" s="58"/>
      <c r="B98" s="58"/>
      <c r="C98" s="61"/>
    </row>
    <row r="99">
      <c r="A99" s="58"/>
      <c r="B99" s="58"/>
      <c r="C99" s="61"/>
    </row>
    <row r="100">
      <c r="A100" s="58"/>
      <c r="B100" s="58"/>
      <c r="C100" s="61"/>
    </row>
    <row r="101">
      <c r="A101" s="58"/>
      <c r="B101" s="58"/>
      <c r="C101" s="61"/>
    </row>
    <row r="102">
      <c r="A102" s="58"/>
      <c r="B102" s="58"/>
      <c r="C102" s="61"/>
    </row>
    <row r="103">
      <c r="A103" s="58"/>
      <c r="B103" s="58"/>
      <c r="C103" s="61"/>
    </row>
    <row r="104">
      <c r="A104" s="58"/>
      <c r="B104" s="58"/>
      <c r="C104" s="61"/>
    </row>
    <row r="105">
      <c r="A105" s="58"/>
      <c r="B105" s="58"/>
      <c r="C105" s="61"/>
    </row>
    <row r="106">
      <c r="A106" s="58"/>
      <c r="B106" s="58"/>
      <c r="C106" s="61"/>
    </row>
    <row r="107">
      <c r="A107" s="58"/>
      <c r="B107" s="58"/>
      <c r="C107" s="61"/>
    </row>
    <row r="108">
      <c r="A108" s="58"/>
      <c r="B108" s="58"/>
      <c r="C108" s="61"/>
    </row>
    <row r="109">
      <c r="A109" s="58"/>
      <c r="B109" s="58"/>
      <c r="C109" s="61"/>
    </row>
    <row r="110">
      <c r="A110" s="58"/>
      <c r="B110" s="58"/>
      <c r="C110" s="61"/>
    </row>
    <row r="111">
      <c r="A111" s="58"/>
      <c r="B111" s="58"/>
      <c r="C111" s="61"/>
    </row>
    <row r="112">
      <c r="A112" s="58"/>
      <c r="B112" s="58"/>
      <c r="C112" s="61"/>
    </row>
    <row r="113">
      <c r="A113" s="58"/>
      <c r="B113" s="58"/>
      <c r="C113" s="61"/>
    </row>
    <row r="114">
      <c r="A114" s="58"/>
      <c r="B114" s="58"/>
      <c r="C114" s="61"/>
    </row>
    <row r="115">
      <c r="A115" s="58"/>
      <c r="B115" s="58"/>
      <c r="C115" s="61"/>
    </row>
    <row r="116">
      <c r="A116" s="58"/>
      <c r="B116" s="58"/>
      <c r="C116" s="61"/>
    </row>
    <row r="117">
      <c r="A117" s="58"/>
      <c r="B117" s="58"/>
      <c r="C117" s="61"/>
    </row>
    <row r="118">
      <c r="A118" s="58"/>
      <c r="B118" s="58"/>
      <c r="C118" s="61"/>
    </row>
    <row r="119">
      <c r="A119" s="58"/>
      <c r="B119" s="58"/>
      <c r="C119" s="61"/>
    </row>
    <row r="120">
      <c r="A120" s="58"/>
      <c r="B120" s="58"/>
      <c r="C120" s="61"/>
    </row>
    <row r="121">
      <c r="A121" s="58"/>
      <c r="B121" s="58"/>
      <c r="C121" s="61"/>
    </row>
    <row r="122">
      <c r="A122" s="58"/>
      <c r="B122" s="58"/>
      <c r="C122" s="61"/>
    </row>
    <row r="123">
      <c r="A123" s="58"/>
      <c r="B123" s="58"/>
      <c r="C123" s="61"/>
    </row>
    <row r="124">
      <c r="A124" s="58"/>
      <c r="B124" s="58"/>
      <c r="C124" s="61"/>
    </row>
    <row r="125">
      <c r="A125" s="58"/>
      <c r="B125" s="58"/>
      <c r="C125" s="61"/>
    </row>
    <row r="126">
      <c r="A126" s="58"/>
      <c r="B126" s="58"/>
      <c r="C126" s="61"/>
    </row>
    <row r="127">
      <c r="A127" s="58"/>
      <c r="B127" s="58"/>
      <c r="C127" s="61"/>
    </row>
    <row r="128">
      <c r="A128" s="58"/>
      <c r="B128" s="58"/>
      <c r="C128" s="61"/>
    </row>
    <row r="129">
      <c r="A129" s="58"/>
      <c r="B129" s="58"/>
      <c r="C129" s="61"/>
    </row>
    <row r="130">
      <c r="A130" s="58"/>
      <c r="B130" s="58"/>
      <c r="C130" s="61"/>
    </row>
    <row r="131">
      <c r="A131" s="58"/>
      <c r="B131" s="58"/>
      <c r="C131" s="61"/>
    </row>
    <row r="132">
      <c r="A132" s="58"/>
      <c r="B132" s="58"/>
      <c r="C132" s="61"/>
    </row>
    <row r="133">
      <c r="A133" s="58"/>
      <c r="B133" s="58"/>
      <c r="C133" s="61"/>
    </row>
    <row r="134">
      <c r="A134" s="58"/>
      <c r="B134" s="58"/>
      <c r="C134" s="61"/>
    </row>
    <row r="135">
      <c r="A135" s="58"/>
      <c r="B135" s="58"/>
      <c r="C135" s="61"/>
    </row>
    <row r="136">
      <c r="A136" s="58"/>
      <c r="B136" s="58"/>
      <c r="C136" s="61"/>
    </row>
    <row r="137">
      <c r="A137" s="58"/>
      <c r="B137" s="58"/>
      <c r="C137" s="61"/>
    </row>
    <row r="138">
      <c r="A138" s="58"/>
      <c r="B138" s="58"/>
      <c r="C138" s="61"/>
    </row>
    <row r="139">
      <c r="A139" s="58"/>
      <c r="B139" s="58"/>
      <c r="C139" s="61"/>
    </row>
    <row r="140">
      <c r="A140" s="58"/>
      <c r="B140" s="58"/>
      <c r="C140" s="61"/>
    </row>
    <row r="141">
      <c r="A141" s="58"/>
      <c r="B141" s="58"/>
      <c r="C141" s="61"/>
    </row>
    <row r="142">
      <c r="A142" s="58"/>
      <c r="B142" s="58"/>
      <c r="C142" s="61"/>
    </row>
    <row r="143">
      <c r="A143" s="58"/>
      <c r="B143" s="58"/>
      <c r="C143" s="61"/>
    </row>
    <row r="144">
      <c r="A144" s="58"/>
      <c r="B144" s="58"/>
      <c r="C144" s="61"/>
    </row>
    <row r="145">
      <c r="A145" s="58"/>
      <c r="B145" s="58"/>
      <c r="C145" s="61"/>
    </row>
    <row r="146">
      <c r="A146" s="58"/>
      <c r="B146" s="58"/>
      <c r="C146" s="61"/>
    </row>
    <row r="147">
      <c r="A147" s="58"/>
      <c r="B147" s="58"/>
      <c r="C147" s="61"/>
    </row>
    <row r="148">
      <c r="A148" s="58"/>
      <c r="B148" s="58"/>
      <c r="C148" s="61"/>
    </row>
    <row r="149">
      <c r="A149" s="58"/>
      <c r="B149" s="58"/>
      <c r="C149" s="61"/>
    </row>
    <row r="150">
      <c r="A150" s="58"/>
      <c r="B150" s="58"/>
      <c r="C150" s="61"/>
    </row>
    <row r="151">
      <c r="A151" s="58"/>
      <c r="B151" s="58"/>
      <c r="C151" s="61"/>
    </row>
    <row r="152">
      <c r="A152" s="58"/>
      <c r="B152" s="58"/>
      <c r="C152" s="61"/>
    </row>
    <row r="153">
      <c r="A153" s="58"/>
      <c r="B153" s="58"/>
      <c r="C153" s="61"/>
    </row>
    <row r="154">
      <c r="A154" s="58"/>
      <c r="B154" s="58"/>
      <c r="C154" s="61"/>
    </row>
    <row r="155">
      <c r="A155" s="58"/>
      <c r="B155" s="58"/>
      <c r="C155" s="61"/>
    </row>
    <row r="156">
      <c r="A156" s="58"/>
      <c r="B156" s="58"/>
      <c r="C156" s="61"/>
    </row>
    <row r="157">
      <c r="A157" s="58"/>
      <c r="B157" s="58"/>
      <c r="C157" s="61"/>
    </row>
    <row r="158">
      <c r="A158" s="58"/>
      <c r="B158" s="58"/>
      <c r="C158" s="61"/>
    </row>
    <row r="159">
      <c r="A159" s="58"/>
      <c r="B159" s="58"/>
      <c r="C159" s="61"/>
    </row>
    <row r="160">
      <c r="A160" s="58"/>
      <c r="B160" s="58"/>
      <c r="C160" s="61"/>
    </row>
    <row r="161">
      <c r="A161" s="58"/>
      <c r="B161" s="58"/>
      <c r="C161" s="61"/>
    </row>
    <row r="162">
      <c r="A162" s="58"/>
      <c r="B162" s="58"/>
      <c r="C162" s="61"/>
    </row>
    <row r="163">
      <c r="A163" s="58"/>
      <c r="B163" s="58"/>
      <c r="C163" s="61"/>
    </row>
    <row r="164">
      <c r="A164" s="58"/>
      <c r="B164" s="58"/>
      <c r="C164" s="61"/>
    </row>
    <row r="165">
      <c r="A165" s="58"/>
      <c r="B165" s="58"/>
      <c r="C165" s="61"/>
    </row>
    <row r="166">
      <c r="A166" s="58"/>
      <c r="B166" s="58"/>
      <c r="C166" s="61"/>
    </row>
    <row r="167">
      <c r="A167" s="58"/>
      <c r="B167" s="58"/>
      <c r="C167" s="61"/>
    </row>
    <row r="168">
      <c r="A168" s="58"/>
      <c r="B168" s="58"/>
      <c r="C168" s="61"/>
    </row>
    <row r="169">
      <c r="A169" s="58"/>
      <c r="B169" s="58"/>
      <c r="C169" s="61"/>
    </row>
    <row r="170">
      <c r="A170" s="58"/>
      <c r="B170" s="58"/>
      <c r="C170" s="61"/>
    </row>
    <row r="171">
      <c r="A171" s="58"/>
      <c r="B171" s="58"/>
      <c r="C171" s="61"/>
    </row>
    <row r="172">
      <c r="A172" s="58"/>
      <c r="B172" s="58"/>
      <c r="C172" s="61"/>
    </row>
    <row r="173">
      <c r="A173" s="58"/>
      <c r="B173" s="58"/>
      <c r="C173" s="61"/>
    </row>
    <row r="174">
      <c r="A174" s="58"/>
      <c r="B174" s="58"/>
      <c r="C174" s="61"/>
    </row>
    <row r="175">
      <c r="A175" s="58"/>
      <c r="B175" s="58"/>
      <c r="C175" s="61"/>
    </row>
    <row r="176">
      <c r="A176" s="58"/>
      <c r="B176" s="58"/>
      <c r="C176" s="61"/>
    </row>
    <row r="177">
      <c r="A177" s="58"/>
      <c r="B177" s="58"/>
      <c r="C177" s="61"/>
    </row>
    <row r="178">
      <c r="A178" s="58"/>
      <c r="B178" s="58"/>
      <c r="C178" s="61"/>
    </row>
    <row r="179">
      <c r="A179" s="58"/>
      <c r="B179" s="58"/>
      <c r="C179" s="61"/>
    </row>
    <row r="180">
      <c r="A180" s="58"/>
      <c r="B180" s="58"/>
      <c r="C180" s="61"/>
    </row>
    <row r="181">
      <c r="A181" s="58"/>
      <c r="B181" s="58"/>
      <c r="C181" s="61"/>
    </row>
    <row r="182">
      <c r="A182" s="58"/>
      <c r="B182" s="58"/>
      <c r="C182" s="61"/>
    </row>
    <row r="183">
      <c r="A183" s="58"/>
      <c r="B183" s="58"/>
      <c r="C183" s="61"/>
    </row>
    <row r="184">
      <c r="A184" s="58"/>
      <c r="B184" s="58"/>
      <c r="C184" s="61"/>
    </row>
    <row r="185">
      <c r="A185" s="58"/>
      <c r="B185" s="58"/>
      <c r="C185" s="61"/>
    </row>
    <row r="186">
      <c r="A186" s="58"/>
      <c r="B186" s="58"/>
      <c r="C186" s="61"/>
    </row>
    <row r="187">
      <c r="A187" s="58"/>
      <c r="B187" s="58"/>
      <c r="C187" s="61"/>
    </row>
    <row r="188">
      <c r="A188" s="58"/>
      <c r="B188" s="58"/>
      <c r="C188" s="61"/>
    </row>
    <row r="189">
      <c r="A189" s="58"/>
      <c r="B189" s="58"/>
      <c r="C189" s="61"/>
    </row>
    <row r="190">
      <c r="A190" s="58"/>
      <c r="B190" s="58"/>
      <c r="C190" s="61"/>
    </row>
    <row r="191">
      <c r="A191" s="58"/>
      <c r="B191" s="58"/>
      <c r="C191" s="61"/>
    </row>
    <row r="192">
      <c r="A192" s="58"/>
      <c r="B192" s="58"/>
      <c r="C192" s="61"/>
    </row>
    <row r="193">
      <c r="A193" s="58"/>
      <c r="B193" s="58"/>
      <c r="C193" s="61"/>
    </row>
    <row r="194">
      <c r="A194" s="58"/>
      <c r="B194" s="58"/>
      <c r="C194" s="61"/>
    </row>
    <row r="195">
      <c r="A195" s="58"/>
      <c r="B195" s="58"/>
      <c r="C195" s="61"/>
    </row>
    <row r="196">
      <c r="A196" s="58"/>
      <c r="B196" s="58"/>
      <c r="C196" s="61"/>
    </row>
    <row r="197">
      <c r="A197" s="58"/>
      <c r="B197" s="58"/>
      <c r="C197" s="61"/>
    </row>
    <row r="198">
      <c r="A198" s="58"/>
      <c r="B198" s="58"/>
      <c r="C198" s="61"/>
    </row>
    <row r="199">
      <c r="A199" s="58"/>
      <c r="B199" s="58"/>
      <c r="C199" s="61"/>
    </row>
    <row r="200">
      <c r="A200" s="58"/>
      <c r="B200" s="58"/>
      <c r="C200" s="61"/>
    </row>
    <row r="201">
      <c r="A201" s="58"/>
      <c r="B201" s="58"/>
      <c r="C201" s="61"/>
    </row>
    <row r="202">
      <c r="A202" s="58"/>
      <c r="B202" s="58"/>
      <c r="C202" s="61"/>
    </row>
    <row r="203">
      <c r="A203" s="58"/>
      <c r="B203" s="58"/>
      <c r="C203" s="61"/>
    </row>
    <row r="204">
      <c r="A204" s="58"/>
      <c r="B204" s="58"/>
      <c r="C204" s="61"/>
    </row>
    <row r="205">
      <c r="A205" s="58"/>
      <c r="B205" s="58"/>
      <c r="C205" s="61"/>
    </row>
    <row r="206">
      <c r="A206" s="58"/>
      <c r="B206" s="58"/>
      <c r="C206" s="61"/>
    </row>
    <row r="207">
      <c r="A207" s="58"/>
      <c r="B207" s="58"/>
      <c r="C207" s="61"/>
    </row>
    <row r="208">
      <c r="A208" s="58"/>
      <c r="B208" s="58"/>
      <c r="C208" s="61"/>
    </row>
    <row r="209">
      <c r="A209" s="58"/>
      <c r="B209" s="58"/>
      <c r="C209" s="61"/>
    </row>
    <row r="210">
      <c r="A210" s="58"/>
      <c r="B210" s="58"/>
      <c r="C210" s="61"/>
    </row>
    <row r="211">
      <c r="A211" s="58"/>
      <c r="B211" s="58"/>
      <c r="C211" s="61"/>
    </row>
    <row r="212">
      <c r="A212" s="58"/>
      <c r="B212" s="58"/>
      <c r="C212" s="61"/>
    </row>
    <row r="213">
      <c r="A213" s="58"/>
      <c r="B213" s="58"/>
      <c r="C213" s="61"/>
    </row>
    <row r="214">
      <c r="A214" s="58"/>
      <c r="B214" s="58"/>
      <c r="C214" s="61"/>
    </row>
    <row r="215">
      <c r="A215" s="58"/>
      <c r="B215" s="58"/>
      <c r="C215" s="61"/>
    </row>
    <row r="216">
      <c r="A216" s="58"/>
      <c r="B216" s="58"/>
      <c r="C216" s="61"/>
    </row>
    <row r="217">
      <c r="A217" s="58"/>
      <c r="B217" s="58"/>
      <c r="C217" s="61"/>
    </row>
    <row r="218">
      <c r="A218" s="58"/>
      <c r="B218" s="58"/>
      <c r="C218" s="61"/>
    </row>
    <row r="219">
      <c r="A219" s="58"/>
      <c r="B219" s="58"/>
      <c r="C219" s="61"/>
    </row>
    <row r="220">
      <c r="A220" s="58"/>
      <c r="B220" s="58"/>
      <c r="C220" s="61"/>
    </row>
    <row r="221">
      <c r="A221" s="58"/>
      <c r="B221" s="58"/>
      <c r="C221" s="61"/>
    </row>
    <row r="222">
      <c r="A222" s="58"/>
      <c r="B222" s="58"/>
      <c r="C222" s="61"/>
    </row>
    <row r="223">
      <c r="A223" s="58"/>
      <c r="B223" s="58"/>
      <c r="C223" s="61"/>
    </row>
    <row r="224">
      <c r="A224" s="58"/>
      <c r="B224" s="58"/>
      <c r="C224" s="61"/>
    </row>
    <row r="225">
      <c r="A225" s="58"/>
      <c r="B225" s="58"/>
      <c r="C225" s="61"/>
    </row>
    <row r="226">
      <c r="A226" s="58"/>
      <c r="B226" s="58"/>
      <c r="C226" s="61"/>
    </row>
    <row r="227">
      <c r="A227" s="58"/>
      <c r="B227" s="58"/>
      <c r="C227" s="61"/>
    </row>
    <row r="228">
      <c r="A228" s="58"/>
      <c r="B228" s="58"/>
      <c r="C228" s="61"/>
    </row>
    <row r="229">
      <c r="A229" s="58"/>
      <c r="B229" s="58"/>
      <c r="C229" s="61"/>
    </row>
    <row r="230">
      <c r="A230" s="58"/>
      <c r="B230" s="58"/>
      <c r="C230" s="61"/>
    </row>
    <row r="231">
      <c r="A231" s="58"/>
      <c r="B231" s="58"/>
      <c r="C231" s="61"/>
    </row>
    <row r="232">
      <c r="A232" s="58"/>
      <c r="B232" s="58"/>
      <c r="C232" s="61"/>
    </row>
    <row r="233">
      <c r="A233" s="58"/>
      <c r="B233" s="58"/>
      <c r="C233" s="61"/>
    </row>
    <row r="234">
      <c r="A234" s="58"/>
      <c r="B234" s="58"/>
      <c r="C234" s="61"/>
    </row>
    <row r="235">
      <c r="A235" s="58"/>
      <c r="B235" s="58"/>
      <c r="C235" s="61"/>
    </row>
    <row r="236">
      <c r="A236" s="58"/>
      <c r="B236" s="58"/>
      <c r="C236" s="61"/>
    </row>
    <row r="237">
      <c r="A237" s="58"/>
      <c r="B237" s="58"/>
      <c r="C237" s="61"/>
    </row>
    <row r="238">
      <c r="A238" s="58"/>
      <c r="B238" s="58"/>
      <c r="C238" s="61"/>
    </row>
    <row r="239">
      <c r="A239" s="58"/>
      <c r="B239" s="58"/>
      <c r="C239" s="61"/>
    </row>
    <row r="240">
      <c r="A240" s="58"/>
      <c r="B240" s="58"/>
      <c r="C240" s="61"/>
    </row>
    <row r="241">
      <c r="A241" s="58"/>
      <c r="B241" s="58"/>
      <c r="C241" s="61"/>
    </row>
    <row r="242">
      <c r="A242" s="58"/>
      <c r="B242" s="58"/>
      <c r="C242" s="61"/>
    </row>
    <row r="243">
      <c r="A243" s="58"/>
      <c r="B243" s="58"/>
      <c r="C243" s="61"/>
    </row>
    <row r="244">
      <c r="A244" s="58"/>
      <c r="B244" s="58"/>
      <c r="C244" s="61"/>
    </row>
    <row r="245">
      <c r="A245" s="58"/>
      <c r="B245" s="58"/>
      <c r="C245" s="61"/>
    </row>
    <row r="246">
      <c r="A246" s="58"/>
      <c r="B246" s="58"/>
      <c r="C246" s="61"/>
    </row>
    <row r="247">
      <c r="A247" s="58"/>
      <c r="B247" s="58"/>
      <c r="C247" s="61"/>
    </row>
    <row r="248">
      <c r="A248" s="58"/>
      <c r="B248" s="58"/>
      <c r="C248" s="61"/>
    </row>
    <row r="249">
      <c r="A249" s="58"/>
      <c r="B249" s="58"/>
      <c r="C249" s="61"/>
    </row>
    <row r="250">
      <c r="A250" s="58"/>
      <c r="B250" s="58"/>
      <c r="C250" s="61"/>
    </row>
    <row r="251">
      <c r="A251" s="58"/>
      <c r="B251" s="58"/>
      <c r="C251" s="61"/>
    </row>
    <row r="252">
      <c r="A252" s="58"/>
      <c r="B252" s="58"/>
      <c r="C252" s="61"/>
    </row>
    <row r="253">
      <c r="A253" s="58"/>
      <c r="B253" s="58"/>
      <c r="C253" s="61"/>
    </row>
    <row r="254">
      <c r="A254" s="58"/>
      <c r="B254" s="58"/>
      <c r="C254" s="61"/>
    </row>
    <row r="255">
      <c r="A255" s="58"/>
      <c r="B255" s="58"/>
      <c r="C255" s="61"/>
    </row>
    <row r="256">
      <c r="A256" s="58"/>
      <c r="B256" s="58"/>
      <c r="C256" s="61"/>
    </row>
    <row r="257">
      <c r="A257" s="58"/>
      <c r="B257" s="58"/>
      <c r="C257" s="61"/>
    </row>
    <row r="258">
      <c r="A258" s="58"/>
      <c r="B258" s="58"/>
      <c r="C258" s="61"/>
    </row>
    <row r="259">
      <c r="A259" s="58"/>
      <c r="B259" s="58"/>
      <c r="C259" s="61"/>
    </row>
    <row r="260">
      <c r="A260" s="58"/>
      <c r="B260" s="58"/>
      <c r="C260" s="61"/>
    </row>
    <row r="261">
      <c r="A261" s="58"/>
      <c r="B261" s="58"/>
      <c r="C261" s="61"/>
    </row>
    <row r="262">
      <c r="A262" s="58"/>
      <c r="B262" s="58"/>
      <c r="C262" s="61"/>
    </row>
    <row r="263">
      <c r="A263" s="58"/>
      <c r="B263" s="58"/>
      <c r="C263" s="61"/>
    </row>
    <row r="264">
      <c r="A264" s="58"/>
      <c r="B264" s="58"/>
      <c r="C264" s="61"/>
    </row>
    <row r="265">
      <c r="A265" s="58"/>
      <c r="B265" s="58"/>
      <c r="C265" s="61"/>
    </row>
    <row r="266">
      <c r="A266" s="58"/>
      <c r="B266" s="58"/>
      <c r="C266" s="61"/>
    </row>
    <row r="267">
      <c r="A267" s="58"/>
      <c r="B267" s="58"/>
      <c r="C267" s="61"/>
    </row>
    <row r="268">
      <c r="A268" s="58"/>
      <c r="B268" s="58"/>
      <c r="C268" s="61"/>
    </row>
    <row r="269">
      <c r="A269" s="58"/>
      <c r="B269" s="58"/>
      <c r="C269" s="61"/>
    </row>
    <row r="270">
      <c r="A270" s="58"/>
      <c r="B270" s="58"/>
      <c r="C270" s="61"/>
    </row>
    <row r="271">
      <c r="A271" s="58"/>
      <c r="B271" s="58"/>
      <c r="C271" s="61"/>
    </row>
    <row r="272">
      <c r="A272" s="58"/>
      <c r="B272" s="58"/>
      <c r="C272" s="61"/>
    </row>
    <row r="273">
      <c r="A273" s="58"/>
      <c r="B273" s="58"/>
      <c r="C273" s="61"/>
    </row>
    <row r="274">
      <c r="A274" s="58"/>
      <c r="B274" s="58"/>
      <c r="C274" s="61"/>
    </row>
    <row r="275">
      <c r="A275" s="58"/>
      <c r="B275" s="58"/>
      <c r="C275" s="61"/>
    </row>
    <row r="276">
      <c r="A276" s="58"/>
      <c r="B276" s="58"/>
      <c r="C276" s="61"/>
    </row>
    <row r="277">
      <c r="A277" s="58"/>
      <c r="B277" s="58"/>
      <c r="C277" s="61"/>
    </row>
    <row r="278">
      <c r="A278" s="58"/>
      <c r="B278" s="58"/>
      <c r="C278" s="61"/>
    </row>
    <row r="279">
      <c r="A279" s="58"/>
      <c r="B279" s="58"/>
      <c r="C279" s="61"/>
    </row>
    <row r="280">
      <c r="A280" s="58"/>
      <c r="B280" s="58"/>
      <c r="C280" s="61"/>
    </row>
    <row r="281">
      <c r="A281" s="58"/>
      <c r="B281" s="58"/>
      <c r="C281" s="61"/>
    </row>
    <row r="282">
      <c r="A282" s="58"/>
      <c r="B282" s="58"/>
      <c r="C282" s="61"/>
    </row>
    <row r="283">
      <c r="A283" s="58"/>
      <c r="B283" s="58"/>
      <c r="C283" s="61"/>
    </row>
    <row r="284">
      <c r="A284" s="58"/>
      <c r="B284" s="58"/>
      <c r="C284" s="61"/>
    </row>
    <row r="285">
      <c r="A285" s="58"/>
      <c r="B285" s="58"/>
      <c r="C285" s="61"/>
    </row>
    <row r="286">
      <c r="A286" s="58"/>
      <c r="B286" s="58"/>
      <c r="C286" s="61"/>
    </row>
    <row r="287">
      <c r="A287" s="58"/>
      <c r="B287" s="58"/>
      <c r="C287" s="61"/>
    </row>
    <row r="288">
      <c r="A288" s="58"/>
      <c r="B288" s="58"/>
      <c r="C288" s="61"/>
    </row>
    <row r="289">
      <c r="A289" s="58"/>
      <c r="B289" s="58"/>
      <c r="C289" s="61"/>
    </row>
    <row r="290">
      <c r="A290" s="58"/>
      <c r="B290" s="58"/>
      <c r="C290" s="61"/>
    </row>
    <row r="291">
      <c r="A291" s="58"/>
      <c r="B291" s="58"/>
      <c r="C291" s="61"/>
    </row>
    <row r="292">
      <c r="A292" s="58"/>
      <c r="B292" s="58"/>
      <c r="C292" s="61"/>
    </row>
    <row r="293">
      <c r="A293" s="58"/>
      <c r="B293" s="58"/>
      <c r="C293" s="61"/>
    </row>
    <row r="294">
      <c r="A294" s="58"/>
      <c r="B294" s="58"/>
      <c r="C294" s="61"/>
    </row>
    <row r="295">
      <c r="A295" s="58"/>
      <c r="B295" s="58"/>
      <c r="C295" s="61"/>
    </row>
    <row r="296">
      <c r="A296" s="58"/>
      <c r="B296" s="58"/>
      <c r="C296" s="61"/>
    </row>
    <row r="297">
      <c r="A297" s="58"/>
      <c r="B297" s="58"/>
      <c r="C297" s="61"/>
    </row>
    <row r="298">
      <c r="A298" s="58"/>
      <c r="B298" s="58"/>
      <c r="C298" s="61"/>
    </row>
    <row r="299">
      <c r="A299" s="58"/>
      <c r="B299" s="58"/>
      <c r="C299" s="61"/>
    </row>
    <row r="300">
      <c r="A300" s="58"/>
      <c r="B300" s="58"/>
      <c r="C300" s="61"/>
    </row>
    <row r="301">
      <c r="A301" s="58"/>
      <c r="B301" s="58"/>
      <c r="C301" s="61"/>
    </row>
    <row r="302">
      <c r="A302" s="58"/>
      <c r="B302" s="58"/>
      <c r="C302" s="61"/>
    </row>
    <row r="303">
      <c r="A303" s="58"/>
      <c r="B303" s="58"/>
      <c r="C303" s="61"/>
    </row>
    <row r="304">
      <c r="A304" s="58"/>
      <c r="B304" s="58"/>
      <c r="C304" s="61"/>
    </row>
    <row r="305">
      <c r="A305" s="58"/>
      <c r="B305" s="58"/>
      <c r="C305" s="61"/>
    </row>
    <row r="306">
      <c r="A306" s="58"/>
      <c r="B306" s="58"/>
      <c r="C306" s="61"/>
    </row>
    <row r="307">
      <c r="A307" s="58"/>
      <c r="B307" s="58"/>
      <c r="C307" s="61"/>
    </row>
    <row r="308">
      <c r="A308" s="58"/>
      <c r="B308" s="58"/>
      <c r="C308" s="61"/>
    </row>
    <row r="309">
      <c r="A309" s="58"/>
      <c r="B309" s="58"/>
      <c r="C309" s="61"/>
    </row>
    <row r="310">
      <c r="A310" s="58"/>
      <c r="B310" s="58"/>
      <c r="C310" s="61"/>
    </row>
    <row r="311">
      <c r="A311" s="58"/>
      <c r="B311" s="58"/>
      <c r="C311" s="61"/>
    </row>
    <row r="312">
      <c r="A312" s="58"/>
      <c r="B312" s="58"/>
      <c r="C312" s="61"/>
    </row>
    <row r="313">
      <c r="A313" s="58"/>
      <c r="B313" s="58"/>
      <c r="C313" s="61"/>
    </row>
    <row r="314">
      <c r="A314" s="58"/>
      <c r="B314" s="58"/>
      <c r="C314" s="61"/>
    </row>
    <row r="315">
      <c r="A315" s="58"/>
      <c r="B315" s="58"/>
      <c r="C315" s="61"/>
    </row>
    <row r="316">
      <c r="A316" s="58"/>
      <c r="B316" s="58"/>
      <c r="C316" s="61"/>
    </row>
    <row r="317">
      <c r="A317" s="58"/>
      <c r="B317" s="58"/>
      <c r="C317" s="61"/>
    </row>
    <row r="318">
      <c r="A318" s="58"/>
      <c r="B318" s="58"/>
      <c r="C318" s="61"/>
    </row>
    <row r="319">
      <c r="A319" s="58"/>
      <c r="B319" s="58"/>
      <c r="C319" s="61"/>
    </row>
    <row r="320">
      <c r="A320" s="58"/>
      <c r="B320" s="58"/>
      <c r="C320" s="61"/>
    </row>
    <row r="321">
      <c r="A321" s="58"/>
      <c r="B321" s="58"/>
      <c r="C321" s="61"/>
    </row>
    <row r="322">
      <c r="A322" s="58"/>
      <c r="B322" s="58"/>
      <c r="C322" s="61"/>
    </row>
    <row r="323">
      <c r="A323" s="58"/>
      <c r="B323" s="58"/>
      <c r="C323" s="61"/>
    </row>
    <row r="324">
      <c r="A324" s="58"/>
      <c r="B324" s="58"/>
      <c r="C324" s="61"/>
    </row>
    <row r="325">
      <c r="A325" s="58"/>
      <c r="B325" s="58"/>
      <c r="C325" s="61"/>
    </row>
    <row r="326">
      <c r="A326" s="58"/>
      <c r="B326" s="58"/>
      <c r="C326" s="61"/>
    </row>
    <row r="327">
      <c r="A327" s="58"/>
      <c r="B327" s="58"/>
      <c r="C327" s="61"/>
    </row>
    <row r="328">
      <c r="A328" s="58"/>
      <c r="B328" s="58"/>
      <c r="C328" s="61"/>
    </row>
    <row r="329">
      <c r="A329" s="58"/>
      <c r="B329" s="58"/>
      <c r="C329" s="61"/>
    </row>
    <row r="330">
      <c r="A330" s="58"/>
      <c r="B330" s="58"/>
      <c r="C330" s="61"/>
    </row>
    <row r="331">
      <c r="A331" s="58"/>
      <c r="B331" s="58"/>
      <c r="C331" s="61"/>
    </row>
    <row r="332">
      <c r="A332" s="58"/>
      <c r="B332" s="58"/>
      <c r="C332" s="61"/>
    </row>
    <row r="333">
      <c r="A333" s="58"/>
      <c r="B333" s="58"/>
      <c r="C333" s="61"/>
    </row>
    <row r="334">
      <c r="A334" s="58"/>
      <c r="B334" s="58"/>
      <c r="C334" s="61"/>
    </row>
    <row r="335">
      <c r="A335" s="58"/>
      <c r="B335" s="58"/>
      <c r="C335" s="61"/>
    </row>
    <row r="336">
      <c r="A336" s="58"/>
      <c r="B336" s="58"/>
      <c r="C336" s="61"/>
    </row>
    <row r="337">
      <c r="A337" s="58"/>
      <c r="B337" s="58"/>
      <c r="C337" s="61"/>
    </row>
    <row r="338">
      <c r="A338" s="58"/>
      <c r="B338" s="58"/>
      <c r="C338" s="61"/>
    </row>
    <row r="339">
      <c r="A339" s="58"/>
      <c r="B339" s="58"/>
      <c r="C339" s="61"/>
    </row>
    <row r="340">
      <c r="A340" s="58"/>
      <c r="B340" s="58"/>
      <c r="C340" s="61"/>
    </row>
    <row r="341">
      <c r="A341" s="58"/>
      <c r="B341" s="58"/>
      <c r="C341" s="61"/>
    </row>
    <row r="342">
      <c r="A342" s="58"/>
      <c r="B342" s="58"/>
      <c r="C342" s="61"/>
    </row>
    <row r="343">
      <c r="A343" s="58"/>
      <c r="B343" s="58"/>
      <c r="C343" s="61"/>
    </row>
    <row r="344">
      <c r="A344" s="58"/>
      <c r="B344" s="58"/>
      <c r="C344" s="61"/>
    </row>
    <row r="345">
      <c r="A345" s="58"/>
      <c r="B345" s="58"/>
      <c r="C345" s="61"/>
    </row>
    <row r="346">
      <c r="A346" s="58"/>
      <c r="B346" s="58"/>
      <c r="C346" s="61"/>
    </row>
    <row r="347">
      <c r="A347" s="58"/>
      <c r="B347" s="58"/>
      <c r="C347" s="61"/>
    </row>
    <row r="348">
      <c r="A348" s="58"/>
      <c r="B348" s="58"/>
      <c r="C348" s="61"/>
    </row>
    <row r="349">
      <c r="A349" s="58"/>
      <c r="B349" s="58"/>
      <c r="C349" s="61"/>
    </row>
    <row r="350">
      <c r="A350" s="58"/>
      <c r="B350" s="58"/>
      <c r="C350" s="61"/>
    </row>
    <row r="351">
      <c r="A351" s="58"/>
      <c r="B351" s="58"/>
      <c r="C351" s="61"/>
    </row>
    <row r="352">
      <c r="A352" s="58"/>
      <c r="B352" s="58"/>
      <c r="C352" s="61"/>
    </row>
    <row r="353">
      <c r="A353" s="58"/>
      <c r="B353" s="58"/>
      <c r="C353" s="61"/>
    </row>
    <row r="354">
      <c r="A354" s="58"/>
      <c r="B354" s="58"/>
      <c r="C354" s="61"/>
    </row>
    <row r="355">
      <c r="A355" s="58"/>
      <c r="B355" s="58"/>
      <c r="C355" s="61"/>
    </row>
    <row r="356">
      <c r="A356" s="58"/>
      <c r="B356" s="58"/>
      <c r="C356" s="61"/>
    </row>
    <row r="357">
      <c r="A357" s="58"/>
      <c r="B357" s="58"/>
      <c r="C357" s="61"/>
    </row>
    <row r="358">
      <c r="A358" s="58"/>
      <c r="B358" s="58"/>
      <c r="C358" s="61"/>
    </row>
    <row r="359">
      <c r="A359" s="58"/>
      <c r="B359" s="58"/>
      <c r="C359" s="61"/>
    </row>
    <row r="360">
      <c r="A360" s="58"/>
      <c r="B360" s="58"/>
      <c r="C360" s="61"/>
    </row>
    <row r="361">
      <c r="A361" s="58"/>
      <c r="B361" s="58"/>
      <c r="C361" s="61"/>
    </row>
    <row r="362">
      <c r="A362" s="58"/>
      <c r="B362" s="58"/>
      <c r="C362" s="61"/>
    </row>
    <row r="363">
      <c r="A363" s="58"/>
      <c r="B363" s="58"/>
      <c r="C363" s="61"/>
    </row>
    <row r="364">
      <c r="A364" s="58"/>
      <c r="B364" s="58"/>
      <c r="C364" s="61"/>
    </row>
    <row r="365">
      <c r="A365" s="58"/>
      <c r="B365" s="58"/>
      <c r="C365" s="61"/>
    </row>
    <row r="366">
      <c r="A366" s="58"/>
      <c r="B366" s="58"/>
      <c r="C366" s="61"/>
    </row>
    <row r="367">
      <c r="A367" s="58"/>
      <c r="B367" s="58"/>
      <c r="C367" s="61"/>
    </row>
    <row r="368">
      <c r="A368" s="58"/>
      <c r="B368" s="58"/>
      <c r="C368" s="61"/>
    </row>
    <row r="369">
      <c r="A369" s="58"/>
      <c r="B369" s="58"/>
      <c r="C369" s="61"/>
    </row>
    <row r="370">
      <c r="A370" s="58"/>
      <c r="B370" s="58"/>
      <c r="C370" s="61"/>
    </row>
    <row r="371">
      <c r="A371" s="58"/>
      <c r="B371" s="58"/>
      <c r="C371" s="61"/>
    </row>
    <row r="372">
      <c r="A372" s="58"/>
      <c r="B372" s="58"/>
      <c r="C372" s="61"/>
    </row>
    <row r="373">
      <c r="A373" s="58"/>
      <c r="B373" s="58"/>
      <c r="C373" s="61"/>
    </row>
    <row r="374">
      <c r="A374" s="58"/>
      <c r="B374" s="58"/>
      <c r="C374" s="61"/>
    </row>
    <row r="375">
      <c r="A375" s="58"/>
      <c r="B375" s="58"/>
      <c r="C375" s="61"/>
    </row>
    <row r="376">
      <c r="A376" s="58"/>
      <c r="B376" s="58"/>
      <c r="C376" s="61"/>
    </row>
    <row r="377">
      <c r="A377" s="58"/>
      <c r="B377" s="58"/>
      <c r="C377" s="61"/>
    </row>
    <row r="378">
      <c r="A378" s="58"/>
      <c r="B378" s="58"/>
      <c r="C378" s="61"/>
    </row>
    <row r="379">
      <c r="A379" s="58"/>
      <c r="B379" s="58"/>
      <c r="C379" s="61"/>
    </row>
    <row r="380">
      <c r="A380" s="58"/>
      <c r="B380" s="58"/>
      <c r="C380" s="61"/>
    </row>
    <row r="381">
      <c r="A381" s="58"/>
      <c r="B381" s="58"/>
      <c r="C381" s="61"/>
    </row>
    <row r="382">
      <c r="A382" s="58"/>
      <c r="B382" s="58"/>
      <c r="C382" s="61"/>
    </row>
    <row r="383">
      <c r="A383" s="58"/>
      <c r="B383" s="58"/>
      <c r="C383" s="61"/>
    </row>
    <row r="384">
      <c r="A384" s="58"/>
      <c r="B384" s="58"/>
      <c r="C384" s="61"/>
    </row>
    <row r="385">
      <c r="A385" s="58"/>
      <c r="B385" s="58"/>
      <c r="C385" s="61"/>
    </row>
    <row r="386">
      <c r="A386" s="58"/>
      <c r="B386" s="58"/>
      <c r="C386" s="61"/>
    </row>
    <row r="387">
      <c r="A387" s="58"/>
      <c r="B387" s="58"/>
      <c r="C387" s="61"/>
    </row>
    <row r="388">
      <c r="A388" s="58"/>
      <c r="B388" s="58"/>
      <c r="C388" s="61"/>
    </row>
    <row r="389">
      <c r="A389" s="58"/>
      <c r="B389" s="58"/>
      <c r="C389" s="61"/>
    </row>
    <row r="390">
      <c r="A390" s="58"/>
      <c r="B390" s="58"/>
      <c r="C390" s="61"/>
    </row>
    <row r="391">
      <c r="A391" s="58"/>
      <c r="B391" s="58"/>
      <c r="C391" s="61"/>
    </row>
    <row r="392">
      <c r="A392" s="58"/>
      <c r="B392" s="58"/>
      <c r="C392" s="61"/>
    </row>
    <row r="393">
      <c r="A393" s="58"/>
      <c r="B393" s="58"/>
      <c r="C393" s="61"/>
    </row>
    <row r="394">
      <c r="A394" s="58"/>
      <c r="B394" s="58"/>
      <c r="C394" s="61"/>
    </row>
    <row r="395">
      <c r="A395" s="58"/>
      <c r="B395" s="58"/>
      <c r="C395" s="61"/>
    </row>
    <row r="396">
      <c r="A396" s="58"/>
      <c r="B396" s="58"/>
      <c r="C396" s="61"/>
    </row>
    <row r="397">
      <c r="A397" s="58"/>
      <c r="B397" s="58"/>
      <c r="C397" s="61"/>
    </row>
    <row r="398">
      <c r="A398" s="58"/>
      <c r="B398" s="58"/>
      <c r="C398" s="61"/>
    </row>
    <row r="399">
      <c r="A399" s="58"/>
      <c r="B399" s="58"/>
      <c r="C399" s="61"/>
    </row>
    <row r="400">
      <c r="A400" s="58"/>
      <c r="B400" s="58"/>
      <c r="C400" s="61"/>
    </row>
    <row r="401">
      <c r="A401" s="58"/>
      <c r="B401" s="58"/>
      <c r="C401" s="61"/>
    </row>
    <row r="402">
      <c r="A402" s="58"/>
      <c r="B402" s="58"/>
      <c r="C402" s="61"/>
    </row>
    <row r="403">
      <c r="A403" s="58"/>
      <c r="B403" s="58"/>
      <c r="C403" s="61"/>
    </row>
    <row r="404">
      <c r="A404" s="58"/>
      <c r="B404" s="58"/>
      <c r="C404" s="61"/>
    </row>
    <row r="405">
      <c r="A405" s="58"/>
      <c r="B405" s="58"/>
      <c r="C405" s="61"/>
    </row>
    <row r="406">
      <c r="A406" s="58"/>
      <c r="B406" s="58"/>
      <c r="C406" s="61"/>
    </row>
    <row r="407">
      <c r="A407" s="58"/>
      <c r="B407" s="58"/>
      <c r="C407" s="61"/>
    </row>
    <row r="408">
      <c r="A408" s="58"/>
      <c r="B408" s="58"/>
      <c r="C408" s="61"/>
    </row>
    <row r="409">
      <c r="A409" s="58"/>
      <c r="B409" s="58"/>
      <c r="C409" s="61"/>
    </row>
    <row r="410">
      <c r="A410" s="58"/>
      <c r="B410" s="58"/>
      <c r="C410" s="61"/>
    </row>
    <row r="411">
      <c r="A411" s="58"/>
      <c r="B411" s="58"/>
      <c r="C411" s="61"/>
    </row>
    <row r="412">
      <c r="A412" s="58"/>
      <c r="B412" s="58"/>
      <c r="C412" s="61"/>
    </row>
    <row r="413">
      <c r="A413" s="58"/>
      <c r="B413" s="58"/>
      <c r="C413" s="61"/>
    </row>
    <row r="414">
      <c r="A414" s="58"/>
      <c r="B414" s="58"/>
      <c r="C414" s="61"/>
    </row>
    <row r="415">
      <c r="A415" s="58"/>
      <c r="B415" s="58"/>
      <c r="C415" s="61"/>
    </row>
    <row r="416">
      <c r="A416" s="58"/>
      <c r="B416" s="58"/>
      <c r="C416" s="61"/>
    </row>
    <row r="417">
      <c r="A417" s="58"/>
      <c r="B417" s="58"/>
      <c r="C417" s="61"/>
    </row>
    <row r="418">
      <c r="A418" s="58"/>
      <c r="B418" s="58"/>
      <c r="C418" s="61"/>
    </row>
    <row r="419">
      <c r="A419" s="58"/>
      <c r="B419" s="58"/>
      <c r="C419" s="61"/>
    </row>
    <row r="420">
      <c r="A420" s="58"/>
      <c r="B420" s="58"/>
      <c r="C420" s="61"/>
    </row>
    <row r="421">
      <c r="A421" s="58"/>
      <c r="B421" s="58"/>
      <c r="C421" s="61"/>
    </row>
    <row r="422">
      <c r="A422" s="58"/>
      <c r="B422" s="58"/>
      <c r="C422" s="61"/>
    </row>
    <row r="423">
      <c r="A423" s="58"/>
      <c r="B423" s="58"/>
      <c r="C423" s="61"/>
    </row>
    <row r="424">
      <c r="A424" s="58"/>
      <c r="B424" s="58"/>
      <c r="C424" s="61"/>
    </row>
    <row r="425">
      <c r="A425" s="58"/>
      <c r="B425" s="58"/>
      <c r="C425" s="61"/>
    </row>
    <row r="426">
      <c r="A426" s="58"/>
      <c r="B426" s="58"/>
      <c r="C426" s="61"/>
    </row>
    <row r="427">
      <c r="A427" s="58"/>
      <c r="B427" s="58"/>
      <c r="C427" s="61"/>
    </row>
    <row r="428">
      <c r="A428" s="58"/>
      <c r="B428" s="58"/>
      <c r="C428" s="61"/>
    </row>
    <row r="429">
      <c r="A429" s="58"/>
      <c r="B429" s="58"/>
      <c r="C429" s="61"/>
    </row>
    <row r="430">
      <c r="A430" s="58"/>
      <c r="B430" s="58"/>
      <c r="C430" s="61"/>
    </row>
    <row r="431">
      <c r="A431" s="58"/>
      <c r="B431" s="58"/>
      <c r="C431" s="61"/>
    </row>
    <row r="432">
      <c r="A432" s="58"/>
      <c r="B432" s="58"/>
      <c r="C432" s="61"/>
    </row>
    <row r="433">
      <c r="A433" s="58"/>
      <c r="B433" s="58"/>
      <c r="C433" s="61"/>
    </row>
    <row r="434">
      <c r="A434" s="58"/>
      <c r="B434" s="58"/>
      <c r="C434" s="61"/>
    </row>
    <row r="435">
      <c r="A435" s="58"/>
      <c r="B435" s="58"/>
      <c r="C435" s="61"/>
    </row>
    <row r="436">
      <c r="A436" s="58"/>
      <c r="B436" s="58"/>
      <c r="C436" s="61"/>
    </row>
    <row r="437">
      <c r="A437" s="58"/>
      <c r="B437" s="58"/>
      <c r="C437" s="61"/>
    </row>
    <row r="438">
      <c r="A438" s="58"/>
      <c r="B438" s="58"/>
      <c r="C438" s="61"/>
    </row>
    <row r="439">
      <c r="A439" s="58"/>
      <c r="B439" s="58"/>
      <c r="C439" s="61"/>
    </row>
    <row r="440">
      <c r="A440" s="58"/>
      <c r="B440" s="58"/>
      <c r="C440" s="61"/>
    </row>
    <row r="441">
      <c r="A441" s="58"/>
      <c r="B441" s="58"/>
      <c r="C441" s="61"/>
    </row>
    <row r="442">
      <c r="A442" s="58"/>
      <c r="B442" s="58"/>
      <c r="C442" s="61"/>
    </row>
    <row r="443">
      <c r="A443" s="58"/>
      <c r="B443" s="58"/>
      <c r="C443" s="61"/>
    </row>
    <row r="444">
      <c r="A444" s="58"/>
      <c r="B444" s="58"/>
      <c r="C444" s="61"/>
    </row>
    <row r="445">
      <c r="A445" s="58"/>
      <c r="B445" s="58"/>
      <c r="C445" s="61"/>
    </row>
    <row r="446">
      <c r="A446" s="58"/>
      <c r="B446" s="58"/>
      <c r="C446" s="61"/>
    </row>
    <row r="447">
      <c r="A447" s="58"/>
      <c r="B447" s="58"/>
      <c r="C447" s="61"/>
    </row>
    <row r="448">
      <c r="A448" s="58"/>
      <c r="B448" s="58"/>
      <c r="C448" s="61"/>
    </row>
    <row r="449">
      <c r="A449" s="58"/>
      <c r="B449" s="58"/>
      <c r="C449" s="61"/>
    </row>
    <row r="450">
      <c r="A450" s="58"/>
      <c r="B450" s="58"/>
      <c r="C450" s="61"/>
    </row>
    <row r="451">
      <c r="A451" s="58"/>
      <c r="B451" s="58"/>
      <c r="C451" s="61"/>
    </row>
    <row r="452">
      <c r="A452" s="58"/>
      <c r="B452" s="58"/>
      <c r="C452" s="61"/>
    </row>
    <row r="453">
      <c r="A453" s="58"/>
      <c r="B453" s="58"/>
      <c r="C453" s="61"/>
    </row>
    <row r="454">
      <c r="A454" s="58"/>
      <c r="B454" s="58"/>
      <c r="C454" s="61"/>
    </row>
    <row r="455">
      <c r="A455" s="58"/>
      <c r="B455" s="58"/>
      <c r="C455" s="61"/>
    </row>
    <row r="456">
      <c r="A456" s="58"/>
      <c r="B456" s="58"/>
      <c r="C456" s="61"/>
    </row>
    <row r="457">
      <c r="A457" s="58"/>
      <c r="B457" s="58"/>
      <c r="C457" s="61"/>
    </row>
    <row r="458">
      <c r="A458" s="58"/>
      <c r="B458" s="58"/>
      <c r="C458" s="61"/>
    </row>
    <row r="459">
      <c r="A459" s="58"/>
      <c r="B459" s="58"/>
      <c r="C459" s="61"/>
    </row>
    <row r="460">
      <c r="A460" s="58"/>
      <c r="B460" s="58"/>
      <c r="C460" s="61"/>
    </row>
    <row r="461">
      <c r="A461" s="58"/>
      <c r="B461" s="58"/>
      <c r="C461" s="61"/>
    </row>
    <row r="462">
      <c r="A462" s="58"/>
      <c r="B462" s="58"/>
      <c r="C462" s="61"/>
    </row>
    <row r="463">
      <c r="A463" s="58"/>
      <c r="B463" s="58"/>
      <c r="C463" s="61"/>
    </row>
    <row r="464">
      <c r="A464" s="58"/>
      <c r="B464" s="58"/>
      <c r="C464" s="61"/>
    </row>
    <row r="465">
      <c r="A465" s="58"/>
      <c r="B465" s="58"/>
      <c r="C465" s="61"/>
    </row>
    <row r="466">
      <c r="A466" s="58"/>
      <c r="B466" s="58"/>
      <c r="C466" s="61"/>
    </row>
    <row r="467">
      <c r="A467" s="58"/>
      <c r="B467" s="58"/>
      <c r="C467" s="61"/>
    </row>
    <row r="468">
      <c r="A468" s="58"/>
      <c r="B468" s="58"/>
      <c r="C468" s="61"/>
    </row>
    <row r="469">
      <c r="A469" s="58"/>
      <c r="B469" s="58"/>
      <c r="C469" s="61"/>
    </row>
    <row r="470">
      <c r="A470" s="58"/>
      <c r="B470" s="58"/>
      <c r="C470" s="61"/>
    </row>
    <row r="471">
      <c r="A471" s="58"/>
      <c r="B471" s="58"/>
      <c r="C471" s="61"/>
    </row>
    <row r="472">
      <c r="A472" s="58"/>
      <c r="B472" s="58"/>
      <c r="C472" s="61"/>
    </row>
    <row r="473">
      <c r="A473" s="58"/>
      <c r="B473" s="58"/>
      <c r="C473" s="61"/>
    </row>
    <row r="474">
      <c r="A474" s="58"/>
      <c r="B474" s="58"/>
      <c r="C474" s="61"/>
    </row>
    <row r="475">
      <c r="A475" s="58"/>
      <c r="B475" s="58"/>
      <c r="C475" s="61"/>
    </row>
    <row r="476">
      <c r="A476" s="58"/>
      <c r="B476" s="58"/>
      <c r="C476" s="61"/>
    </row>
    <row r="477">
      <c r="A477" s="58"/>
      <c r="B477" s="58"/>
      <c r="C477" s="61"/>
    </row>
    <row r="478">
      <c r="A478" s="58"/>
      <c r="B478" s="58"/>
      <c r="C478" s="61"/>
    </row>
    <row r="479">
      <c r="A479" s="58"/>
      <c r="B479" s="58"/>
      <c r="C479" s="61"/>
    </row>
    <row r="480">
      <c r="A480" s="58"/>
      <c r="B480" s="58"/>
      <c r="C480" s="61"/>
    </row>
    <row r="481">
      <c r="A481" s="58"/>
      <c r="B481" s="58"/>
      <c r="C481" s="61"/>
    </row>
    <row r="482">
      <c r="A482" s="58"/>
      <c r="B482" s="58"/>
      <c r="C482" s="61"/>
    </row>
    <row r="483">
      <c r="A483" s="58"/>
      <c r="B483" s="58"/>
      <c r="C483" s="61"/>
    </row>
    <row r="484">
      <c r="A484" s="58"/>
      <c r="B484" s="58"/>
      <c r="C484" s="61"/>
    </row>
    <row r="485">
      <c r="A485" s="58"/>
      <c r="B485" s="58"/>
      <c r="C485" s="61"/>
    </row>
    <row r="486">
      <c r="A486" s="58"/>
      <c r="B486" s="58"/>
      <c r="C486" s="61"/>
    </row>
    <row r="487">
      <c r="A487" s="58"/>
      <c r="B487" s="58"/>
      <c r="C487" s="61"/>
    </row>
    <row r="488">
      <c r="A488" s="58"/>
      <c r="B488" s="58"/>
      <c r="C488" s="61"/>
    </row>
    <row r="489">
      <c r="A489" s="58"/>
      <c r="B489" s="58"/>
      <c r="C489" s="61"/>
    </row>
    <row r="490">
      <c r="A490" s="58"/>
      <c r="B490" s="58"/>
      <c r="C490" s="61"/>
    </row>
    <row r="491">
      <c r="A491" s="58"/>
      <c r="B491" s="58"/>
      <c r="C491" s="61"/>
    </row>
    <row r="492">
      <c r="A492" s="58"/>
      <c r="B492" s="58"/>
      <c r="C492" s="61"/>
    </row>
    <row r="493">
      <c r="A493" s="58"/>
      <c r="B493" s="58"/>
      <c r="C493" s="61"/>
    </row>
    <row r="494">
      <c r="A494" s="58"/>
      <c r="B494" s="58"/>
      <c r="C494" s="61"/>
    </row>
    <row r="495">
      <c r="A495" s="58"/>
      <c r="B495" s="58"/>
      <c r="C495" s="61"/>
    </row>
    <row r="496">
      <c r="A496" s="58"/>
      <c r="B496" s="58"/>
      <c r="C496" s="61"/>
    </row>
    <row r="497">
      <c r="A497" s="58"/>
      <c r="B497" s="58"/>
      <c r="C497" s="61"/>
    </row>
    <row r="498">
      <c r="A498" s="58"/>
      <c r="B498" s="58"/>
      <c r="C498" s="61"/>
    </row>
    <row r="499">
      <c r="A499" s="58"/>
      <c r="B499" s="58"/>
      <c r="C499" s="61"/>
    </row>
    <row r="500">
      <c r="A500" s="58"/>
      <c r="B500" s="58"/>
      <c r="C500" s="61"/>
    </row>
    <row r="501">
      <c r="A501" s="58"/>
      <c r="B501" s="58"/>
      <c r="C501" s="61"/>
    </row>
    <row r="502">
      <c r="A502" s="58"/>
      <c r="B502" s="58"/>
      <c r="C502" s="61"/>
    </row>
    <row r="503">
      <c r="A503" s="58"/>
      <c r="B503" s="58"/>
      <c r="C503" s="61"/>
    </row>
    <row r="504">
      <c r="A504" s="58"/>
      <c r="B504" s="58"/>
      <c r="C504" s="61"/>
    </row>
    <row r="505">
      <c r="A505" s="58"/>
      <c r="B505" s="58"/>
      <c r="C505" s="61"/>
    </row>
    <row r="506">
      <c r="A506" s="58"/>
      <c r="B506" s="58"/>
      <c r="C506" s="61"/>
    </row>
    <row r="507">
      <c r="A507" s="58"/>
      <c r="B507" s="58"/>
      <c r="C507" s="61"/>
    </row>
    <row r="508">
      <c r="A508" s="58"/>
      <c r="B508" s="58"/>
      <c r="C508" s="61"/>
    </row>
    <row r="509">
      <c r="A509" s="58"/>
      <c r="B509" s="58"/>
      <c r="C509" s="61"/>
    </row>
    <row r="510">
      <c r="A510" s="58"/>
      <c r="B510" s="58"/>
      <c r="C510" s="61"/>
    </row>
    <row r="511">
      <c r="A511" s="58"/>
      <c r="B511" s="58"/>
      <c r="C511" s="61"/>
    </row>
    <row r="512">
      <c r="A512" s="58"/>
      <c r="B512" s="58"/>
      <c r="C512" s="61"/>
    </row>
    <row r="513">
      <c r="A513" s="58"/>
      <c r="B513" s="58"/>
      <c r="C513" s="61"/>
    </row>
    <row r="514">
      <c r="A514" s="58"/>
      <c r="B514" s="58"/>
      <c r="C514" s="61"/>
    </row>
    <row r="515">
      <c r="A515" s="58"/>
      <c r="B515" s="58"/>
      <c r="C515" s="61"/>
    </row>
    <row r="516">
      <c r="A516" s="58"/>
      <c r="B516" s="58"/>
      <c r="C516" s="61"/>
    </row>
    <row r="517">
      <c r="A517" s="58"/>
      <c r="B517" s="58"/>
      <c r="C517" s="61"/>
    </row>
    <row r="518">
      <c r="A518" s="58"/>
      <c r="B518" s="58"/>
      <c r="C518" s="61"/>
    </row>
    <row r="519">
      <c r="A519" s="58"/>
      <c r="B519" s="58"/>
      <c r="C519" s="61"/>
    </row>
    <row r="520">
      <c r="A520" s="58"/>
      <c r="B520" s="58"/>
      <c r="C520" s="61"/>
    </row>
    <row r="521">
      <c r="A521" s="58"/>
      <c r="B521" s="58"/>
      <c r="C521" s="61"/>
    </row>
    <row r="522">
      <c r="A522" s="58"/>
      <c r="B522" s="58"/>
      <c r="C522" s="61"/>
    </row>
    <row r="523">
      <c r="A523" s="58"/>
      <c r="B523" s="58"/>
      <c r="C523" s="61"/>
    </row>
    <row r="524">
      <c r="A524" s="58"/>
      <c r="B524" s="58"/>
      <c r="C524" s="61"/>
    </row>
    <row r="525">
      <c r="A525" s="58"/>
      <c r="B525" s="58"/>
      <c r="C525" s="61"/>
    </row>
    <row r="526">
      <c r="A526" s="58"/>
      <c r="B526" s="58"/>
      <c r="C526" s="61"/>
    </row>
    <row r="527">
      <c r="A527" s="58"/>
      <c r="B527" s="58"/>
      <c r="C527" s="61"/>
    </row>
    <row r="528">
      <c r="A528" s="58"/>
      <c r="B528" s="58"/>
      <c r="C528" s="61"/>
    </row>
    <row r="529">
      <c r="A529" s="58"/>
      <c r="B529" s="58"/>
      <c r="C529" s="61"/>
    </row>
    <row r="530">
      <c r="A530" s="58"/>
      <c r="B530" s="58"/>
      <c r="C530" s="61"/>
    </row>
    <row r="531">
      <c r="A531" s="58"/>
      <c r="B531" s="58"/>
      <c r="C531" s="61"/>
    </row>
    <row r="532">
      <c r="A532" s="58"/>
      <c r="B532" s="58"/>
      <c r="C532" s="61"/>
    </row>
    <row r="533">
      <c r="A533" s="58"/>
      <c r="B533" s="58"/>
      <c r="C533" s="61"/>
    </row>
    <row r="534">
      <c r="A534" s="58"/>
      <c r="B534" s="58"/>
      <c r="C534" s="61"/>
    </row>
    <row r="535">
      <c r="A535" s="58"/>
      <c r="B535" s="58"/>
      <c r="C535" s="61"/>
    </row>
    <row r="536">
      <c r="A536" s="58"/>
      <c r="B536" s="58"/>
      <c r="C536" s="61"/>
    </row>
    <row r="537">
      <c r="A537" s="58"/>
      <c r="B537" s="58"/>
      <c r="C537" s="61"/>
    </row>
    <row r="538">
      <c r="A538" s="58"/>
      <c r="B538" s="58"/>
      <c r="C538" s="61"/>
    </row>
    <row r="539">
      <c r="A539" s="58"/>
      <c r="B539" s="58"/>
      <c r="C539" s="61"/>
    </row>
    <row r="540">
      <c r="A540" s="58"/>
      <c r="B540" s="58"/>
      <c r="C540" s="61"/>
    </row>
    <row r="541">
      <c r="A541" s="58"/>
      <c r="B541" s="58"/>
      <c r="C541" s="61"/>
    </row>
    <row r="542">
      <c r="A542" s="58"/>
      <c r="B542" s="58"/>
      <c r="C542" s="61"/>
    </row>
    <row r="543">
      <c r="A543" s="58"/>
      <c r="B543" s="58"/>
      <c r="C543" s="61"/>
    </row>
    <row r="544">
      <c r="A544" s="58"/>
      <c r="B544" s="58"/>
      <c r="C544" s="61"/>
    </row>
    <row r="545">
      <c r="A545" s="58"/>
      <c r="B545" s="58"/>
      <c r="C545" s="61"/>
    </row>
    <row r="546">
      <c r="A546" s="58"/>
      <c r="B546" s="58"/>
      <c r="C546" s="61"/>
    </row>
    <row r="547">
      <c r="A547" s="58"/>
      <c r="B547" s="58"/>
      <c r="C547" s="61"/>
    </row>
    <row r="548">
      <c r="A548" s="58"/>
      <c r="B548" s="58"/>
      <c r="C548" s="61"/>
    </row>
    <row r="549">
      <c r="A549" s="58"/>
      <c r="B549" s="58"/>
      <c r="C549" s="61"/>
    </row>
    <row r="550">
      <c r="A550" s="58"/>
      <c r="B550" s="58"/>
      <c r="C550" s="61"/>
    </row>
    <row r="551">
      <c r="A551" s="58"/>
      <c r="B551" s="58"/>
      <c r="C551" s="61"/>
    </row>
    <row r="552">
      <c r="A552" s="58"/>
      <c r="B552" s="58"/>
      <c r="C552" s="61"/>
    </row>
    <row r="553">
      <c r="A553" s="58"/>
      <c r="B553" s="58"/>
      <c r="C553" s="61"/>
    </row>
    <row r="554">
      <c r="A554" s="58"/>
      <c r="B554" s="58"/>
      <c r="C554" s="61"/>
    </row>
    <row r="555">
      <c r="A555" s="58"/>
      <c r="B555" s="58"/>
      <c r="C555" s="61"/>
    </row>
    <row r="556">
      <c r="A556" s="58"/>
      <c r="B556" s="58"/>
      <c r="C556" s="61"/>
    </row>
    <row r="557">
      <c r="A557" s="58"/>
      <c r="B557" s="58"/>
      <c r="C557" s="61"/>
    </row>
    <row r="558">
      <c r="A558" s="58"/>
      <c r="B558" s="58"/>
      <c r="C558" s="61"/>
    </row>
    <row r="559">
      <c r="A559" s="58"/>
      <c r="B559" s="58"/>
      <c r="C559" s="61"/>
    </row>
    <row r="560">
      <c r="A560" s="58"/>
      <c r="B560" s="58"/>
      <c r="C560" s="61"/>
    </row>
    <row r="561">
      <c r="A561" s="58"/>
      <c r="B561" s="58"/>
      <c r="C561" s="61"/>
    </row>
    <row r="562">
      <c r="A562" s="58"/>
      <c r="B562" s="58"/>
      <c r="C562" s="61"/>
    </row>
    <row r="563">
      <c r="A563" s="58"/>
      <c r="B563" s="58"/>
      <c r="C563" s="61"/>
    </row>
    <row r="564">
      <c r="A564" s="58"/>
      <c r="B564" s="58"/>
      <c r="C564" s="61"/>
    </row>
    <row r="565">
      <c r="A565" s="58"/>
      <c r="B565" s="58"/>
      <c r="C565" s="61"/>
    </row>
    <row r="566">
      <c r="A566" s="58"/>
      <c r="B566" s="58"/>
      <c r="C566" s="61"/>
    </row>
    <row r="567">
      <c r="A567" s="58"/>
      <c r="B567" s="58"/>
      <c r="C567" s="61"/>
    </row>
    <row r="568">
      <c r="A568" s="58"/>
      <c r="B568" s="58"/>
      <c r="C568" s="61"/>
    </row>
    <row r="569">
      <c r="A569" s="58"/>
      <c r="B569" s="58"/>
      <c r="C569" s="61"/>
    </row>
    <row r="570">
      <c r="A570" s="58"/>
      <c r="B570" s="58"/>
      <c r="C570" s="61"/>
    </row>
    <row r="571">
      <c r="A571" s="58"/>
      <c r="B571" s="58"/>
      <c r="C571" s="61"/>
    </row>
    <row r="572">
      <c r="A572" s="58"/>
      <c r="B572" s="58"/>
      <c r="C572" s="61"/>
    </row>
    <row r="573">
      <c r="A573" s="58"/>
      <c r="B573" s="58"/>
      <c r="C573" s="61"/>
    </row>
    <row r="574">
      <c r="A574" s="58"/>
      <c r="B574" s="58"/>
      <c r="C574" s="61"/>
    </row>
    <row r="575">
      <c r="A575" s="58"/>
      <c r="B575" s="58"/>
      <c r="C575" s="61"/>
    </row>
    <row r="576">
      <c r="A576" s="58"/>
      <c r="B576" s="58"/>
      <c r="C576" s="61"/>
    </row>
    <row r="577">
      <c r="A577" s="58"/>
      <c r="B577" s="58"/>
      <c r="C577" s="61"/>
    </row>
    <row r="578">
      <c r="A578" s="58"/>
      <c r="B578" s="58"/>
      <c r="C578" s="61"/>
    </row>
    <row r="579">
      <c r="A579" s="58"/>
      <c r="B579" s="58"/>
      <c r="C579" s="61"/>
    </row>
    <row r="580">
      <c r="A580" s="58"/>
      <c r="B580" s="58"/>
      <c r="C580" s="61"/>
    </row>
    <row r="581">
      <c r="A581" s="58"/>
      <c r="B581" s="58"/>
      <c r="C581" s="61"/>
    </row>
    <row r="582">
      <c r="A582" s="58"/>
      <c r="B582" s="58"/>
      <c r="C582" s="61"/>
    </row>
    <row r="583">
      <c r="A583" s="58"/>
      <c r="B583" s="58"/>
      <c r="C583" s="61"/>
    </row>
    <row r="584">
      <c r="A584" s="58"/>
      <c r="B584" s="58"/>
      <c r="C584" s="61"/>
    </row>
    <row r="585">
      <c r="A585" s="58"/>
      <c r="B585" s="58"/>
      <c r="C585" s="61"/>
    </row>
    <row r="586">
      <c r="A586" s="58"/>
      <c r="B586" s="58"/>
      <c r="C586" s="61"/>
    </row>
    <row r="587">
      <c r="A587" s="58"/>
      <c r="B587" s="58"/>
      <c r="C587" s="61"/>
    </row>
    <row r="588">
      <c r="A588" s="58"/>
      <c r="B588" s="58"/>
      <c r="C588" s="61"/>
    </row>
    <row r="589">
      <c r="A589" s="58"/>
      <c r="B589" s="58"/>
      <c r="C589" s="61"/>
    </row>
    <row r="590">
      <c r="A590" s="58"/>
      <c r="B590" s="58"/>
      <c r="C590" s="61"/>
    </row>
    <row r="591">
      <c r="A591" s="58"/>
      <c r="B591" s="58"/>
      <c r="C591" s="61"/>
    </row>
    <row r="592">
      <c r="A592" s="58"/>
      <c r="B592" s="58"/>
      <c r="C592" s="61"/>
    </row>
    <row r="593">
      <c r="A593" s="58"/>
      <c r="B593" s="58"/>
      <c r="C593" s="61"/>
    </row>
    <row r="594">
      <c r="A594" s="58"/>
      <c r="B594" s="58"/>
      <c r="C594" s="61"/>
    </row>
    <row r="595">
      <c r="A595" s="58"/>
      <c r="B595" s="58"/>
      <c r="C595" s="61"/>
    </row>
    <row r="596">
      <c r="A596" s="58"/>
      <c r="B596" s="58"/>
      <c r="C596" s="61"/>
    </row>
    <row r="597">
      <c r="A597" s="58"/>
      <c r="B597" s="58"/>
      <c r="C597" s="61"/>
    </row>
    <row r="598">
      <c r="A598" s="58"/>
      <c r="B598" s="58"/>
      <c r="C598" s="61"/>
    </row>
    <row r="599">
      <c r="A599" s="58"/>
      <c r="B599" s="58"/>
      <c r="C599" s="61"/>
    </row>
    <row r="600">
      <c r="A600" s="58"/>
      <c r="B600" s="58"/>
      <c r="C600" s="61"/>
    </row>
    <row r="601">
      <c r="A601" s="58"/>
      <c r="B601" s="58"/>
      <c r="C601" s="61"/>
    </row>
    <row r="602">
      <c r="A602" s="58"/>
      <c r="B602" s="58"/>
      <c r="C602" s="61"/>
    </row>
    <row r="603">
      <c r="A603" s="58"/>
      <c r="B603" s="58"/>
      <c r="C603" s="61"/>
    </row>
    <row r="604">
      <c r="A604" s="58"/>
      <c r="B604" s="58"/>
      <c r="C604" s="61"/>
    </row>
    <row r="605">
      <c r="A605" s="58"/>
      <c r="B605" s="58"/>
      <c r="C605" s="61"/>
    </row>
    <row r="606">
      <c r="A606" s="58"/>
      <c r="B606" s="58"/>
      <c r="C606" s="61"/>
    </row>
    <row r="607">
      <c r="A607" s="58"/>
      <c r="B607" s="58"/>
      <c r="C607" s="61"/>
    </row>
    <row r="608">
      <c r="A608" s="58"/>
      <c r="B608" s="58"/>
      <c r="C608" s="61"/>
    </row>
    <row r="609">
      <c r="A609" s="58"/>
      <c r="B609" s="58"/>
      <c r="C609" s="61"/>
    </row>
    <row r="610">
      <c r="A610" s="58"/>
      <c r="B610" s="58"/>
      <c r="C610" s="61"/>
    </row>
    <row r="611">
      <c r="A611" s="58"/>
      <c r="B611" s="58"/>
      <c r="C611" s="61"/>
    </row>
    <row r="612">
      <c r="A612" s="58"/>
      <c r="B612" s="58"/>
      <c r="C612" s="61"/>
    </row>
    <row r="613">
      <c r="A613" s="58"/>
      <c r="B613" s="58"/>
      <c r="C613" s="61"/>
    </row>
    <row r="614">
      <c r="A614" s="58"/>
      <c r="B614" s="58"/>
      <c r="C614" s="61"/>
    </row>
    <row r="615">
      <c r="A615" s="58"/>
      <c r="B615" s="58"/>
      <c r="C615" s="61"/>
    </row>
    <row r="616">
      <c r="A616" s="58"/>
      <c r="B616" s="58"/>
      <c r="C616" s="61"/>
    </row>
    <row r="617">
      <c r="A617" s="58"/>
      <c r="B617" s="58"/>
      <c r="C617" s="61"/>
    </row>
    <row r="618">
      <c r="A618" s="58"/>
      <c r="B618" s="58"/>
      <c r="C618" s="61"/>
    </row>
    <row r="619">
      <c r="A619" s="58"/>
      <c r="B619" s="58"/>
      <c r="C619" s="61"/>
    </row>
    <row r="620">
      <c r="A620" s="58"/>
      <c r="B620" s="58"/>
      <c r="C620" s="61"/>
    </row>
    <row r="621">
      <c r="A621" s="58"/>
      <c r="B621" s="58"/>
      <c r="C621" s="61"/>
    </row>
    <row r="622">
      <c r="A622" s="58"/>
      <c r="B622" s="58"/>
      <c r="C622" s="61"/>
    </row>
    <row r="623">
      <c r="A623" s="58"/>
      <c r="B623" s="58"/>
      <c r="C623" s="61"/>
    </row>
    <row r="624">
      <c r="A624" s="58"/>
      <c r="B624" s="58"/>
      <c r="C624" s="61"/>
    </row>
    <row r="625">
      <c r="A625" s="58"/>
      <c r="B625" s="58"/>
      <c r="C625" s="61"/>
    </row>
    <row r="626">
      <c r="A626" s="58"/>
      <c r="B626" s="58"/>
      <c r="C626" s="61"/>
    </row>
    <row r="627">
      <c r="A627" s="58"/>
      <c r="B627" s="58"/>
      <c r="C627" s="61"/>
    </row>
    <row r="628">
      <c r="A628" s="58"/>
      <c r="B628" s="58"/>
      <c r="C628" s="61"/>
    </row>
    <row r="629">
      <c r="A629" s="58"/>
      <c r="B629" s="58"/>
      <c r="C629" s="61"/>
    </row>
    <row r="630">
      <c r="A630" s="58"/>
      <c r="B630" s="58"/>
      <c r="C630" s="61"/>
    </row>
    <row r="631">
      <c r="A631" s="58"/>
      <c r="B631" s="58"/>
      <c r="C631" s="61"/>
    </row>
    <row r="632">
      <c r="A632" s="58"/>
      <c r="B632" s="58"/>
      <c r="C632" s="61"/>
    </row>
    <row r="633">
      <c r="A633" s="58"/>
      <c r="B633" s="58"/>
      <c r="C633" s="61"/>
    </row>
    <row r="634">
      <c r="A634" s="58"/>
      <c r="B634" s="58"/>
      <c r="C634" s="61"/>
    </row>
    <row r="635">
      <c r="A635" s="58"/>
      <c r="B635" s="58"/>
      <c r="C635" s="61"/>
    </row>
    <row r="636">
      <c r="A636" s="58"/>
      <c r="B636" s="58"/>
      <c r="C636" s="61"/>
    </row>
    <row r="637">
      <c r="A637" s="58"/>
      <c r="B637" s="58"/>
      <c r="C637" s="61"/>
    </row>
    <row r="638">
      <c r="A638" s="58"/>
      <c r="B638" s="58"/>
      <c r="C638" s="61"/>
    </row>
    <row r="639">
      <c r="A639" s="58"/>
      <c r="B639" s="58"/>
      <c r="C639" s="61"/>
    </row>
    <row r="640">
      <c r="A640" s="58"/>
      <c r="B640" s="58"/>
      <c r="C640" s="61"/>
    </row>
    <row r="641">
      <c r="A641" s="58"/>
      <c r="B641" s="58"/>
      <c r="C641" s="61"/>
    </row>
    <row r="642">
      <c r="A642" s="58"/>
      <c r="B642" s="58"/>
      <c r="C642" s="61"/>
    </row>
    <row r="643">
      <c r="A643" s="58"/>
      <c r="B643" s="58"/>
      <c r="C643" s="61"/>
    </row>
    <row r="644">
      <c r="A644" s="58"/>
      <c r="B644" s="58"/>
      <c r="C644" s="61"/>
    </row>
    <row r="645">
      <c r="A645" s="58"/>
      <c r="B645" s="58"/>
      <c r="C645" s="61"/>
    </row>
    <row r="646">
      <c r="A646" s="58"/>
      <c r="B646" s="58"/>
      <c r="C646" s="61"/>
    </row>
    <row r="647">
      <c r="A647" s="58"/>
      <c r="B647" s="58"/>
      <c r="C647" s="61"/>
    </row>
    <row r="648">
      <c r="A648" s="58"/>
      <c r="B648" s="58"/>
      <c r="C648" s="61"/>
    </row>
    <row r="649">
      <c r="A649" s="58"/>
      <c r="B649" s="58"/>
      <c r="C649" s="61"/>
    </row>
    <row r="650">
      <c r="A650" s="58"/>
      <c r="B650" s="58"/>
      <c r="C650" s="61"/>
    </row>
    <row r="651">
      <c r="A651" s="58"/>
      <c r="B651" s="58"/>
      <c r="C651" s="61"/>
    </row>
    <row r="652">
      <c r="A652" s="58"/>
      <c r="B652" s="58"/>
      <c r="C652" s="61"/>
    </row>
    <row r="653">
      <c r="A653" s="58"/>
      <c r="B653" s="58"/>
      <c r="C653" s="61"/>
    </row>
    <row r="654">
      <c r="A654" s="58"/>
      <c r="B654" s="58"/>
      <c r="C654" s="61"/>
    </row>
    <row r="655">
      <c r="A655" s="58"/>
      <c r="B655" s="58"/>
      <c r="C655" s="61"/>
    </row>
    <row r="656">
      <c r="A656" s="58"/>
      <c r="B656" s="58"/>
      <c r="C656" s="61"/>
    </row>
    <row r="657">
      <c r="A657" s="58"/>
      <c r="B657" s="58"/>
      <c r="C657" s="61"/>
    </row>
    <row r="658">
      <c r="A658" s="58"/>
      <c r="B658" s="58"/>
      <c r="C658" s="61"/>
    </row>
    <row r="659">
      <c r="A659" s="58"/>
      <c r="B659" s="58"/>
      <c r="C659" s="61"/>
    </row>
    <row r="660">
      <c r="A660" s="58"/>
      <c r="B660" s="58"/>
      <c r="C660" s="61"/>
    </row>
    <row r="661">
      <c r="A661" s="58"/>
      <c r="B661" s="58"/>
      <c r="C661" s="61"/>
    </row>
    <row r="662">
      <c r="A662" s="58"/>
      <c r="B662" s="58"/>
      <c r="C662" s="61"/>
    </row>
    <row r="663">
      <c r="A663" s="58"/>
      <c r="B663" s="58"/>
      <c r="C663" s="61"/>
    </row>
    <row r="664">
      <c r="A664" s="58"/>
      <c r="B664" s="58"/>
      <c r="C664" s="61"/>
    </row>
    <row r="665">
      <c r="A665" s="58"/>
      <c r="B665" s="58"/>
      <c r="C665" s="61"/>
    </row>
    <row r="666">
      <c r="A666" s="58"/>
      <c r="B666" s="58"/>
      <c r="C666" s="61"/>
    </row>
    <row r="667">
      <c r="A667" s="58"/>
      <c r="B667" s="58"/>
      <c r="C667" s="61"/>
    </row>
    <row r="668">
      <c r="A668" s="58"/>
      <c r="B668" s="58"/>
      <c r="C668" s="61"/>
    </row>
    <row r="669">
      <c r="A669" s="58"/>
      <c r="B669" s="58"/>
      <c r="C669" s="61"/>
    </row>
    <row r="670">
      <c r="A670" s="58"/>
      <c r="B670" s="58"/>
      <c r="C670" s="61"/>
    </row>
    <row r="671">
      <c r="A671" s="58"/>
      <c r="B671" s="58"/>
      <c r="C671" s="61"/>
    </row>
    <row r="672">
      <c r="A672" s="58"/>
      <c r="B672" s="58"/>
      <c r="C672" s="61"/>
    </row>
    <row r="673">
      <c r="A673" s="58"/>
      <c r="B673" s="58"/>
      <c r="C673" s="61"/>
    </row>
    <row r="674">
      <c r="A674" s="58"/>
      <c r="B674" s="58"/>
      <c r="C674" s="61"/>
    </row>
    <row r="675">
      <c r="A675" s="58"/>
      <c r="B675" s="58"/>
      <c r="C675" s="61"/>
    </row>
    <row r="676">
      <c r="A676" s="58"/>
      <c r="B676" s="58"/>
      <c r="C676" s="61"/>
    </row>
    <row r="677">
      <c r="A677" s="58"/>
      <c r="B677" s="58"/>
      <c r="C677" s="61"/>
    </row>
    <row r="678">
      <c r="A678" s="58"/>
      <c r="B678" s="58"/>
      <c r="C678" s="61"/>
    </row>
    <row r="679">
      <c r="A679" s="58"/>
      <c r="B679" s="58"/>
      <c r="C679" s="61"/>
    </row>
    <row r="680">
      <c r="A680" s="58"/>
      <c r="B680" s="58"/>
      <c r="C680" s="61"/>
    </row>
    <row r="681">
      <c r="A681" s="58"/>
      <c r="B681" s="58"/>
      <c r="C681" s="61"/>
    </row>
    <row r="682">
      <c r="A682" s="58"/>
      <c r="B682" s="58"/>
      <c r="C682" s="61"/>
    </row>
    <row r="683">
      <c r="A683" s="58"/>
      <c r="B683" s="58"/>
      <c r="C683" s="61"/>
    </row>
    <row r="684">
      <c r="A684" s="58"/>
      <c r="B684" s="58"/>
      <c r="C684" s="61"/>
    </row>
    <row r="685">
      <c r="A685" s="58"/>
      <c r="B685" s="58"/>
      <c r="C685" s="61"/>
    </row>
    <row r="686">
      <c r="A686" s="58"/>
      <c r="B686" s="58"/>
      <c r="C686" s="61"/>
    </row>
    <row r="687">
      <c r="A687" s="58"/>
      <c r="B687" s="58"/>
      <c r="C687" s="61"/>
    </row>
    <row r="688">
      <c r="A688" s="58"/>
      <c r="B688" s="58"/>
      <c r="C688" s="61"/>
    </row>
    <row r="689">
      <c r="A689" s="58"/>
      <c r="B689" s="58"/>
      <c r="C689" s="61"/>
    </row>
    <row r="690">
      <c r="A690" s="58"/>
      <c r="B690" s="58"/>
      <c r="C690" s="61"/>
    </row>
    <row r="691">
      <c r="A691" s="58"/>
      <c r="B691" s="58"/>
      <c r="C691" s="61"/>
    </row>
    <row r="692">
      <c r="A692" s="58"/>
      <c r="B692" s="58"/>
      <c r="C692" s="61"/>
    </row>
    <row r="693">
      <c r="A693" s="58"/>
      <c r="B693" s="58"/>
      <c r="C693" s="61"/>
    </row>
    <row r="694">
      <c r="A694" s="58"/>
      <c r="B694" s="58"/>
      <c r="C694" s="61"/>
    </row>
    <row r="695">
      <c r="A695" s="58"/>
      <c r="B695" s="58"/>
      <c r="C695" s="61"/>
    </row>
    <row r="696">
      <c r="A696" s="58"/>
      <c r="B696" s="58"/>
      <c r="C696" s="61"/>
    </row>
    <row r="697">
      <c r="A697" s="58"/>
      <c r="B697" s="58"/>
      <c r="C697" s="61"/>
    </row>
    <row r="698">
      <c r="A698" s="58"/>
      <c r="B698" s="58"/>
      <c r="C698" s="61"/>
    </row>
    <row r="699">
      <c r="A699" s="58"/>
      <c r="B699" s="58"/>
      <c r="C699" s="61"/>
    </row>
    <row r="700">
      <c r="A700" s="58"/>
      <c r="B700" s="58"/>
      <c r="C700" s="61"/>
    </row>
    <row r="701">
      <c r="A701" s="58"/>
      <c r="B701" s="58"/>
      <c r="C701" s="61"/>
    </row>
    <row r="702">
      <c r="A702" s="58"/>
      <c r="B702" s="58"/>
      <c r="C702" s="61"/>
    </row>
    <row r="703">
      <c r="A703" s="58"/>
      <c r="B703" s="58"/>
      <c r="C703" s="61"/>
    </row>
    <row r="704">
      <c r="A704" s="58"/>
      <c r="B704" s="58"/>
      <c r="C704" s="61"/>
    </row>
    <row r="705">
      <c r="A705" s="58"/>
      <c r="B705" s="58"/>
      <c r="C705" s="61"/>
    </row>
    <row r="706">
      <c r="A706" s="58"/>
      <c r="B706" s="58"/>
      <c r="C706" s="61"/>
    </row>
    <row r="707">
      <c r="A707" s="58"/>
      <c r="B707" s="58"/>
      <c r="C707" s="61"/>
    </row>
    <row r="708">
      <c r="A708" s="58"/>
      <c r="B708" s="58"/>
      <c r="C708" s="61"/>
    </row>
    <row r="709">
      <c r="A709" s="58"/>
      <c r="B709" s="58"/>
      <c r="C709" s="61"/>
    </row>
    <row r="710">
      <c r="A710" s="58"/>
      <c r="B710" s="58"/>
      <c r="C710" s="61"/>
    </row>
    <row r="711">
      <c r="A711" s="58"/>
      <c r="B711" s="58"/>
      <c r="C711" s="61"/>
    </row>
    <row r="712">
      <c r="A712" s="58"/>
      <c r="B712" s="58"/>
      <c r="C712" s="61"/>
    </row>
    <row r="713">
      <c r="A713" s="58"/>
      <c r="B713" s="58"/>
      <c r="C713" s="61"/>
    </row>
    <row r="714">
      <c r="A714" s="58"/>
      <c r="B714" s="58"/>
      <c r="C714" s="61"/>
    </row>
    <row r="715">
      <c r="A715" s="58"/>
      <c r="B715" s="58"/>
      <c r="C715" s="61"/>
    </row>
    <row r="716">
      <c r="A716" s="58"/>
      <c r="B716" s="58"/>
      <c r="C716" s="61"/>
    </row>
    <row r="717">
      <c r="A717" s="58"/>
      <c r="B717" s="58"/>
      <c r="C717" s="61"/>
    </row>
    <row r="718">
      <c r="A718" s="58"/>
      <c r="B718" s="58"/>
      <c r="C718" s="61"/>
    </row>
    <row r="719">
      <c r="A719" s="58"/>
      <c r="B719" s="58"/>
      <c r="C719" s="61"/>
    </row>
    <row r="720">
      <c r="A720" s="58"/>
      <c r="B720" s="58"/>
      <c r="C720" s="61"/>
    </row>
    <row r="721">
      <c r="A721" s="58"/>
      <c r="B721" s="58"/>
      <c r="C721" s="61"/>
    </row>
    <row r="722">
      <c r="A722" s="58"/>
      <c r="B722" s="58"/>
      <c r="C722" s="61"/>
    </row>
    <row r="723">
      <c r="A723" s="58"/>
      <c r="B723" s="58"/>
      <c r="C723" s="61"/>
    </row>
    <row r="724">
      <c r="A724" s="58"/>
      <c r="B724" s="58"/>
      <c r="C724" s="61"/>
    </row>
    <row r="725">
      <c r="A725" s="58"/>
      <c r="B725" s="58"/>
      <c r="C725" s="61"/>
    </row>
    <row r="726">
      <c r="A726" s="58"/>
      <c r="B726" s="58"/>
      <c r="C726" s="61"/>
    </row>
    <row r="727">
      <c r="A727" s="58"/>
      <c r="B727" s="58"/>
      <c r="C727" s="61"/>
    </row>
    <row r="728">
      <c r="A728" s="58"/>
      <c r="B728" s="58"/>
      <c r="C728" s="61"/>
    </row>
    <row r="729">
      <c r="A729" s="58"/>
      <c r="B729" s="58"/>
      <c r="C729" s="61"/>
    </row>
    <row r="730">
      <c r="A730" s="58"/>
      <c r="B730" s="58"/>
      <c r="C730" s="61"/>
    </row>
    <row r="731">
      <c r="A731" s="58"/>
      <c r="B731" s="58"/>
      <c r="C731" s="61"/>
    </row>
    <row r="732">
      <c r="A732" s="58"/>
      <c r="B732" s="58"/>
      <c r="C732" s="61"/>
    </row>
    <row r="733">
      <c r="A733" s="58"/>
      <c r="B733" s="58"/>
      <c r="C733" s="61"/>
    </row>
    <row r="734">
      <c r="A734" s="58"/>
      <c r="B734" s="58"/>
      <c r="C734" s="61"/>
    </row>
    <row r="735">
      <c r="A735" s="58"/>
      <c r="B735" s="58"/>
      <c r="C735" s="61"/>
    </row>
    <row r="736">
      <c r="A736" s="58"/>
      <c r="B736" s="58"/>
      <c r="C736" s="61"/>
    </row>
    <row r="737">
      <c r="A737" s="58"/>
      <c r="B737" s="58"/>
      <c r="C737" s="61"/>
    </row>
    <row r="738">
      <c r="A738" s="58"/>
      <c r="B738" s="58"/>
      <c r="C738" s="61"/>
    </row>
    <row r="739">
      <c r="A739" s="58"/>
      <c r="B739" s="58"/>
      <c r="C739" s="61"/>
    </row>
    <row r="740">
      <c r="A740" s="58"/>
      <c r="B740" s="58"/>
      <c r="C740" s="61"/>
    </row>
    <row r="741">
      <c r="A741" s="58"/>
      <c r="B741" s="58"/>
      <c r="C741" s="61"/>
    </row>
    <row r="742">
      <c r="A742" s="58"/>
      <c r="B742" s="58"/>
      <c r="C742" s="61"/>
    </row>
    <row r="743">
      <c r="A743" s="58"/>
      <c r="B743" s="58"/>
      <c r="C743" s="61"/>
    </row>
    <row r="744">
      <c r="A744" s="58"/>
      <c r="B744" s="58"/>
      <c r="C744" s="61"/>
    </row>
    <row r="745">
      <c r="A745" s="58"/>
      <c r="B745" s="58"/>
      <c r="C745" s="61"/>
    </row>
    <row r="746">
      <c r="A746" s="58"/>
      <c r="B746" s="58"/>
      <c r="C746" s="61"/>
    </row>
    <row r="747">
      <c r="A747" s="58"/>
      <c r="B747" s="58"/>
      <c r="C747" s="61"/>
    </row>
    <row r="748">
      <c r="A748" s="58"/>
      <c r="B748" s="58"/>
      <c r="C748" s="61"/>
    </row>
    <row r="749">
      <c r="A749" s="58"/>
      <c r="B749" s="58"/>
      <c r="C749" s="61"/>
    </row>
    <row r="750">
      <c r="A750" s="58"/>
      <c r="B750" s="58"/>
      <c r="C750" s="61"/>
    </row>
    <row r="751">
      <c r="A751" s="58"/>
      <c r="B751" s="58"/>
      <c r="C751" s="61"/>
    </row>
    <row r="752">
      <c r="A752" s="58"/>
      <c r="B752" s="58"/>
      <c r="C752" s="61"/>
    </row>
    <row r="753">
      <c r="A753" s="58"/>
      <c r="B753" s="58"/>
      <c r="C753" s="61"/>
    </row>
    <row r="754">
      <c r="A754" s="58"/>
      <c r="B754" s="58"/>
      <c r="C754" s="61"/>
    </row>
    <row r="755">
      <c r="A755" s="58"/>
      <c r="B755" s="58"/>
      <c r="C755" s="61"/>
    </row>
    <row r="756">
      <c r="A756" s="58"/>
      <c r="B756" s="58"/>
      <c r="C756" s="61"/>
    </row>
    <row r="757">
      <c r="A757" s="58"/>
      <c r="B757" s="58"/>
      <c r="C757" s="61"/>
    </row>
    <row r="758">
      <c r="A758" s="58"/>
      <c r="B758" s="58"/>
      <c r="C758" s="61"/>
    </row>
    <row r="759">
      <c r="A759" s="58"/>
      <c r="B759" s="58"/>
      <c r="C759" s="61"/>
    </row>
    <row r="760">
      <c r="A760" s="58"/>
      <c r="B760" s="58"/>
      <c r="C760" s="61"/>
    </row>
    <row r="761">
      <c r="A761" s="58"/>
      <c r="B761" s="58"/>
      <c r="C761" s="61"/>
    </row>
    <row r="762">
      <c r="A762" s="58"/>
      <c r="B762" s="58"/>
      <c r="C762" s="61"/>
    </row>
    <row r="763">
      <c r="A763" s="58"/>
      <c r="B763" s="58"/>
      <c r="C763" s="61"/>
    </row>
    <row r="764">
      <c r="A764" s="58"/>
      <c r="B764" s="58"/>
      <c r="C764" s="61"/>
    </row>
    <row r="765">
      <c r="A765" s="58"/>
      <c r="B765" s="58"/>
      <c r="C765" s="61"/>
    </row>
    <row r="766">
      <c r="A766" s="58"/>
      <c r="B766" s="58"/>
      <c r="C766" s="61"/>
    </row>
    <row r="767">
      <c r="A767" s="58"/>
      <c r="B767" s="58"/>
      <c r="C767" s="61"/>
    </row>
    <row r="768">
      <c r="A768" s="58"/>
      <c r="B768" s="58"/>
      <c r="C768" s="61"/>
    </row>
    <row r="769">
      <c r="A769" s="58"/>
      <c r="B769" s="58"/>
      <c r="C769" s="61"/>
    </row>
    <row r="770">
      <c r="A770" s="58"/>
      <c r="B770" s="58"/>
      <c r="C770" s="61"/>
    </row>
    <row r="771">
      <c r="A771" s="58"/>
      <c r="B771" s="58"/>
      <c r="C771" s="61"/>
    </row>
    <row r="772">
      <c r="A772" s="58"/>
      <c r="B772" s="58"/>
      <c r="C772" s="61"/>
    </row>
    <row r="773">
      <c r="A773" s="58"/>
      <c r="B773" s="58"/>
      <c r="C773" s="61"/>
    </row>
    <row r="774">
      <c r="A774" s="58"/>
      <c r="B774" s="58"/>
      <c r="C774" s="61"/>
    </row>
    <row r="775">
      <c r="A775" s="58"/>
      <c r="B775" s="58"/>
      <c r="C775" s="61"/>
    </row>
    <row r="776">
      <c r="A776" s="58"/>
      <c r="B776" s="58"/>
      <c r="C776" s="61"/>
    </row>
    <row r="777">
      <c r="A777" s="58"/>
      <c r="B777" s="58"/>
      <c r="C777" s="61"/>
    </row>
    <row r="778">
      <c r="A778" s="58"/>
      <c r="B778" s="58"/>
      <c r="C778" s="61"/>
    </row>
    <row r="779">
      <c r="A779" s="58"/>
      <c r="B779" s="58"/>
      <c r="C779" s="61"/>
    </row>
    <row r="780">
      <c r="A780" s="58"/>
      <c r="B780" s="58"/>
      <c r="C780" s="61"/>
    </row>
    <row r="781">
      <c r="A781" s="58"/>
      <c r="B781" s="58"/>
      <c r="C781" s="61"/>
    </row>
    <row r="782">
      <c r="A782" s="58"/>
      <c r="B782" s="58"/>
      <c r="C782" s="61"/>
    </row>
    <row r="783">
      <c r="A783" s="58"/>
      <c r="B783" s="58"/>
      <c r="C783" s="61"/>
    </row>
    <row r="784">
      <c r="A784" s="58"/>
      <c r="B784" s="58"/>
      <c r="C784" s="61"/>
    </row>
    <row r="785">
      <c r="A785" s="58"/>
      <c r="B785" s="58"/>
      <c r="C785" s="61"/>
    </row>
    <row r="786">
      <c r="A786" s="58"/>
      <c r="B786" s="58"/>
      <c r="C786" s="61"/>
    </row>
    <row r="787">
      <c r="A787" s="58"/>
      <c r="B787" s="58"/>
      <c r="C787" s="61"/>
    </row>
    <row r="788">
      <c r="A788" s="58"/>
      <c r="B788" s="58"/>
      <c r="C788" s="61"/>
    </row>
    <row r="789">
      <c r="A789" s="58"/>
      <c r="B789" s="58"/>
      <c r="C789" s="61"/>
    </row>
    <row r="790">
      <c r="A790" s="58"/>
      <c r="B790" s="58"/>
      <c r="C790" s="61"/>
    </row>
    <row r="791">
      <c r="A791" s="58"/>
      <c r="B791" s="58"/>
      <c r="C791" s="61"/>
    </row>
    <row r="792">
      <c r="A792" s="58"/>
      <c r="B792" s="58"/>
      <c r="C792" s="61"/>
    </row>
    <row r="793">
      <c r="A793" s="58"/>
      <c r="B793" s="58"/>
      <c r="C793" s="61"/>
    </row>
    <row r="794">
      <c r="A794" s="58"/>
      <c r="B794" s="58"/>
      <c r="C794" s="61"/>
    </row>
    <row r="795">
      <c r="A795" s="58"/>
      <c r="B795" s="58"/>
      <c r="C795" s="61"/>
    </row>
    <row r="796">
      <c r="A796" s="58"/>
      <c r="B796" s="58"/>
      <c r="C796" s="61"/>
    </row>
    <row r="797">
      <c r="A797" s="58"/>
      <c r="B797" s="58"/>
      <c r="C797" s="61"/>
    </row>
    <row r="798">
      <c r="A798" s="58"/>
      <c r="B798" s="58"/>
      <c r="C798" s="61"/>
    </row>
    <row r="799">
      <c r="A799" s="58"/>
      <c r="B799" s="58"/>
      <c r="C799" s="61"/>
    </row>
    <row r="800">
      <c r="A800" s="58"/>
      <c r="B800" s="58"/>
      <c r="C800" s="61"/>
    </row>
    <row r="801">
      <c r="A801" s="58"/>
      <c r="B801" s="58"/>
      <c r="C801" s="61"/>
    </row>
    <row r="802">
      <c r="A802" s="58"/>
      <c r="B802" s="58"/>
      <c r="C802" s="61"/>
    </row>
    <row r="803">
      <c r="A803" s="58"/>
      <c r="B803" s="58"/>
      <c r="C803" s="61"/>
    </row>
    <row r="804">
      <c r="A804" s="58"/>
      <c r="B804" s="58"/>
      <c r="C804" s="61"/>
    </row>
    <row r="805">
      <c r="A805" s="58"/>
      <c r="B805" s="58"/>
      <c r="C805" s="61"/>
    </row>
    <row r="806">
      <c r="A806" s="58"/>
      <c r="B806" s="58"/>
      <c r="C806" s="61"/>
    </row>
    <row r="807">
      <c r="A807" s="58"/>
      <c r="B807" s="58"/>
      <c r="C807" s="61"/>
    </row>
    <row r="808">
      <c r="A808" s="58"/>
      <c r="B808" s="58"/>
      <c r="C808" s="61"/>
    </row>
    <row r="809">
      <c r="A809" s="58"/>
      <c r="B809" s="58"/>
      <c r="C809" s="61"/>
    </row>
    <row r="810">
      <c r="A810" s="58"/>
      <c r="B810" s="58"/>
      <c r="C810" s="61"/>
    </row>
    <row r="811">
      <c r="A811" s="58"/>
      <c r="B811" s="58"/>
      <c r="C811" s="61"/>
    </row>
    <row r="812">
      <c r="A812" s="58"/>
      <c r="B812" s="58"/>
      <c r="C812" s="61"/>
    </row>
    <row r="813">
      <c r="A813" s="58"/>
      <c r="B813" s="58"/>
      <c r="C813" s="61"/>
    </row>
    <row r="814">
      <c r="A814" s="58"/>
      <c r="B814" s="58"/>
      <c r="C814" s="61"/>
    </row>
    <row r="815">
      <c r="A815" s="58"/>
      <c r="B815" s="58"/>
      <c r="C815" s="61"/>
    </row>
    <row r="816">
      <c r="A816" s="58"/>
      <c r="B816" s="58"/>
      <c r="C816" s="61"/>
    </row>
    <row r="817">
      <c r="A817" s="58"/>
      <c r="B817" s="58"/>
      <c r="C817" s="61"/>
    </row>
    <row r="818">
      <c r="A818" s="58"/>
      <c r="B818" s="58"/>
      <c r="C818" s="61"/>
    </row>
    <row r="819">
      <c r="A819" s="58"/>
      <c r="B819" s="58"/>
      <c r="C819" s="61"/>
    </row>
    <row r="820">
      <c r="A820" s="58"/>
      <c r="B820" s="58"/>
      <c r="C820" s="61"/>
    </row>
    <row r="821">
      <c r="A821" s="58"/>
      <c r="B821" s="58"/>
      <c r="C821" s="61"/>
    </row>
    <row r="822">
      <c r="A822" s="58"/>
      <c r="B822" s="58"/>
      <c r="C822" s="61"/>
    </row>
    <row r="823">
      <c r="A823" s="58"/>
      <c r="B823" s="58"/>
      <c r="C823" s="61"/>
    </row>
    <row r="824">
      <c r="A824" s="58"/>
      <c r="B824" s="58"/>
      <c r="C824" s="61"/>
    </row>
    <row r="825">
      <c r="A825" s="58"/>
      <c r="B825" s="58"/>
      <c r="C825" s="61"/>
    </row>
    <row r="826">
      <c r="A826" s="58"/>
      <c r="B826" s="58"/>
      <c r="C826" s="61"/>
    </row>
    <row r="827">
      <c r="A827" s="58"/>
      <c r="B827" s="58"/>
      <c r="C827" s="61"/>
    </row>
    <row r="828">
      <c r="A828" s="58"/>
      <c r="B828" s="58"/>
      <c r="C828" s="61"/>
    </row>
    <row r="829">
      <c r="A829" s="58"/>
      <c r="B829" s="58"/>
      <c r="C829" s="61"/>
    </row>
    <row r="830">
      <c r="A830" s="58"/>
      <c r="B830" s="58"/>
      <c r="C830" s="61"/>
    </row>
    <row r="831">
      <c r="A831" s="58"/>
      <c r="B831" s="58"/>
      <c r="C831" s="61"/>
    </row>
    <row r="832">
      <c r="A832" s="58"/>
      <c r="B832" s="58"/>
      <c r="C832" s="61"/>
    </row>
    <row r="833">
      <c r="A833" s="58"/>
      <c r="B833" s="58"/>
      <c r="C833" s="61"/>
    </row>
    <row r="834">
      <c r="A834" s="58"/>
      <c r="B834" s="58"/>
      <c r="C834" s="61"/>
    </row>
    <row r="835">
      <c r="A835" s="58"/>
      <c r="B835" s="58"/>
      <c r="C835" s="61"/>
    </row>
    <row r="836">
      <c r="A836" s="58"/>
      <c r="B836" s="58"/>
      <c r="C836" s="61"/>
    </row>
    <row r="837">
      <c r="A837" s="58"/>
      <c r="B837" s="58"/>
      <c r="C837" s="61"/>
    </row>
    <row r="838">
      <c r="A838" s="58"/>
      <c r="B838" s="58"/>
      <c r="C838" s="61"/>
    </row>
    <row r="839">
      <c r="A839" s="58"/>
      <c r="B839" s="58"/>
      <c r="C839" s="61"/>
    </row>
    <row r="840">
      <c r="A840" s="58"/>
      <c r="B840" s="58"/>
      <c r="C840" s="61"/>
    </row>
    <row r="841">
      <c r="A841" s="58"/>
      <c r="B841" s="58"/>
      <c r="C841" s="61"/>
    </row>
    <row r="842">
      <c r="A842" s="58"/>
      <c r="B842" s="58"/>
      <c r="C842" s="61"/>
    </row>
    <row r="843">
      <c r="A843" s="58"/>
      <c r="B843" s="58"/>
      <c r="C843" s="61"/>
    </row>
    <row r="844">
      <c r="A844" s="58"/>
      <c r="B844" s="58"/>
      <c r="C844" s="61"/>
    </row>
    <row r="845">
      <c r="A845" s="58"/>
      <c r="B845" s="58"/>
      <c r="C845" s="61"/>
    </row>
    <row r="846">
      <c r="A846" s="58"/>
      <c r="B846" s="58"/>
      <c r="C846" s="61"/>
    </row>
    <row r="847">
      <c r="A847" s="58"/>
      <c r="B847" s="58"/>
      <c r="C847" s="61"/>
    </row>
    <row r="848">
      <c r="A848" s="58"/>
      <c r="B848" s="58"/>
      <c r="C848" s="61"/>
    </row>
    <row r="849">
      <c r="A849" s="58"/>
      <c r="B849" s="58"/>
      <c r="C849" s="61"/>
    </row>
    <row r="850">
      <c r="A850" s="58"/>
      <c r="B850" s="58"/>
      <c r="C850" s="61"/>
    </row>
    <row r="851">
      <c r="A851" s="58"/>
      <c r="B851" s="58"/>
      <c r="C851" s="61"/>
    </row>
    <row r="852">
      <c r="A852" s="58"/>
      <c r="B852" s="58"/>
      <c r="C852" s="61"/>
    </row>
    <row r="853">
      <c r="A853" s="58"/>
      <c r="B853" s="58"/>
      <c r="C853" s="61"/>
    </row>
    <row r="854">
      <c r="A854" s="58"/>
      <c r="B854" s="58"/>
      <c r="C854" s="61"/>
    </row>
    <row r="855">
      <c r="A855" s="58"/>
      <c r="B855" s="58"/>
      <c r="C855" s="61"/>
    </row>
    <row r="856">
      <c r="A856" s="58"/>
      <c r="B856" s="58"/>
      <c r="C856" s="61"/>
    </row>
    <row r="857">
      <c r="A857" s="58"/>
      <c r="B857" s="58"/>
      <c r="C857" s="61"/>
    </row>
    <row r="858">
      <c r="A858" s="58"/>
      <c r="B858" s="58"/>
      <c r="C858" s="61"/>
    </row>
    <row r="859">
      <c r="A859" s="58"/>
      <c r="B859" s="58"/>
      <c r="C859" s="61"/>
    </row>
    <row r="860">
      <c r="A860" s="58"/>
      <c r="B860" s="58"/>
      <c r="C860" s="61"/>
    </row>
    <row r="861">
      <c r="A861" s="58"/>
      <c r="B861" s="58"/>
      <c r="C861" s="61"/>
    </row>
    <row r="862">
      <c r="A862" s="58"/>
      <c r="B862" s="58"/>
      <c r="C862" s="61"/>
    </row>
    <row r="863">
      <c r="A863" s="58"/>
      <c r="B863" s="58"/>
      <c r="C863" s="61"/>
    </row>
    <row r="864">
      <c r="A864" s="58"/>
      <c r="B864" s="58"/>
      <c r="C864" s="61"/>
    </row>
    <row r="865">
      <c r="A865" s="58"/>
      <c r="B865" s="58"/>
      <c r="C865" s="61"/>
    </row>
    <row r="866">
      <c r="A866" s="58"/>
      <c r="B866" s="58"/>
      <c r="C866" s="61"/>
    </row>
    <row r="867">
      <c r="A867" s="58"/>
      <c r="B867" s="58"/>
      <c r="C867" s="61"/>
    </row>
    <row r="868">
      <c r="A868" s="58"/>
      <c r="B868" s="58"/>
      <c r="C868" s="61"/>
    </row>
    <row r="869">
      <c r="A869" s="58"/>
      <c r="B869" s="58"/>
      <c r="C869" s="61"/>
    </row>
    <row r="870">
      <c r="A870" s="58"/>
      <c r="B870" s="58"/>
      <c r="C870" s="61"/>
    </row>
    <row r="871">
      <c r="A871" s="58"/>
      <c r="B871" s="58"/>
      <c r="C871" s="61"/>
    </row>
    <row r="872">
      <c r="A872" s="58"/>
      <c r="B872" s="58"/>
      <c r="C872" s="61"/>
    </row>
    <row r="873">
      <c r="A873" s="58"/>
      <c r="B873" s="58"/>
      <c r="C873" s="61"/>
    </row>
    <row r="874">
      <c r="A874" s="58"/>
      <c r="B874" s="58"/>
      <c r="C874" s="61"/>
    </row>
    <row r="875">
      <c r="A875" s="58"/>
      <c r="B875" s="58"/>
      <c r="C875" s="61"/>
    </row>
    <row r="876">
      <c r="A876" s="58"/>
      <c r="B876" s="58"/>
      <c r="C876" s="61"/>
    </row>
    <row r="877">
      <c r="A877" s="58"/>
      <c r="B877" s="58"/>
      <c r="C877" s="61"/>
    </row>
    <row r="878">
      <c r="A878" s="58"/>
      <c r="B878" s="58"/>
      <c r="C878" s="61"/>
    </row>
    <row r="879">
      <c r="A879" s="58"/>
      <c r="B879" s="58"/>
      <c r="C879" s="61"/>
    </row>
    <row r="880">
      <c r="A880" s="58"/>
      <c r="B880" s="58"/>
      <c r="C880" s="61"/>
    </row>
    <row r="881">
      <c r="A881" s="58"/>
      <c r="B881" s="58"/>
      <c r="C881" s="61"/>
    </row>
    <row r="882">
      <c r="A882" s="58"/>
      <c r="B882" s="58"/>
      <c r="C882" s="61"/>
    </row>
    <row r="883">
      <c r="A883" s="58"/>
      <c r="B883" s="58"/>
      <c r="C883" s="61"/>
    </row>
    <row r="884">
      <c r="A884" s="58"/>
      <c r="B884" s="58"/>
      <c r="C884" s="61"/>
    </row>
    <row r="885">
      <c r="A885" s="58"/>
      <c r="B885" s="58"/>
      <c r="C885" s="61"/>
    </row>
    <row r="886">
      <c r="A886" s="58"/>
      <c r="B886" s="58"/>
      <c r="C886" s="61"/>
    </row>
    <row r="887">
      <c r="A887" s="58"/>
      <c r="B887" s="58"/>
      <c r="C887" s="61"/>
    </row>
    <row r="888">
      <c r="A888" s="58"/>
      <c r="B888" s="58"/>
      <c r="C888" s="61"/>
    </row>
    <row r="889">
      <c r="A889" s="58"/>
      <c r="B889" s="58"/>
      <c r="C889" s="61"/>
    </row>
    <row r="890">
      <c r="A890" s="58"/>
      <c r="B890" s="58"/>
      <c r="C890" s="61"/>
    </row>
    <row r="891">
      <c r="A891" s="58"/>
      <c r="B891" s="58"/>
      <c r="C891" s="61"/>
    </row>
    <row r="892">
      <c r="A892" s="58"/>
      <c r="B892" s="58"/>
      <c r="C892" s="61"/>
    </row>
    <row r="893">
      <c r="A893" s="58"/>
      <c r="B893" s="58"/>
      <c r="C893" s="61"/>
    </row>
    <row r="894">
      <c r="A894" s="58"/>
      <c r="B894" s="58"/>
      <c r="C894" s="61"/>
    </row>
    <row r="895">
      <c r="A895" s="58"/>
      <c r="B895" s="58"/>
      <c r="C895" s="61"/>
    </row>
    <row r="896">
      <c r="A896" s="58"/>
      <c r="B896" s="58"/>
      <c r="C896" s="61"/>
    </row>
    <row r="897">
      <c r="A897" s="58"/>
      <c r="B897" s="58"/>
      <c r="C897" s="61"/>
    </row>
    <row r="898">
      <c r="A898" s="58"/>
      <c r="B898" s="58"/>
      <c r="C898" s="61"/>
    </row>
    <row r="899">
      <c r="A899" s="58"/>
      <c r="B899" s="58"/>
      <c r="C899" s="61"/>
    </row>
    <row r="900">
      <c r="A900" s="58"/>
      <c r="B900" s="58"/>
      <c r="C900" s="61"/>
    </row>
    <row r="901">
      <c r="A901" s="58"/>
      <c r="B901" s="58"/>
      <c r="C901" s="61"/>
    </row>
    <row r="902">
      <c r="A902" s="58"/>
      <c r="B902" s="58"/>
      <c r="C902" s="61"/>
    </row>
    <row r="903">
      <c r="A903" s="58"/>
      <c r="B903" s="58"/>
      <c r="C903" s="61"/>
    </row>
    <row r="904">
      <c r="A904" s="58"/>
      <c r="B904" s="58"/>
      <c r="C904" s="61"/>
    </row>
    <row r="905">
      <c r="A905" s="58"/>
      <c r="B905" s="58"/>
      <c r="C905" s="61"/>
    </row>
    <row r="906">
      <c r="A906" s="58"/>
      <c r="B906" s="58"/>
      <c r="C906" s="61"/>
    </row>
    <row r="907">
      <c r="A907" s="58"/>
      <c r="B907" s="58"/>
      <c r="C907" s="61"/>
    </row>
    <row r="908">
      <c r="A908" s="58"/>
      <c r="B908" s="58"/>
      <c r="C908" s="61"/>
    </row>
    <row r="909">
      <c r="A909" s="58"/>
      <c r="B909" s="58"/>
      <c r="C909" s="61"/>
    </row>
    <row r="910">
      <c r="A910" s="58"/>
      <c r="B910" s="58"/>
      <c r="C910" s="61"/>
    </row>
    <row r="911">
      <c r="A911" s="58"/>
      <c r="B911" s="58"/>
      <c r="C911" s="61"/>
    </row>
    <row r="912">
      <c r="A912" s="58"/>
      <c r="B912" s="58"/>
      <c r="C912" s="61"/>
    </row>
    <row r="913">
      <c r="A913" s="58"/>
      <c r="B913" s="58"/>
      <c r="C913" s="61"/>
    </row>
    <row r="914">
      <c r="A914" s="58"/>
      <c r="B914" s="58"/>
      <c r="C914" s="61"/>
    </row>
    <row r="915">
      <c r="A915" s="58"/>
      <c r="B915" s="58"/>
      <c r="C915" s="61"/>
    </row>
    <row r="916">
      <c r="A916" s="58"/>
      <c r="B916" s="58"/>
      <c r="C916" s="61"/>
    </row>
    <row r="917">
      <c r="A917" s="58"/>
      <c r="B917" s="58"/>
      <c r="C917" s="61"/>
    </row>
    <row r="918">
      <c r="A918" s="58"/>
      <c r="B918" s="58"/>
      <c r="C918" s="61"/>
    </row>
    <row r="919">
      <c r="A919" s="58"/>
      <c r="B919" s="58"/>
      <c r="C919" s="61"/>
    </row>
    <row r="920">
      <c r="A920" s="58"/>
      <c r="B920" s="58"/>
      <c r="C920" s="61"/>
    </row>
    <row r="921">
      <c r="A921" s="58"/>
      <c r="B921" s="58"/>
      <c r="C921" s="61"/>
    </row>
    <row r="922">
      <c r="A922" s="58"/>
      <c r="B922" s="58"/>
      <c r="C922" s="61"/>
    </row>
    <row r="923">
      <c r="A923" s="58"/>
      <c r="B923" s="58"/>
      <c r="C923" s="61"/>
    </row>
    <row r="924">
      <c r="A924" s="58"/>
      <c r="B924" s="58"/>
      <c r="C924" s="61"/>
    </row>
    <row r="925">
      <c r="A925" s="58"/>
      <c r="B925" s="58"/>
      <c r="C925" s="61"/>
    </row>
    <row r="926">
      <c r="A926" s="58"/>
      <c r="B926" s="58"/>
      <c r="C926" s="61"/>
    </row>
    <row r="927">
      <c r="A927" s="58"/>
      <c r="B927" s="58"/>
      <c r="C927" s="61"/>
    </row>
    <row r="928">
      <c r="A928" s="58"/>
      <c r="B928" s="58"/>
      <c r="C928" s="61"/>
    </row>
    <row r="929">
      <c r="A929" s="58"/>
      <c r="B929" s="58"/>
      <c r="C929" s="61"/>
    </row>
    <row r="930">
      <c r="A930" s="58"/>
      <c r="B930" s="58"/>
      <c r="C930" s="61"/>
    </row>
    <row r="931">
      <c r="A931" s="58"/>
      <c r="B931" s="58"/>
      <c r="C931" s="61"/>
    </row>
    <row r="932">
      <c r="A932" s="58"/>
      <c r="B932" s="58"/>
      <c r="C932" s="61"/>
    </row>
    <row r="933">
      <c r="A933" s="58"/>
      <c r="B933" s="58"/>
      <c r="C933" s="61"/>
    </row>
    <row r="934">
      <c r="A934" s="58"/>
      <c r="B934" s="58"/>
      <c r="C934" s="61"/>
    </row>
    <row r="935">
      <c r="A935" s="58"/>
      <c r="B935" s="58"/>
      <c r="C935" s="61"/>
    </row>
    <row r="936">
      <c r="A936" s="58"/>
      <c r="B936" s="58"/>
      <c r="C936" s="61"/>
    </row>
    <row r="937">
      <c r="A937" s="58"/>
      <c r="B937" s="58"/>
      <c r="C937" s="61"/>
    </row>
    <row r="938">
      <c r="A938" s="58"/>
      <c r="B938" s="58"/>
      <c r="C938" s="61"/>
    </row>
    <row r="939">
      <c r="A939" s="58"/>
      <c r="B939" s="58"/>
      <c r="C939" s="61"/>
    </row>
    <row r="940">
      <c r="A940" s="58"/>
      <c r="B940" s="58"/>
      <c r="C940" s="61"/>
    </row>
    <row r="941">
      <c r="A941" s="58"/>
      <c r="B941" s="58"/>
      <c r="C941" s="61"/>
    </row>
    <row r="942">
      <c r="A942" s="58"/>
      <c r="B942" s="58"/>
      <c r="C942" s="61"/>
    </row>
    <row r="943">
      <c r="A943" s="58"/>
      <c r="B943" s="58"/>
      <c r="C943" s="61"/>
    </row>
    <row r="944">
      <c r="A944" s="58"/>
      <c r="B944" s="58"/>
      <c r="C944" s="61"/>
    </row>
    <row r="945">
      <c r="A945" s="58"/>
      <c r="B945" s="58"/>
      <c r="C945" s="61"/>
    </row>
    <row r="946">
      <c r="A946" s="58"/>
      <c r="B946" s="58"/>
      <c r="C946" s="61"/>
    </row>
    <row r="947">
      <c r="A947" s="58"/>
      <c r="B947" s="58"/>
      <c r="C947" s="61"/>
    </row>
    <row r="948">
      <c r="A948" s="58"/>
      <c r="B948" s="58"/>
      <c r="C948" s="61"/>
    </row>
    <row r="949">
      <c r="A949" s="58"/>
      <c r="B949" s="58"/>
      <c r="C949" s="61"/>
    </row>
    <row r="950">
      <c r="A950" s="58"/>
      <c r="B950" s="58"/>
      <c r="C950" s="61"/>
    </row>
    <row r="951">
      <c r="A951" s="58"/>
      <c r="B951" s="58"/>
      <c r="C951" s="61"/>
    </row>
    <row r="952">
      <c r="A952" s="58"/>
      <c r="B952" s="58"/>
      <c r="C952" s="61"/>
    </row>
    <row r="953">
      <c r="A953" s="58"/>
      <c r="B953" s="58"/>
      <c r="C953" s="61"/>
    </row>
    <row r="954">
      <c r="A954" s="58"/>
      <c r="B954" s="58"/>
      <c r="C954" s="61"/>
    </row>
    <row r="955">
      <c r="A955" s="58"/>
      <c r="B955" s="58"/>
      <c r="C955" s="61"/>
    </row>
    <row r="956">
      <c r="A956" s="58"/>
      <c r="B956" s="58"/>
      <c r="C956" s="61"/>
    </row>
    <row r="957">
      <c r="A957" s="58"/>
      <c r="B957" s="58"/>
      <c r="C957" s="61"/>
    </row>
    <row r="958">
      <c r="A958" s="58"/>
      <c r="B958" s="58"/>
      <c r="C958" s="61"/>
    </row>
    <row r="959">
      <c r="A959" s="58"/>
      <c r="B959" s="58"/>
      <c r="C959" s="61"/>
    </row>
    <row r="960">
      <c r="A960" s="58"/>
      <c r="B960" s="58"/>
      <c r="C960" s="61"/>
    </row>
    <row r="961">
      <c r="A961" s="58"/>
      <c r="B961" s="58"/>
      <c r="C961" s="61"/>
    </row>
    <row r="962">
      <c r="A962" s="58"/>
      <c r="B962" s="58"/>
      <c r="C962" s="61"/>
    </row>
    <row r="963">
      <c r="A963" s="58"/>
      <c r="B963" s="58"/>
      <c r="C963" s="61"/>
    </row>
    <row r="964">
      <c r="A964" s="58"/>
      <c r="B964" s="58"/>
      <c r="C964" s="61"/>
    </row>
    <row r="965">
      <c r="A965" s="58"/>
      <c r="B965" s="58"/>
      <c r="C965" s="61"/>
    </row>
    <row r="966">
      <c r="A966" s="58"/>
      <c r="B966" s="58"/>
      <c r="C966" s="61"/>
    </row>
    <row r="967">
      <c r="A967" s="58"/>
      <c r="B967" s="58"/>
      <c r="C967" s="61"/>
    </row>
    <row r="968">
      <c r="A968" s="58"/>
      <c r="B968" s="58"/>
      <c r="C968" s="61"/>
    </row>
    <row r="969">
      <c r="A969" s="58"/>
      <c r="B969" s="58"/>
      <c r="C969" s="61"/>
    </row>
    <row r="970">
      <c r="A970" s="58"/>
      <c r="B970" s="58"/>
      <c r="C970" s="61"/>
    </row>
    <row r="971">
      <c r="A971" s="58"/>
      <c r="B971" s="58"/>
      <c r="C971" s="61"/>
    </row>
    <row r="972">
      <c r="A972" s="58"/>
      <c r="B972" s="58"/>
      <c r="C972" s="61"/>
    </row>
    <row r="973">
      <c r="A973" s="58"/>
      <c r="B973" s="58"/>
      <c r="C973" s="61"/>
    </row>
    <row r="974">
      <c r="A974" s="58"/>
      <c r="B974" s="58"/>
      <c r="C974" s="61"/>
    </row>
    <row r="975">
      <c r="A975" s="58"/>
      <c r="B975" s="58"/>
      <c r="C975" s="61"/>
    </row>
    <row r="976">
      <c r="A976" s="58"/>
      <c r="B976" s="58"/>
      <c r="C976" s="61"/>
    </row>
    <row r="977">
      <c r="A977" s="58"/>
      <c r="B977" s="58"/>
      <c r="C977" s="61"/>
    </row>
    <row r="978">
      <c r="A978" s="58"/>
      <c r="B978" s="58"/>
      <c r="C978" s="61"/>
    </row>
    <row r="979">
      <c r="A979" s="58"/>
      <c r="B979" s="58"/>
      <c r="C979" s="61"/>
    </row>
    <row r="980">
      <c r="A980" s="58"/>
      <c r="B980" s="58"/>
      <c r="C980" s="61"/>
    </row>
    <row r="981">
      <c r="A981" s="58"/>
      <c r="B981" s="58"/>
      <c r="C981" s="61"/>
    </row>
    <row r="982">
      <c r="A982" s="58"/>
      <c r="B982" s="58"/>
      <c r="C982" s="61"/>
    </row>
    <row r="983">
      <c r="A983" s="58"/>
      <c r="B983" s="58"/>
      <c r="C983" s="61"/>
    </row>
    <row r="984">
      <c r="A984" s="58"/>
      <c r="B984" s="58"/>
      <c r="C984" s="61"/>
    </row>
    <row r="985">
      <c r="A985" s="58"/>
      <c r="B985" s="58"/>
      <c r="C985" s="61"/>
    </row>
    <row r="986">
      <c r="A986" s="58"/>
      <c r="B986" s="58"/>
      <c r="C986" s="61"/>
    </row>
    <row r="987">
      <c r="A987" s="58"/>
      <c r="B987" s="58"/>
      <c r="C987" s="61"/>
    </row>
    <row r="988">
      <c r="A988" s="58"/>
      <c r="B988" s="58"/>
      <c r="C988" s="61"/>
    </row>
    <row r="989">
      <c r="A989" s="58"/>
      <c r="B989" s="58"/>
      <c r="C989" s="61"/>
    </row>
    <row r="990">
      <c r="A990" s="58"/>
      <c r="B990" s="58"/>
      <c r="C990" s="61"/>
    </row>
    <row r="991">
      <c r="A991" s="58"/>
      <c r="B991" s="58"/>
      <c r="C991" s="61"/>
    </row>
    <row r="992">
      <c r="A992" s="58"/>
      <c r="B992" s="58"/>
      <c r="C992" s="61"/>
    </row>
    <row r="993">
      <c r="A993" s="58"/>
      <c r="B993" s="58"/>
      <c r="C993" s="61"/>
    </row>
    <row r="994">
      <c r="A994" s="58"/>
      <c r="B994" s="58"/>
      <c r="C994" s="61"/>
    </row>
    <row r="995">
      <c r="A995" s="58"/>
      <c r="B995" s="58"/>
      <c r="C995" s="61"/>
    </row>
    <row r="996">
      <c r="A996" s="58"/>
      <c r="B996" s="58"/>
      <c r="C996" s="61"/>
    </row>
    <row r="997">
      <c r="A997" s="58"/>
      <c r="B997" s="58"/>
      <c r="C997" s="61"/>
    </row>
    <row r="998">
      <c r="A998" s="58"/>
      <c r="B998" s="58"/>
      <c r="C998" s="61"/>
    </row>
    <row r="999">
      <c r="A999" s="58"/>
      <c r="B999" s="58"/>
      <c r="C999" s="61"/>
    </row>
    <row r="1000">
      <c r="A1000" s="58"/>
      <c r="B1000" s="58"/>
      <c r="C1000" s="61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13"/>
  </cols>
  <sheetData>
    <row r="1">
      <c r="A1" s="54" t="s">
        <v>31</v>
      </c>
      <c r="B1" s="54" t="s">
        <v>32</v>
      </c>
      <c r="C1" s="55">
        <v>274.5</v>
      </c>
    </row>
    <row r="2">
      <c r="A2" s="54" t="s">
        <v>11</v>
      </c>
      <c r="B2" s="54" t="s">
        <v>12</v>
      </c>
      <c r="C2" s="55">
        <v>262.5130164500297</v>
      </c>
    </row>
    <row r="3">
      <c r="A3" s="54" t="s">
        <v>71</v>
      </c>
      <c r="B3" s="54" t="s">
        <v>72</v>
      </c>
      <c r="C3" s="55">
        <v>254.81403590576724</v>
      </c>
    </row>
    <row r="4">
      <c r="A4" s="54" t="s">
        <v>47</v>
      </c>
      <c r="B4" s="54" t="s">
        <v>48</v>
      </c>
      <c r="C4" s="55">
        <v>246.6098417845421</v>
      </c>
    </row>
    <row r="5">
      <c r="A5" s="54" t="s">
        <v>59</v>
      </c>
      <c r="B5" s="54" t="s">
        <v>60</v>
      </c>
      <c r="C5" s="55">
        <v>238.00675846346962</v>
      </c>
    </row>
    <row r="6">
      <c r="A6" s="54" t="s">
        <v>15</v>
      </c>
      <c r="B6" s="54" t="s">
        <v>16</v>
      </c>
      <c r="C6" s="55">
        <v>229.07092756684233</v>
      </c>
    </row>
    <row r="7">
      <c r="A7" s="54" t="s">
        <v>35</v>
      </c>
      <c r="B7" s="54" t="s">
        <v>36</v>
      </c>
      <c r="C7" s="55">
        <v>219.84793934419068</v>
      </c>
    </row>
    <row r="8">
      <c r="A8" s="73" t="s">
        <v>77</v>
      </c>
      <c r="B8" s="73" t="s">
        <v>78</v>
      </c>
      <c r="C8" s="63">
        <v>210.37133733958407</v>
      </c>
    </row>
    <row r="9">
      <c r="A9" s="54" t="s">
        <v>39</v>
      </c>
      <c r="B9" s="54" t="s">
        <v>40</v>
      </c>
      <c r="C9" s="55">
        <v>200.66694917380883</v>
      </c>
    </row>
    <row r="10">
      <c r="A10" s="56" t="s">
        <v>55</v>
      </c>
      <c r="B10" s="54" t="s">
        <v>56</v>
      </c>
      <c r="C10" s="55">
        <v>190.7553403769443</v>
      </c>
    </row>
    <row r="11">
      <c r="A11" s="54" t="s">
        <v>29</v>
      </c>
      <c r="B11" s="54" t="s">
        <v>30</v>
      </c>
      <c r="C11" s="55">
        <v>180.65331535888023</v>
      </c>
    </row>
    <row r="12">
      <c r="A12" s="54" t="s">
        <v>75</v>
      </c>
      <c r="B12" s="54" t="s">
        <v>76</v>
      </c>
      <c r="C12" s="55">
        <v>170.37489022896648</v>
      </c>
    </row>
    <row r="13">
      <c r="A13" s="54" t="s">
        <v>17</v>
      </c>
      <c r="B13" s="54" t="s">
        <v>18</v>
      </c>
      <c r="C13" s="55">
        <v>159.93195259823736</v>
      </c>
    </row>
    <row r="14">
      <c r="A14" s="54" t="s">
        <v>9</v>
      </c>
      <c r="B14" s="54" t="s">
        <v>10</v>
      </c>
      <c r="C14" s="55">
        <v>149.33472578492953</v>
      </c>
    </row>
    <row r="15">
      <c r="A15" s="54" t="s">
        <v>41</v>
      </c>
      <c r="B15" s="54" t="s">
        <v>42</v>
      </c>
      <c r="C15" s="55">
        <v>138.5921054309391</v>
      </c>
    </row>
    <row r="16">
      <c r="A16" s="54" t="s">
        <v>121</v>
      </c>
      <c r="B16" s="54" t="s">
        <v>122</v>
      </c>
      <c r="C16" s="55">
        <v>127.71190987262015</v>
      </c>
      <c r="E16" s="54"/>
    </row>
    <row r="17">
      <c r="A17" s="54" t="s">
        <v>145</v>
      </c>
      <c r="B17" s="54" t="s">
        <v>146</v>
      </c>
      <c r="C17" s="55">
        <v>116.70107043425307</v>
      </c>
    </row>
    <row r="18">
      <c r="A18" s="54" t="s">
        <v>45</v>
      </c>
      <c r="B18" s="54" t="s">
        <v>46</v>
      </c>
      <c r="C18" s="55">
        <v>105.56577878305971</v>
      </c>
    </row>
    <row r="19">
      <c r="A19" s="54" t="s">
        <v>23</v>
      </c>
      <c r="B19" s="54" t="s">
        <v>24</v>
      </c>
      <c r="C19" s="55">
        <v>94.31160290487152</v>
      </c>
    </row>
    <row r="20">
      <c r="A20" s="54" t="s">
        <v>63</v>
      </c>
      <c r="B20" s="54" t="s">
        <v>64</v>
      </c>
      <c r="C20" s="55">
        <v>82.943579697392</v>
      </c>
    </row>
    <row r="21">
      <c r="A21" s="54" t="s">
        <v>13</v>
      </c>
      <c r="B21" s="54" t="s">
        <v>14</v>
      </c>
      <c r="C21" s="55">
        <v>71.46628983848288</v>
      </c>
    </row>
    <row r="22">
      <c r="A22" s="54" t="s">
        <v>173</v>
      </c>
      <c r="B22" s="54" t="s">
        <v>174</v>
      </c>
      <c r="C22" s="55">
        <v>59.88391901161074</v>
      </c>
    </row>
    <row r="23">
      <c r="A23" s="54" t="s">
        <v>65</v>
      </c>
      <c r="B23" s="54" t="s">
        <v>66</v>
      </c>
      <c r="C23" s="54">
        <v>50.0</v>
      </c>
    </row>
    <row r="24">
      <c r="A24" s="54" t="s">
        <v>167</v>
      </c>
      <c r="B24" s="54" t="s">
        <v>168</v>
      </c>
      <c r="C24" s="54">
        <v>50.0</v>
      </c>
    </row>
    <row r="25">
      <c r="A25" s="54" t="s">
        <v>107</v>
      </c>
      <c r="B25" s="54" t="s">
        <v>108</v>
      </c>
      <c r="C25" s="54">
        <v>50.0</v>
      </c>
    </row>
    <row r="26">
      <c r="A26" s="54" t="s">
        <v>81</v>
      </c>
      <c r="B26" s="54" t="s">
        <v>82</v>
      </c>
      <c r="C26" s="54">
        <v>50.0</v>
      </c>
    </row>
    <row r="27">
      <c r="A27" s="54" t="s">
        <v>87</v>
      </c>
      <c r="B27" s="54" t="s">
        <v>88</v>
      </c>
      <c r="C27" s="54">
        <v>50.0</v>
      </c>
    </row>
    <row r="28">
      <c r="A28" s="54" t="s">
        <v>27</v>
      </c>
      <c r="B28" s="54" t="s">
        <v>28</v>
      </c>
      <c r="C28" s="54">
        <v>50.0</v>
      </c>
    </row>
    <row r="29">
      <c r="A29" s="54" t="s">
        <v>139</v>
      </c>
      <c r="B29" s="54" t="s">
        <v>140</v>
      </c>
      <c r="C29" s="54">
        <v>50.0</v>
      </c>
    </row>
    <row r="30">
      <c r="A30" s="54" t="s">
        <v>125</v>
      </c>
      <c r="B30" s="54" t="s">
        <v>126</v>
      </c>
      <c r="C30" s="54">
        <v>50.0</v>
      </c>
    </row>
    <row r="31">
      <c r="A31" s="54" t="s">
        <v>137</v>
      </c>
      <c r="B31" s="54" t="s">
        <v>138</v>
      </c>
      <c r="C31" s="54">
        <v>50.0</v>
      </c>
    </row>
    <row r="32">
      <c r="A32" s="54" t="s">
        <v>189</v>
      </c>
      <c r="B32" s="54" t="s">
        <v>190</v>
      </c>
      <c r="C32" s="54">
        <v>50.0</v>
      </c>
    </row>
    <row r="33">
      <c r="A33" s="54" t="s">
        <v>219</v>
      </c>
      <c r="B33" s="54" t="s">
        <v>220</v>
      </c>
      <c r="C33" s="54">
        <v>50.0</v>
      </c>
    </row>
    <row r="34">
      <c r="A34" s="54" t="s">
        <v>217</v>
      </c>
      <c r="B34" s="54" t="s">
        <v>218</v>
      </c>
      <c r="C34" s="54">
        <v>50.0</v>
      </c>
    </row>
    <row r="35">
      <c r="A35" s="54" t="s">
        <v>215</v>
      </c>
      <c r="B35" s="54" t="s">
        <v>216</v>
      </c>
      <c r="C35" s="54">
        <v>50.0</v>
      </c>
    </row>
    <row r="36">
      <c r="A36" s="54" t="s">
        <v>97</v>
      </c>
      <c r="B36" s="54" t="s">
        <v>98</v>
      </c>
      <c r="C36" s="54">
        <v>50.0</v>
      </c>
    </row>
    <row r="37">
      <c r="A37" s="54" t="s">
        <v>19</v>
      </c>
      <c r="B37" s="54" t="s">
        <v>20</v>
      </c>
      <c r="C37" s="54">
        <v>50.0</v>
      </c>
    </row>
    <row r="38">
      <c r="A38" s="54" t="s">
        <v>95</v>
      </c>
      <c r="B38" s="54" t="s">
        <v>96</v>
      </c>
      <c r="C38" s="54">
        <v>50.0</v>
      </c>
    </row>
    <row r="39">
      <c r="A39" s="54" t="s">
        <v>135</v>
      </c>
      <c r="B39" s="54" t="s">
        <v>136</v>
      </c>
      <c r="C39" s="54">
        <v>50.0</v>
      </c>
    </row>
    <row r="40">
      <c r="A40" s="54" t="s">
        <v>213</v>
      </c>
      <c r="B40" s="54" t="s">
        <v>214</v>
      </c>
      <c r="C40" s="54">
        <v>50.0</v>
      </c>
    </row>
    <row r="41">
      <c r="A41" s="54" t="s">
        <v>163</v>
      </c>
      <c r="B41" s="54" t="s">
        <v>164</v>
      </c>
      <c r="C41" s="54">
        <v>50.0</v>
      </c>
    </row>
    <row r="42">
      <c r="A42" s="54" t="s">
        <v>209</v>
      </c>
      <c r="B42" s="54" t="s">
        <v>210</v>
      </c>
      <c r="C42" s="54">
        <v>50.0</v>
      </c>
    </row>
    <row r="43">
      <c r="A43" s="54" t="s">
        <v>205</v>
      </c>
      <c r="B43" s="54" t="s">
        <v>206</v>
      </c>
      <c r="C43" s="54">
        <v>50.0</v>
      </c>
    </row>
    <row r="44">
      <c r="A44" s="54" t="s">
        <v>89</v>
      </c>
      <c r="B44" s="54" t="s">
        <v>90</v>
      </c>
      <c r="C44" s="54">
        <v>50.0</v>
      </c>
    </row>
    <row r="45">
      <c r="A45" s="54" t="s">
        <v>181</v>
      </c>
      <c r="B45" s="54" t="s">
        <v>182</v>
      </c>
      <c r="C45" s="54">
        <v>50.0</v>
      </c>
    </row>
    <row r="46">
      <c r="A46" s="54" t="s">
        <v>101</v>
      </c>
      <c r="B46" s="54" t="s">
        <v>102</v>
      </c>
      <c r="C46" s="54">
        <v>50.0</v>
      </c>
    </row>
    <row r="47">
      <c r="A47" s="54" t="s">
        <v>179</v>
      </c>
      <c r="B47" s="54" t="s">
        <v>180</v>
      </c>
      <c r="C47" s="54">
        <v>50.0</v>
      </c>
    </row>
    <row r="48">
      <c r="A48" s="54" t="s">
        <v>83</v>
      </c>
      <c r="B48" s="54" t="s">
        <v>84</v>
      </c>
      <c r="C48" s="54">
        <v>50.0</v>
      </c>
    </row>
    <row r="49">
      <c r="A49" s="54" t="s">
        <v>93</v>
      </c>
      <c r="B49" s="54" t="s">
        <v>94</v>
      </c>
      <c r="C49" s="54">
        <v>50.0</v>
      </c>
    </row>
    <row r="50">
      <c r="A50" s="54" t="s">
        <v>159</v>
      </c>
      <c r="B50" s="54" t="s">
        <v>160</v>
      </c>
      <c r="C50" s="54">
        <v>50.0</v>
      </c>
    </row>
    <row r="51">
      <c r="C51" s="58"/>
    </row>
    <row r="52">
      <c r="C52" s="58"/>
    </row>
    <row r="53">
      <c r="A53" s="44" t="s">
        <v>290</v>
      </c>
      <c r="B53" s="44" t="s">
        <v>291</v>
      </c>
      <c r="C53" s="42">
        <v>254.0</v>
      </c>
    </row>
    <row r="54">
      <c r="A54" s="44" t="s">
        <v>282</v>
      </c>
      <c r="B54" s="44" t="s">
        <v>283</v>
      </c>
      <c r="C54" s="42">
        <v>189.7</v>
      </c>
    </row>
    <row r="55">
      <c r="A55" s="44" t="s">
        <v>306</v>
      </c>
      <c r="B55" s="44" t="s">
        <v>307</v>
      </c>
      <c r="C55" s="42">
        <v>149.2</v>
      </c>
    </row>
    <row r="56">
      <c r="A56" s="44" t="s">
        <v>284</v>
      </c>
      <c r="B56" s="44" t="s">
        <v>285</v>
      </c>
      <c r="C56" s="42">
        <v>105.9</v>
      </c>
    </row>
    <row r="57">
      <c r="A57" s="44" t="s">
        <v>308</v>
      </c>
      <c r="B57" s="44" t="s">
        <v>309</v>
      </c>
      <c r="C57" s="42">
        <v>60.4</v>
      </c>
    </row>
    <row r="58">
      <c r="A58" s="74" t="s">
        <v>300</v>
      </c>
      <c r="B58" s="74" t="s">
        <v>301</v>
      </c>
      <c r="C58" s="75">
        <v>50.0</v>
      </c>
    </row>
    <row r="59">
      <c r="A59" s="44" t="s">
        <v>286</v>
      </c>
      <c r="B59" s="44" t="s">
        <v>287</v>
      </c>
      <c r="C59" s="42">
        <v>50.0</v>
      </c>
    </row>
    <row r="60">
      <c r="A60" s="76" t="s">
        <v>320</v>
      </c>
      <c r="B60" s="76" t="s">
        <v>321</v>
      </c>
      <c r="C60" s="77">
        <v>50.0</v>
      </c>
    </row>
    <row r="61">
      <c r="A61" s="44" t="s">
        <v>332</v>
      </c>
      <c r="B61" s="44" t="s">
        <v>333</v>
      </c>
      <c r="C61" s="42">
        <v>50.0</v>
      </c>
    </row>
    <row r="62">
      <c r="C62" s="58"/>
    </row>
    <row r="63">
      <c r="A63" s="54" t="s">
        <v>357</v>
      </c>
      <c r="B63" s="54" t="s">
        <v>358</v>
      </c>
      <c r="C63" s="55">
        <v>258.5</v>
      </c>
    </row>
    <row r="64">
      <c r="A64" s="54" t="s">
        <v>373</v>
      </c>
      <c r="B64" s="54" t="s">
        <v>374</v>
      </c>
      <c r="C64" s="55">
        <v>226.0917123611935</v>
      </c>
    </row>
    <row r="65">
      <c r="A65" s="54" t="s">
        <v>387</v>
      </c>
      <c r="B65" s="54" t="s">
        <v>388</v>
      </c>
      <c r="C65" s="55">
        <v>205.5945441826868</v>
      </c>
    </row>
    <row r="66">
      <c r="A66" s="54" t="s">
        <v>379</v>
      </c>
      <c r="B66" s="54" t="s">
        <v>380</v>
      </c>
      <c r="C66" s="55">
        <v>183.69400495706145</v>
      </c>
    </row>
    <row r="67">
      <c r="A67" s="54" t="s">
        <v>369</v>
      </c>
      <c r="B67" s="54" t="s">
        <v>370</v>
      </c>
      <c r="C67" s="55">
        <v>160.68544017630452</v>
      </c>
    </row>
    <row r="68">
      <c r="A68" s="54" t="s">
        <v>349</v>
      </c>
      <c r="B68" s="54" t="s">
        <v>468</v>
      </c>
      <c r="C68" s="55">
        <v>136.75257657456206</v>
      </c>
    </row>
    <row r="69">
      <c r="A69" s="54" t="s">
        <v>407</v>
      </c>
      <c r="B69" s="54" t="s">
        <v>483</v>
      </c>
      <c r="C69" s="55">
        <v>112.02205373386299</v>
      </c>
    </row>
    <row r="70">
      <c r="A70" s="54" t="s">
        <v>383</v>
      </c>
      <c r="B70" s="54" t="s">
        <v>384</v>
      </c>
      <c r="C70" s="55">
        <v>86.58704816551133</v>
      </c>
    </row>
    <row r="71">
      <c r="A71" s="54" t="s">
        <v>353</v>
      </c>
      <c r="B71" s="54" t="s">
        <v>354</v>
      </c>
      <c r="C71" s="55">
        <v>60.519303260580074</v>
      </c>
    </row>
    <row r="72">
      <c r="A72" s="54" t="s">
        <v>371</v>
      </c>
      <c r="B72" s="54" t="s">
        <v>459</v>
      </c>
      <c r="C72" s="54">
        <v>50.0</v>
      </c>
    </row>
    <row r="73">
      <c r="A73" s="54" t="s">
        <v>421</v>
      </c>
      <c r="B73" s="54" t="s">
        <v>422</v>
      </c>
      <c r="C73" s="54">
        <v>50.0</v>
      </c>
    </row>
    <row r="74">
      <c r="A74" s="54" t="s">
        <v>355</v>
      </c>
      <c r="B74" s="54" t="s">
        <v>356</v>
      </c>
      <c r="C74" s="54">
        <v>50.0</v>
      </c>
    </row>
    <row r="75">
      <c r="A75" s="54" t="s">
        <v>351</v>
      </c>
      <c r="B75" s="54" t="s">
        <v>352</v>
      </c>
      <c r="C75" s="54">
        <v>50.0</v>
      </c>
    </row>
    <row r="76">
      <c r="A76" s="54" t="s">
        <v>375</v>
      </c>
      <c r="B76" s="54" t="s">
        <v>376</v>
      </c>
      <c r="C76" s="54">
        <v>50.0</v>
      </c>
    </row>
    <row r="77">
      <c r="A77" s="54" t="s">
        <v>397</v>
      </c>
      <c r="B77" s="54" t="s">
        <v>398</v>
      </c>
      <c r="C77" s="54">
        <v>50.0</v>
      </c>
    </row>
    <row r="78">
      <c r="A78" s="54" t="s">
        <v>385</v>
      </c>
      <c r="B78" s="54" t="s">
        <v>386</v>
      </c>
      <c r="C78" s="54">
        <v>50.0</v>
      </c>
    </row>
    <row r="79">
      <c r="A79" s="54" t="s">
        <v>427</v>
      </c>
      <c r="B79" s="54" t="s">
        <v>484</v>
      </c>
      <c r="C79" s="54">
        <v>50.0</v>
      </c>
    </row>
    <row r="80">
      <c r="A80" s="54" t="s">
        <v>363</v>
      </c>
      <c r="B80" s="54" t="s">
        <v>364</v>
      </c>
      <c r="C80" s="54">
        <v>50.0</v>
      </c>
    </row>
    <row r="81">
      <c r="C81" s="58"/>
    </row>
    <row r="82">
      <c r="C82" s="58"/>
    </row>
    <row r="83">
      <c r="C83" s="58"/>
    </row>
    <row r="84">
      <c r="C84" s="58"/>
    </row>
    <row r="85">
      <c r="C85" s="58"/>
    </row>
    <row r="86">
      <c r="C86" s="58"/>
    </row>
    <row r="87">
      <c r="C87" s="58"/>
    </row>
    <row r="88">
      <c r="C88" s="58"/>
    </row>
    <row r="89">
      <c r="C89" s="58"/>
    </row>
    <row r="90">
      <c r="C90" s="58"/>
    </row>
    <row r="91">
      <c r="C91" s="58"/>
    </row>
    <row r="92">
      <c r="C92" s="58"/>
    </row>
    <row r="93">
      <c r="C93" s="58"/>
    </row>
    <row r="94">
      <c r="C94" s="58"/>
    </row>
    <row r="95">
      <c r="C95" s="58"/>
    </row>
    <row r="96">
      <c r="C96" s="58"/>
    </row>
    <row r="97">
      <c r="C97" s="58"/>
    </row>
    <row r="98">
      <c r="C98" s="58"/>
    </row>
    <row r="99">
      <c r="C99" s="58"/>
    </row>
    <row r="100">
      <c r="C100" s="58"/>
    </row>
    <row r="101">
      <c r="C101" s="58"/>
    </row>
    <row r="102">
      <c r="C102" s="58"/>
    </row>
    <row r="103">
      <c r="C103" s="58"/>
    </row>
    <row r="104">
      <c r="C104" s="58"/>
    </row>
    <row r="105">
      <c r="C105" s="58"/>
    </row>
    <row r="106">
      <c r="C106" s="58"/>
    </row>
    <row r="107">
      <c r="C107" s="58"/>
    </row>
    <row r="108">
      <c r="C108" s="58"/>
    </row>
    <row r="109">
      <c r="C109" s="58"/>
    </row>
    <row r="110">
      <c r="C110" s="58"/>
    </row>
    <row r="111">
      <c r="C111" s="58"/>
    </row>
    <row r="112">
      <c r="C112" s="58"/>
    </row>
    <row r="113">
      <c r="C113" s="58"/>
    </row>
    <row r="114">
      <c r="C114" s="58"/>
    </row>
    <row r="115">
      <c r="C115" s="58"/>
    </row>
    <row r="116">
      <c r="C116" s="58"/>
    </row>
    <row r="117">
      <c r="C117" s="58"/>
    </row>
    <row r="118">
      <c r="C118" s="58"/>
    </row>
    <row r="119">
      <c r="C119" s="58"/>
    </row>
    <row r="120">
      <c r="C120" s="58"/>
    </row>
    <row r="121">
      <c r="C121" s="58"/>
    </row>
    <row r="122">
      <c r="C122" s="58"/>
    </row>
    <row r="123">
      <c r="C123" s="58"/>
    </row>
    <row r="124">
      <c r="C124" s="58"/>
    </row>
    <row r="125">
      <c r="C125" s="58"/>
    </row>
    <row r="126">
      <c r="C126" s="58"/>
    </row>
    <row r="127">
      <c r="C127" s="58"/>
    </row>
    <row r="128">
      <c r="C128" s="58"/>
    </row>
    <row r="129">
      <c r="C129" s="58"/>
    </row>
    <row r="130">
      <c r="C130" s="58"/>
    </row>
    <row r="131">
      <c r="C131" s="58"/>
    </row>
    <row r="132">
      <c r="C132" s="58"/>
    </row>
    <row r="133">
      <c r="C133" s="58"/>
    </row>
    <row r="134">
      <c r="C134" s="58"/>
    </row>
    <row r="135">
      <c r="C135" s="58"/>
    </row>
    <row r="136">
      <c r="C136" s="58"/>
    </row>
    <row r="137">
      <c r="C137" s="58"/>
    </row>
    <row r="138">
      <c r="C138" s="58"/>
    </row>
    <row r="139">
      <c r="C139" s="58"/>
    </row>
    <row r="140">
      <c r="C140" s="58"/>
    </row>
    <row r="141">
      <c r="C141" s="58"/>
    </row>
    <row r="142">
      <c r="C142" s="58"/>
    </row>
    <row r="143">
      <c r="C143" s="58"/>
    </row>
    <row r="144">
      <c r="C144" s="58"/>
    </row>
    <row r="145">
      <c r="C145" s="58"/>
    </row>
    <row r="146">
      <c r="C146" s="58"/>
    </row>
    <row r="147">
      <c r="C147" s="58"/>
    </row>
    <row r="148">
      <c r="C148" s="58"/>
    </row>
    <row r="149">
      <c r="C149" s="58"/>
    </row>
    <row r="150">
      <c r="C150" s="58"/>
    </row>
    <row r="151">
      <c r="C151" s="58"/>
    </row>
    <row r="152">
      <c r="C152" s="58"/>
    </row>
    <row r="153">
      <c r="C153" s="58"/>
    </row>
    <row r="154">
      <c r="C154" s="58"/>
    </row>
    <row r="155">
      <c r="C155" s="58"/>
    </row>
    <row r="156">
      <c r="C156" s="58"/>
    </row>
    <row r="157">
      <c r="C157" s="58"/>
    </row>
    <row r="158">
      <c r="C158" s="58"/>
    </row>
    <row r="159">
      <c r="C159" s="58"/>
    </row>
    <row r="160">
      <c r="C160" s="58"/>
    </row>
    <row r="161">
      <c r="C161" s="58"/>
    </row>
    <row r="162">
      <c r="C162" s="58"/>
    </row>
    <row r="163">
      <c r="C163" s="58"/>
    </row>
    <row r="164">
      <c r="C164" s="58"/>
    </row>
    <row r="165">
      <c r="C165" s="58"/>
    </row>
    <row r="166">
      <c r="C166" s="58"/>
    </row>
    <row r="167">
      <c r="C167" s="58"/>
    </row>
    <row r="168">
      <c r="C168" s="58"/>
    </row>
    <row r="169">
      <c r="C169" s="58"/>
    </row>
    <row r="170">
      <c r="C170" s="58"/>
    </row>
    <row r="171">
      <c r="C171" s="58"/>
    </row>
    <row r="172">
      <c r="C172" s="58"/>
    </row>
    <row r="173">
      <c r="C173" s="58"/>
    </row>
    <row r="174">
      <c r="C174" s="58"/>
    </row>
    <row r="175">
      <c r="C175" s="58"/>
    </row>
    <row r="176">
      <c r="C176" s="58"/>
    </row>
    <row r="177">
      <c r="C177" s="58"/>
    </row>
    <row r="178">
      <c r="C178" s="58"/>
    </row>
    <row r="179">
      <c r="C179" s="58"/>
    </row>
    <row r="180">
      <c r="C180" s="58"/>
    </row>
    <row r="181">
      <c r="C181" s="58"/>
    </row>
    <row r="182">
      <c r="C182" s="58"/>
    </row>
    <row r="183">
      <c r="C183" s="58"/>
    </row>
    <row r="184">
      <c r="C184" s="58"/>
    </row>
    <row r="185">
      <c r="C185" s="58"/>
    </row>
    <row r="186">
      <c r="C186" s="58"/>
    </row>
    <row r="187">
      <c r="C187" s="58"/>
    </row>
    <row r="188">
      <c r="C188" s="58"/>
    </row>
    <row r="189">
      <c r="C189" s="58"/>
    </row>
    <row r="190">
      <c r="C190" s="58"/>
    </row>
    <row r="191">
      <c r="C191" s="58"/>
    </row>
    <row r="192">
      <c r="C192" s="58"/>
    </row>
    <row r="193">
      <c r="C193" s="58"/>
    </row>
    <row r="194">
      <c r="C194" s="58"/>
    </row>
    <row r="195">
      <c r="C195" s="58"/>
    </row>
    <row r="196">
      <c r="C196" s="58"/>
    </row>
    <row r="197">
      <c r="C197" s="58"/>
    </row>
    <row r="198">
      <c r="C198" s="58"/>
    </row>
    <row r="199">
      <c r="C199" s="58"/>
    </row>
    <row r="200">
      <c r="C200" s="58"/>
    </row>
    <row r="201">
      <c r="C201" s="58"/>
    </row>
    <row r="202">
      <c r="C202" s="58"/>
    </row>
    <row r="203">
      <c r="C203" s="58"/>
    </row>
    <row r="204">
      <c r="C204" s="58"/>
    </row>
    <row r="205">
      <c r="C205" s="58"/>
    </row>
    <row r="206">
      <c r="C206" s="58"/>
    </row>
    <row r="207">
      <c r="C207" s="58"/>
    </row>
    <row r="208">
      <c r="C208" s="58"/>
    </row>
    <row r="209">
      <c r="C209" s="58"/>
    </row>
    <row r="210">
      <c r="C210" s="58"/>
    </row>
    <row r="211">
      <c r="C211" s="58"/>
    </row>
    <row r="212">
      <c r="C212" s="58"/>
    </row>
    <row r="213">
      <c r="C213" s="58"/>
    </row>
    <row r="214">
      <c r="C214" s="58"/>
    </row>
    <row r="215">
      <c r="C215" s="58"/>
    </row>
    <row r="216">
      <c r="C216" s="58"/>
    </row>
    <row r="217">
      <c r="C217" s="58"/>
    </row>
    <row r="218">
      <c r="C218" s="58"/>
    </row>
    <row r="219">
      <c r="C219" s="58"/>
    </row>
    <row r="220">
      <c r="C220" s="58"/>
    </row>
    <row r="221">
      <c r="C221" s="58"/>
    </row>
    <row r="222">
      <c r="C222" s="58"/>
    </row>
    <row r="223">
      <c r="C223" s="58"/>
    </row>
    <row r="224">
      <c r="C224" s="58"/>
    </row>
    <row r="225">
      <c r="C225" s="58"/>
    </row>
    <row r="226">
      <c r="C226" s="58"/>
    </row>
    <row r="227">
      <c r="C227" s="58"/>
    </row>
    <row r="228">
      <c r="C228" s="58"/>
    </row>
    <row r="229">
      <c r="C229" s="58"/>
    </row>
    <row r="230">
      <c r="C230" s="58"/>
    </row>
    <row r="231">
      <c r="C231" s="58"/>
    </row>
    <row r="232">
      <c r="C232" s="58"/>
    </row>
    <row r="233">
      <c r="C233" s="58"/>
    </row>
    <row r="234">
      <c r="C234" s="58"/>
    </row>
    <row r="235">
      <c r="C235" s="58"/>
    </row>
    <row r="236">
      <c r="C236" s="58"/>
    </row>
    <row r="237">
      <c r="C237" s="58"/>
    </row>
    <row r="238">
      <c r="C238" s="58"/>
    </row>
    <row r="239">
      <c r="C239" s="58"/>
    </row>
    <row r="240">
      <c r="C240" s="58"/>
    </row>
    <row r="241">
      <c r="C241" s="58"/>
    </row>
    <row r="242">
      <c r="C242" s="58"/>
    </row>
    <row r="243">
      <c r="C243" s="58"/>
    </row>
    <row r="244">
      <c r="C244" s="58"/>
    </row>
    <row r="245">
      <c r="C245" s="58"/>
    </row>
    <row r="246">
      <c r="C246" s="58"/>
    </row>
    <row r="247">
      <c r="C247" s="58"/>
    </row>
    <row r="248">
      <c r="C248" s="58"/>
    </row>
    <row r="249">
      <c r="C249" s="58"/>
    </row>
    <row r="250">
      <c r="C250" s="58"/>
    </row>
    <row r="251">
      <c r="C251" s="58"/>
    </row>
    <row r="252">
      <c r="C252" s="58"/>
    </row>
    <row r="253">
      <c r="C253" s="58"/>
    </row>
    <row r="254">
      <c r="C254" s="58"/>
    </row>
    <row r="255">
      <c r="C255" s="58"/>
    </row>
    <row r="256">
      <c r="C256" s="58"/>
    </row>
    <row r="257">
      <c r="C257" s="58"/>
    </row>
    <row r="258">
      <c r="C258" s="58"/>
    </row>
    <row r="259">
      <c r="C259" s="58"/>
    </row>
    <row r="260">
      <c r="C260" s="58"/>
    </row>
    <row r="261">
      <c r="C261" s="58"/>
    </row>
    <row r="262">
      <c r="C262" s="58"/>
    </row>
    <row r="263">
      <c r="C263" s="58"/>
    </row>
    <row r="264">
      <c r="C264" s="58"/>
    </row>
    <row r="265">
      <c r="C265" s="58"/>
    </row>
    <row r="266">
      <c r="C266" s="58"/>
    </row>
    <row r="267">
      <c r="C267" s="58"/>
    </row>
    <row r="268">
      <c r="C268" s="58"/>
    </row>
    <row r="269">
      <c r="C269" s="58"/>
    </row>
    <row r="270">
      <c r="C270" s="58"/>
    </row>
    <row r="271">
      <c r="C271" s="58"/>
    </row>
    <row r="272">
      <c r="C272" s="58"/>
    </row>
    <row r="273">
      <c r="C273" s="58"/>
    </row>
    <row r="274">
      <c r="C274" s="58"/>
    </row>
    <row r="275">
      <c r="C275" s="58"/>
    </row>
    <row r="276">
      <c r="C276" s="58"/>
    </row>
    <row r="277">
      <c r="C277" s="58"/>
    </row>
    <row r="278">
      <c r="C278" s="58"/>
    </row>
    <row r="279">
      <c r="C279" s="58"/>
    </row>
    <row r="280">
      <c r="C280" s="58"/>
    </row>
    <row r="281">
      <c r="C281" s="58"/>
    </row>
    <row r="282">
      <c r="C282" s="58"/>
    </row>
    <row r="283">
      <c r="C283" s="58"/>
    </row>
    <row r="284">
      <c r="C284" s="58"/>
    </row>
    <row r="285">
      <c r="C285" s="58"/>
    </row>
    <row r="286">
      <c r="C286" s="58"/>
    </row>
    <row r="287">
      <c r="C287" s="58"/>
    </row>
    <row r="288">
      <c r="C288" s="58"/>
    </row>
    <row r="289">
      <c r="C289" s="58"/>
    </row>
    <row r="290">
      <c r="C290" s="58"/>
    </row>
    <row r="291">
      <c r="C291" s="58"/>
    </row>
    <row r="292">
      <c r="C292" s="58"/>
    </row>
    <row r="293">
      <c r="C293" s="58"/>
    </row>
    <row r="294">
      <c r="C294" s="58"/>
    </row>
    <row r="295">
      <c r="C295" s="58"/>
    </row>
    <row r="296">
      <c r="C296" s="58"/>
    </row>
    <row r="297">
      <c r="C297" s="58"/>
    </row>
    <row r="298">
      <c r="C298" s="58"/>
    </row>
    <row r="299">
      <c r="C299" s="58"/>
    </row>
    <row r="300">
      <c r="C300" s="58"/>
    </row>
    <row r="301">
      <c r="C301" s="58"/>
    </row>
    <row r="302">
      <c r="C302" s="58"/>
    </row>
    <row r="303">
      <c r="C303" s="58"/>
    </row>
    <row r="304">
      <c r="C304" s="58"/>
    </row>
    <row r="305">
      <c r="C305" s="58"/>
    </row>
    <row r="306">
      <c r="C306" s="58"/>
    </row>
    <row r="307">
      <c r="C307" s="58"/>
    </row>
    <row r="308">
      <c r="C308" s="58"/>
    </row>
    <row r="309">
      <c r="C309" s="58"/>
    </row>
    <row r="310">
      <c r="C310" s="58"/>
    </row>
    <row r="311">
      <c r="C311" s="58"/>
    </row>
    <row r="312">
      <c r="C312" s="58"/>
    </row>
    <row r="313">
      <c r="C313" s="58"/>
    </row>
    <row r="314">
      <c r="C314" s="58"/>
    </row>
    <row r="315">
      <c r="C315" s="58"/>
    </row>
    <row r="316">
      <c r="C316" s="58"/>
    </row>
    <row r="317">
      <c r="C317" s="58"/>
    </row>
    <row r="318">
      <c r="C318" s="58"/>
    </row>
    <row r="319">
      <c r="C319" s="58"/>
    </row>
    <row r="320">
      <c r="C320" s="58"/>
    </row>
    <row r="321">
      <c r="C321" s="58"/>
    </row>
    <row r="322">
      <c r="C322" s="58"/>
    </row>
    <row r="323">
      <c r="C323" s="58"/>
    </row>
    <row r="324">
      <c r="C324" s="58"/>
    </row>
    <row r="325">
      <c r="C325" s="58"/>
    </row>
    <row r="326">
      <c r="C326" s="58"/>
    </row>
    <row r="327">
      <c r="C327" s="58"/>
    </row>
    <row r="328">
      <c r="C328" s="58"/>
    </row>
    <row r="329">
      <c r="C329" s="58"/>
    </row>
    <row r="330">
      <c r="C330" s="58"/>
    </row>
    <row r="331">
      <c r="C331" s="58"/>
    </row>
    <row r="332">
      <c r="C332" s="58"/>
    </row>
    <row r="333">
      <c r="C333" s="58"/>
    </row>
    <row r="334">
      <c r="C334" s="58"/>
    </row>
    <row r="335">
      <c r="C335" s="58"/>
    </row>
    <row r="336">
      <c r="C336" s="58"/>
    </row>
    <row r="337">
      <c r="C337" s="58"/>
    </row>
    <row r="338">
      <c r="C338" s="58"/>
    </row>
    <row r="339">
      <c r="C339" s="58"/>
    </row>
    <row r="340">
      <c r="C340" s="58"/>
    </row>
    <row r="341">
      <c r="C341" s="58"/>
    </row>
    <row r="342">
      <c r="C342" s="58"/>
    </row>
    <row r="343">
      <c r="C343" s="58"/>
    </row>
    <row r="344">
      <c r="C344" s="58"/>
    </row>
    <row r="345">
      <c r="C345" s="58"/>
    </row>
    <row r="346">
      <c r="C346" s="58"/>
    </row>
    <row r="347">
      <c r="C347" s="58"/>
    </row>
    <row r="348">
      <c r="C348" s="58"/>
    </row>
    <row r="349">
      <c r="C349" s="58"/>
    </row>
    <row r="350">
      <c r="C350" s="58"/>
    </row>
    <row r="351">
      <c r="C351" s="58"/>
    </row>
    <row r="352">
      <c r="C352" s="58"/>
    </row>
    <row r="353">
      <c r="C353" s="58"/>
    </row>
    <row r="354">
      <c r="C354" s="58"/>
    </row>
    <row r="355">
      <c r="C355" s="58"/>
    </row>
    <row r="356">
      <c r="C356" s="58"/>
    </row>
    <row r="357">
      <c r="C357" s="58"/>
    </row>
    <row r="358">
      <c r="C358" s="58"/>
    </row>
    <row r="359">
      <c r="C359" s="58"/>
    </row>
    <row r="360">
      <c r="C360" s="58"/>
    </row>
    <row r="361">
      <c r="C361" s="58"/>
    </row>
    <row r="362">
      <c r="C362" s="58"/>
    </row>
    <row r="363">
      <c r="C363" s="58"/>
    </row>
    <row r="364">
      <c r="C364" s="58"/>
    </row>
    <row r="365">
      <c r="C365" s="58"/>
    </row>
    <row r="366">
      <c r="C366" s="58"/>
    </row>
    <row r="367">
      <c r="C367" s="58"/>
    </row>
    <row r="368">
      <c r="C368" s="58"/>
    </row>
    <row r="369">
      <c r="C369" s="58"/>
    </row>
    <row r="370">
      <c r="C370" s="58"/>
    </row>
    <row r="371">
      <c r="C371" s="58"/>
    </row>
    <row r="372">
      <c r="C372" s="58"/>
    </row>
    <row r="373">
      <c r="C373" s="58"/>
    </row>
    <row r="374">
      <c r="C374" s="58"/>
    </row>
    <row r="375">
      <c r="C375" s="58"/>
    </row>
    <row r="376">
      <c r="C376" s="58"/>
    </row>
    <row r="377">
      <c r="C377" s="58"/>
    </row>
    <row r="378">
      <c r="C378" s="58"/>
    </row>
    <row r="379">
      <c r="C379" s="58"/>
    </row>
    <row r="380">
      <c r="C380" s="58"/>
    </row>
    <row r="381">
      <c r="C381" s="58"/>
    </row>
    <row r="382">
      <c r="C382" s="58"/>
    </row>
    <row r="383">
      <c r="C383" s="58"/>
    </row>
    <row r="384">
      <c r="C384" s="58"/>
    </row>
    <row r="385">
      <c r="C385" s="58"/>
    </row>
    <row r="386">
      <c r="C386" s="58"/>
    </row>
    <row r="387">
      <c r="C387" s="58"/>
    </row>
    <row r="388">
      <c r="C388" s="58"/>
    </row>
    <row r="389">
      <c r="C389" s="58"/>
    </row>
    <row r="390">
      <c r="C390" s="58"/>
    </row>
    <row r="391">
      <c r="C391" s="58"/>
    </row>
    <row r="392">
      <c r="C392" s="58"/>
    </row>
    <row r="393">
      <c r="C393" s="58"/>
    </row>
    <row r="394">
      <c r="C394" s="58"/>
    </row>
    <row r="395">
      <c r="C395" s="58"/>
    </row>
    <row r="396">
      <c r="C396" s="58"/>
    </row>
    <row r="397">
      <c r="C397" s="58"/>
    </row>
    <row r="398">
      <c r="C398" s="58"/>
    </row>
    <row r="399">
      <c r="C399" s="58"/>
    </row>
    <row r="400">
      <c r="C400" s="58"/>
    </row>
    <row r="401">
      <c r="C401" s="58"/>
    </row>
    <row r="402">
      <c r="C402" s="58"/>
    </row>
    <row r="403">
      <c r="C403" s="58"/>
    </row>
    <row r="404">
      <c r="C404" s="58"/>
    </row>
    <row r="405">
      <c r="C405" s="58"/>
    </row>
    <row r="406">
      <c r="C406" s="58"/>
    </row>
    <row r="407">
      <c r="C407" s="58"/>
    </row>
    <row r="408">
      <c r="C408" s="58"/>
    </row>
    <row r="409">
      <c r="C409" s="58"/>
    </row>
    <row r="410">
      <c r="C410" s="58"/>
    </row>
    <row r="411">
      <c r="C411" s="58"/>
    </row>
    <row r="412">
      <c r="C412" s="58"/>
    </row>
    <row r="413">
      <c r="C413" s="58"/>
    </row>
    <row r="414">
      <c r="C414" s="58"/>
    </row>
    <row r="415">
      <c r="C415" s="58"/>
    </row>
    <row r="416">
      <c r="C416" s="58"/>
    </row>
    <row r="417">
      <c r="C417" s="58"/>
    </row>
    <row r="418">
      <c r="C418" s="58"/>
    </row>
    <row r="419">
      <c r="C419" s="58"/>
    </row>
    <row r="420">
      <c r="C420" s="58"/>
    </row>
    <row r="421">
      <c r="C421" s="58"/>
    </row>
    <row r="422">
      <c r="C422" s="58"/>
    </row>
    <row r="423">
      <c r="C423" s="58"/>
    </row>
    <row r="424">
      <c r="C424" s="58"/>
    </row>
    <row r="425">
      <c r="C425" s="58"/>
    </row>
    <row r="426">
      <c r="C426" s="58"/>
    </row>
    <row r="427">
      <c r="C427" s="58"/>
    </row>
    <row r="428">
      <c r="C428" s="58"/>
    </row>
    <row r="429">
      <c r="C429" s="58"/>
    </row>
    <row r="430">
      <c r="C430" s="58"/>
    </row>
    <row r="431">
      <c r="C431" s="58"/>
    </row>
    <row r="432">
      <c r="C432" s="58"/>
    </row>
    <row r="433">
      <c r="C433" s="58"/>
    </row>
    <row r="434">
      <c r="C434" s="58"/>
    </row>
    <row r="435">
      <c r="C435" s="58"/>
    </row>
    <row r="436">
      <c r="C436" s="58"/>
    </row>
    <row r="437">
      <c r="C437" s="58"/>
    </row>
    <row r="438">
      <c r="C438" s="58"/>
    </row>
    <row r="439">
      <c r="C439" s="58"/>
    </row>
    <row r="440">
      <c r="C440" s="58"/>
    </row>
    <row r="441">
      <c r="C441" s="58"/>
    </row>
    <row r="442">
      <c r="C442" s="58"/>
    </row>
    <row r="443">
      <c r="C443" s="58"/>
    </row>
    <row r="444">
      <c r="C444" s="58"/>
    </row>
    <row r="445">
      <c r="C445" s="58"/>
    </row>
    <row r="446">
      <c r="C446" s="58"/>
    </row>
    <row r="447">
      <c r="C447" s="58"/>
    </row>
    <row r="448">
      <c r="C448" s="58"/>
    </row>
    <row r="449">
      <c r="C449" s="58"/>
    </row>
    <row r="450">
      <c r="C450" s="58"/>
    </row>
    <row r="451">
      <c r="C451" s="58"/>
    </row>
    <row r="452">
      <c r="C452" s="58"/>
    </row>
    <row r="453">
      <c r="C453" s="58"/>
    </row>
    <row r="454">
      <c r="C454" s="58"/>
    </row>
    <row r="455">
      <c r="C455" s="58"/>
    </row>
    <row r="456">
      <c r="C456" s="58"/>
    </row>
    <row r="457">
      <c r="C457" s="58"/>
    </row>
    <row r="458">
      <c r="C458" s="58"/>
    </row>
    <row r="459">
      <c r="C459" s="58"/>
    </row>
    <row r="460">
      <c r="C460" s="58"/>
    </row>
    <row r="461">
      <c r="C461" s="58"/>
    </row>
    <row r="462">
      <c r="C462" s="58"/>
    </row>
    <row r="463">
      <c r="C463" s="58"/>
    </row>
    <row r="464">
      <c r="C464" s="58"/>
    </row>
    <row r="465">
      <c r="C465" s="58"/>
    </row>
    <row r="466">
      <c r="C466" s="58"/>
    </row>
    <row r="467">
      <c r="C467" s="58"/>
    </row>
    <row r="468">
      <c r="C468" s="58"/>
    </row>
    <row r="469">
      <c r="C469" s="58"/>
    </row>
    <row r="470">
      <c r="C470" s="58"/>
    </row>
    <row r="471">
      <c r="C471" s="58"/>
    </row>
    <row r="472">
      <c r="C472" s="58"/>
    </row>
    <row r="473">
      <c r="C473" s="58"/>
    </row>
    <row r="474">
      <c r="C474" s="58"/>
    </row>
    <row r="475">
      <c r="C475" s="58"/>
    </row>
    <row r="476">
      <c r="C476" s="58"/>
    </row>
    <row r="477">
      <c r="C477" s="58"/>
    </row>
    <row r="478">
      <c r="C478" s="58"/>
    </row>
    <row r="479">
      <c r="C479" s="58"/>
    </row>
    <row r="480">
      <c r="C480" s="58"/>
    </row>
    <row r="481">
      <c r="C481" s="58"/>
    </row>
    <row r="482">
      <c r="C482" s="58"/>
    </row>
    <row r="483">
      <c r="C483" s="58"/>
    </row>
    <row r="484">
      <c r="C484" s="58"/>
    </row>
    <row r="485">
      <c r="C485" s="58"/>
    </row>
    <row r="486">
      <c r="C486" s="58"/>
    </row>
    <row r="487">
      <c r="C487" s="58"/>
    </row>
    <row r="488">
      <c r="C488" s="58"/>
    </row>
    <row r="489">
      <c r="C489" s="58"/>
    </row>
    <row r="490">
      <c r="C490" s="58"/>
    </row>
    <row r="491">
      <c r="C491" s="58"/>
    </row>
    <row r="492">
      <c r="C492" s="58"/>
    </row>
    <row r="493">
      <c r="C493" s="58"/>
    </row>
    <row r="494">
      <c r="C494" s="58"/>
    </row>
    <row r="495">
      <c r="C495" s="58"/>
    </row>
    <row r="496">
      <c r="C496" s="58"/>
    </row>
    <row r="497">
      <c r="C497" s="58"/>
    </row>
    <row r="498">
      <c r="C498" s="58"/>
    </row>
    <row r="499">
      <c r="C499" s="58"/>
    </row>
    <row r="500">
      <c r="C500" s="58"/>
    </row>
    <row r="501">
      <c r="C501" s="58"/>
    </row>
    <row r="502">
      <c r="C502" s="58"/>
    </row>
    <row r="503">
      <c r="C503" s="58"/>
    </row>
    <row r="504">
      <c r="C504" s="58"/>
    </row>
    <row r="505">
      <c r="C505" s="58"/>
    </row>
    <row r="506">
      <c r="C506" s="58"/>
    </row>
    <row r="507">
      <c r="C507" s="58"/>
    </row>
    <row r="508">
      <c r="C508" s="58"/>
    </row>
    <row r="509">
      <c r="C509" s="58"/>
    </row>
    <row r="510">
      <c r="C510" s="58"/>
    </row>
    <row r="511">
      <c r="C511" s="58"/>
    </row>
    <row r="512">
      <c r="C512" s="58"/>
    </row>
    <row r="513">
      <c r="C513" s="58"/>
    </row>
    <row r="514">
      <c r="C514" s="58"/>
    </row>
    <row r="515">
      <c r="C515" s="58"/>
    </row>
    <row r="516">
      <c r="C516" s="58"/>
    </row>
    <row r="517">
      <c r="C517" s="58"/>
    </row>
    <row r="518">
      <c r="C518" s="58"/>
    </row>
    <row r="519">
      <c r="C519" s="58"/>
    </row>
    <row r="520">
      <c r="C520" s="58"/>
    </row>
    <row r="521">
      <c r="C521" s="58"/>
    </row>
    <row r="522">
      <c r="C522" s="58"/>
    </row>
    <row r="523">
      <c r="C523" s="58"/>
    </row>
    <row r="524">
      <c r="C524" s="58"/>
    </row>
    <row r="525">
      <c r="C525" s="58"/>
    </row>
    <row r="526">
      <c r="C526" s="58"/>
    </row>
    <row r="527">
      <c r="C527" s="58"/>
    </row>
    <row r="528">
      <c r="C528" s="58"/>
    </row>
    <row r="529">
      <c r="C529" s="58"/>
    </row>
    <row r="530">
      <c r="C530" s="58"/>
    </row>
    <row r="531">
      <c r="C531" s="58"/>
    </row>
    <row r="532">
      <c r="C532" s="58"/>
    </row>
    <row r="533">
      <c r="C533" s="58"/>
    </row>
    <row r="534">
      <c r="C534" s="58"/>
    </row>
    <row r="535">
      <c r="C535" s="58"/>
    </row>
    <row r="536">
      <c r="C536" s="58"/>
    </row>
    <row r="537">
      <c r="C537" s="58"/>
    </row>
    <row r="538">
      <c r="C538" s="58"/>
    </row>
    <row r="539">
      <c r="C539" s="58"/>
    </row>
    <row r="540">
      <c r="C540" s="58"/>
    </row>
    <row r="541">
      <c r="C541" s="58"/>
    </row>
    <row r="542">
      <c r="C542" s="58"/>
    </row>
    <row r="543">
      <c r="C543" s="58"/>
    </row>
    <row r="544">
      <c r="C544" s="58"/>
    </row>
    <row r="545">
      <c r="C545" s="58"/>
    </row>
    <row r="546">
      <c r="C546" s="58"/>
    </row>
    <row r="547">
      <c r="C547" s="58"/>
    </row>
    <row r="548">
      <c r="C548" s="58"/>
    </row>
    <row r="549">
      <c r="C549" s="58"/>
    </row>
    <row r="550">
      <c r="C550" s="58"/>
    </row>
    <row r="551">
      <c r="C551" s="58"/>
    </row>
    <row r="552">
      <c r="C552" s="58"/>
    </row>
    <row r="553">
      <c r="C553" s="58"/>
    </row>
    <row r="554">
      <c r="C554" s="58"/>
    </row>
    <row r="555">
      <c r="C555" s="58"/>
    </row>
    <row r="556">
      <c r="C556" s="58"/>
    </row>
    <row r="557">
      <c r="C557" s="58"/>
    </row>
    <row r="558">
      <c r="C558" s="58"/>
    </row>
    <row r="559">
      <c r="C559" s="58"/>
    </row>
    <row r="560">
      <c r="C560" s="58"/>
    </row>
    <row r="561">
      <c r="C561" s="58"/>
    </row>
    <row r="562">
      <c r="C562" s="58"/>
    </row>
    <row r="563">
      <c r="C563" s="58"/>
    </row>
    <row r="564">
      <c r="C564" s="58"/>
    </row>
    <row r="565">
      <c r="C565" s="58"/>
    </row>
    <row r="566">
      <c r="C566" s="58"/>
    </row>
    <row r="567">
      <c r="C567" s="58"/>
    </row>
    <row r="568">
      <c r="C568" s="58"/>
    </row>
    <row r="569">
      <c r="C569" s="58"/>
    </row>
    <row r="570">
      <c r="C570" s="58"/>
    </row>
    <row r="571">
      <c r="C571" s="58"/>
    </row>
    <row r="572">
      <c r="C572" s="58"/>
    </row>
    <row r="573">
      <c r="C573" s="58"/>
    </row>
    <row r="574">
      <c r="C574" s="58"/>
    </row>
    <row r="575">
      <c r="C575" s="58"/>
    </row>
    <row r="576">
      <c r="C576" s="58"/>
    </row>
    <row r="577">
      <c r="C577" s="58"/>
    </row>
    <row r="578">
      <c r="C578" s="58"/>
    </row>
    <row r="579">
      <c r="C579" s="58"/>
    </row>
    <row r="580">
      <c r="C580" s="58"/>
    </row>
    <row r="581">
      <c r="C581" s="58"/>
    </row>
    <row r="582">
      <c r="C582" s="58"/>
    </row>
    <row r="583">
      <c r="C583" s="58"/>
    </row>
    <row r="584">
      <c r="C584" s="58"/>
    </row>
    <row r="585">
      <c r="C585" s="58"/>
    </row>
    <row r="586">
      <c r="C586" s="58"/>
    </row>
    <row r="587">
      <c r="C587" s="58"/>
    </row>
    <row r="588">
      <c r="C588" s="58"/>
    </row>
    <row r="589">
      <c r="C589" s="58"/>
    </row>
    <row r="590">
      <c r="C590" s="58"/>
    </row>
    <row r="591">
      <c r="C591" s="58"/>
    </row>
    <row r="592">
      <c r="C592" s="58"/>
    </row>
    <row r="593">
      <c r="C593" s="58"/>
    </row>
    <row r="594">
      <c r="C594" s="58"/>
    </row>
    <row r="595">
      <c r="C595" s="58"/>
    </row>
    <row r="596">
      <c r="C596" s="58"/>
    </row>
    <row r="597">
      <c r="C597" s="58"/>
    </row>
    <row r="598">
      <c r="C598" s="58"/>
    </row>
    <row r="599">
      <c r="C599" s="58"/>
    </row>
    <row r="600">
      <c r="C600" s="58"/>
    </row>
    <row r="601">
      <c r="C601" s="58"/>
    </row>
    <row r="602">
      <c r="C602" s="58"/>
    </row>
    <row r="603">
      <c r="C603" s="58"/>
    </row>
    <row r="604">
      <c r="C604" s="58"/>
    </row>
    <row r="605">
      <c r="C605" s="58"/>
    </row>
    <row r="606">
      <c r="C606" s="58"/>
    </row>
    <row r="607">
      <c r="C607" s="58"/>
    </row>
    <row r="608">
      <c r="C608" s="58"/>
    </row>
    <row r="609">
      <c r="C609" s="58"/>
    </row>
    <row r="610">
      <c r="C610" s="58"/>
    </row>
    <row r="611">
      <c r="C611" s="58"/>
    </row>
    <row r="612">
      <c r="C612" s="58"/>
    </row>
    <row r="613">
      <c r="C613" s="58"/>
    </row>
    <row r="614">
      <c r="C614" s="58"/>
    </row>
    <row r="615">
      <c r="C615" s="58"/>
    </row>
    <row r="616">
      <c r="C616" s="58"/>
    </row>
    <row r="617">
      <c r="C617" s="58"/>
    </row>
    <row r="618">
      <c r="C618" s="58"/>
    </row>
    <row r="619">
      <c r="C619" s="58"/>
    </row>
    <row r="620">
      <c r="C620" s="58"/>
    </row>
    <row r="621">
      <c r="C621" s="58"/>
    </row>
    <row r="622">
      <c r="C622" s="58"/>
    </row>
    <row r="623">
      <c r="C623" s="58"/>
    </row>
    <row r="624">
      <c r="C624" s="58"/>
    </row>
    <row r="625">
      <c r="C625" s="58"/>
    </row>
    <row r="626">
      <c r="C626" s="58"/>
    </row>
    <row r="627">
      <c r="C627" s="58"/>
    </row>
    <row r="628">
      <c r="C628" s="58"/>
    </row>
    <row r="629">
      <c r="C629" s="58"/>
    </row>
    <row r="630">
      <c r="C630" s="58"/>
    </row>
    <row r="631">
      <c r="C631" s="58"/>
    </row>
    <row r="632">
      <c r="C632" s="58"/>
    </row>
    <row r="633">
      <c r="C633" s="58"/>
    </row>
    <row r="634">
      <c r="C634" s="58"/>
    </row>
    <row r="635">
      <c r="C635" s="58"/>
    </row>
    <row r="636">
      <c r="C636" s="58"/>
    </row>
    <row r="637">
      <c r="C637" s="58"/>
    </row>
    <row r="638">
      <c r="C638" s="58"/>
    </row>
    <row r="639">
      <c r="C639" s="58"/>
    </row>
    <row r="640">
      <c r="C640" s="58"/>
    </row>
    <row r="641">
      <c r="C641" s="58"/>
    </row>
    <row r="642">
      <c r="C642" s="58"/>
    </row>
    <row r="643">
      <c r="C643" s="58"/>
    </row>
    <row r="644">
      <c r="C644" s="58"/>
    </row>
    <row r="645">
      <c r="C645" s="58"/>
    </row>
    <row r="646">
      <c r="C646" s="58"/>
    </row>
    <row r="647">
      <c r="C647" s="58"/>
    </row>
    <row r="648">
      <c r="C648" s="58"/>
    </row>
    <row r="649">
      <c r="C649" s="58"/>
    </row>
    <row r="650">
      <c r="C650" s="58"/>
    </row>
    <row r="651">
      <c r="C651" s="58"/>
    </row>
    <row r="652">
      <c r="C652" s="58"/>
    </row>
    <row r="653">
      <c r="C653" s="58"/>
    </row>
    <row r="654">
      <c r="C654" s="58"/>
    </row>
    <row r="655">
      <c r="C655" s="58"/>
    </row>
    <row r="656">
      <c r="C656" s="58"/>
    </row>
    <row r="657">
      <c r="C657" s="58"/>
    </row>
    <row r="658">
      <c r="C658" s="58"/>
    </row>
    <row r="659">
      <c r="C659" s="58"/>
    </row>
    <row r="660">
      <c r="C660" s="58"/>
    </row>
    <row r="661">
      <c r="C661" s="58"/>
    </row>
    <row r="662">
      <c r="C662" s="58"/>
    </row>
    <row r="663">
      <c r="C663" s="58"/>
    </row>
    <row r="664">
      <c r="C664" s="58"/>
    </row>
    <row r="665">
      <c r="C665" s="58"/>
    </row>
    <row r="666">
      <c r="C666" s="58"/>
    </row>
    <row r="667">
      <c r="C667" s="58"/>
    </row>
    <row r="668">
      <c r="C668" s="58"/>
    </row>
    <row r="669">
      <c r="C669" s="58"/>
    </row>
    <row r="670">
      <c r="C670" s="58"/>
    </row>
    <row r="671">
      <c r="C671" s="58"/>
    </row>
    <row r="672">
      <c r="C672" s="58"/>
    </row>
    <row r="673">
      <c r="C673" s="58"/>
    </row>
    <row r="674">
      <c r="C674" s="58"/>
    </row>
    <row r="675">
      <c r="C675" s="58"/>
    </row>
    <row r="676">
      <c r="C676" s="58"/>
    </row>
    <row r="677">
      <c r="C677" s="58"/>
    </row>
    <row r="678">
      <c r="C678" s="58"/>
    </row>
    <row r="679">
      <c r="C679" s="58"/>
    </row>
    <row r="680">
      <c r="C680" s="58"/>
    </row>
    <row r="681">
      <c r="C681" s="58"/>
    </row>
    <row r="682">
      <c r="C682" s="58"/>
    </row>
    <row r="683">
      <c r="C683" s="58"/>
    </row>
    <row r="684">
      <c r="C684" s="58"/>
    </row>
    <row r="685">
      <c r="C685" s="58"/>
    </row>
    <row r="686">
      <c r="C686" s="58"/>
    </row>
    <row r="687">
      <c r="C687" s="58"/>
    </row>
    <row r="688">
      <c r="C688" s="58"/>
    </row>
    <row r="689">
      <c r="C689" s="58"/>
    </row>
    <row r="690">
      <c r="C690" s="58"/>
    </row>
    <row r="691">
      <c r="C691" s="58"/>
    </row>
    <row r="692">
      <c r="C692" s="58"/>
    </row>
    <row r="693">
      <c r="C693" s="58"/>
    </row>
    <row r="694">
      <c r="C694" s="58"/>
    </row>
    <row r="695">
      <c r="C695" s="58"/>
    </row>
    <row r="696">
      <c r="C696" s="58"/>
    </row>
    <row r="697">
      <c r="C697" s="58"/>
    </row>
    <row r="698">
      <c r="C698" s="58"/>
    </row>
    <row r="699">
      <c r="C699" s="58"/>
    </row>
    <row r="700">
      <c r="C700" s="58"/>
    </row>
    <row r="701">
      <c r="C701" s="58"/>
    </row>
    <row r="702">
      <c r="C702" s="58"/>
    </row>
    <row r="703">
      <c r="C703" s="58"/>
    </row>
    <row r="704">
      <c r="C704" s="58"/>
    </row>
    <row r="705">
      <c r="C705" s="58"/>
    </row>
    <row r="706">
      <c r="C706" s="58"/>
    </row>
    <row r="707">
      <c r="C707" s="58"/>
    </row>
    <row r="708">
      <c r="C708" s="58"/>
    </row>
    <row r="709">
      <c r="C709" s="58"/>
    </row>
    <row r="710">
      <c r="C710" s="58"/>
    </row>
    <row r="711">
      <c r="C711" s="58"/>
    </row>
    <row r="712">
      <c r="C712" s="58"/>
    </row>
    <row r="713">
      <c r="C713" s="58"/>
    </row>
    <row r="714">
      <c r="C714" s="58"/>
    </row>
    <row r="715">
      <c r="C715" s="58"/>
    </row>
    <row r="716">
      <c r="C716" s="58"/>
    </row>
    <row r="717">
      <c r="C717" s="58"/>
    </row>
    <row r="718">
      <c r="C718" s="58"/>
    </row>
    <row r="719">
      <c r="C719" s="58"/>
    </row>
    <row r="720">
      <c r="C720" s="58"/>
    </row>
    <row r="721">
      <c r="C721" s="58"/>
    </row>
    <row r="722">
      <c r="C722" s="58"/>
    </row>
    <row r="723">
      <c r="C723" s="58"/>
    </row>
    <row r="724">
      <c r="C724" s="58"/>
    </row>
    <row r="725">
      <c r="C725" s="58"/>
    </row>
    <row r="726">
      <c r="C726" s="58"/>
    </row>
    <row r="727">
      <c r="C727" s="58"/>
    </row>
    <row r="728">
      <c r="C728" s="58"/>
    </row>
    <row r="729">
      <c r="C729" s="58"/>
    </row>
    <row r="730">
      <c r="C730" s="58"/>
    </row>
    <row r="731">
      <c r="C731" s="58"/>
    </row>
    <row r="732">
      <c r="C732" s="58"/>
    </row>
    <row r="733">
      <c r="C733" s="58"/>
    </row>
    <row r="734">
      <c r="C734" s="58"/>
    </row>
    <row r="735">
      <c r="C735" s="58"/>
    </row>
    <row r="736">
      <c r="C736" s="58"/>
    </row>
    <row r="737">
      <c r="C737" s="58"/>
    </row>
    <row r="738">
      <c r="C738" s="58"/>
    </row>
    <row r="739">
      <c r="C739" s="58"/>
    </row>
    <row r="740">
      <c r="C740" s="58"/>
    </row>
    <row r="741">
      <c r="C741" s="58"/>
    </row>
    <row r="742">
      <c r="C742" s="58"/>
    </row>
    <row r="743">
      <c r="C743" s="58"/>
    </row>
    <row r="744">
      <c r="C744" s="58"/>
    </row>
    <row r="745">
      <c r="C745" s="58"/>
    </row>
    <row r="746">
      <c r="C746" s="58"/>
    </row>
    <row r="747">
      <c r="C747" s="58"/>
    </row>
    <row r="748">
      <c r="C748" s="58"/>
    </row>
    <row r="749">
      <c r="C749" s="58"/>
    </row>
    <row r="750">
      <c r="C750" s="58"/>
    </row>
    <row r="751">
      <c r="C751" s="58"/>
    </row>
    <row r="752">
      <c r="C752" s="58"/>
    </row>
    <row r="753">
      <c r="C753" s="58"/>
    </row>
    <row r="754">
      <c r="C754" s="58"/>
    </row>
    <row r="755">
      <c r="C755" s="58"/>
    </row>
    <row r="756">
      <c r="C756" s="58"/>
    </row>
    <row r="757">
      <c r="C757" s="58"/>
    </row>
    <row r="758">
      <c r="C758" s="58"/>
    </row>
    <row r="759">
      <c r="C759" s="58"/>
    </row>
    <row r="760">
      <c r="C760" s="58"/>
    </row>
    <row r="761">
      <c r="C761" s="58"/>
    </row>
    <row r="762">
      <c r="C762" s="58"/>
    </row>
    <row r="763">
      <c r="C763" s="58"/>
    </row>
    <row r="764">
      <c r="C764" s="58"/>
    </row>
    <row r="765">
      <c r="C765" s="58"/>
    </row>
    <row r="766">
      <c r="C766" s="58"/>
    </row>
    <row r="767">
      <c r="C767" s="58"/>
    </row>
    <row r="768">
      <c r="C768" s="58"/>
    </row>
    <row r="769">
      <c r="C769" s="58"/>
    </row>
    <row r="770">
      <c r="C770" s="58"/>
    </row>
    <row r="771">
      <c r="C771" s="58"/>
    </row>
    <row r="772">
      <c r="C772" s="58"/>
    </row>
    <row r="773">
      <c r="C773" s="58"/>
    </row>
    <row r="774">
      <c r="C774" s="58"/>
    </row>
    <row r="775">
      <c r="C775" s="58"/>
    </row>
    <row r="776">
      <c r="C776" s="58"/>
    </row>
    <row r="777">
      <c r="C777" s="58"/>
    </row>
    <row r="778">
      <c r="C778" s="58"/>
    </row>
    <row r="779">
      <c r="C779" s="58"/>
    </row>
    <row r="780">
      <c r="C780" s="58"/>
    </row>
    <row r="781">
      <c r="C781" s="58"/>
    </row>
    <row r="782">
      <c r="C782" s="58"/>
    </row>
    <row r="783">
      <c r="C783" s="58"/>
    </row>
    <row r="784">
      <c r="C784" s="58"/>
    </row>
    <row r="785">
      <c r="C785" s="58"/>
    </row>
    <row r="786">
      <c r="C786" s="58"/>
    </row>
    <row r="787">
      <c r="C787" s="58"/>
    </row>
    <row r="788">
      <c r="C788" s="58"/>
    </row>
    <row r="789">
      <c r="C789" s="58"/>
    </row>
    <row r="790">
      <c r="C790" s="58"/>
    </row>
    <row r="791">
      <c r="C791" s="58"/>
    </row>
    <row r="792">
      <c r="C792" s="58"/>
    </row>
    <row r="793">
      <c r="C793" s="58"/>
    </row>
    <row r="794">
      <c r="C794" s="58"/>
    </row>
    <row r="795">
      <c r="C795" s="58"/>
    </row>
    <row r="796">
      <c r="C796" s="58"/>
    </row>
    <row r="797">
      <c r="C797" s="58"/>
    </row>
    <row r="798">
      <c r="C798" s="58"/>
    </row>
    <row r="799">
      <c r="C799" s="58"/>
    </row>
    <row r="800">
      <c r="C800" s="58"/>
    </row>
    <row r="801">
      <c r="C801" s="58"/>
    </row>
    <row r="802">
      <c r="C802" s="58"/>
    </row>
    <row r="803">
      <c r="C803" s="58"/>
    </row>
    <row r="804">
      <c r="C804" s="58"/>
    </row>
    <row r="805">
      <c r="C805" s="58"/>
    </row>
    <row r="806">
      <c r="C806" s="58"/>
    </row>
    <row r="807">
      <c r="C807" s="58"/>
    </row>
    <row r="808">
      <c r="C808" s="58"/>
    </row>
    <row r="809">
      <c r="C809" s="58"/>
    </row>
    <row r="810">
      <c r="C810" s="58"/>
    </row>
    <row r="811">
      <c r="C811" s="58"/>
    </row>
    <row r="812">
      <c r="C812" s="58"/>
    </row>
    <row r="813">
      <c r="C813" s="58"/>
    </row>
    <row r="814">
      <c r="C814" s="58"/>
    </row>
    <row r="815">
      <c r="C815" s="58"/>
    </row>
    <row r="816">
      <c r="C816" s="58"/>
    </row>
    <row r="817">
      <c r="C817" s="58"/>
    </row>
    <row r="818">
      <c r="C818" s="58"/>
    </row>
    <row r="819">
      <c r="C819" s="58"/>
    </row>
    <row r="820">
      <c r="C820" s="58"/>
    </row>
    <row r="821">
      <c r="C821" s="58"/>
    </row>
    <row r="822">
      <c r="C822" s="58"/>
    </row>
    <row r="823">
      <c r="C823" s="58"/>
    </row>
    <row r="824">
      <c r="C824" s="58"/>
    </row>
    <row r="825">
      <c r="C825" s="58"/>
    </row>
    <row r="826">
      <c r="C826" s="58"/>
    </row>
    <row r="827">
      <c r="C827" s="58"/>
    </row>
    <row r="828">
      <c r="C828" s="58"/>
    </row>
    <row r="829">
      <c r="C829" s="58"/>
    </row>
    <row r="830">
      <c r="C830" s="58"/>
    </row>
    <row r="831">
      <c r="C831" s="58"/>
    </row>
    <row r="832">
      <c r="C832" s="58"/>
    </row>
    <row r="833">
      <c r="C833" s="58"/>
    </row>
    <row r="834">
      <c r="C834" s="58"/>
    </row>
    <row r="835">
      <c r="C835" s="58"/>
    </row>
    <row r="836">
      <c r="C836" s="58"/>
    </row>
    <row r="837">
      <c r="C837" s="58"/>
    </row>
    <row r="838">
      <c r="C838" s="58"/>
    </row>
    <row r="839">
      <c r="C839" s="58"/>
    </row>
    <row r="840">
      <c r="C840" s="58"/>
    </row>
    <row r="841">
      <c r="C841" s="58"/>
    </row>
    <row r="842">
      <c r="C842" s="58"/>
    </row>
    <row r="843">
      <c r="C843" s="58"/>
    </row>
    <row r="844">
      <c r="C844" s="58"/>
    </row>
    <row r="845">
      <c r="C845" s="58"/>
    </row>
    <row r="846">
      <c r="C846" s="58"/>
    </row>
    <row r="847">
      <c r="C847" s="58"/>
    </row>
    <row r="848">
      <c r="C848" s="58"/>
    </row>
    <row r="849">
      <c r="C849" s="58"/>
    </row>
    <row r="850">
      <c r="C850" s="58"/>
    </row>
    <row r="851">
      <c r="C851" s="58"/>
    </row>
    <row r="852">
      <c r="C852" s="58"/>
    </row>
    <row r="853">
      <c r="C853" s="58"/>
    </row>
    <row r="854">
      <c r="C854" s="58"/>
    </row>
    <row r="855">
      <c r="C855" s="58"/>
    </row>
    <row r="856">
      <c r="C856" s="58"/>
    </row>
    <row r="857">
      <c r="C857" s="58"/>
    </row>
    <row r="858">
      <c r="C858" s="58"/>
    </row>
    <row r="859">
      <c r="C859" s="58"/>
    </row>
    <row r="860">
      <c r="C860" s="58"/>
    </row>
    <row r="861">
      <c r="C861" s="58"/>
    </row>
    <row r="862">
      <c r="C862" s="58"/>
    </row>
    <row r="863">
      <c r="C863" s="58"/>
    </row>
    <row r="864">
      <c r="C864" s="58"/>
    </row>
    <row r="865">
      <c r="C865" s="58"/>
    </row>
    <row r="866">
      <c r="C866" s="58"/>
    </row>
    <row r="867">
      <c r="C867" s="58"/>
    </row>
    <row r="868">
      <c r="C868" s="58"/>
    </row>
    <row r="869">
      <c r="C869" s="58"/>
    </row>
    <row r="870">
      <c r="C870" s="58"/>
    </row>
    <row r="871">
      <c r="C871" s="58"/>
    </row>
    <row r="872">
      <c r="C872" s="58"/>
    </row>
    <row r="873">
      <c r="C873" s="58"/>
    </row>
    <row r="874">
      <c r="C874" s="58"/>
    </row>
    <row r="875">
      <c r="C875" s="58"/>
    </row>
    <row r="876">
      <c r="C876" s="58"/>
    </row>
    <row r="877">
      <c r="C877" s="58"/>
    </row>
    <row r="878">
      <c r="C878" s="58"/>
    </row>
    <row r="879">
      <c r="C879" s="58"/>
    </row>
    <row r="880">
      <c r="C880" s="58"/>
    </row>
    <row r="881">
      <c r="C881" s="58"/>
    </row>
    <row r="882">
      <c r="C882" s="58"/>
    </row>
    <row r="883">
      <c r="C883" s="58"/>
    </row>
    <row r="884">
      <c r="C884" s="58"/>
    </row>
    <row r="885">
      <c r="C885" s="58"/>
    </row>
    <row r="886">
      <c r="C886" s="58"/>
    </row>
    <row r="887">
      <c r="C887" s="58"/>
    </row>
    <row r="888">
      <c r="C888" s="58"/>
    </row>
    <row r="889">
      <c r="C889" s="58"/>
    </row>
    <row r="890">
      <c r="C890" s="58"/>
    </row>
    <row r="891">
      <c r="C891" s="58"/>
    </row>
    <row r="892">
      <c r="C892" s="58"/>
    </row>
    <row r="893">
      <c r="C893" s="58"/>
    </row>
    <row r="894">
      <c r="C894" s="58"/>
    </row>
    <row r="895">
      <c r="C895" s="58"/>
    </row>
    <row r="896">
      <c r="C896" s="58"/>
    </row>
    <row r="897">
      <c r="C897" s="58"/>
    </row>
    <row r="898">
      <c r="C898" s="58"/>
    </row>
    <row r="899">
      <c r="C899" s="58"/>
    </row>
    <row r="900">
      <c r="C900" s="58"/>
    </row>
    <row r="901">
      <c r="C901" s="58"/>
    </row>
    <row r="902">
      <c r="C902" s="58"/>
    </row>
    <row r="903">
      <c r="C903" s="58"/>
    </row>
    <row r="904">
      <c r="C904" s="58"/>
    </row>
    <row r="905">
      <c r="C905" s="58"/>
    </row>
    <row r="906">
      <c r="C906" s="58"/>
    </row>
    <row r="907">
      <c r="C907" s="58"/>
    </row>
    <row r="908">
      <c r="C908" s="58"/>
    </row>
    <row r="909">
      <c r="C909" s="58"/>
    </row>
    <row r="910">
      <c r="C910" s="58"/>
    </row>
    <row r="911">
      <c r="C911" s="58"/>
    </row>
    <row r="912">
      <c r="C912" s="58"/>
    </row>
    <row r="913">
      <c r="C913" s="58"/>
    </row>
    <row r="914">
      <c r="C914" s="58"/>
    </row>
    <row r="915">
      <c r="C915" s="58"/>
    </row>
    <row r="916">
      <c r="C916" s="58"/>
    </row>
    <row r="917">
      <c r="C917" s="58"/>
    </row>
    <row r="918">
      <c r="C918" s="58"/>
    </row>
    <row r="919">
      <c r="C919" s="58"/>
    </row>
    <row r="920">
      <c r="C920" s="58"/>
    </row>
    <row r="921">
      <c r="C921" s="58"/>
    </row>
    <row r="922">
      <c r="C922" s="58"/>
    </row>
    <row r="923">
      <c r="C923" s="58"/>
    </row>
    <row r="924">
      <c r="C924" s="58"/>
    </row>
    <row r="925">
      <c r="C925" s="58"/>
    </row>
    <row r="926">
      <c r="C926" s="58"/>
    </row>
    <row r="927">
      <c r="C927" s="58"/>
    </row>
    <row r="928">
      <c r="C928" s="58"/>
    </row>
    <row r="929">
      <c r="C929" s="58"/>
    </row>
    <row r="930">
      <c r="C930" s="58"/>
    </row>
    <row r="931">
      <c r="C931" s="58"/>
    </row>
    <row r="932">
      <c r="C932" s="58"/>
    </row>
    <row r="933">
      <c r="C933" s="58"/>
    </row>
    <row r="934">
      <c r="C934" s="58"/>
    </row>
    <row r="935">
      <c r="C935" s="58"/>
    </row>
    <row r="936">
      <c r="C936" s="58"/>
    </row>
    <row r="937">
      <c r="C937" s="58"/>
    </row>
    <row r="938">
      <c r="C938" s="58"/>
    </row>
    <row r="939">
      <c r="C939" s="58"/>
    </row>
    <row r="940">
      <c r="C940" s="58"/>
    </row>
    <row r="941">
      <c r="C941" s="58"/>
    </row>
    <row r="942">
      <c r="C942" s="58"/>
    </row>
    <row r="943">
      <c r="C943" s="58"/>
    </row>
    <row r="944">
      <c r="C944" s="58"/>
    </row>
    <row r="945">
      <c r="C945" s="58"/>
    </row>
    <row r="946">
      <c r="C946" s="58"/>
    </row>
    <row r="947">
      <c r="C947" s="58"/>
    </row>
    <row r="948">
      <c r="C948" s="58"/>
    </row>
    <row r="949">
      <c r="C949" s="58"/>
    </row>
    <row r="950">
      <c r="C950" s="58"/>
    </row>
    <row r="951">
      <c r="C951" s="58"/>
    </row>
    <row r="952">
      <c r="C952" s="58"/>
    </row>
    <row r="953">
      <c r="C953" s="58"/>
    </row>
    <row r="954">
      <c r="C954" s="58"/>
    </row>
    <row r="955">
      <c r="C955" s="58"/>
    </row>
    <row r="956">
      <c r="C956" s="58"/>
    </row>
    <row r="957">
      <c r="C957" s="58"/>
    </row>
    <row r="958">
      <c r="C958" s="58"/>
    </row>
    <row r="959">
      <c r="C959" s="58"/>
    </row>
    <row r="960">
      <c r="C960" s="58"/>
    </row>
    <row r="961">
      <c r="C961" s="58"/>
    </row>
    <row r="962">
      <c r="C962" s="58"/>
    </row>
    <row r="963">
      <c r="C963" s="58"/>
    </row>
    <row r="964">
      <c r="C964" s="58"/>
    </row>
    <row r="965">
      <c r="C965" s="58"/>
    </row>
    <row r="966">
      <c r="C966" s="58"/>
    </row>
    <row r="967">
      <c r="C967" s="58"/>
    </row>
    <row r="968">
      <c r="C968" s="58"/>
    </row>
    <row r="969">
      <c r="C969" s="58"/>
    </row>
    <row r="970">
      <c r="C970" s="58"/>
    </row>
    <row r="971">
      <c r="C971" s="58"/>
    </row>
    <row r="972">
      <c r="C972" s="58"/>
    </row>
    <row r="973">
      <c r="C973" s="58"/>
    </row>
    <row r="974">
      <c r="C974" s="58"/>
    </row>
    <row r="975">
      <c r="C975" s="58"/>
    </row>
    <row r="976">
      <c r="C976" s="58"/>
    </row>
    <row r="977">
      <c r="C977" s="58"/>
    </row>
    <row r="978">
      <c r="C978" s="58"/>
    </row>
    <row r="979">
      <c r="C979" s="58"/>
    </row>
    <row r="980">
      <c r="C980" s="58"/>
    </row>
    <row r="981">
      <c r="C981" s="58"/>
    </row>
    <row r="982">
      <c r="C982" s="58"/>
    </row>
    <row r="983">
      <c r="C983" s="58"/>
    </row>
    <row r="984">
      <c r="C984" s="58"/>
    </row>
    <row r="985">
      <c r="C985" s="58"/>
    </row>
    <row r="986">
      <c r="C986" s="58"/>
    </row>
    <row r="987">
      <c r="C987" s="58"/>
    </row>
    <row r="988">
      <c r="C988" s="58"/>
    </row>
    <row r="989">
      <c r="C989" s="58"/>
    </row>
    <row r="990">
      <c r="C990" s="58"/>
    </row>
    <row r="991">
      <c r="C991" s="58"/>
    </row>
    <row r="992">
      <c r="C992" s="58"/>
    </row>
    <row r="993">
      <c r="C993" s="58"/>
    </row>
    <row r="994">
      <c r="C994" s="58"/>
    </row>
    <row r="995">
      <c r="C995" s="58"/>
    </row>
    <row r="996">
      <c r="C996" s="58"/>
    </row>
    <row r="997">
      <c r="C997" s="58"/>
    </row>
    <row r="998">
      <c r="C998" s="58"/>
    </row>
    <row r="999">
      <c r="C999" s="58"/>
    </row>
  </sheetData>
  <autoFilter ref="$A$1:$C$50">
    <sortState ref="A1:C50">
      <sortCondition descending="1" ref="C1:C50"/>
    </sortState>
  </autoFil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13"/>
    <col customWidth="1" min="5" max="5" width="18.13"/>
  </cols>
  <sheetData>
    <row r="1">
      <c r="A1" s="54" t="s">
        <v>11</v>
      </c>
      <c r="B1" s="54" t="s">
        <v>12</v>
      </c>
      <c r="C1" s="55">
        <v>168.5</v>
      </c>
      <c r="D1" s="47" t="b">
        <f t="shared" ref="D1:D38" si="1">B1=E1</f>
        <v>1</v>
      </c>
      <c r="E1" s="54" t="s">
        <v>12</v>
      </c>
    </row>
    <row r="2">
      <c r="A2" s="54" t="s">
        <v>13</v>
      </c>
      <c r="B2" s="54" t="s">
        <v>14</v>
      </c>
      <c r="C2" s="55">
        <v>158.9313287763392</v>
      </c>
      <c r="D2" s="47" t="b">
        <f t="shared" si="1"/>
        <v>1</v>
      </c>
      <c r="E2" s="54" t="s">
        <v>14</v>
      </c>
    </row>
    <row r="3">
      <c r="A3" s="54" t="s">
        <v>19</v>
      </c>
      <c r="B3" s="54" t="s">
        <v>20</v>
      </c>
      <c r="C3" s="55">
        <v>152.74792308350047</v>
      </c>
      <c r="D3" s="47" t="b">
        <f t="shared" si="1"/>
        <v>1</v>
      </c>
      <c r="E3" s="54" t="s">
        <v>20</v>
      </c>
    </row>
    <row r="4">
      <c r="A4" s="54" t="s">
        <v>15</v>
      </c>
      <c r="B4" s="54" t="s">
        <v>16</v>
      </c>
      <c r="C4" s="55">
        <v>146.16566456674377</v>
      </c>
      <c r="D4" s="47" t="b">
        <f t="shared" si="1"/>
        <v>1</v>
      </c>
      <c r="E4" s="54" t="s">
        <v>16</v>
      </c>
    </row>
    <row r="5">
      <c r="A5" s="54" t="s">
        <v>113</v>
      </c>
      <c r="B5" s="54" t="s">
        <v>114</v>
      </c>
      <c r="C5" s="55">
        <v>139.2684935237918</v>
      </c>
      <c r="D5" s="47" t="b">
        <f t="shared" si="1"/>
        <v>1</v>
      </c>
      <c r="E5" s="54" t="s">
        <v>114</v>
      </c>
    </row>
    <row r="6">
      <c r="A6" s="54" t="s">
        <v>33</v>
      </c>
      <c r="B6" s="54" t="s">
        <v>34</v>
      </c>
      <c r="C6" s="55">
        <v>132.10862702645449</v>
      </c>
      <c r="D6" s="47" t="b">
        <f t="shared" si="1"/>
        <v>1</v>
      </c>
      <c r="E6" s="54" t="s">
        <v>34</v>
      </c>
    </row>
    <row r="7">
      <c r="A7" s="54" t="s">
        <v>9</v>
      </c>
      <c r="B7" s="54" t="s">
        <v>10</v>
      </c>
      <c r="C7" s="55">
        <v>124.72205737699265</v>
      </c>
      <c r="D7" s="47" t="b">
        <f t="shared" si="1"/>
        <v>1</v>
      </c>
      <c r="E7" s="54" t="s">
        <v>10</v>
      </c>
    </row>
    <row r="8">
      <c r="A8" s="54" t="s">
        <v>143</v>
      </c>
      <c r="B8" s="54" t="s">
        <v>144</v>
      </c>
      <c r="C8" s="55">
        <v>117.13526632072427</v>
      </c>
      <c r="D8" s="47" t="b">
        <f t="shared" si="1"/>
        <v>1</v>
      </c>
      <c r="E8" s="54" t="s">
        <v>144</v>
      </c>
    </row>
    <row r="9">
      <c r="A9" s="54" t="s">
        <v>131</v>
      </c>
      <c r="B9" s="54" t="s">
        <v>132</v>
      </c>
      <c r="C9" s="55">
        <v>109.36864408458591</v>
      </c>
      <c r="D9" s="47" t="b">
        <f t="shared" si="1"/>
        <v>1</v>
      </c>
      <c r="E9" s="54" t="s">
        <v>132</v>
      </c>
    </row>
    <row r="10">
      <c r="A10" s="54" t="s">
        <v>61</v>
      </c>
      <c r="B10" s="54" t="s">
        <v>62</v>
      </c>
      <c r="C10" s="55">
        <v>101.4384266133771</v>
      </c>
      <c r="D10" s="47" t="b">
        <f t="shared" si="1"/>
        <v>1</v>
      </c>
      <c r="E10" s="54" t="s">
        <v>62</v>
      </c>
    </row>
    <row r="11">
      <c r="A11" s="54" t="s">
        <v>37</v>
      </c>
      <c r="B11" s="54" t="s">
        <v>38</v>
      </c>
      <c r="C11" s="55">
        <v>93.35788054648437</v>
      </c>
      <c r="D11" s="47" t="b">
        <f t="shared" si="1"/>
        <v>1</v>
      </c>
      <c r="E11" s="54" t="s">
        <v>38</v>
      </c>
    </row>
    <row r="12">
      <c r="A12" s="54" t="s">
        <v>17</v>
      </c>
      <c r="B12" s="54" t="s">
        <v>18</v>
      </c>
      <c r="C12" s="55">
        <v>85.13807123339458</v>
      </c>
      <c r="D12" s="47" t="b">
        <f t="shared" si="1"/>
        <v>1</v>
      </c>
      <c r="E12" s="54" t="s">
        <v>18</v>
      </c>
    </row>
    <row r="13">
      <c r="A13" s="62" t="s">
        <v>149</v>
      </c>
      <c r="B13" s="62" t="s">
        <v>150</v>
      </c>
      <c r="C13" s="70">
        <v>76.78838363018738</v>
      </c>
      <c r="D13" s="47" t="b">
        <f t="shared" si="1"/>
        <v>0</v>
      </c>
      <c r="E13" s="54" t="s">
        <v>52</v>
      </c>
    </row>
    <row r="14">
      <c r="A14" s="56" t="s">
        <v>51</v>
      </c>
      <c r="B14" s="54" t="s">
        <v>52</v>
      </c>
      <c r="C14" s="55">
        <v>68.31688877757594</v>
      </c>
      <c r="D14" s="47" t="b">
        <f t="shared" si="1"/>
        <v>0</v>
      </c>
      <c r="E14" s="54" t="s">
        <v>130</v>
      </c>
    </row>
    <row r="15">
      <c r="A15" s="54" t="s">
        <v>129</v>
      </c>
      <c r="B15" s="54" t="s">
        <v>130</v>
      </c>
      <c r="C15" s="55">
        <v>59.7306095507414</v>
      </c>
      <c r="D15" s="47" t="b">
        <f t="shared" si="1"/>
        <v>0</v>
      </c>
      <c r="E15" s="54" t="s">
        <v>22</v>
      </c>
    </row>
    <row r="16">
      <c r="A16" s="54" t="s">
        <v>21</v>
      </c>
      <c r="B16" s="54" t="s">
        <v>22</v>
      </c>
      <c r="C16" s="55">
        <v>51.0357183204896</v>
      </c>
      <c r="D16" s="47" t="b">
        <f t="shared" si="1"/>
        <v>0</v>
      </c>
      <c r="E16" s="54" t="s">
        <v>60</v>
      </c>
    </row>
    <row r="17">
      <c r="A17" s="54" t="s">
        <v>59</v>
      </c>
      <c r="B17" s="54" t="s">
        <v>60</v>
      </c>
      <c r="C17" s="55">
        <v>42.23768718493663</v>
      </c>
      <c r="D17" s="47" t="b">
        <f t="shared" si="1"/>
        <v>0</v>
      </c>
      <c r="E17" s="54" t="s">
        <v>198</v>
      </c>
    </row>
    <row r="18">
      <c r="A18" s="54" t="s">
        <v>197</v>
      </c>
      <c r="B18" s="54" t="s">
        <v>198</v>
      </c>
      <c r="C18" s="55">
        <v>33.34140430241557</v>
      </c>
      <c r="D18" s="47" t="b">
        <f t="shared" si="1"/>
        <v>0</v>
      </c>
      <c r="E18" s="54" t="s">
        <v>28</v>
      </c>
    </row>
    <row r="19">
      <c r="A19" s="54" t="s">
        <v>65</v>
      </c>
      <c r="B19" s="54" t="s">
        <v>66</v>
      </c>
      <c r="C19" s="54">
        <v>25.0</v>
      </c>
      <c r="D19" s="47" t="b">
        <f t="shared" si="1"/>
        <v>0</v>
      </c>
      <c r="E19" s="54" t="s">
        <v>26</v>
      </c>
    </row>
    <row r="20">
      <c r="A20" s="54" t="s">
        <v>77</v>
      </c>
      <c r="B20" s="54" t="s">
        <v>78</v>
      </c>
      <c r="C20" s="54">
        <v>25.0</v>
      </c>
      <c r="D20" s="47" t="b">
        <f t="shared" si="1"/>
        <v>1</v>
      </c>
      <c r="E20" s="54" t="s">
        <v>78</v>
      </c>
    </row>
    <row r="21">
      <c r="A21" s="54" t="s">
        <v>223</v>
      </c>
      <c r="B21" s="54" t="s">
        <v>224</v>
      </c>
      <c r="C21" s="54">
        <v>25.0</v>
      </c>
      <c r="D21" s="47" t="b">
        <f t="shared" si="1"/>
        <v>0</v>
      </c>
      <c r="E21" s="54" t="s">
        <v>66</v>
      </c>
    </row>
    <row r="22">
      <c r="A22" s="54" t="s">
        <v>27</v>
      </c>
      <c r="B22" s="54" t="s">
        <v>28</v>
      </c>
      <c r="C22" s="54">
        <v>25.0</v>
      </c>
      <c r="D22" s="47" t="b">
        <f t="shared" si="1"/>
        <v>0</v>
      </c>
      <c r="E22" s="54" t="s">
        <v>94</v>
      </c>
    </row>
    <row r="23">
      <c r="A23" s="54" t="s">
        <v>273</v>
      </c>
      <c r="B23" s="54" t="s">
        <v>274</v>
      </c>
      <c r="C23" s="54">
        <v>25.0</v>
      </c>
      <c r="D23" s="47" t="b">
        <f t="shared" si="1"/>
        <v>0</v>
      </c>
      <c r="E23" s="54" t="s">
        <v>100</v>
      </c>
    </row>
    <row r="24">
      <c r="A24" s="54" t="s">
        <v>125</v>
      </c>
      <c r="B24" s="54" t="s">
        <v>126</v>
      </c>
      <c r="C24" s="54">
        <v>25.0</v>
      </c>
      <c r="D24" s="47" t="b">
        <f t="shared" si="1"/>
        <v>0</v>
      </c>
      <c r="E24" s="54" t="s">
        <v>122</v>
      </c>
    </row>
    <row r="25">
      <c r="A25" s="54" t="s">
        <v>121</v>
      </c>
      <c r="B25" s="54" t="s">
        <v>122</v>
      </c>
      <c r="C25" s="54">
        <v>25.0</v>
      </c>
      <c r="D25" s="47" t="b">
        <f t="shared" si="1"/>
        <v>0</v>
      </c>
      <c r="E25" s="54" t="s">
        <v>126</v>
      </c>
    </row>
    <row r="26">
      <c r="A26" s="54" t="s">
        <v>271</v>
      </c>
      <c r="B26" s="54" t="s">
        <v>272</v>
      </c>
      <c r="C26" s="54">
        <v>25.0</v>
      </c>
      <c r="D26" s="47" t="b">
        <f t="shared" si="1"/>
        <v>0</v>
      </c>
      <c r="E26" s="54" t="s">
        <v>178</v>
      </c>
    </row>
    <row r="27">
      <c r="A27" s="54" t="s">
        <v>187</v>
      </c>
      <c r="B27" s="54" t="s">
        <v>188</v>
      </c>
      <c r="C27" s="54">
        <v>25.0</v>
      </c>
      <c r="D27" s="47" t="b">
        <f t="shared" si="1"/>
        <v>1</v>
      </c>
      <c r="E27" s="54" t="s">
        <v>188</v>
      </c>
    </row>
    <row r="28">
      <c r="A28" s="54" t="s">
        <v>267</v>
      </c>
      <c r="B28" s="54" t="s">
        <v>268</v>
      </c>
      <c r="C28" s="54">
        <v>25.0</v>
      </c>
      <c r="D28" s="47" t="b">
        <f t="shared" si="1"/>
        <v>0</v>
      </c>
      <c r="E28" s="54" t="s">
        <v>186</v>
      </c>
    </row>
    <row r="29">
      <c r="A29" s="54" t="s">
        <v>25</v>
      </c>
      <c r="B29" s="54" t="s">
        <v>26</v>
      </c>
      <c r="C29" s="54">
        <v>25.0</v>
      </c>
      <c r="D29" s="47" t="b">
        <f t="shared" si="1"/>
        <v>0</v>
      </c>
      <c r="E29" s="54" t="s">
        <v>212</v>
      </c>
    </row>
    <row r="30">
      <c r="A30" s="54" t="s">
        <v>265</v>
      </c>
      <c r="B30" s="54" t="s">
        <v>266</v>
      </c>
      <c r="C30" s="54">
        <v>25.0</v>
      </c>
      <c r="D30" s="47" t="b">
        <f t="shared" si="1"/>
        <v>0</v>
      </c>
      <c r="E30" s="54" t="s">
        <v>200</v>
      </c>
    </row>
    <row r="31">
      <c r="A31" s="54" t="s">
        <v>99</v>
      </c>
      <c r="B31" s="54" t="s">
        <v>100</v>
      </c>
      <c r="C31" s="54">
        <v>25.0</v>
      </c>
      <c r="D31" s="47" t="b">
        <f t="shared" si="1"/>
        <v>0</v>
      </c>
      <c r="E31" s="54" t="s">
        <v>224</v>
      </c>
    </row>
    <row r="32">
      <c r="A32" s="54" t="s">
        <v>185</v>
      </c>
      <c r="B32" s="54" t="s">
        <v>186</v>
      </c>
      <c r="C32" s="54">
        <v>25.0</v>
      </c>
      <c r="D32" s="47" t="b">
        <f t="shared" si="1"/>
        <v>0</v>
      </c>
      <c r="E32" s="54" t="s">
        <v>272</v>
      </c>
    </row>
    <row r="33">
      <c r="A33" s="54" t="s">
        <v>211</v>
      </c>
      <c r="B33" s="54" t="s">
        <v>212</v>
      </c>
      <c r="C33" s="54">
        <v>25.0</v>
      </c>
      <c r="D33" s="47" t="b">
        <f t="shared" si="1"/>
        <v>0</v>
      </c>
      <c r="E33" s="54" t="s">
        <v>244</v>
      </c>
    </row>
    <row r="34">
      <c r="A34" s="54" t="s">
        <v>243</v>
      </c>
      <c r="B34" s="54" t="s">
        <v>244</v>
      </c>
      <c r="C34" s="54">
        <v>25.0</v>
      </c>
      <c r="D34" s="47" t="b">
        <f t="shared" si="1"/>
        <v>0</v>
      </c>
      <c r="E34" s="54" t="s">
        <v>268</v>
      </c>
    </row>
    <row r="35">
      <c r="A35" s="54" t="s">
        <v>177</v>
      </c>
      <c r="B35" s="54" t="s">
        <v>178</v>
      </c>
      <c r="C35" s="54">
        <v>25.0</v>
      </c>
      <c r="D35" s="47" t="b">
        <f t="shared" si="1"/>
        <v>0</v>
      </c>
      <c r="E35" s="54" t="s">
        <v>266</v>
      </c>
    </row>
    <row r="36">
      <c r="A36" s="54" t="s">
        <v>73</v>
      </c>
      <c r="B36" s="54" t="s">
        <v>74</v>
      </c>
      <c r="C36" s="54">
        <v>25.0</v>
      </c>
      <c r="D36" s="47" t="b">
        <f t="shared" si="1"/>
        <v>0</v>
      </c>
      <c r="E36" s="54" t="s">
        <v>274</v>
      </c>
    </row>
    <row r="37">
      <c r="A37" s="54" t="s">
        <v>199</v>
      </c>
      <c r="B37" s="54" t="s">
        <v>200</v>
      </c>
      <c r="C37" s="54">
        <v>25.0</v>
      </c>
      <c r="D37" s="47" t="b">
        <f t="shared" si="1"/>
        <v>0</v>
      </c>
      <c r="E37" s="54" t="s">
        <v>74</v>
      </c>
    </row>
    <row r="38">
      <c r="A38" s="54" t="s">
        <v>93</v>
      </c>
      <c r="B38" s="54" t="s">
        <v>94</v>
      </c>
      <c r="C38" s="54">
        <v>25.0</v>
      </c>
      <c r="D38" s="47" t="b">
        <f t="shared" si="1"/>
        <v>0</v>
      </c>
    </row>
    <row r="41">
      <c r="A41" s="54" t="s">
        <v>292</v>
      </c>
      <c r="B41" s="54" t="s">
        <v>293</v>
      </c>
      <c r="C41" s="55">
        <v>152.0</v>
      </c>
    </row>
    <row r="42">
      <c r="A42" s="54" t="s">
        <v>310</v>
      </c>
      <c r="B42" s="54" t="s">
        <v>311</v>
      </c>
      <c r="C42" s="55">
        <v>82.57809870017792</v>
      </c>
    </row>
    <row r="43">
      <c r="A43" s="54" t="s">
        <v>284</v>
      </c>
      <c r="B43" s="54" t="s">
        <v>285</v>
      </c>
      <c r="C43" s="55">
        <v>38.88421543460345</v>
      </c>
    </row>
    <row r="44">
      <c r="A44" s="54" t="s">
        <v>282</v>
      </c>
      <c r="B44" s="54" t="s">
        <v>283</v>
      </c>
      <c r="C44" s="54">
        <v>25.0</v>
      </c>
    </row>
    <row r="45">
      <c r="A45" s="54" t="s">
        <v>346</v>
      </c>
      <c r="B45" s="54" t="s">
        <v>347</v>
      </c>
      <c r="C45" s="54">
        <v>25.0</v>
      </c>
    </row>
    <row r="48">
      <c r="A48" s="54" t="s">
        <v>365</v>
      </c>
      <c r="B48" s="54" t="s">
        <v>366</v>
      </c>
      <c r="C48" s="55">
        <v>156.5</v>
      </c>
      <c r="D48" s="47" t="b">
        <f t="shared" ref="D48:D62" si="2">B48=E48</f>
        <v>1</v>
      </c>
      <c r="E48" s="16" t="s">
        <v>366</v>
      </c>
    </row>
    <row r="49">
      <c r="A49" s="54" t="s">
        <v>393</v>
      </c>
      <c r="B49" s="54" t="s">
        <v>461</v>
      </c>
      <c r="C49" s="55">
        <v>131.38503525006354</v>
      </c>
      <c r="D49" s="47" t="b">
        <f t="shared" si="2"/>
        <v>1</v>
      </c>
      <c r="E49" s="34" t="s">
        <v>461</v>
      </c>
    </row>
    <row r="50">
      <c r="A50" s="54" t="s">
        <v>397</v>
      </c>
      <c r="B50" s="54" t="s">
        <v>398</v>
      </c>
      <c r="C50" s="55">
        <v>115.45864836950123</v>
      </c>
      <c r="D50" s="47" t="b">
        <f t="shared" si="2"/>
        <v>1</v>
      </c>
      <c r="E50" s="40" t="s">
        <v>398</v>
      </c>
    </row>
    <row r="51">
      <c r="A51" s="54" t="s">
        <v>353</v>
      </c>
      <c r="B51" s="54" t="s">
        <v>354</v>
      </c>
      <c r="C51" s="55">
        <v>98.44966096687595</v>
      </c>
      <c r="D51" s="47" t="b">
        <f t="shared" si="2"/>
        <v>1</v>
      </c>
      <c r="E51" s="9" t="s">
        <v>354</v>
      </c>
    </row>
    <row r="52">
      <c r="A52" s="54" t="s">
        <v>385</v>
      </c>
      <c r="B52" s="54" t="s">
        <v>386</v>
      </c>
      <c r="C52" s="55">
        <v>80.58591099314921</v>
      </c>
      <c r="D52" s="47" t="b">
        <f t="shared" si="2"/>
        <v>1</v>
      </c>
      <c r="E52" s="16" t="s">
        <v>386</v>
      </c>
    </row>
    <row r="53">
      <c r="A53" s="54" t="s">
        <v>389</v>
      </c>
      <c r="B53" s="54" t="s">
        <v>390</v>
      </c>
      <c r="C53" s="55">
        <v>62.009130500376436</v>
      </c>
      <c r="D53" s="47" t="b">
        <f t="shared" si="2"/>
        <v>1</v>
      </c>
      <c r="E53" s="41" t="s">
        <v>390</v>
      </c>
    </row>
    <row r="54">
      <c r="A54" s="54" t="s">
        <v>363</v>
      </c>
      <c r="B54" s="54" t="s">
        <v>364</v>
      </c>
      <c r="C54" s="54">
        <v>25.0</v>
      </c>
      <c r="D54" s="47" t="b">
        <f t="shared" si="2"/>
        <v>1</v>
      </c>
      <c r="E54" s="16" t="s">
        <v>364</v>
      </c>
    </row>
    <row r="55">
      <c r="A55" s="54" t="s">
        <v>447</v>
      </c>
      <c r="B55" s="54" t="s">
        <v>448</v>
      </c>
      <c r="C55" s="54">
        <v>25.0</v>
      </c>
      <c r="D55" s="47" t="b">
        <f t="shared" si="2"/>
        <v>1</v>
      </c>
      <c r="E55" s="34" t="s">
        <v>448</v>
      </c>
    </row>
    <row r="56">
      <c r="A56" s="54" t="s">
        <v>449</v>
      </c>
      <c r="B56" s="54" t="s">
        <v>450</v>
      </c>
      <c r="C56" s="54">
        <v>25.0</v>
      </c>
      <c r="D56" s="47" t="b">
        <f t="shared" si="2"/>
        <v>1</v>
      </c>
      <c r="E56" s="30" t="s">
        <v>450</v>
      </c>
    </row>
    <row r="57">
      <c r="A57" s="54" t="s">
        <v>401</v>
      </c>
      <c r="B57" s="54" t="s">
        <v>402</v>
      </c>
      <c r="C57" s="55">
        <v>42.8170128804086</v>
      </c>
      <c r="D57" s="47" t="b">
        <f t="shared" si="2"/>
        <v>1</v>
      </c>
      <c r="E57" s="9" t="s">
        <v>402</v>
      </c>
    </row>
    <row r="58">
      <c r="A58" s="54" t="s">
        <v>355</v>
      </c>
      <c r="B58" s="54" t="s">
        <v>356</v>
      </c>
      <c r="C58" s="54">
        <v>25.0</v>
      </c>
      <c r="D58" s="47" t="b">
        <f t="shared" si="2"/>
        <v>1</v>
      </c>
      <c r="E58" s="16" t="s">
        <v>356</v>
      </c>
    </row>
    <row r="59">
      <c r="A59" s="54" t="s">
        <v>413</v>
      </c>
      <c r="B59" s="54" t="s">
        <v>414</v>
      </c>
      <c r="C59" s="54">
        <v>25.0</v>
      </c>
      <c r="D59" s="47" t="b">
        <f t="shared" si="2"/>
        <v>1</v>
      </c>
      <c r="E59" s="41" t="s">
        <v>414</v>
      </c>
    </row>
    <row r="60">
      <c r="A60" s="54" t="s">
        <v>361</v>
      </c>
      <c r="B60" s="54" t="s">
        <v>362</v>
      </c>
      <c r="C60" s="54">
        <v>25.0</v>
      </c>
      <c r="D60" s="47" t="b">
        <f t="shared" si="2"/>
        <v>1</v>
      </c>
      <c r="E60" s="16" t="s">
        <v>362</v>
      </c>
    </row>
    <row r="61">
      <c r="A61" s="54" t="s">
        <v>357</v>
      </c>
      <c r="B61" s="54" t="s">
        <v>358</v>
      </c>
      <c r="C61" s="54">
        <v>25.0</v>
      </c>
      <c r="D61" s="47" t="b">
        <f t="shared" si="2"/>
        <v>1</v>
      </c>
      <c r="E61" s="9" t="s">
        <v>358</v>
      </c>
    </row>
    <row r="62">
      <c r="A62" s="60"/>
      <c r="B62" s="60"/>
      <c r="C62" s="60"/>
      <c r="D62" s="47" t="b">
        <f t="shared" si="2"/>
        <v>1</v>
      </c>
      <c r="E62" s="16"/>
    </row>
  </sheetData>
  <autoFilter ref="$E$53:$E$62">
    <sortState ref="E53:E62">
      <sortCondition ref="E53:E62"/>
    </sortState>
  </autoFilter>
  <drawing r:id="rId1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0"/>
      <c r="B1" s="54" t="s">
        <v>485</v>
      </c>
      <c r="C1" s="60"/>
    </row>
    <row r="2">
      <c r="A2" s="54" t="s">
        <v>381</v>
      </c>
      <c r="B2" s="54" t="s">
        <v>382</v>
      </c>
      <c r="C2" s="78">
        <v>261.0</v>
      </c>
    </row>
    <row r="3">
      <c r="A3" s="54" t="s">
        <v>391</v>
      </c>
      <c r="B3" s="54" t="s">
        <v>392</v>
      </c>
      <c r="C3" s="55">
        <v>235.52829663049926</v>
      </c>
    </row>
    <row r="4">
      <c r="A4" s="54" t="s">
        <v>367</v>
      </c>
      <c r="B4" s="54" t="s">
        <v>368</v>
      </c>
      <c r="C4" s="55">
        <v>219.37833892558098</v>
      </c>
    </row>
    <row r="5">
      <c r="A5" s="54" t="s">
        <v>486</v>
      </c>
      <c r="B5" s="54" t="s">
        <v>74</v>
      </c>
      <c r="C5" s="55"/>
    </row>
    <row r="6">
      <c r="A6" s="54" t="s">
        <v>357</v>
      </c>
      <c r="B6" s="54" t="s">
        <v>358</v>
      </c>
      <c r="C6" s="79">
        <v>200.0</v>
      </c>
    </row>
    <row r="7">
      <c r="A7" s="54" t="s">
        <v>353</v>
      </c>
      <c r="B7" s="54" t="s">
        <v>354</v>
      </c>
      <c r="C7" s="55">
        <v>184.01469231189049</v>
      </c>
    </row>
    <row r="8">
      <c r="A8" s="54" t="s">
        <v>361</v>
      </c>
      <c r="B8" s="54" t="s">
        <v>362</v>
      </c>
      <c r="C8" s="55">
        <v>165.17592949313553</v>
      </c>
    </row>
    <row r="9">
      <c r="A9" s="54" t="s">
        <v>355</v>
      </c>
      <c r="B9" s="54" t="s">
        <v>356</v>
      </c>
      <c r="C9" s="55">
        <v>145.71291161780582</v>
      </c>
    </row>
    <row r="10">
      <c r="A10" s="54" t="s">
        <v>385</v>
      </c>
      <c r="B10" s="54" t="s">
        <v>386</v>
      </c>
      <c r="C10" s="55">
        <v>125.69855943387844</v>
      </c>
    </row>
    <row r="11">
      <c r="A11" s="54" t="s">
        <v>359</v>
      </c>
      <c r="B11" s="54" t="s">
        <v>360</v>
      </c>
      <c r="C11" s="55">
        <v>105.18901994306266</v>
      </c>
    </row>
    <row r="12">
      <c r="A12" s="54" t="s">
        <v>349</v>
      </c>
      <c r="B12" s="54" t="s">
        <v>468</v>
      </c>
      <c r="C12" s="55">
        <v>84.22900081944421</v>
      </c>
    </row>
    <row r="13">
      <c r="A13" s="54" t="s">
        <v>401</v>
      </c>
      <c r="B13" s="54" t="s">
        <v>402</v>
      </c>
      <c r="C13" s="55">
        <v>62.855033388870034</v>
      </c>
    </row>
    <row r="14">
      <c r="A14" s="54" t="s">
        <v>371</v>
      </c>
      <c r="B14" s="54" t="s">
        <v>459</v>
      </c>
      <c r="C14" s="54">
        <v>50.0</v>
      </c>
    </row>
    <row r="15">
      <c r="A15" s="54" t="s">
        <v>389</v>
      </c>
      <c r="B15" s="54" t="s">
        <v>390</v>
      </c>
      <c r="C15" s="54">
        <v>50.0</v>
      </c>
    </row>
    <row r="16">
      <c r="A16" s="54" t="s">
        <v>393</v>
      </c>
      <c r="B16" s="54" t="s">
        <v>461</v>
      </c>
      <c r="C16" s="54">
        <v>50.0</v>
      </c>
    </row>
    <row r="17">
      <c r="A17" s="54" t="s">
        <v>369</v>
      </c>
      <c r="B17" s="54" t="s">
        <v>370</v>
      </c>
      <c r="C17" s="54">
        <v>50.0</v>
      </c>
    </row>
    <row r="18">
      <c r="A18" s="54" t="s">
        <v>387</v>
      </c>
      <c r="B18" s="54" t="s">
        <v>388</v>
      </c>
      <c r="C18" s="54">
        <v>50.0</v>
      </c>
    </row>
    <row r="19">
      <c r="A19" s="54" t="s">
        <v>383</v>
      </c>
      <c r="B19" s="54" t="s">
        <v>384</v>
      </c>
      <c r="C19" s="54">
        <v>50.0</v>
      </c>
    </row>
    <row r="20">
      <c r="A20" s="54" t="s">
        <v>423</v>
      </c>
      <c r="B20" s="54" t="s">
        <v>424</v>
      </c>
      <c r="C20" s="54">
        <v>50.0</v>
      </c>
    </row>
    <row r="21">
      <c r="A21" s="54" t="s">
        <v>399</v>
      </c>
      <c r="B21" s="54" t="s">
        <v>400</v>
      </c>
      <c r="C21" s="54">
        <v>50.0</v>
      </c>
    </row>
    <row r="22">
      <c r="A22" s="54" t="s">
        <v>363</v>
      </c>
      <c r="B22" s="54" t="s">
        <v>364</v>
      </c>
      <c r="C22" s="54">
        <v>50.0</v>
      </c>
    </row>
    <row r="23">
      <c r="A23" s="54" t="s">
        <v>365</v>
      </c>
      <c r="B23" s="54" t="s">
        <v>366</v>
      </c>
      <c r="C23" s="54">
        <v>50.0</v>
      </c>
    </row>
    <row r="24">
      <c r="A24" s="54" t="s">
        <v>351</v>
      </c>
      <c r="B24" s="54" t="s">
        <v>352</v>
      </c>
      <c r="C24" s="54">
        <v>50.0</v>
      </c>
    </row>
    <row r="26">
      <c r="A26" s="60"/>
      <c r="B26" s="54"/>
      <c r="C26" s="60"/>
    </row>
    <row r="27">
      <c r="A27" s="54" t="s">
        <v>284</v>
      </c>
      <c r="B27" s="54" t="s">
        <v>285</v>
      </c>
      <c r="C27" s="78">
        <v>253.5</v>
      </c>
    </row>
    <row r="28">
      <c r="A28" s="54" t="s">
        <v>286</v>
      </c>
      <c r="B28" s="54" t="s">
        <v>287</v>
      </c>
      <c r="C28" s="55">
        <v>181.2063528126853</v>
      </c>
    </row>
    <row r="29">
      <c r="A29" s="54" t="s">
        <v>282</v>
      </c>
      <c r="B29" s="54" t="s">
        <v>283</v>
      </c>
      <c r="C29" s="55">
        <v>135.71272441104526</v>
      </c>
    </row>
    <row r="30">
      <c r="A30" s="54" t="s">
        <v>290</v>
      </c>
      <c r="B30" s="54" t="s">
        <v>291</v>
      </c>
      <c r="C30" s="55">
        <v>87.06151115338822</v>
      </c>
    </row>
    <row r="31">
      <c r="A31" s="54" t="s">
        <v>316</v>
      </c>
      <c r="B31" s="54" t="s">
        <v>317</v>
      </c>
      <c r="C31" s="54">
        <v>50.0</v>
      </c>
    </row>
    <row r="32">
      <c r="A32" s="54" t="s">
        <v>298</v>
      </c>
      <c r="B32" s="54" t="s">
        <v>299</v>
      </c>
      <c r="C32" s="54">
        <v>50.0</v>
      </c>
    </row>
    <row r="33">
      <c r="A33" s="54" t="s">
        <v>328</v>
      </c>
      <c r="B33" s="54" t="s">
        <v>329</v>
      </c>
      <c r="C33" s="54">
        <v>50.0</v>
      </c>
    </row>
    <row r="34">
      <c r="A34" s="54" t="s">
        <v>334</v>
      </c>
      <c r="B34" s="54" t="s">
        <v>335</v>
      </c>
      <c r="C34" s="54">
        <v>50.0</v>
      </c>
    </row>
    <row r="36">
      <c r="A36" s="54" t="s">
        <v>21</v>
      </c>
      <c r="B36" s="54" t="s">
        <v>22</v>
      </c>
      <c r="C36" s="78">
        <v>266.5</v>
      </c>
    </row>
    <row r="37">
      <c r="A37" s="54" t="s">
        <v>23</v>
      </c>
      <c r="B37" s="54" t="s">
        <v>24</v>
      </c>
      <c r="C37" s="55">
        <v>249.10737713239658</v>
      </c>
    </row>
    <row r="38">
      <c r="A38" s="54" t="s">
        <v>17</v>
      </c>
      <c r="B38" s="54" t="s">
        <v>18</v>
      </c>
      <c r="C38" s="55">
        <v>238.020641037893</v>
      </c>
    </row>
    <row r="39">
      <c r="A39" s="54" t="s">
        <v>9</v>
      </c>
      <c r="B39" s="54" t="s">
        <v>10</v>
      </c>
      <c r="C39" s="55">
        <v>226.1909438007972</v>
      </c>
    </row>
    <row r="40">
      <c r="A40" s="54" t="s">
        <v>57</v>
      </c>
      <c r="B40" s="54" t="s">
        <v>58</v>
      </c>
      <c r="C40" s="55">
        <v>213.77464479922003</v>
      </c>
    </row>
    <row r="41">
      <c r="A41" s="54" t="s">
        <v>37</v>
      </c>
      <c r="B41" s="54" t="s">
        <v>38</v>
      </c>
      <c r="C41" s="55">
        <v>200.8690111277093</v>
      </c>
    </row>
    <row r="42">
      <c r="A42" s="54" t="s">
        <v>19</v>
      </c>
      <c r="B42" s="54" t="s">
        <v>20</v>
      </c>
      <c r="C42" s="55">
        <v>187.54108727086864</v>
      </c>
    </row>
    <row r="43">
      <c r="A43" s="54" t="s">
        <v>105</v>
      </c>
      <c r="B43" s="54" t="s">
        <v>106</v>
      </c>
      <c r="C43" s="55">
        <v>173.8402019699766</v>
      </c>
    </row>
    <row r="44">
      <c r="A44" s="54" t="s">
        <v>25</v>
      </c>
      <c r="B44" s="54" t="s">
        <v>26</v>
      </c>
      <c r="C44" s="55">
        <v>159.8043370203071</v>
      </c>
    </row>
    <row r="45">
      <c r="A45" s="54" t="s">
        <v>31</v>
      </c>
      <c r="B45" s="54" t="s">
        <v>32</v>
      </c>
      <c r="C45" s="55">
        <v>145.46373584844756</v>
      </c>
    </row>
    <row r="46">
      <c r="A46" s="54" t="s">
        <v>33</v>
      </c>
      <c r="B46" s="54" t="s">
        <v>34</v>
      </c>
      <c r="C46" s="55">
        <v>130.84311082188265</v>
      </c>
    </row>
    <row r="47">
      <c r="A47" s="54" t="s">
        <v>13</v>
      </c>
      <c r="B47" s="54" t="s">
        <v>14</v>
      </c>
      <c r="C47" s="55">
        <v>115.96307386612716</v>
      </c>
    </row>
    <row r="48">
      <c r="A48" s="54" t="s">
        <v>103</v>
      </c>
      <c r="B48" s="54" t="s">
        <v>104</v>
      </c>
      <c r="C48" s="55">
        <v>100.84110676211374</v>
      </c>
    </row>
    <row r="49">
      <c r="A49" s="54" t="s">
        <v>95</v>
      </c>
      <c r="B49" s="54" t="s">
        <v>96</v>
      </c>
      <c r="C49" s="55">
        <v>85.49224380136694</v>
      </c>
    </row>
    <row r="50">
      <c r="A50" s="54" t="s">
        <v>29</v>
      </c>
      <c r="B50" s="54" t="s">
        <v>30</v>
      </c>
      <c r="C50" s="55">
        <v>69.92956681020456</v>
      </c>
    </row>
    <row r="51">
      <c r="A51" s="54" t="s">
        <v>35</v>
      </c>
      <c r="B51" s="54" t="s">
        <v>36</v>
      </c>
      <c r="C51" s="55">
        <v>54.16457334208847</v>
      </c>
    </row>
    <row r="52">
      <c r="A52" s="54" t="s">
        <v>141</v>
      </c>
      <c r="B52" s="54" t="s">
        <v>142</v>
      </c>
      <c r="C52" s="54">
        <v>50.0</v>
      </c>
    </row>
    <row r="53">
      <c r="A53" s="54" t="s">
        <v>221</v>
      </c>
      <c r="B53" s="54" t="s">
        <v>222</v>
      </c>
      <c r="C53" s="54">
        <v>50.0</v>
      </c>
    </row>
    <row r="54">
      <c r="A54" s="54" t="s">
        <v>63</v>
      </c>
      <c r="B54" s="54" t="s">
        <v>64</v>
      </c>
      <c r="C54" s="54">
        <v>50.0</v>
      </c>
    </row>
    <row r="55">
      <c r="A55" s="54" t="s">
        <v>203</v>
      </c>
      <c r="B55" s="54" t="s">
        <v>204</v>
      </c>
      <c r="C55" s="54">
        <v>50.0</v>
      </c>
    </row>
    <row r="56">
      <c r="A56" s="54" t="s">
        <v>101</v>
      </c>
      <c r="B56" s="54" t="s">
        <v>102</v>
      </c>
      <c r="C56" s="54">
        <v>50.0</v>
      </c>
    </row>
    <row r="57">
      <c r="A57" s="54" t="s">
        <v>225</v>
      </c>
      <c r="B57" s="54" t="s">
        <v>226</v>
      </c>
      <c r="C57" s="54">
        <v>50.0</v>
      </c>
    </row>
    <row r="58">
      <c r="A58" s="54" t="s">
        <v>85</v>
      </c>
      <c r="B58" s="54" t="s">
        <v>86</v>
      </c>
      <c r="C58" s="54">
        <v>50.0</v>
      </c>
    </row>
    <row r="59">
      <c r="A59" s="54" t="s">
        <v>27</v>
      </c>
      <c r="B59" s="54" t="s">
        <v>28</v>
      </c>
      <c r="C59" s="54">
        <v>50.0</v>
      </c>
    </row>
    <row r="60">
      <c r="A60" s="54" t="s">
        <v>169</v>
      </c>
      <c r="B60" s="54" t="s">
        <v>170</v>
      </c>
      <c r="C60" s="54">
        <v>50.0</v>
      </c>
    </row>
    <row r="61">
      <c r="A61" s="54" t="s">
        <v>65</v>
      </c>
      <c r="B61" s="54" t="s">
        <v>66</v>
      </c>
      <c r="C61" s="54">
        <v>50.0</v>
      </c>
    </row>
    <row r="62">
      <c r="A62" s="54" t="s">
        <v>41</v>
      </c>
      <c r="B62" s="54" t="s">
        <v>42</v>
      </c>
      <c r="C62" s="54">
        <v>50.0</v>
      </c>
    </row>
    <row r="63">
      <c r="A63" s="54" t="s">
        <v>59</v>
      </c>
      <c r="B63" s="54" t="s">
        <v>60</v>
      </c>
      <c r="C63" s="54">
        <v>50.0</v>
      </c>
    </row>
    <row r="64">
      <c r="A64" s="54" t="s">
        <v>207</v>
      </c>
      <c r="B64" s="54" t="s">
        <v>208</v>
      </c>
      <c r="C64" s="54">
        <v>50.0</v>
      </c>
    </row>
    <row r="65">
      <c r="A65" s="54" t="s">
        <v>45</v>
      </c>
      <c r="B65" s="54" t="s">
        <v>46</v>
      </c>
      <c r="C65" s="54">
        <v>50.0</v>
      </c>
    </row>
    <row r="66">
      <c r="A66" s="54" t="s">
        <v>201</v>
      </c>
      <c r="B66" s="54" t="s">
        <v>202</v>
      </c>
      <c r="C66" s="54">
        <v>50.0</v>
      </c>
    </row>
    <row r="67">
      <c r="A67" s="54" t="s">
        <v>227</v>
      </c>
      <c r="B67" s="54" t="s">
        <v>228</v>
      </c>
      <c r="C67" s="54">
        <v>50.0</v>
      </c>
    </row>
    <row r="68">
      <c r="A68" s="54" t="s">
        <v>51</v>
      </c>
      <c r="B68" s="54" t="s">
        <v>52</v>
      </c>
      <c r="C68" s="54">
        <v>50.0</v>
      </c>
    </row>
    <row r="69">
      <c r="A69" s="54" t="s">
        <v>165</v>
      </c>
      <c r="B69" s="54" t="s">
        <v>166</v>
      </c>
      <c r="C69" s="54">
        <v>50.0</v>
      </c>
    </row>
    <row r="70">
      <c r="A70" s="54" t="s">
        <v>486</v>
      </c>
      <c r="B70" s="54" t="s">
        <v>74</v>
      </c>
      <c r="C70" s="44">
        <v>50.0</v>
      </c>
    </row>
  </sheetData>
  <drawing r:id="rId1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6" t="s">
        <v>359</v>
      </c>
      <c r="B1" s="80" t="s">
        <v>360</v>
      </c>
      <c r="C1" s="55">
        <v>155.5</v>
      </c>
    </row>
    <row r="2">
      <c r="A2" s="56" t="s">
        <v>349</v>
      </c>
      <c r="B2" s="80" t="s">
        <v>350</v>
      </c>
      <c r="C2" s="55">
        <v>126.28254112507413</v>
      </c>
    </row>
    <row r="3">
      <c r="A3" s="56" t="s">
        <v>389</v>
      </c>
      <c r="B3" s="80" t="s">
        <v>390</v>
      </c>
      <c r="C3" s="55">
        <v>107.7850897644181</v>
      </c>
    </row>
    <row r="4">
      <c r="A4" s="54" t="s">
        <v>383</v>
      </c>
      <c r="B4" s="54" t="s">
        <v>384</v>
      </c>
      <c r="C4" s="55">
        <v>88.02460446135528</v>
      </c>
    </row>
    <row r="5">
      <c r="A5" s="54" t="s">
        <v>353</v>
      </c>
      <c r="B5" s="54" t="s">
        <v>354</v>
      </c>
      <c r="C5" s="55">
        <v>67.26689615867409</v>
      </c>
    </row>
    <row r="6">
      <c r="A6" s="54" t="s">
        <v>361</v>
      </c>
      <c r="B6" s="54" t="s">
        <v>362</v>
      </c>
      <c r="C6" s="55">
        <v>45.67731891710584</v>
      </c>
    </row>
    <row r="7">
      <c r="A7" s="54" t="s">
        <v>355</v>
      </c>
      <c r="B7" s="54" t="s">
        <v>356</v>
      </c>
      <c r="C7" s="54">
        <v>25.0</v>
      </c>
    </row>
    <row r="8">
      <c r="A8" s="54" t="s">
        <v>391</v>
      </c>
      <c r="B8" s="54" t="s">
        <v>392</v>
      </c>
      <c r="C8" s="54">
        <v>25.0</v>
      </c>
    </row>
    <row r="9">
      <c r="A9" s="54" t="s">
        <v>381</v>
      </c>
      <c r="B9" s="54" t="s">
        <v>382</v>
      </c>
      <c r="C9" s="54">
        <v>25.0</v>
      </c>
    </row>
    <row r="10">
      <c r="A10" s="54" t="s">
        <v>487</v>
      </c>
      <c r="B10" s="54" t="s">
        <v>488</v>
      </c>
      <c r="C10" s="54">
        <v>25.0</v>
      </c>
    </row>
    <row r="11">
      <c r="A11" s="54" t="s">
        <v>393</v>
      </c>
      <c r="B11" s="54" t="s">
        <v>461</v>
      </c>
      <c r="C11" s="54">
        <v>25.0</v>
      </c>
    </row>
    <row r="12">
      <c r="A12" s="54" t="s">
        <v>365</v>
      </c>
      <c r="B12" s="54" t="s">
        <v>489</v>
      </c>
      <c r="C12" s="54">
        <v>25.0</v>
      </c>
    </row>
    <row r="13">
      <c r="A13" s="58"/>
    </row>
    <row r="14">
      <c r="A14" s="56" t="s">
        <v>298</v>
      </c>
      <c r="B14" s="80" t="s">
        <v>299</v>
      </c>
      <c r="C14" s="55">
        <v>152.5</v>
      </c>
    </row>
    <row r="15">
      <c r="A15" s="56" t="s">
        <v>282</v>
      </c>
      <c r="B15" s="80" t="s">
        <v>283</v>
      </c>
      <c r="C15" s="55">
        <v>94.56508225014825</v>
      </c>
    </row>
    <row r="16">
      <c r="A16" s="54" t="s">
        <v>286</v>
      </c>
      <c r="B16" s="54" t="s">
        <v>287</v>
      </c>
      <c r="C16" s="55">
        <v>58.070179528836206</v>
      </c>
    </row>
    <row r="17">
      <c r="A17" s="54" t="s">
        <v>284</v>
      </c>
      <c r="B17" s="54" t="s">
        <v>285</v>
      </c>
      <c r="C17" s="54">
        <v>25.0</v>
      </c>
    </row>
    <row r="18">
      <c r="A18" s="54" t="s">
        <v>294</v>
      </c>
      <c r="B18" s="54" t="s">
        <v>295</v>
      </c>
      <c r="C18" s="54">
        <v>25.0</v>
      </c>
    </row>
    <row r="19">
      <c r="A19" s="54" t="s">
        <v>316</v>
      </c>
      <c r="B19" s="54" t="s">
        <v>317</v>
      </c>
      <c r="C19" s="54">
        <v>25.0</v>
      </c>
    </row>
    <row r="20">
      <c r="A20" s="58"/>
    </row>
    <row r="21">
      <c r="A21" s="56" t="s">
        <v>15</v>
      </c>
      <c r="B21" s="80" t="s">
        <v>16</v>
      </c>
      <c r="C21" s="55">
        <v>162.0</v>
      </c>
    </row>
    <row r="22">
      <c r="A22" s="56" t="s">
        <v>33</v>
      </c>
      <c r="B22" s="80" t="s">
        <v>34</v>
      </c>
      <c r="C22" s="55">
        <v>147.7156197400356</v>
      </c>
    </row>
    <row r="23">
      <c r="A23" s="56" t="s">
        <v>23</v>
      </c>
      <c r="B23" s="80" t="s">
        <v>24</v>
      </c>
      <c r="C23" s="55">
        <v>138.5768430869207</v>
      </c>
    </row>
    <row r="24">
      <c r="A24" s="56" t="s">
        <v>9</v>
      </c>
      <c r="B24" s="80" t="s">
        <v>10</v>
      </c>
      <c r="C24" s="55">
        <v>128.83181014145055</v>
      </c>
    </row>
    <row r="25">
      <c r="A25" s="60" t="s">
        <v>127</v>
      </c>
      <c r="B25" s="54" t="s">
        <v>128</v>
      </c>
      <c r="C25" s="55">
        <v>118.60811015616353</v>
      </c>
    </row>
    <row r="26">
      <c r="A26" s="60" t="s">
        <v>11</v>
      </c>
      <c r="B26" s="54" t="s">
        <v>12</v>
      </c>
      <c r="C26" s="55">
        <v>107.9851130802108</v>
      </c>
    </row>
    <row r="27">
      <c r="A27" s="54" t="s">
        <v>43</v>
      </c>
      <c r="B27" s="54" t="s">
        <v>44</v>
      </c>
      <c r="C27" s="55">
        <v>97.01752721302881</v>
      </c>
    </row>
    <row r="28">
      <c r="A28" s="54" t="s">
        <v>19</v>
      </c>
      <c r="B28" s="54" t="s">
        <v>20</v>
      </c>
      <c r="C28" s="55">
        <v>85.7456048075009</v>
      </c>
    </row>
    <row r="29">
      <c r="A29" s="54" t="s">
        <v>55</v>
      </c>
      <c r="B29" s="54" t="s">
        <v>56</v>
      </c>
      <c r="C29" s="55">
        <v>74.2003390085706</v>
      </c>
    </row>
    <row r="30">
      <c r="A30" s="54" t="s">
        <v>25</v>
      </c>
      <c r="B30" s="54" t="s">
        <v>26</v>
      </c>
      <c r="C30" s="55">
        <v>62.4064084523332</v>
      </c>
    </row>
    <row r="31">
      <c r="A31" s="54" t="s">
        <v>63</v>
      </c>
      <c r="B31" s="54" t="s">
        <v>64</v>
      </c>
      <c r="C31" s="55">
        <v>50.383978430656256</v>
      </c>
    </row>
    <row r="32">
      <c r="A32" s="54" t="s">
        <v>53</v>
      </c>
      <c r="B32" s="54" t="s">
        <v>54</v>
      </c>
      <c r="C32" s="55">
        <v>38.14986827475976</v>
      </c>
    </row>
    <row r="33">
      <c r="A33" s="54" t="s">
        <v>21</v>
      </c>
      <c r="B33" s="54" t="s">
        <v>22</v>
      </c>
      <c r="C33" s="55">
        <v>25.718343117884814</v>
      </c>
    </row>
    <row r="34">
      <c r="A34" s="54" t="s">
        <v>189</v>
      </c>
      <c r="B34" s="54" t="s">
        <v>190</v>
      </c>
      <c r="C34" s="54">
        <v>25.0</v>
      </c>
    </row>
    <row r="35">
      <c r="A35" s="54" t="s">
        <v>65</v>
      </c>
      <c r="B35" s="54" t="s">
        <v>66</v>
      </c>
      <c r="C35" s="54">
        <v>25.0</v>
      </c>
    </row>
    <row r="36">
      <c r="A36" s="54" t="s">
        <v>73</v>
      </c>
      <c r="B36" s="54" t="s">
        <v>74</v>
      </c>
      <c r="C36" s="54">
        <v>25.0</v>
      </c>
    </row>
    <row r="37">
      <c r="A37" s="54" t="s">
        <v>61</v>
      </c>
      <c r="B37" s="54" t="s">
        <v>62</v>
      </c>
      <c r="C37" s="54">
        <v>25.0</v>
      </c>
    </row>
    <row r="38">
      <c r="A38" s="54" t="s">
        <v>41</v>
      </c>
      <c r="B38" s="54" t="s">
        <v>42</v>
      </c>
      <c r="C38" s="54">
        <v>25.0</v>
      </c>
    </row>
    <row r="39">
      <c r="A39" s="54" t="s">
        <v>27</v>
      </c>
      <c r="B39" s="54" t="s">
        <v>28</v>
      </c>
      <c r="C39" s="54">
        <v>25.0</v>
      </c>
    </row>
    <row r="40">
      <c r="A40" s="54" t="s">
        <v>107</v>
      </c>
      <c r="B40" s="54" t="s">
        <v>108</v>
      </c>
      <c r="C40" s="54">
        <v>25.0</v>
      </c>
    </row>
    <row r="41">
      <c r="A41" s="54" t="s">
        <v>167</v>
      </c>
      <c r="B41" s="54" t="s">
        <v>168</v>
      </c>
      <c r="C41" s="54">
        <v>25.0</v>
      </c>
    </row>
    <row r="42">
      <c r="A42" s="54" t="s">
        <v>139</v>
      </c>
      <c r="B42" s="54" t="s">
        <v>140</v>
      </c>
      <c r="C42" s="54">
        <v>25.0</v>
      </c>
    </row>
    <row r="43">
      <c r="A43" s="54" t="s">
        <v>103</v>
      </c>
      <c r="B43" s="54" t="s">
        <v>104</v>
      </c>
      <c r="C43" s="54">
        <v>25.0</v>
      </c>
    </row>
    <row r="44">
      <c r="A44" s="54" t="s">
        <v>101</v>
      </c>
      <c r="B44" s="54" t="s">
        <v>102</v>
      </c>
      <c r="C44" s="54">
        <v>25.0</v>
      </c>
    </row>
    <row r="45">
      <c r="A45" s="54" t="s">
        <v>37</v>
      </c>
      <c r="B45" s="54" t="s">
        <v>38</v>
      </c>
      <c r="C45" s="54">
        <v>25.0</v>
      </c>
    </row>
    <row r="46">
      <c r="A46" s="58"/>
    </row>
    <row r="47">
      <c r="A47" s="58"/>
    </row>
    <row r="48">
      <c r="A48" s="58"/>
    </row>
    <row r="49">
      <c r="A49" s="58"/>
    </row>
    <row r="50">
      <c r="A50" s="58"/>
    </row>
    <row r="51">
      <c r="A51" s="58"/>
    </row>
    <row r="52">
      <c r="A52" s="58"/>
    </row>
    <row r="53">
      <c r="A53" s="58"/>
    </row>
    <row r="54">
      <c r="A54" s="58"/>
    </row>
    <row r="55">
      <c r="A55" s="58"/>
    </row>
    <row r="56">
      <c r="A56" s="58"/>
    </row>
    <row r="57">
      <c r="A57" s="58"/>
    </row>
    <row r="58">
      <c r="A58" s="58"/>
    </row>
    <row r="59">
      <c r="A59" s="58"/>
    </row>
    <row r="60">
      <c r="A60" s="58"/>
    </row>
    <row r="61">
      <c r="A61" s="58"/>
    </row>
    <row r="62">
      <c r="A62" s="58"/>
    </row>
    <row r="63">
      <c r="A63" s="58"/>
    </row>
    <row r="64">
      <c r="A64" s="58"/>
    </row>
    <row r="65">
      <c r="A65" s="58"/>
    </row>
    <row r="66">
      <c r="A66" s="58"/>
    </row>
    <row r="67">
      <c r="A67" s="58"/>
    </row>
    <row r="68">
      <c r="A68" s="58"/>
    </row>
    <row r="69">
      <c r="A69" s="58"/>
    </row>
    <row r="70">
      <c r="A70" s="58"/>
    </row>
    <row r="71">
      <c r="A71" s="58"/>
    </row>
    <row r="72">
      <c r="A72" s="58"/>
    </row>
    <row r="73">
      <c r="A73" s="58"/>
    </row>
    <row r="74">
      <c r="A74" s="58"/>
    </row>
    <row r="75">
      <c r="A75" s="58"/>
    </row>
    <row r="76">
      <c r="A76" s="58"/>
    </row>
    <row r="77">
      <c r="A77" s="58"/>
    </row>
    <row r="78">
      <c r="A78" s="58"/>
    </row>
    <row r="79">
      <c r="A79" s="58"/>
    </row>
    <row r="80">
      <c r="A80" s="58"/>
    </row>
    <row r="81">
      <c r="A81" s="58"/>
    </row>
    <row r="82">
      <c r="A82" s="58"/>
    </row>
    <row r="83">
      <c r="A83" s="58"/>
    </row>
    <row r="84">
      <c r="A84" s="58"/>
    </row>
    <row r="85">
      <c r="A85" s="58"/>
    </row>
    <row r="86">
      <c r="A86" s="58"/>
    </row>
    <row r="87">
      <c r="A87" s="58"/>
    </row>
    <row r="88">
      <c r="A88" s="58"/>
    </row>
    <row r="89">
      <c r="A89" s="58"/>
    </row>
    <row r="90">
      <c r="A90" s="58"/>
    </row>
    <row r="91">
      <c r="A91" s="58"/>
    </row>
    <row r="92">
      <c r="A92" s="58"/>
    </row>
    <row r="93">
      <c r="A93" s="58"/>
    </row>
    <row r="94">
      <c r="A94" s="58"/>
    </row>
    <row r="95">
      <c r="A95" s="58"/>
    </row>
    <row r="96">
      <c r="A96" s="58"/>
    </row>
    <row r="97">
      <c r="A97" s="58"/>
    </row>
    <row r="98">
      <c r="A98" s="58"/>
    </row>
    <row r="99">
      <c r="A99" s="58"/>
    </row>
    <row r="100">
      <c r="A100" s="58"/>
    </row>
    <row r="101">
      <c r="A101" s="58"/>
    </row>
    <row r="102">
      <c r="A102" s="58"/>
    </row>
    <row r="103">
      <c r="A103" s="58"/>
    </row>
    <row r="104">
      <c r="A104" s="58"/>
    </row>
    <row r="105">
      <c r="A105" s="58"/>
    </row>
    <row r="106">
      <c r="A106" s="58"/>
    </row>
    <row r="107">
      <c r="A107" s="58"/>
    </row>
    <row r="108">
      <c r="A108" s="58"/>
    </row>
    <row r="109">
      <c r="A109" s="58"/>
    </row>
    <row r="110">
      <c r="A110" s="58"/>
    </row>
    <row r="111">
      <c r="A111" s="58"/>
    </row>
    <row r="112">
      <c r="A112" s="58"/>
    </row>
    <row r="113">
      <c r="A113" s="58"/>
    </row>
    <row r="114">
      <c r="A114" s="58"/>
    </row>
    <row r="115">
      <c r="A115" s="58"/>
    </row>
    <row r="116">
      <c r="A116" s="58"/>
    </row>
    <row r="117">
      <c r="A117" s="58"/>
    </row>
    <row r="118">
      <c r="A118" s="58"/>
    </row>
    <row r="119">
      <c r="A119" s="58"/>
    </row>
    <row r="120">
      <c r="A120" s="58"/>
    </row>
    <row r="121">
      <c r="A121" s="58"/>
    </row>
    <row r="122">
      <c r="A122" s="58"/>
    </row>
    <row r="123">
      <c r="A123" s="58"/>
    </row>
    <row r="124">
      <c r="A124" s="58"/>
    </row>
    <row r="125">
      <c r="A125" s="58"/>
    </row>
    <row r="126">
      <c r="A126" s="58"/>
    </row>
    <row r="127">
      <c r="A127" s="58"/>
    </row>
    <row r="128">
      <c r="A128" s="58"/>
    </row>
    <row r="129">
      <c r="A129" s="58"/>
    </row>
    <row r="130">
      <c r="A130" s="58"/>
    </row>
    <row r="131">
      <c r="A131" s="58"/>
    </row>
    <row r="132">
      <c r="A132" s="58"/>
    </row>
    <row r="133">
      <c r="A133" s="58"/>
    </row>
    <row r="134">
      <c r="A134" s="58"/>
    </row>
    <row r="135">
      <c r="A135" s="58"/>
    </row>
    <row r="136">
      <c r="A136" s="58"/>
    </row>
    <row r="137">
      <c r="A137" s="58"/>
    </row>
    <row r="138">
      <c r="A138" s="58"/>
    </row>
    <row r="139">
      <c r="A139" s="58"/>
    </row>
    <row r="140">
      <c r="A140" s="58"/>
    </row>
    <row r="141">
      <c r="A141" s="58"/>
    </row>
    <row r="142">
      <c r="A142" s="58"/>
    </row>
    <row r="143">
      <c r="A143" s="58"/>
    </row>
    <row r="144">
      <c r="A144" s="58"/>
    </row>
    <row r="145">
      <c r="A145" s="58"/>
    </row>
    <row r="146">
      <c r="A146" s="58"/>
    </row>
    <row r="147">
      <c r="A147" s="58"/>
    </row>
    <row r="148">
      <c r="A148" s="58"/>
    </row>
    <row r="149">
      <c r="A149" s="58"/>
    </row>
    <row r="150">
      <c r="A150" s="58"/>
    </row>
    <row r="151">
      <c r="A151" s="58"/>
    </row>
    <row r="152">
      <c r="A152" s="58"/>
    </row>
    <row r="153">
      <c r="A153" s="58"/>
    </row>
    <row r="154">
      <c r="A154" s="58"/>
    </row>
    <row r="155">
      <c r="A155" s="58"/>
    </row>
    <row r="156">
      <c r="A156" s="58"/>
    </row>
    <row r="157">
      <c r="A157" s="58"/>
    </row>
    <row r="158">
      <c r="A158" s="58"/>
    </row>
    <row r="159">
      <c r="A159" s="58"/>
    </row>
    <row r="160">
      <c r="A160" s="58"/>
    </row>
    <row r="161">
      <c r="A161" s="58"/>
    </row>
    <row r="162">
      <c r="A162" s="58"/>
    </row>
    <row r="163">
      <c r="A163" s="58"/>
    </row>
    <row r="164">
      <c r="A164" s="58"/>
    </row>
    <row r="165">
      <c r="A165" s="58"/>
    </row>
    <row r="166">
      <c r="A166" s="58"/>
    </row>
    <row r="167">
      <c r="A167" s="58"/>
    </row>
    <row r="168">
      <c r="A168" s="58"/>
    </row>
    <row r="169">
      <c r="A169" s="58"/>
    </row>
    <row r="170">
      <c r="A170" s="58"/>
    </row>
    <row r="171">
      <c r="A171" s="58"/>
    </row>
    <row r="172">
      <c r="A172" s="58"/>
    </row>
    <row r="173">
      <c r="A173" s="58"/>
    </row>
    <row r="174">
      <c r="A174" s="58"/>
    </row>
    <row r="175">
      <c r="A175" s="58"/>
    </row>
    <row r="176">
      <c r="A176" s="58"/>
    </row>
    <row r="177">
      <c r="A177" s="58"/>
    </row>
    <row r="178">
      <c r="A178" s="58"/>
    </row>
    <row r="179">
      <c r="A179" s="58"/>
    </row>
    <row r="180">
      <c r="A180" s="58"/>
    </row>
    <row r="181">
      <c r="A181" s="58"/>
    </row>
    <row r="182">
      <c r="A182" s="58"/>
    </row>
    <row r="183">
      <c r="A183" s="58"/>
    </row>
    <row r="184">
      <c r="A184" s="58"/>
    </row>
    <row r="185">
      <c r="A185" s="58"/>
    </row>
    <row r="186">
      <c r="A186" s="58"/>
    </row>
    <row r="187">
      <c r="A187" s="58"/>
    </row>
    <row r="188">
      <c r="A188" s="58"/>
    </row>
    <row r="189">
      <c r="A189" s="58"/>
    </row>
    <row r="190">
      <c r="A190" s="58"/>
    </row>
    <row r="191">
      <c r="A191" s="58"/>
    </row>
    <row r="192">
      <c r="A192" s="58"/>
    </row>
    <row r="193">
      <c r="A193" s="58"/>
    </row>
    <row r="194">
      <c r="A194" s="58"/>
    </row>
    <row r="195">
      <c r="A195" s="58"/>
    </row>
    <row r="196">
      <c r="A196" s="58"/>
    </row>
    <row r="197">
      <c r="A197" s="58"/>
    </row>
    <row r="198">
      <c r="A198" s="58"/>
    </row>
    <row r="199">
      <c r="A199" s="58"/>
    </row>
    <row r="200">
      <c r="A200" s="58"/>
    </row>
    <row r="201">
      <c r="A201" s="58"/>
    </row>
    <row r="202">
      <c r="A202" s="58"/>
    </row>
    <row r="203">
      <c r="A203" s="58"/>
    </row>
    <row r="204">
      <c r="A204" s="58"/>
    </row>
    <row r="205">
      <c r="A205" s="58"/>
    </row>
    <row r="206">
      <c r="A206" s="58"/>
    </row>
    <row r="207">
      <c r="A207" s="58"/>
    </row>
    <row r="208">
      <c r="A208" s="58"/>
    </row>
    <row r="209">
      <c r="A209" s="58"/>
    </row>
    <row r="210">
      <c r="A210" s="58"/>
    </row>
    <row r="211">
      <c r="A211" s="58"/>
    </row>
    <row r="212">
      <c r="A212" s="58"/>
    </row>
    <row r="213">
      <c r="A213" s="58"/>
    </row>
    <row r="214">
      <c r="A214" s="58"/>
    </row>
    <row r="215">
      <c r="A215" s="58"/>
    </row>
    <row r="216">
      <c r="A216" s="58"/>
    </row>
    <row r="217">
      <c r="A217" s="58"/>
    </row>
    <row r="218">
      <c r="A218" s="58"/>
    </row>
    <row r="219">
      <c r="A219" s="58"/>
    </row>
    <row r="220">
      <c r="A220" s="58"/>
    </row>
    <row r="221">
      <c r="A221" s="58"/>
    </row>
    <row r="222">
      <c r="A222" s="58"/>
    </row>
    <row r="223">
      <c r="A223" s="58"/>
    </row>
    <row r="224">
      <c r="A224" s="58"/>
    </row>
    <row r="225">
      <c r="A225" s="58"/>
    </row>
    <row r="226">
      <c r="A226" s="58"/>
    </row>
    <row r="227">
      <c r="A227" s="58"/>
    </row>
    <row r="228">
      <c r="A228" s="58"/>
    </row>
    <row r="229">
      <c r="A229" s="58"/>
    </row>
    <row r="230">
      <c r="A230" s="58"/>
    </row>
    <row r="231">
      <c r="A231" s="58"/>
    </row>
    <row r="232">
      <c r="A232" s="58"/>
    </row>
    <row r="233">
      <c r="A233" s="58"/>
    </row>
    <row r="234">
      <c r="A234" s="58"/>
    </row>
    <row r="235">
      <c r="A235" s="58"/>
    </row>
    <row r="236">
      <c r="A236" s="58"/>
    </row>
    <row r="237">
      <c r="A237" s="58"/>
    </row>
    <row r="238">
      <c r="A238" s="58"/>
    </row>
    <row r="239">
      <c r="A239" s="58"/>
    </row>
    <row r="240">
      <c r="A240" s="58"/>
    </row>
    <row r="241">
      <c r="A241" s="58"/>
    </row>
    <row r="242">
      <c r="A242" s="58"/>
    </row>
    <row r="243">
      <c r="A243" s="58"/>
    </row>
    <row r="244">
      <c r="A244" s="58"/>
    </row>
    <row r="245">
      <c r="A245" s="58"/>
    </row>
    <row r="246">
      <c r="A246" s="58"/>
    </row>
    <row r="247">
      <c r="A247" s="58"/>
    </row>
    <row r="248">
      <c r="A248" s="58"/>
    </row>
    <row r="249">
      <c r="A249" s="58"/>
    </row>
    <row r="250">
      <c r="A250" s="58"/>
    </row>
    <row r="251">
      <c r="A251" s="58"/>
    </row>
    <row r="252">
      <c r="A252" s="58"/>
    </row>
    <row r="253">
      <c r="A253" s="58"/>
    </row>
    <row r="254">
      <c r="A254" s="58"/>
    </row>
    <row r="255">
      <c r="A255" s="58"/>
    </row>
    <row r="256">
      <c r="A256" s="58"/>
    </row>
    <row r="257">
      <c r="A257" s="58"/>
    </row>
    <row r="258">
      <c r="A258" s="58"/>
    </row>
    <row r="259">
      <c r="A259" s="58"/>
    </row>
    <row r="260">
      <c r="A260" s="58"/>
    </row>
    <row r="261">
      <c r="A261" s="58"/>
    </row>
    <row r="262">
      <c r="A262" s="58"/>
    </row>
    <row r="263">
      <c r="A263" s="58"/>
    </row>
    <row r="264">
      <c r="A264" s="58"/>
    </row>
    <row r="265">
      <c r="A265" s="58"/>
    </row>
    <row r="266">
      <c r="A266" s="58"/>
    </row>
    <row r="267">
      <c r="A267" s="58"/>
    </row>
    <row r="268">
      <c r="A268" s="58"/>
    </row>
    <row r="269">
      <c r="A269" s="58"/>
    </row>
    <row r="270">
      <c r="A270" s="58"/>
    </row>
    <row r="271">
      <c r="A271" s="58"/>
    </row>
    <row r="272">
      <c r="A272" s="58"/>
    </row>
    <row r="273">
      <c r="A273" s="58"/>
    </row>
    <row r="274">
      <c r="A274" s="58"/>
    </row>
    <row r="275">
      <c r="A275" s="58"/>
    </row>
    <row r="276">
      <c r="A276" s="58"/>
    </row>
    <row r="277">
      <c r="A277" s="58"/>
    </row>
    <row r="278">
      <c r="A278" s="58"/>
    </row>
    <row r="279">
      <c r="A279" s="58"/>
    </row>
    <row r="280">
      <c r="A280" s="58"/>
    </row>
    <row r="281">
      <c r="A281" s="58"/>
    </row>
    <row r="282">
      <c r="A282" s="58"/>
    </row>
    <row r="283">
      <c r="A283" s="58"/>
    </row>
    <row r="284">
      <c r="A284" s="58"/>
    </row>
    <row r="285">
      <c r="A285" s="58"/>
    </row>
    <row r="286">
      <c r="A286" s="58"/>
    </row>
    <row r="287">
      <c r="A287" s="58"/>
    </row>
    <row r="288">
      <c r="A288" s="58"/>
    </row>
    <row r="289">
      <c r="A289" s="58"/>
    </row>
    <row r="290">
      <c r="A290" s="58"/>
    </row>
    <row r="291">
      <c r="A291" s="58"/>
    </row>
    <row r="292">
      <c r="A292" s="58"/>
    </row>
    <row r="293">
      <c r="A293" s="58"/>
    </row>
    <row r="294">
      <c r="A294" s="58"/>
    </row>
    <row r="295">
      <c r="A295" s="58"/>
    </row>
    <row r="296">
      <c r="A296" s="58"/>
    </row>
    <row r="297">
      <c r="A297" s="58"/>
    </row>
    <row r="298">
      <c r="A298" s="58"/>
    </row>
    <row r="299">
      <c r="A299" s="58"/>
    </row>
    <row r="300">
      <c r="A300" s="58"/>
    </row>
    <row r="301">
      <c r="A301" s="58"/>
    </row>
    <row r="302">
      <c r="A302" s="58"/>
    </row>
    <row r="303">
      <c r="A303" s="58"/>
    </row>
    <row r="304">
      <c r="A304" s="58"/>
    </row>
    <row r="305">
      <c r="A305" s="58"/>
    </row>
    <row r="306">
      <c r="A306" s="58"/>
    </row>
    <row r="307">
      <c r="A307" s="58"/>
    </row>
    <row r="308">
      <c r="A308" s="58"/>
    </row>
    <row r="309">
      <c r="A309" s="58"/>
    </row>
    <row r="310">
      <c r="A310" s="58"/>
    </row>
    <row r="311">
      <c r="A311" s="58"/>
    </row>
    <row r="312">
      <c r="A312" s="58"/>
    </row>
    <row r="313">
      <c r="A313" s="58"/>
    </row>
    <row r="314">
      <c r="A314" s="58"/>
    </row>
    <row r="315">
      <c r="A315" s="58"/>
    </row>
    <row r="316">
      <c r="A316" s="58"/>
    </row>
    <row r="317">
      <c r="A317" s="58"/>
    </row>
    <row r="318">
      <c r="A318" s="58"/>
    </row>
    <row r="319">
      <c r="A319" s="58"/>
    </row>
    <row r="320">
      <c r="A320" s="58"/>
    </row>
    <row r="321">
      <c r="A321" s="58"/>
    </row>
    <row r="322">
      <c r="A322" s="58"/>
    </row>
    <row r="323">
      <c r="A323" s="58"/>
    </row>
    <row r="324">
      <c r="A324" s="58"/>
    </row>
    <row r="325">
      <c r="A325" s="58"/>
    </row>
    <row r="326">
      <c r="A326" s="58"/>
    </row>
    <row r="327">
      <c r="A327" s="58"/>
    </row>
    <row r="328">
      <c r="A328" s="58"/>
    </row>
    <row r="329">
      <c r="A329" s="58"/>
    </row>
    <row r="330">
      <c r="A330" s="58"/>
    </row>
    <row r="331">
      <c r="A331" s="58"/>
    </row>
    <row r="332">
      <c r="A332" s="58"/>
    </row>
    <row r="333">
      <c r="A333" s="58"/>
    </row>
    <row r="334">
      <c r="A334" s="58"/>
    </row>
    <row r="335">
      <c r="A335" s="58"/>
    </row>
    <row r="336">
      <c r="A336" s="58"/>
    </row>
    <row r="337">
      <c r="A337" s="58"/>
    </row>
    <row r="338">
      <c r="A338" s="58"/>
    </row>
    <row r="339">
      <c r="A339" s="58"/>
    </row>
    <row r="340">
      <c r="A340" s="58"/>
    </row>
    <row r="341">
      <c r="A341" s="58"/>
    </row>
    <row r="342">
      <c r="A342" s="58"/>
    </row>
    <row r="343">
      <c r="A343" s="58"/>
    </row>
    <row r="344">
      <c r="A344" s="58"/>
    </row>
    <row r="345">
      <c r="A345" s="58"/>
    </row>
    <row r="346">
      <c r="A346" s="58"/>
    </row>
    <row r="347">
      <c r="A347" s="58"/>
    </row>
    <row r="348">
      <c r="A348" s="58"/>
    </row>
    <row r="349">
      <c r="A349" s="58"/>
    </row>
    <row r="350">
      <c r="A350" s="58"/>
    </row>
    <row r="351">
      <c r="A351" s="58"/>
    </row>
    <row r="352">
      <c r="A352" s="58"/>
    </row>
    <row r="353">
      <c r="A353" s="58"/>
    </row>
    <row r="354">
      <c r="A354" s="58"/>
    </row>
    <row r="355">
      <c r="A355" s="58"/>
    </row>
    <row r="356">
      <c r="A356" s="58"/>
    </row>
    <row r="357">
      <c r="A357" s="58"/>
    </row>
    <row r="358">
      <c r="A358" s="58"/>
    </row>
    <row r="359">
      <c r="A359" s="58"/>
    </row>
    <row r="360">
      <c r="A360" s="58"/>
    </row>
    <row r="361">
      <c r="A361" s="58"/>
    </row>
    <row r="362">
      <c r="A362" s="58"/>
    </row>
    <row r="363">
      <c r="A363" s="58"/>
    </row>
    <row r="364">
      <c r="A364" s="58"/>
    </row>
    <row r="365">
      <c r="A365" s="58"/>
    </row>
    <row r="366">
      <c r="A366" s="58"/>
    </row>
    <row r="367">
      <c r="A367" s="58"/>
    </row>
    <row r="368">
      <c r="A368" s="58"/>
    </row>
    <row r="369">
      <c r="A369" s="58"/>
    </row>
    <row r="370">
      <c r="A370" s="58"/>
    </row>
    <row r="371">
      <c r="A371" s="58"/>
    </row>
    <row r="372">
      <c r="A372" s="58"/>
    </row>
    <row r="373">
      <c r="A373" s="58"/>
    </row>
    <row r="374">
      <c r="A374" s="58"/>
    </row>
    <row r="375">
      <c r="A375" s="58"/>
    </row>
    <row r="376">
      <c r="A376" s="58"/>
    </row>
    <row r="377">
      <c r="A377" s="58"/>
    </row>
    <row r="378">
      <c r="A378" s="58"/>
    </row>
    <row r="379">
      <c r="A379" s="58"/>
    </row>
    <row r="380">
      <c r="A380" s="58"/>
    </row>
    <row r="381">
      <c r="A381" s="58"/>
    </row>
    <row r="382">
      <c r="A382" s="58"/>
    </row>
    <row r="383">
      <c r="A383" s="58"/>
    </row>
    <row r="384">
      <c r="A384" s="58"/>
    </row>
    <row r="385">
      <c r="A385" s="58"/>
    </row>
    <row r="386">
      <c r="A386" s="58"/>
    </row>
    <row r="387">
      <c r="A387" s="58"/>
    </row>
    <row r="388">
      <c r="A388" s="58"/>
    </row>
    <row r="389">
      <c r="A389" s="58"/>
    </row>
    <row r="390">
      <c r="A390" s="58"/>
    </row>
    <row r="391">
      <c r="A391" s="58"/>
    </row>
    <row r="392">
      <c r="A392" s="58"/>
    </row>
    <row r="393">
      <c r="A393" s="58"/>
    </row>
    <row r="394">
      <c r="A394" s="58"/>
    </row>
    <row r="395">
      <c r="A395" s="58"/>
    </row>
    <row r="396">
      <c r="A396" s="58"/>
    </row>
    <row r="397">
      <c r="A397" s="58"/>
    </row>
    <row r="398">
      <c r="A398" s="58"/>
    </row>
    <row r="399">
      <c r="A399" s="58"/>
    </row>
    <row r="400">
      <c r="A400" s="58"/>
    </row>
    <row r="401">
      <c r="A401" s="58"/>
    </row>
    <row r="402">
      <c r="A402" s="58"/>
    </row>
    <row r="403">
      <c r="A403" s="58"/>
    </row>
    <row r="404">
      <c r="A404" s="58"/>
    </row>
    <row r="405">
      <c r="A405" s="58"/>
    </row>
    <row r="406">
      <c r="A406" s="58"/>
    </row>
    <row r="407">
      <c r="A407" s="58"/>
    </row>
    <row r="408">
      <c r="A408" s="58"/>
    </row>
    <row r="409">
      <c r="A409" s="58"/>
    </row>
    <row r="410">
      <c r="A410" s="58"/>
    </row>
    <row r="411">
      <c r="A411" s="58"/>
    </row>
    <row r="412">
      <c r="A412" s="58"/>
    </row>
    <row r="413">
      <c r="A413" s="58"/>
    </row>
    <row r="414">
      <c r="A414" s="58"/>
    </row>
    <row r="415">
      <c r="A415" s="58"/>
    </row>
    <row r="416">
      <c r="A416" s="58"/>
    </row>
    <row r="417">
      <c r="A417" s="58"/>
    </row>
    <row r="418">
      <c r="A418" s="58"/>
    </row>
    <row r="419">
      <c r="A419" s="58"/>
    </row>
    <row r="420">
      <c r="A420" s="58"/>
    </row>
    <row r="421">
      <c r="A421" s="58"/>
    </row>
    <row r="422">
      <c r="A422" s="58"/>
    </row>
    <row r="423">
      <c r="A423" s="58"/>
    </row>
    <row r="424">
      <c r="A424" s="58"/>
    </row>
    <row r="425">
      <c r="A425" s="58"/>
    </row>
    <row r="426">
      <c r="A426" s="58"/>
    </row>
    <row r="427">
      <c r="A427" s="58"/>
    </row>
    <row r="428">
      <c r="A428" s="58"/>
    </row>
    <row r="429">
      <c r="A429" s="58"/>
    </row>
    <row r="430">
      <c r="A430" s="58"/>
    </row>
    <row r="431">
      <c r="A431" s="58"/>
    </row>
    <row r="432">
      <c r="A432" s="58"/>
    </row>
    <row r="433">
      <c r="A433" s="58"/>
    </row>
    <row r="434">
      <c r="A434" s="58"/>
    </row>
    <row r="435">
      <c r="A435" s="58"/>
    </row>
    <row r="436">
      <c r="A436" s="58"/>
    </row>
    <row r="437">
      <c r="A437" s="58"/>
    </row>
    <row r="438">
      <c r="A438" s="58"/>
    </row>
    <row r="439">
      <c r="A439" s="58"/>
    </row>
    <row r="440">
      <c r="A440" s="58"/>
    </row>
    <row r="441">
      <c r="A441" s="58"/>
    </row>
    <row r="442">
      <c r="A442" s="58"/>
    </row>
    <row r="443">
      <c r="A443" s="58"/>
    </row>
    <row r="444">
      <c r="A444" s="58"/>
    </row>
    <row r="445">
      <c r="A445" s="58"/>
    </row>
    <row r="446">
      <c r="A446" s="58"/>
    </row>
    <row r="447">
      <c r="A447" s="58"/>
    </row>
    <row r="448">
      <c r="A448" s="58"/>
    </row>
    <row r="449">
      <c r="A449" s="58"/>
    </row>
    <row r="450">
      <c r="A450" s="58"/>
    </row>
    <row r="451">
      <c r="A451" s="58"/>
    </row>
    <row r="452">
      <c r="A452" s="58"/>
    </row>
    <row r="453">
      <c r="A453" s="58"/>
    </row>
    <row r="454">
      <c r="A454" s="58"/>
    </row>
    <row r="455">
      <c r="A455" s="58"/>
    </row>
    <row r="456">
      <c r="A456" s="58"/>
    </row>
    <row r="457">
      <c r="A457" s="58"/>
    </row>
    <row r="458">
      <c r="A458" s="58"/>
    </row>
    <row r="459">
      <c r="A459" s="58"/>
    </row>
    <row r="460">
      <c r="A460" s="58"/>
    </row>
    <row r="461">
      <c r="A461" s="58"/>
    </row>
    <row r="462">
      <c r="A462" s="58"/>
    </row>
    <row r="463">
      <c r="A463" s="58"/>
    </row>
    <row r="464">
      <c r="A464" s="58"/>
    </row>
    <row r="465">
      <c r="A465" s="58"/>
    </row>
    <row r="466">
      <c r="A466" s="58"/>
    </row>
    <row r="467">
      <c r="A467" s="58"/>
    </row>
    <row r="468">
      <c r="A468" s="58"/>
    </row>
    <row r="469">
      <c r="A469" s="58"/>
    </row>
    <row r="470">
      <c r="A470" s="58"/>
    </row>
    <row r="471">
      <c r="A471" s="58"/>
    </row>
    <row r="472">
      <c r="A472" s="58"/>
    </row>
    <row r="473">
      <c r="A473" s="58"/>
    </row>
    <row r="474">
      <c r="A474" s="58"/>
    </row>
    <row r="475">
      <c r="A475" s="58"/>
    </row>
    <row r="476">
      <c r="A476" s="58"/>
    </row>
    <row r="477">
      <c r="A477" s="58"/>
    </row>
    <row r="478">
      <c r="A478" s="58"/>
    </row>
    <row r="479">
      <c r="A479" s="58"/>
    </row>
    <row r="480">
      <c r="A480" s="58"/>
    </row>
    <row r="481">
      <c r="A481" s="58"/>
    </row>
    <row r="482">
      <c r="A482" s="58"/>
    </row>
    <row r="483">
      <c r="A483" s="58"/>
    </row>
    <row r="484">
      <c r="A484" s="58"/>
    </row>
    <row r="485">
      <c r="A485" s="58"/>
    </row>
    <row r="486">
      <c r="A486" s="58"/>
    </row>
    <row r="487">
      <c r="A487" s="58"/>
    </row>
    <row r="488">
      <c r="A488" s="58"/>
    </row>
    <row r="489">
      <c r="A489" s="58"/>
    </row>
    <row r="490">
      <c r="A490" s="58"/>
    </row>
    <row r="491">
      <c r="A491" s="58"/>
    </row>
    <row r="492">
      <c r="A492" s="58"/>
    </row>
    <row r="493">
      <c r="A493" s="58"/>
    </row>
    <row r="494">
      <c r="A494" s="58"/>
    </row>
    <row r="495">
      <c r="A495" s="58"/>
    </row>
    <row r="496">
      <c r="A496" s="58"/>
    </row>
    <row r="497">
      <c r="A497" s="58"/>
    </row>
    <row r="498">
      <c r="A498" s="58"/>
    </row>
    <row r="499">
      <c r="A499" s="58"/>
    </row>
    <row r="500">
      <c r="A500" s="58"/>
    </row>
    <row r="501">
      <c r="A501" s="58"/>
    </row>
    <row r="502">
      <c r="A502" s="58"/>
    </row>
    <row r="503">
      <c r="A503" s="58"/>
    </row>
    <row r="504">
      <c r="A504" s="58"/>
    </row>
    <row r="505">
      <c r="A505" s="58"/>
    </row>
    <row r="506">
      <c r="A506" s="58"/>
    </row>
    <row r="507">
      <c r="A507" s="58"/>
    </row>
    <row r="508">
      <c r="A508" s="58"/>
    </row>
    <row r="509">
      <c r="A509" s="58"/>
    </row>
    <row r="510">
      <c r="A510" s="58"/>
    </row>
    <row r="511">
      <c r="A511" s="58"/>
    </row>
    <row r="512">
      <c r="A512" s="58"/>
    </row>
    <row r="513">
      <c r="A513" s="58"/>
    </row>
    <row r="514">
      <c r="A514" s="58"/>
    </row>
    <row r="515">
      <c r="A515" s="58"/>
    </row>
    <row r="516">
      <c r="A516" s="58"/>
    </row>
    <row r="517">
      <c r="A517" s="58"/>
    </row>
    <row r="518">
      <c r="A518" s="58"/>
    </row>
    <row r="519">
      <c r="A519" s="58"/>
    </row>
    <row r="520">
      <c r="A520" s="58"/>
    </row>
    <row r="521">
      <c r="A521" s="58"/>
    </row>
    <row r="522">
      <c r="A522" s="58"/>
    </row>
    <row r="523">
      <c r="A523" s="58"/>
    </row>
    <row r="524">
      <c r="A524" s="58"/>
    </row>
    <row r="525">
      <c r="A525" s="58"/>
    </row>
    <row r="526">
      <c r="A526" s="58"/>
    </row>
    <row r="527">
      <c r="A527" s="58"/>
    </row>
    <row r="528">
      <c r="A528" s="58"/>
    </row>
    <row r="529">
      <c r="A529" s="58"/>
    </row>
    <row r="530">
      <c r="A530" s="58"/>
    </row>
    <row r="531">
      <c r="A531" s="58"/>
    </row>
    <row r="532">
      <c r="A532" s="58"/>
    </row>
    <row r="533">
      <c r="A533" s="58"/>
    </row>
    <row r="534">
      <c r="A534" s="58"/>
    </row>
    <row r="535">
      <c r="A535" s="58"/>
    </row>
    <row r="536">
      <c r="A536" s="58"/>
    </row>
    <row r="537">
      <c r="A537" s="58"/>
    </row>
    <row r="538">
      <c r="A538" s="58"/>
    </row>
    <row r="539">
      <c r="A539" s="58"/>
    </row>
    <row r="540">
      <c r="A540" s="58"/>
    </row>
    <row r="541">
      <c r="A541" s="58"/>
    </row>
    <row r="542">
      <c r="A542" s="58"/>
    </row>
    <row r="543">
      <c r="A543" s="58"/>
    </row>
    <row r="544">
      <c r="A544" s="58"/>
    </row>
    <row r="545">
      <c r="A545" s="58"/>
    </row>
    <row r="546">
      <c r="A546" s="58"/>
    </row>
    <row r="547">
      <c r="A547" s="58"/>
    </row>
    <row r="548">
      <c r="A548" s="58"/>
    </row>
    <row r="549">
      <c r="A549" s="58"/>
    </row>
    <row r="550">
      <c r="A550" s="58"/>
    </row>
    <row r="551">
      <c r="A551" s="58"/>
    </row>
    <row r="552">
      <c r="A552" s="58"/>
    </row>
    <row r="553">
      <c r="A553" s="58"/>
    </row>
    <row r="554">
      <c r="A554" s="58"/>
    </row>
    <row r="555">
      <c r="A555" s="58"/>
    </row>
    <row r="556">
      <c r="A556" s="58"/>
    </row>
    <row r="557">
      <c r="A557" s="58"/>
    </row>
    <row r="558">
      <c r="A558" s="58"/>
    </row>
    <row r="559">
      <c r="A559" s="58"/>
    </row>
    <row r="560">
      <c r="A560" s="58"/>
    </row>
    <row r="561">
      <c r="A561" s="58"/>
    </row>
    <row r="562">
      <c r="A562" s="58"/>
    </row>
    <row r="563">
      <c r="A563" s="58"/>
    </row>
    <row r="564">
      <c r="A564" s="58"/>
    </row>
    <row r="565">
      <c r="A565" s="58"/>
    </row>
    <row r="566">
      <c r="A566" s="58"/>
    </row>
    <row r="567">
      <c r="A567" s="58"/>
    </row>
    <row r="568">
      <c r="A568" s="58"/>
    </row>
    <row r="569">
      <c r="A569" s="58"/>
    </row>
    <row r="570">
      <c r="A570" s="58"/>
    </row>
    <row r="571">
      <c r="A571" s="58"/>
    </row>
    <row r="572">
      <c r="A572" s="58"/>
    </row>
    <row r="573">
      <c r="A573" s="58"/>
    </row>
    <row r="574">
      <c r="A574" s="58"/>
    </row>
    <row r="575">
      <c r="A575" s="58"/>
    </row>
    <row r="576">
      <c r="A576" s="58"/>
    </row>
    <row r="577">
      <c r="A577" s="58"/>
    </row>
    <row r="578">
      <c r="A578" s="58"/>
    </row>
    <row r="579">
      <c r="A579" s="58"/>
    </row>
    <row r="580">
      <c r="A580" s="58"/>
    </row>
    <row r="581">
      <c r="A581" s="58"/>
    </row>
    <row r="582">
      <c r="A582" s="58"/>
    </row>
    <row r="583">
      <c r="A583" s="58"/>
    </row>
    <row r="584">
      <c r="A584" s="58"/>
    </row>
    <row r="585">
      <c r="A585" s="58"/>
    </row>
    <row r="586">
      <c r="A586" s="58"/>
    </row>
    <row r="587">
      <c r="A587" s="58"/>
    </row>
    <row r="588">
      <c r="A588" s="58"/>
    </row>
    <row r="589">
      <c r="A589" s="58"/>
    </row>
    <row r="590">
      <c r="A590" s="58"/>
    </row>
    <row r="591">
      <c r="A591" s="58"/>
    </row>
    <row r="592">
      <c r="A592" s="58"/>
    </row>
    <row r="593">
      <c r="A593" s="58"/>
    </row>
    <row r="594">
      <c r="A594" s="58"/>
    </row>
    <row r="595">
      <c r="A595" s="58"/>
    </row>
    <row r="596">
      <c r="A596" s="58"/>
    </row>
    <row r="597">
      <c r="A597" s="58"/>
    </row>
    <row r="598">
      <c r="A598" s="58"/>
    </row>
    <row r="599">
      <c r="A599" s="58"/>
    </row>
    <row r="600">
      <c r="A600" s="58"/>
    </row>
    <row r="601">
      <c r="A601" s="58"/>
    </row>
    <row r="602">
      <c r="A602" s="58"/>
    </row>
    <row r="603">
      <c r="A603" s="58"/>
    </row>
    <row r="604">
      <c r="A604" s="58"/>
    </row>
    <row r="605">
      <c r="A605" s="58"/>
    </row>
    <row r="606">
      <c r="A606" s="58"/>
    </row>
    <row r="607">
      <c r="A607" s="58"/>
    </row>
    <row r="608">
      <c r="A608" s="58"/>
    </row>
    <row r="609">
      <c r="A609" s="58"/>
    </row>
    <row r="610">
      <c r="A610" s="58"/>
    </row>
    <row r="611">
      <c r="A611" s="58"/>
    </row>
    <row r="612">
      <c r="A612" s="58"/>
    </row>
    <row r="613">
      <c r="A613" s="58"/>
    </row>
    <row r="614">
      <c r="A614" s="58"/>
    </row>
    <row r="615">
      <c r="A615" s="58"/>
    </row>
    <row r="616">
      <c r="A616" s="58"/>
    </row>
    <row r="617">
      <c r="A617" s="58"/>
    </row>
    <row r="618">
      <c r="A618" s="58"/>
    </row>
    <row r="619">
      <c r="A619" s="58"/>
    </row>
    <row r="620">
      <c r="A620" s="58"/>
    </row>
    <row r="621">
      <c r="A621" s="58"/>
    </row>
    <row r="622">
      <c r="A622" s="58"/>
    </row>
    <row r="623">
      <c r="A623" s="58"/>
    </row>
    <row r="624">
      <c r="A624" s="58"/>
    </row>
    <row r="625">
      <c r="A625" s="58"/>
    </row>
    <row r="626">
      <c r="A626" s="58"/>
    </row>
    <row r="627">
      <c r="A627" s="58"/>
    </row>
    <row r="628">
      <c r="A628" s="58"/>
    </row>
    <row r="629">
      <c r="A629" s="58"/>
    </row>
    <row r="630">
      <c r="A630" s="58"/>
    </row>
    <row r="631">
      <c r="A631" s="58"/>
    </row>
    <row r="632">
      <c r="A632" s="58"/>
    </row>
    <row r="633">
      <c r="A633" s="58"/>
    </row>
    <row r="634">
      <c r="A634" s="58"/>
    </row>
    <row r="635">
      <c r="A635" s="58"/>
    </row>
    <row r="636">
      <c r="A636" s="58"/>
    </row>
    <row r="637">
      <c r="A637" s="58"/>
    </row>
    <row r="638">
      <c r="A638" s="58"/>
    </row>
    <row r="639">
      <c r="A639" s="58"/>
    </row>
    <row r="640">
      <c r="A640" s="58"/>
    </row>
    <row r="641">
      <c r="A641" s="58"/>
    </row>
    <row r="642">
      <c r="A642" s="58"/>
    </row>
    <row r="643">
      <c r="A643" s="58"/>
    </row>
    <row r="644">
      <c r="A644" s="58"/>
    </row>
    <row r="645">
      <c r="A645" s="58"/>
    </row>
    <row r="646">
      <c r="A646" s="58"/>
    </row>
    <row r="647">
      <c r="A647" s="58"/>
    </row>
    <row r="648">
      <c r="A648" s="58"/>
    </row>
    <row r="649">
      <c r="A649" s="58"/>
    </row>
    <row r="650">
      <c r="A650" s="58"/>
    </row>
    <row r="651">
      <c r="A651" s="58"/>
    </row>
    <row r="652">
      <c r="A652" s="58"/>
    </row>
    <row r="653">
      <c r="A653" s="58"/>
    </row>
    <row r="654">
      <c r="A654" s="58"/>
    </row>
    <row r="655">
      <c r="A655" s="58"/>
    </row>
    <row r="656">
      <c r="A656" s="58"/>
    </row>
    <row r="657">
      <c r="A657" s="58"/>
    </row>
    <row r="658">
      <c r="A658" s="58"/>
    </row>
    <row r="659">
      <c r="A659" s="58"/>
    </row>
    <row r="660">
      <c r="A660" s="58"/>
    </row>
    <row r="661">
      <c r="A661" s="58"/>
    </row>
    <row r="662">
      <c r="A662" s="58"/>
    </row>
    <row r="663">
      <c r="A663" s="58"/>
    </row>
    <row r="664">
      <c r="A664" s="58"/>
    </row>
    <row r="665">
      <c r="A665" s="58"/>
    </row>
    <row r="666">
      <c r="A666" s="58"/>
    </row>
    <row r="667">
      <c r="A667" s="58"/>
    </row>
    <row r="668">
      <c r="A668" s="58"/>
    </row>
    <row r="669">
      <c r="A669" s="58"/>
    </row>
    <row r="670">
      <c r="A670" s="58"/>
    </row>
    <row r="671">
      <c r="A671" s="58"/>
    </row>
    <row r="672">
      <c r="A672" s="58"/>
    </row>
    <row r="673">
      <c r="A673" s="58"/>
    </row>
    <row r="674">
      <c r="A674" s="58"/>
    </row>
    <row r="675">
      <c r="A675" s="58"/>
    </row>
    <row r="676">
      <c r="A676" s="58"/>
    </row>
    <row r="677">
      <c r="A677" s="58"/>
    </row>
    <row r="678">
      <c r="A678" s="58"/>
    </row>
    <row r="679">
      <c r="A679" s="58"/>
    </row>
    <row r="680">
      <c r="A680" s="58"/>
    </row>
    <row r="681">
      <c r="A681" s="58"/>
    </row>
    <row r="682">
      <c r="A682" s="58"/>
    </row>
    <row r="683">
      <c r="A683" s="58"/>
    </row>
    <row r="684">
      <c r="A684" s="58"/>
    </row>
    <row r="685">
      <c r="A685" s="58"/>
    </row>
    <row r="686">
      <c r="A686" s="58"/>
    </row>
    <row r="687">
      <c r="A687" s="58"/>
    </row>
    <row r="688">
      <c r="A688" s="58"/>
    </row>
    <row r="689">
      <c r="A689" s="58"/>
    </row>
    <row r="690">
      <c r="A690" s="58"/>
    </row>
    <row r="691">
      <c r="A691" s="58"/>
    </row>
    <row r="692">
      <c r="A692" s="58"/>
    </row>
    <row r="693">
      <c r="A693" s="58"/>
    </row>
    <row r="694">
      <c r="A694" s="58"/>
    </row>
    <row r="695">
      <c r="A695" s="58"/>
    </row>
    <row r="696">
      <c r="A696" s="58"/>
    </row>
    <row r="697">
      <c r="A697" s="58"/>
    </row>
    <row r="698">
      <c r="A698" s="58"/>
    </row>
    <row r="699">
      <c r="A699" s="58"/>
    </row>
    <row r="700">
      <c r="A700" s="58"/>
    </row>
    <row r="701">
      <c r="A701" s="58"/>
    </row>
    <row r="702">
      <c r="A702" s="58"/>
    </row>
    <row r="703">
      <c r="A703" s="58"/>
    </row>
    <row r="704">
      <c r="A704" s="58"/>
    </row>
    <row r="705">
      <c r="A705" s="58"/>
    </row>
    <row r="706">
      <c r="A706" s="58"/>
    </row>
    <row r="707">
      <c r="A707" s="58"/>
    </row>
    <row r="708">
      <c r="A708" s="58"/>
    </row>
    <row r="709">
      <c r="A709" s="58"/>
    </row>
    <row r="710">
      <c r="A710" s="58"/>
    </row>
    <row r="711">
      <c r="A711" s="58"/>
    </row>
    <row r="712">
      <c r="A712" s="58"/>
    </row>
    <row r="713">
      <c r="A713" s="58"/>
    </row>
    <row r="714">
      <c r="A714" s="58"/>
    </row>
    <row r="715">
      <c r="A715" s="58"/>
    </row>
    <row r="716">
      <c r="A716" s="58"/>
    </row>
    <row r="717">
      <c r="A717" s="58"/>
    </row>
    <row r="718">
      <c r="A718" s="58"/>
    </row>
    <row r="719">
      <c r="A719" s="58"/>
    </row>
    <row r="720">
      <c r="A720" s="58"/>
    </row>
    <row r="721">
      <c r="A721" s="58"/>
    </row>
    <row r="722">
      <c r="A722" s="58"/>
    </row>
    <row r="723">
      <c r="A723" s="58"/>
    </row>
    <row r="724">
      <c r="A724" s="58"/>
    </row>
    <row r="725">
      <c r="A725" s="58"/>
    </row>
    <row r="726">
      <c r="A726" s="58"/>
    </row>
    <row r="727">
      <c r="A727" s="58"/>
    </row>
    <row r="728">
      <c r="A728" s="58"/>
    </row>
    <row r="729">
      <c r="A729" s="58"/>
    </row>
    <row r="730">
      <c r="A730" s="58"/>
    </row>
    <row r="731">
      <c r="A731" s="58"/>
    </row>
    <row r="732">
      <c r="A732" s="58"/>
    </row>
    <row r="733">
      <c r="A733" s="58"/>
    </row>
    <row r="734">
      <c r="A734" s="58"/>
    </row>
    <row r="735">
      <c r="A735" s="58"/>
    </row>
    <row r="736">
      <c r="A736" s="58"/>
    </row>
    <row r="737">
      <c r="A737" s="58"/>
    </row>
    <row r="738">
      <c r="A738" s="58"/>
    </row>
    <row r="739">
      <c r="A739" s="58"/>
    </row>
    <row r="740">
      <c r="A740" s="58"/>
    </row>
    <row r="741">
      <c r="A741" s="58"/>
    </row>
    <row r="742">
      <c r="A742" s="58"/>
    </row>
    <row r="743">
      <c r="A743" s="58"/>
    </row>
    <row r="744">
      <c r="A744" s="58"/>
    </row>
    <row r="745">
      <c r="A745" s="58"/>
    </row>
    <row r="746">
      <c r="A746" s="58"/>
    </row>
    <row r="747">
      <c r="A747" s="58"/>
    </row>
    <row r="748">
      <c r="A748" s="58"/>
    </row>
    <row r="749">
      <c r="A749" s="58"/>
    </row>
    <row r="750">
      <c r="A750" s="58"/>
    </row>
    <row r="751">
      <c r="A751" s="58"/>
    </row>
    <row r="752">
      <c r="A752" s="58"/>
    </row>
    <row r="753">
      <c r="A753" s="58"/>
    </row>
    <row r="754">
      <c r="A754" s="58"/>
    </row>
    <row r="755">
      <c r="A755" s="58"/>
    </row>
    <row r="756">
      <c r="A756" s="58"/>
    </row>
    <row r="757">
      <c r="A757" s="58"/>
    </row>
    <row r="758">
      <c r="A758" s="58"/>
    </row>
    <row r="759">
      <c r="A759" s="58"/>
    </row>
    <row r="760">
      <c r="A760" s="58"/>
    </row>
    <row r="761">
      <c r="A761" s="58"/>
    </row>
    <row r="762">
      <c r="A762" s="58"/>
    </row>
    <row r="763">
      <c r="A763" s="58"/>
    </row>
    <row r="764">
      <c r="A764" s="58"/>
    </row>
    <row r="765">
      <c r="A765" s="58"/>
    </row>
    <row r="766">
      <c r="A766" s="58"/>
    </row>
    <row r="767">
      <c r="A767" s="58"/>
    </row>
    <row r="768">
      <c r="A768" s="58"/>
    </row>
    <row r="769">
      <c r="A769" s="58"/>
    </row>
    <row r="770">
      <c r="A770" s="58"/>
    </row>
    <row r="771">
      <c r="A771" s="58"/>
    </row>
    <row r="772">
      <c r="A772" s="58"/>
    </row>
    <row r="773">
      <c r="A773" s="58"/>
    </row>
    <row r="774">
      <c r="A774" s="58"/>
    </row>
    <row r="775">
      <c r="A775" s="58"/>
    </row>
    <row r="776">
      <c r="A776" s="58"/>
    </row>
    <row r="777">
      <c r="A777" s="58"/>
    </row>
    <row r="778">
      <c r="A778" s="58"/>
    </row>
    <row r="779">
      <c r="A779" s="58"/>
    </row>
    <row r="780">
      <c r="A780" s="58"/>
    </row>
    <row r="781">
      <c r="A781" s="58"/>
    </row>
    <row r="782">
      <c r="A782" s="58"/>
    </row>
    <row r="783">
      <c r="A783" s="58"/>
    </row>
    <row r="784">
      <c r="A784" s="58"/>
    </row>
    <row r="785">
      <c r="A785" s="58"/>
    </row>
    <row r="786">
      <c r="A786" s="58"/>
    </row>
    <row r="787">
      <c r="A787" s="58"/>
    </row>
    <row r="788">
      <c r="A788" s="58"/>
    </row>
    <row r="789">
      <c r="A789" s="58"/>
    </row>
    <row r="790">
      <c r="A790" s="58"/>
    </row>
    <row r="791">
      <c r="A791" s="58"/>
    </row>
    <row r="792">
      <c r="A792" s="58"/>
    </row>
    <row r="793">
      <c r="A793" s="58"/>
    </row>
    <row r="794">
      <c r="A794" s="58"/>
    </row>
    <row r="795">
      <c r="A795" s="58"/>
    </row>
    <row r="796">
      <c r="A796" s="58"/>
    </row>
    <row r="797">
      <c r="A797" s="58"/>
    </row>
    <row r="798">
      <c r="A798" s="58"/>
    </row>
    <row r="799">
      <c r="A799" s="58"/>
    </row>
    <row r="800">
      <c r="A800" s="58"/>
    </row>
    <row r="801">
      <c r="A801" s="58"/>
    </row>
    <row r="802">
      <c r="A802" s="58"/>
    </row>
    <row r="803">
      <c r="A803" s="58"/>
    </row>
    <row r="804">
      <c r="A804" s="58"/>
    </row>
    <row r="805">
      <c r="A805" s="58"/>
    </row>
    <row r="806">
      <c r="A806" s="58"/>
    </row>
    <row r="807">
      <c r="A807" s="58"/>
    </row>
    <row r="808">
      <c r="A808" s="58"/>
    </row>
    <row r="809">
      <c r="A809" s="58"/>
    </row>
    <row r="810">
      <c r="A810" s="58"/>
    </row>
    <row r="811">
      <c r="A811" s="58"/>
    </row>
    <row r="812">
      <c r="A812" s="58"/>
    </row>
    <row r="813">
      <c r="A813" s="58"/>
    </row>
    <row r="814">
      <c r="A814" s="58"/>
    </row>
    <row r="815">
      <c r="A815" s="58"/>
    </row>
    <row r="816">
      <c r="A816" s="58"/>
    </row>
    <row r="817">
      <c r="A817" s="58"/>
    </row>
    <row r="818">
      <c r="A818" s="58"/>
    </row>
    <row r="819">
      <c r="A819" s="58"/>
    </row>
    <row r="820">
      <c r="A820" s="58"/>
    </row>
    <row r="821">
      <c r="A821" s="58"/>
    </row>
    <row r="822">
      <c r="A822" s="58"/>
    </row>
    <row r="823">
      <c r="A823" s="58"/>
    </row>
    <row r="824">
      <c r="A824" s="58"/>
    </row>
    <row r="825">
      <c r="A825" s="58"/>
    </row>
    <row r="826">
      <c r="A826" s="58"/>
    </row>
    <row r="827">
      <c r="A827" s="58"/>
    </row>
    <row r="828">
      <c r="A828" s="58"/>
    </row>
    <row r="829">
      <c r="A829" s="58"/>
    </row>
    <row r="830">
      <c r="A830" s="58"/>
    </row>
    <row r="831">
      <c r="A831" s="58"/>
    </row>
    <row r="832">
      <c r="A832" s="58"/>
    </row>
    <row r="833">
      <c r="A833" s="58"/>
    </row>
    <row r="834">
      <c r="A834" s="58"/>
    </row>
    <row r="835">
      <c r="A835" s="58"/>
    </row>
    <row r="836">
      <c r="A836" s="58"/>
    </row>
    <row r="837">
      <c r="A837" s="58"/>
    </row>
    <row r="838">
      <c r="A838" s="58"/>
    </row>
    <row r="839">
      <c r="A839" s="58"/>
    </row>
    <row r="840">
      <c r="A840" s="58"/>
    </row>
    <row r="841">
      <c r="A841" s="58"/>
    </row>
    <row r="842">
      <c r="A842" s="58"/>
    </row>
    <row r="843">
      <c r="A843" s="58"/>
    </row>
    <row r="844">
      <c r="A844" s="58"/>
    </row>
    <row r="845">
      <c r="A845" s="58"/>
    </row>
    <row r="846">
      <c r="A846" s="58"/>
    </row>
    <row r="847">
      <c r="A847" s="58"/>
    </row>
    <row r="848">
      <c r="A848" s="58"/>
    </row>
    <row r="849">
      <c r="A849" s="58"/>
    </row>
    <row r="850">
      <c r="A850" s="58"/>
    </row>
    <row r="851">
      <c r="A851" s="58"/>
    </row>
    <row r="852">
      <c r="A852" s="58"/>
    </row>
    <row r="853">
      <c r="A853" s="58"/>
    </row>
    <row r="854">
      <c r="A854" s="58"/>
    </row>
    <row r="855">
      <c r="A855" s="58"/>
    </row>
    <row r="856">
      <c r="A856" s="58"/>
    </row>
    <row r="857">
      <c r="A857" s="58"/>
    </row>
    <row r="858">
      <c r="A858" s="58"/>
    </row>
    <row r="859">
      <c r="A859" s="58"/>
    </row>
    <row r="860">
      <c r="A860" s="58"/>
    </row>
    <row r="861">
      <c r="A861" s="58"/>
    </row>
    <row r="862">
      <c r="A862" s="58"/>
    </row>
    <row r="863">
      <c r="A863" s="58"/>
    </row>
    <row r="864">
      <c r="A864" s="58"/>
    </row>
    <row r="865">
      <c r="A865" s="58"/>
    </row>
    <row r="866">
      <c r="A866" s="58"/>
    </row>
    <row r="867">
      <c r="A867" s="58"/>
    </row>
    <row r="868">
      <c r="A868" s="58"/>
    </row>
    <row r="869">
      <c r="A869" s="58"/>
    </row>
    <row r="870">
      <c r="A870" s="58"/>
    </row>
    <row r="871">
      <c r="A871" s="58"/>
    </row>
    <row r="872">
      <c r="A872" s="58"/>
    </row>
    <row r="873">
      <c r="A873" s="58"/>
    </row>
    <row r="874">
      <c r="A874" s="58"/>
    </row>
    <row r="875">
      <c r="A875" s="58"/>
    </row>
    <row r="876">
      <c r="A876" s="58"/>
    </row>
    <row r="877">
      <c r="A877" s="58"/>
    </row>
    <row r="878">
      <c r="A878" s="58"/>
    </row>
    <row r="879">
      <c r="A879" s="58"/>
    </row>
    <row r="880">
      <c r="A880" s="58"/>
    </row>
    <row r="881">
      <c r="A881" s="58"/>
    </row>
    <row r="882">
      <c r="A882" s="58"/>
    </row>
    <row r="883">
      <c r="A883" s="58"/>
    </row>
    <row r="884">
      <c r="A884" s="58"/>
    </row>
    <row r="885">
      <c r="A885" s="58"/>
    </row>
    <row r="886">
      <c r="A886" s="58"/>
    </row>
    <row r="887">
      <c r="A887" s="58"/>
    </row>
    <row r="888">
      <c r="A888" s="58"/>
    </row>
    <row r="889">
      <c r="A889" s="58"/>
    </row>
    <row r="890">
      <c r="A890" s="58"/>
    </row>
    <row r="891">
      <c r="A891" s="58"/>
    </row>
    <row r="892">
      <c r="A892" s="58"/>
    </row>
    <row r="893">
      <c r="A893" s="58"/>
    </row>
    <row r="894">
      <c r="A894" s="58"/>
    </row>
    <row r="895">
      <c r="A895" s="58"/>
    </row>
    <row r="896">
      <c r="A896" s="58"/>
    </row>
    <row r="897">
      <c r="A897" s="58"/>
    </row>
    <row r="898">
      <c r="A898" s="58"/>
    </row>
    <row r="899">
      <c r="A899" s="58"/>
    </row>
    <row r="900">
      <c r="A900" s="58"/>
    </row>
    <row r="901">
      <c r="A901" s="58"/>
    </row>
    <row r="902">
      <c r="A902" s="58"/>
    </row>
    <row r="903">
      <c r="A903" s="58"/>
    </row>
    <row r="904">
      <c r="A904" s="58"/>
    </row>
    <row r="905">
      <c r="A905" s="58"/>
    </row>
    <row r="906">
      <c r="A906" s="58"/>
    </row>
    <row r="907">
      <c r="A907" s="58"/>
    </row>
    <row r="908">
      <c r="A908" s="58"/>
    </row>
    <row r="909">
      <c r="A909" s="58"/>
    </row>
    <row r="910">
      <c r="A910" s="58"/>
    </row>
    <row r="911">
      <c r="A911" s="58"/>
    </row>
    <row r="912">
      <c r="A912" s="58"/>
    </row>
    <row r="913">
      <c r="A913" s="58"/>
    </row>
    <row r="914">
      <c r="A914" s="58"/>
    </row>
    <row r="915">
      <c r="A915" s="58"/>
    </row>
    <row r="916">
      <c r="A916" s="58"/>
    </row>
    <row r="917">
      <c r="A917" s="58"/>
    </row>
    <row r="918">
      <c r="A918" s="58"/>
    </row>
    <row r="919">
      <c r="A919" s="58"/>
    </row>
    <row r="920">
      <c r="A920" s="58"/>
    </row>
    <row r="921">
      <c r="A921" s="58"/>
    </row>
    <row r="922">
      <c r="A922" s="58"/>
    </row>
    <row r="923">
      <c r="A923" s="58"/>
    </row>
    <row r="924">
      <c r="A924" s="58"/>
    </row>
    <row r="925">
      <c r="A925" s="58"/>
    </row>
    <row r="926">
      <c r="A926" s="58"/>
    </row>
    <row r="927">
      <c r="A927" s="58"/>
    </row>
    <row r="928">
      <c r="A928" s="58"/>
    </row>
    <row r="929">
      <c r="A929" s="58"/>
    </row>
    <row r="930">
      <c r="A930" s="58"/>
    </row>
    <row r="931">
      <c r="A931" s="58"/>
    </row>
    <row r="932">
      <c r="A932" s="58"/>
    </row>
    <row r="933">
      <c r="A933" s="58"/>
    </row>
    <row r="934">
      <c r="A934" s="58"/>
    </row>
    <row r="935">
      <c r="A935" s="58"/>
    </row>
    <row r="936">
      <c r="A936" s="58"/>
    </row>
    <row r="937">
      <c r="A937" s="58"/>
    </row>
    <row r="938">
      <c r="A938" s="58"/>
    </row>
    <row r="939">
      <c r="A939" s="58"/>
    </row>
    <row r="940">
      <c r="A940" s="58"/>
    </row>
    <row r="941">
      <c r="A941" s="58"/>
    </row>
    <row r="942">
      <c r="A942" s="58"/>
    </row>
    <row r="943">
      <c r="A943" s="58"/>
    </row>
    <row r="944">
      <c r="A944" s="58"/>
    </row>
    <row r="945">
      <c r="A945" s="58"/>
    </row>
    <row r="946">
      <c r="A946" s="58"/>
    </row>
    <row r="947">
      <c r="A947" s="58"/>
    </row>
    <row r="948">
      <c r="A948" s="58"/>
    </row>
    <row r="949">
      <c r="A949" s="58"/>
    </row>
    <row r="950">
      <c r="A950" s="58"/>
    </row>
    <row r="951">
      <c r="A951" s="58"/>
    </row>
    <row r="952">
      <c r="A952" s="58"/>
    </row>
    <row r="953">
      <c r="A953" s="58"/>
    </row>
    <row r="954">
      <c r="A954" s="58"/>
    </row>
    <row r="955">
      <c r="A955" s="58"/>
    </row>
    <row r="956">
      <c r="A956" s="58"/>
    </row>
    <row r="957">
      <c r="A957" s="58"/>
    </row>
    <row r="958">
      <c r="A958" s="58"/>
    </row>
    <row r="959">
      <c r="A959" s="58"/>
    </row>
    <row r="960">
      <c r="A960" s="58"/>
    </row>
    <row r="961">
      <c r="A961" s="58"/>
    </row>
    <row r="962">
      <c r="A962" s="58"/>
    </row>
    <row r="963">
      <c r="A963" s="58"/>
    </row>
    <row r="964">
      <c r="A964" s="58"/>
    </row>
    <row r="965">
      <c r="A965" s="58"/>
    </row>
    <row r="966">
      <c r="A966" s="58"/>
    </row>
    <row r="967">
      <c r="A967" s="58"/>
    </row>
    <row r="968">
      <c r="A968" s="58"/>
    </row>
    <row r="969">
      <c r="A969" s="58"/>
    </row>
    <row r="970">
      <c r="A970" s="58"/>
    </row>
    <row r="971">
      <c r="A971" s="58"/>
    </row>
    <row r="972">
      <c r="A972" s="58"/>
    </row>
    <row r="973">
      <c r="A973" s="58"/>
    </row>
    <row r="974">
      <c r="A974" s="58"/>
    </row>
    <row r="975">
      <c r="A975" s="58"/>
    </row>
    <row r="976">
      <c r="A976" s="58"/>
    </row>
    <row r="977">
      <c r="A977" s="58"/>
    </row>
    <row r="978">
      <c r="A978" s="58"/>
    </row>
    <row r="979">
      <c r="A979" s="58"/>
    </row>
    <row r="980">
      <c r="A980" s="58"/>
    </row>
    <row r="981">
      <c r="A981" s="58"/>
    </row>
    <row r="982">
      <c r="A982" s="58"/>
    </row>
    <row r="983">
      <c r="A983" s="58"/>
    </row>
    <row r="984">
      <c r="A984" s="58"/>
    </row>
    <row r="985">
      <c r="A985" s="58"/>
    </row>
    <row r="986">
      <c r="A986" s="58"/>
    </row>
    <row r="987">
      <c r="A987" s="58"/>
    </row>
    <row r="988">
      <c r="A988" s="58"/>
    </row>
    <row r="989">
      <c r="A989" s="58"/>
    </row>
    <row r="990">
      <c r="A990" s="58"/>
    </row>
    <row r="991">
      <c r="A991" s="58"/>
    </row>
    <row r="992">
      <c r="A992" s="58"/>
    </row>
    <row r="993">
      <c r="A993" s="58"/>
    </row>
    <row r="994">
      <c r="A994" s="58"/>
    </row>
    <row r="995">
      <c r="A995" s="58"/>
    </row>
    <row r="996">
      <c r="A996" s="58"/>
    </row>
    <row r="997">
      <c r="A997" s="58"/>
    </row>
    <row r="998">
      <c r="A998" s="58"/>
    </row>
    <row r="999">
      <c r="A999" s="58"/>
    </row>
    <row r="1000">
      <c r="A1000" s="58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63"/>
  </cols>
  <sheetData>
    <row r="1">
      <c r="A1" s="81" t="s">
        <v>490</v>
      </c>
      <c r="B1" s="44">
        <v>2.0</v>
      </c>
      <c r="E1" s="81" t="s">
        <v>490</v>
      </c>
    </row>
    <row r="2">
      <c r="A2" s="81" t="s">
        <v>14</v>
      </c>
      <c r="B2" s="44">
        <v>1.0</v>
      </c>
      <c r="E2" s="81" t="s">
        <v>14</v>
      </c>
    </row>
    <row r="3">
      <c r="A3" s="81" t="s">
        <v>16</v>
      </c>
      <c r="B3" s="44">
        <v>5.0</v>
      </c>
      <c r="E3" s="81" t="s">
        <v>16</v>
      </c>
    </row>
    <row r="4">
      <c r="A4" s="81" t="s">
        <v>22</v>
      </c>
      <c r="B4" s="44">
        <v>4.0</v>
      </c>
      <c r="E4" s="81" t="s">
        <v>22</v>
      </c>
    </row>
    <row r="5">
      <c r="A5" s="81" t="s">
        <v>18</v>
      </c>
      <c r="B5" s="44">
        <v>7.0</v>
      </c>
      <c r="E5" s="81" t="s">
        <v>18</v>
      </c>
    </row>
    <row r="6">
      <c r="A6" s="81" t="s">
        <v>491</v>
      </c>
      <c r="B6" s="44">
        <v>8.0</v>
      </c>
      <c r="E6" s="81" t="s">
        <v>491</v>
      </c>
    </row>
    <row r="7">
      <c r="A7" s="81" t="s">
        <v>110</v>
      </c>
      <c r="B7" s="44">
        <v>3.0</v>
      </c>
      <c r="E7" s="81" t="s">
        <v>110</v>
      </c>
    </row>
    <row r="8">
      <c r="A8" s="81" t="s">
        <v>54</v>
      </c>
      <c r="B8" s="44">
        <v>6.0</v>
      </c>
      <c r="E8" s="81" t="s">
        <v>54</v>
      </c>
    </row>
    <row r="9">
      <c r="A9" s="81" t="s">
        <v>10</v>
      </c>
      <c r="B9" s="44">
        <v>9.0</v>
      </c>
    </row>
    <row r="10">
      <c r="A10" s="81" t="s">
        <v>42</v>
      </c>
      <c r="B10" s="44">
        <v>10.0</v>
      </c>
    </row>
    <row r="11">
      <c r="A11" s="81" t="s">
        <v>50</v>
      </c>
      <c r="B11" s="44">
        <v>11.0</v>
      </c>
    </row>
    <row r="12">
      <c r="A12" s="81" t="s">
        <v>492</v>
      </c>
      <c r="B12" s="44">
        <v>12.0</v>
      </c>
    </row>
    <row r="13">
      <c r="A13" s="81" t="s">
        <v>230</v>
      </c>
      <c r="B13" s="44">
        <v>13.0</v>
      </c>
    </row>
    <row r="14">
      <c r="A14" s="81" t="s">
        <v>88</v>
      </c>
      <c r="B14" s="44">
        <v>14.0</v>
      </c>
    </row>
    <row r="15">
      <c r="A15" s="81" t="s">
        <v>36</v>
      </c>
      <c r="B15" s="44">
        <v>15.0</v>
      </c>
    </row>
    <row r="16">
      <c r="A16" s="81" t="s">
        <v>40</v>
      </c>
      <c r="B16" s="44">
        <v>16.0</v>
      </c>
    </row>
    <row r="17">
      <c r="A17" s="81" t="s">
        <v>154</v>
      </c>
      <c r="B17" s="44">
        <v>17.0</v>
      </c>
    </row>
    <row r="18">
      <c r="A18" s="81" t="s">
        <v>100</v>
      </c>
      <c r="B18" s="44">
        <v>18.0</v>
      </c>
    </row>
    <row r="19">
      <c r="A19" s="81" t="s">
        <v>26</v>
      </c>
      <c r="B19" s="44">
        <v>19.0</v>
      </c>
    </row>
    <row r="20">
      <c r="A20" s="81" t="s">
        <v>150</v>
      </c>
      <c r="B20" s="44">
        <v>20.0</v>
      </c>
    </row>
    <row r="21">
      <c r="A21" s="81" t="s">
        <v>30</v>
      </c>
      <c r="B21" s="44">
        <v>21.0</v>
      </c>
    </row>
    <row r="22">
      <c r="A22" s="82" t="s">
        <v>493</v>
      </c>
      <c r="B22" s="44">
        <v>22.0</v>
      </c>
    </row>
    <row r="23">
      <c r="A23" s="81" t="s">
        <v>34</v>
      </c>
      <c r="B23" s="44">
        <v>23.0</v>
      </c>
    </row>
    <row r="24">
      <c r="A24" s="81" t="s">
        <v>162</v>
      </c>
      <c r="B24" s="44">
        <v>24.0</v>
      </c>
    </row>
    <row r="25">
      <c r="A25" s="83" t="s">
        <v>44</v>
      </c>
    </row>
    <row r="26">
      <c r="A26" s="42" t="s">
        <v>32</v>
      </c>
    </row>
    <row r="27">
      <c r="A27" s="42" t="s">
        <v>494</v>
      </c>
    </row>
    <row r="28">
      <c r="A28" s="83" t="s">
        <v>56</v>
      </c>
    </row>
    <row r="29">
      <c r="A29" s="83" t="s">
        <v>142</v>
      </c>
    </row>
    <row r="30">
      <c r="A30" s="42" t="s">
        <v>20</v>
      </c>
    </row>
    <row r="31">
      <c r="A31" s="42" t="s">
        <v>104</v>
      </c>
    </row>
    <row r="32">
      <c r="A32" s="83" t="s">
        <v>124</v>
      </c>
    </row>
    <row r="33">
      <c r="A33" s="83" t="s">
        <v>495</v>
      </c>
    </row>
    <row r="34">
      <c r="A34" s="42" t="s">
        <v>496</v>
      </c>
    </row>
    <row r="35">
      <c r="A35" s="42" t="s">
        <v>497</v>
      </c>
    </row>
    <row r="36">
      <c r="A36" s="83" t="s">
        <v>132</v>
      </c>
    </row>
    <row r="37">
      <c r="A37" s="42" t="s">
        <v>164</v>
      </c>
    </row>
    <row r="38">
      <c r="A38" s="42" t="s">
        <v>78</v>
      </c>
    </row>
    <row r="39">
      <c r="A39" s="42" t="s">
        <v>498</v>
      </c>
    </row>
    <row r="40">
      <c r="A40" s="83" t="s">
        <v>499</v>
      </c>
    </row>
    <row r="41">
      <c r="A41" s="83" t="s">
        <v>178</v>
      </c>
    </row>
    <row r="42">
      <c r="A42" s="83" t="s">
        <v>24</v>
      </c>
    </row>
    <row r="43">
      <c r="A43" s="83" t="s">
        <v>152</v>
      </c>
    </row>
    <row r="44">
      <c r="A44" s="83" t="s">
        <v>500</v>
      </c>
    </row>
    <row r="45">
      <c r="A45" s="42" t="s">
        <v>501</v>
      </c>
    </row>
    <row r="46">
      <c r="A46" s="83" t="s">
        <v>502</v>
      </c>
    </row>
    <row r="47">
      <c r="A47" s="58"/>
    </row>
    <row r="48">
      <c r="A48" s="58"/>
    </row>
    <row r="49">
      <c r="A49" s="58"/>
    </row>
    <row r="50">
      <c r="A50" s="58"/>
    </row>
    <row r="51">
      <c r="A51" s="58"/>
    </row>
    <row r="52">
      <c r="A52" s="58"/>
    </row>
    <row r="53">
      <c r="A53" s="58"/>
    </row>
    <row r="54">
      <c r="A54" s="58"/>
    </row>
    <row r="55">
      <c r="A55" s="58"/>
    </row>
    <row r="56">
      <c r="A56" s="58"/>
    </row>
    <row r="57">
      <c r="A57" s="58"/>
    </row>
    <row r="58">
      <c r="A58" s="58"/>
    </row>
    <row r="59">
      <c r="A59" s="58"/>
    </row>
    <row r="60">
      <c r="A60" s="58"/>
    </row>
    <row r="61">
      <c r="A61" s="58"/>
    </row>
    <row r="62">
      <c r="A62" s="58"/>
    </row>
    <row r="63">
      <c r="A63" s="58"/>
    </row>
    <row r="64">
      <c r="A64" s="58"/>
    </row>
    <row r="65">
      <c r="A65" s="58"/>
    </row>
    <row r="66">
      <c r="A66" s="58"/>
    </row>
    <row r="67">
      <c r="A67" s="58"/>
    </row>
    <row r="68">
      <c r="A68" s="58"/>
    </row>
    <row r="69">
      <c r="A69" s="58"/>
    </row>
    <row r="70">
      <c r="A70" s="58"/>
    </row>
    <row r="71">
      <c r="A71" s="58"/>
    </row>
    <row r="72">
      <c r="A72" s="58"/>
    </row>
    <row r="73">
      <c r="A73" s="58"/>
    </row>
    <row r="74">
      <c r="A74" s="58"/>
    </row>
    <row r="75">
      <c r="A75" s="58"/>
    </row>
    <row r="76">
      <c r="A76" s="58"/>
    </row>
    <row r="77">
      <c r="A77" s="58"/>
    </row>
    <row r="78">
      <c r="A78" s="58"/>
    </row>
    <row r="79">
      <c r="A79" s="58"/>
    </row>
    <row r="80">
      <c r="A80" s="58"/>
    </row>
    <row r="81">
      <c r="A81" s="58"/>
    </row>
    <row r="82">
      <c r="A82" s="58"/>
    </row>
    <row r="83">
      <c r="A83" s="58"/>
    </row>
    <row r="84">
      <c r="A84" s="58"/>
    </row>
    <row r="85">
      <c r="A85" s="58"/>
    </row>
    <row r="86">
      <c r="A86" s="58"/>
    </row>
    <row r="87">
      <c r="A87" s="58"/>
    </row>
    <row r="88">
      <c r="A88" s="58"/>
    </row>
    <row r="89">
      <c r="A89" s="58"/>
    </row>
    <row r="90">
      <c r="A90" s="58"/>
    </row>
    <row r="91">
      <c r="A91" s="58"/>
    </row>
    <row r="92">
      <c r="A92" s="58"/>
    </row>
    <row r="93">
      <c r="A93" s="58"/>
    </row>
    <row r="94">
      <c r="A94" s="58"/>
    </row>
    <row r="95">
      <c r="A95" s="58"/>
    </row>
    <row r="96">
      <c r="A96" s="58"/>
    </row>
    <row r="97">
      <c r="A97" s="58"/>
    </row>
    <row r="98">
      <c r="A98" s="58"/>
    </row>
    <row r="99">
      <c r="A99" s="58"/>
    </row>
    <row r="100">
      <c r="A100" s="58"/>
    </row>
    <row r="101">
      <c r="A101" s="58"/>
    </row>
    <row r="102">
      <c r="A102" s="58"/>
    </row>
    <row r="103">
      <c r="A103" s="58"/>
    </row>
    <row r="104">
      <c r="A104" s="58"/>
    </row>
    <row r="105">
      <c r="A105" s="58"/>
    </row>
    <row r="106">
      <c r="A106" s="58"/>
    </row>
    <row r="107">
      <c r="A107" s="58"/>
    </row>
    <row r="108">
      <c r="A108" s="58"/>
    </row>
    <row r="109">
      <c r="A109" s="58"/>
    </row>
    <row r="110">
      <c r="A110" s="58"/>
    </row>
    <row r="111">
      <c r="A111" s="58"/>
    </row>
    <row r="112">
      <c r="A112" s="58"/>
    </row>
    <row r="113">
      <c r="A113" s="58"/>
    </row>
    <row r="114">
      <c r="A114" s="58"/>
    </row>
    <row r="115">
      <c r="A115" s="58"/>
    </row>
    <row r="116">
      <c r="A116" s="58"/>
    </row>
    <row r="117">
      <c r="A117" s="58"/>
    </row>
    <row r="118">
      <c r="A118" s="58"/>
    </row>
    <row r="119">
      <c r="A119" s="58"/>
    </row>
    <row r="120">
      <c r="A120" s="58"/>
    </row>
    <row r="121">
      <c r="A121" s="58"/>
    </row>
    <row r="122">
      <c r="A122" s="58"/>
    </row>
    <row r="123">
      <c r="A123" s="58"/>
    </row>
    <row r="124">
      <c r="A124" s="58"/>
    </row>
    <row r="125">
      <c r="A125" s="58"/>
    </row>
    <row r="126">
      <c r="A126" s="58"/>
    </row>
    <row r="127">
      <c r="A127" s="58"/>
    </row>
    <row r="128">
      <c r="A128" s="58"/>
    </row>
    <row r="129">
      <c r="A129" s="58"/>
    </row>
    <row r="130">
      <c r="A130" s="58"/>
    </row>
    <row r="131">
      <c r="A131" s="58"/>
    </row>
    <row r="132">
      <c r="A132" s="58"/>
    </row>
    <row r="133">
      <c r="A133" s="58"/>
    </row>
    <row r="134">
      <c r="A134" s="58"/>
    </row>
    <row r="135">
      <c r="A135" s="58"/>
    </row>
    <row r="136">
      <c r="A136" s="58"/>
    </row>
    <row r="137">
      <c r="A137" s="58"/>
    </row>
    <row r="138">
      <c r="A138" s="58"/>
    </row>
    <row r="139">
      <c r="A139" s="58"/>
    </row>
    <row r="140">
      <c r="A140" s="58"/>
    </row>
    <row r="141">
      <c r="A141" s="58"/>
    </row>
    <row r="142">
      <c r="A142" s="58"/>
    </row>
    <row r="143">
      <c r="A143" s="58"/>
    </row>
    <row r="144">
      <c r="A144" s="58"/>
    </row>
    <row r="145">
      <c r="A145" s="58"/>
    </row>
    <row r="146">
      <c r="A146" s="58"/>
    </row>
    <row r="147">
      <c r="A147" s="58"/>
    </row>
    <row r="148">
      <c r="A148" s="58"/>
    </row>
    <row r="149">
      <c r="A149" s="58"/>
    </row>
    <row r="150">
      <c r="A150" s="58"/>
    </row>
    <row r="151">
      <c r="A151" s="58"/>
    </row>
    <row r="152">
      <c r="A152" s="58"/>
    </row>
    <row r="153">
      <c r="A153" s="58"/>
    </row>
    <row r="154">
      <c r="A154" s="58"/>
    </row>
    <row r="155">
      <c r="A155" s="58"/>
    </row>
    <row r="156">
      <c r="A156" s="58"/>
    </row>
    <row r="157">
      <c r="A157" s="58"/>
    </row>
    <row r="158">
      <c r="A158" s="58"/>
    </row>
    <row r="159">
      <c r="A159" s="58"/>
    </row>
    <row r="160">
      <c r="A160" s="58"/>
    </row>
    <row r="161">
      <c r="A161" s="58"/>
    </row>
    <row r="162">
      <c r="A162" s="58"/>
    </row>
    <row r="163">
      <c r="A163" s="58"/>
    </row>
    <row r="164">
      <c r="A164" s="58"/>
    </row>
    <row r="165">
      <c r="A165" s="58"/>
    </row>
    <row r="166">
      <c r="A166" s="58"/>
    </row>
    <row r="167">
      <c r="A167" s="58"/>
    </row>
    <row r="168">
      <c r="A168" s="58"/>
    </row>
    <row r="169">
      <c r="A169" s="58"/>
    </row>
    <row r="170">
      <c r="A170" s="58"/>
    </row>
    <row r="171">
      <c r="A171" s="58"/>
    </row>
    <row r="172">
      <c r="A172" s="58"/>
    </row>
    <row r="173">
      <c r="A173" s="58"/>
    </row>
    <row r="174">
      <c r="A174" s="58"/>
    </row>
    <row r="175">
      <c r="A175" s="58"/>
    </row>
    <row r="176">
      <c r="A176" s="58"/>
    </row>
    <row r="177">
      <c r="A177" s="58"/>
    </row>
    <row r="178">
      <c r="A178" s="58"/>
    </row>
    <row r="179">
      <c r="A179" s="58"/>
    </row>
    <row r="180">
      <c r="A180" s="58"/>
    </row>
    <row r="181">
      <c r="A181" s="58"/>
    </row>
    <row r="182">
      <c r="A182" s="58"/>
    </row>
    <row r="183">
      <c r="A183" s="58"/>
    </row>
    <row r="184">
      <c r="A184" s="58"/>
    </row>
    <row r="185">
      <c r="A185" s="58"/>
    </row>
    <row r="186">
      <c r="A186" s="58"/>
    </row>
    <row r="187">
      <c r="A187" s="58"/>
    </row>
    <row r="188">
      <c r="A188" s="58"/>
    </row>
    <row r="189">
      <c r="A189" s="58"/>
    </row>
    <row r="190">
      <c r="A190" s="58"/>
    </row>
    <row r="191">
      <c r="A191" s="58"/>
    </row>
    <row r="192">
      <c r="A192" s="58"/>
    </row>
    <row r="193">
      <c r="A193" s="58"/>
    </row>
    <row r="194">
      <c r="A194" s="58"/>
    </row>
    <row r="195">
      <c r="A195" s="58"/>
    </row>
    <row r="196">
      <c r="A196" s="58"/>
    </row>
    <row r="197">
      <c r="A197" s="58"/>
    </row>
    <row r="198">
      <c r="A198" s="58"/>
    </row>
    <row r="199">
      <c r="A199" s="58"/>
    </row>
    <row r="200">
      <c r="A200" s="58"/>
    </row>
    <row r="201">
      <c r="A201" s="58"/>
    </row>
    <row r="202">
      <c r="A202" s="58"/>
    </row>
    <row r="203">
      <c r="A203" s="58"/>
    </row>
    <row r="204">
      <c r="A204" s="58"/>
    </row>
    <row r="205">
      <c r="A205" s="58"/>
    </row>
    <row r="206">
      <c r="A206" s="58"/>
    </row>
    <row r="207">
      <c r="A207" s="58"/>
    </row>
    <row r="208">
      <c r="A208" s="58"/>
    </row>
    <row r="209">
      <c r="A209" s="58"/>
    </row>
    <row r="210">
      <c r="A210" s="58"/>
    </row>
    <row r="211">
      <c r="A211" s="58"/>
    </row>
    <row r="212">
      <c r="A212" s="58"/>
    </row>
    <row r="213">
      <c r="A213" s="58"/>
    </row>
    <row r="214">
      <c r="A214" s="58"/>
    </row>
    <row r="215">
      <c r="A215" s="58"/>
    </row>
    <row r="216">
      <c r="A216" s="58"/>
    </row>
    <row r="217">
      <c r="A217" s="58"/>
    </row>
    <row r="218">
      <c r="A218" s="58"/>
    </row>
    <row r="219">
      <c r="A219" s="58"/>
    </row>
    <row r="220">
      <c r="A220" s="58"/>
    </row>
    <row r="221">
      <c r="A221" s="58"/>
    </row>
    <row r="222">
      <c r="A222" s="58"/>
    </row>
    <row r="223">
      <c r="A223" s="58"/>
    </row>
    <row r="224">
      <c r="A224" s="58"/>
    </row>
    <row r="225">
      <c r="A225" s="58"/>
    </row>
    <row r="226">
      <c r="A226" s="58"/>
    </row>
    <row r="227">
      <c r="A227" s="58"/>
    </row>
    <row r="228">
      <c r="A228" s="58"/>
    </row>
    <row r="229">
      <c r="A229" s="58"/>
    </row>
    <row r="230">
      <c r="A230" s="58"/>
    </row>
    <row r="231">
      <c r="A231" s="58"/>
    </row>
    <row r="232">
      <c r="A232" s="58"/>
    </row>
    <row r="233">
      <c r="A233" s="58"/>
    </row>
    <row r="234">
      <c r="A234" s="58"/>
    </row>
    <row r="235">
      <c r="A235" s="58"/>
    </row>
    <row r="236">
      <c r="A236" s="58"/>
    </row>
    <row r="237">
      <c r="A237" s="58"/>
    </row>
    <row r="238">
      <c r="A238" s="58"/>
    </row>
    <row r="239">
      <c r="A239" s="58"/>
    </row>
    <row r="240">
      <c r="A240" s="58"/>
    </row>
    <row r="241">
      <c r="A241" s="58"/>
    </row>
    <row r="242">
      <c r="A242" s="58"/>
    </row>
    <row r="243">
      <c r="A243" s="58"/>
    </row>
    <row r="244">
      <c r="A244" s="58"/>
    </row>
    <row r="245">
      <c r="A245" s="58"/>
    </row>
    <row r="246">
      <c r="A246" s="58"/>
    </row>
    <row r="247">
      <c r="A247" s="58"/>
    </row>
    <row r="248">
      <c r="A248" s="58"/>
    </row>
    <row r="249">
      <c r="A249" s="58"/>
    </row>
    <row r="250">
      <c r="A250" s="58"/>
    </row>
    <row r="251">
      <c r="A251" s="58"/>
    </row>
    <row r="252">
      <c r="A252" s="58"/>
    </row>
    <row r="253">
      <c r="A253" s="58"/>
    </row>
    <row r="254">
      <c r="A254" s="58"/>
    </row>
    <row r="255">
      <c r="A255" s="58"/>
    </row>
    <row r="256">
      <c r="A256" s="58"/>
    </row>
    <row r="257">
      <c r="A257" s="58"/>
    </row>
    <row r="258">
      <c r="A258" s="58"/>
    </row>
    <row r="259">
      <c r="A259" s="58"/>
    </row>
    <row r="260">
      <c r="A260" s="58"/>
    </row>
    <row r="261">
      <c r="A261" s="58"/>
    </row>
    <row r="262">
      <c r="A262" s="58"/>
    </row>
    <row r="263">
      <c r="A263" s="58"/>
    </row>
    <row r="264">
      <c r="A264" s="58"/>
    </row>
    <row r="265">
      <c r="A265" s="58"/>
    </row>
    <row r="266">
      <c r="A266" s="58"/>
    </row>
    <row r="267">
      <c r="A267" s="58"/>
    </row>
    <row r="268">
      <c r="A268" s="58"/>
    </row>
    <row r="269">
      <c r="A269" s="58"/>
    </row>
    <row r="270">
      <c r="A270" s="58"/>
    </row>
    <row r="271">
      <c r="A271" s="58"/>
    </row>
    <row r="272">
      <c r="A272" s="58"/>
    </row>
    <row r="273">
      <c r="A273" s="58"/>
    </row>
    <row r="274">
      <c r="A274" s="58"/>
    </row>
    <row r="275">
      <c r="A275" s="58"/>
    </row>
    <row r="276">
      <c r="A276" s="58"/>
    </row>
    <row r="277">
      <c r="A277" s="58"/>
    </row>
    <row r="278">
      <c r="A278" s="58"/>
    </row>
    <row r="279">
      <c r="A279" s="58"/>
    </row>
    <row r="280">
      <c r="A280" s="58"/>
    </row>
    <row r="281">
      <c r="A281" s="58"/>
    </row>
    <row r="282">
      <c r="A282" s="58"/>
    </row>
    <row r="283">
      <c r="A283" s="58"/>
    </row>
    <row r="284">
      <c r="A284" s="58"/>
    </row>
    <row r="285">
      <c r="A285" s="58"/>
    </row>
    <row r="286">
      <c r="A286" s="58"/>
    </row>
    <row r="287">
      <c r="A287" s="58"/>
    </row>
    <row r="288">
      <c r="A288" s="58"/>
    </row>
    <row r="289">
      <c r="A289" s="58"/>
    </row>
    <row r="290">
      <c r="A290" s="58"/>
    </row>
    <row r="291">
      <c r="A291" s="58"/>
    </row>
    <row r="292">
      <c r="A292" s="58"/>
    </row>
    <row r="293">
      <c r="A293" s="58"/>
    </row>
    <row r="294">
      <c r="A294" s="58"/>
    </row>
    <row r="295">
      <c r="A295" s="58"/>
    </row>
    <row r="296">
      <c r="A296" s="58"/>
    </row>
    <row r="297">
      <c r="A297" s="58"/>
    </row>
    <row r="298">
      <c r="A298" s="58"/>
    </row>
    <row r="299">
      <c r="A299" s="58"/>
    </row>
    <row r="300">
      <c r="A300" s="58"/>
    </row>
    <row r="301">
      <c r="A301" s="58"/>
    </row>
    <row r="302">
      <c r="A302" s="58"/>
    </row>
    <row r="303">
      <c r="A303" s="58"/>
    </row>
    <row r="304">
      <c r="A304" s="58"/>
    </row>
    <row r="305">
      <c r="A305" s="58"/>
    </row>
    <row r="306">
      <c r="A306" s="58"/>
    </row>
    <row r="307">
      <c r="A307" s="58"/>
    </row>
    <row r="308">
      <c r="A308" s="58"/>
    </row>
    <row r="309">
      <c r="A309" s="58"/>
    </row>
    <row r="310">
      <c r="A310" s="58"/>
    </row>
    <row r="311">
      <c r="A311" s="58"/>
    </row>
    <row r="312">
      <c r="A312" s="58"/>
    </row>
    <row r="313">
      <c r="A313" s="58"/>
    </row>
    <row r="314">
      <c r="A314" s="58"/>
    </row>
    <row r="315">
      <c r="A315" s="58"/>
    </row>
    <row r="316">
      <c r="A316" s="58"/>
    </row>
    <row r="317">
      <c r="A317" s="58"/>
    </row>
    <row r="318">
      <c r="A318" s="58"/>
    </row>
    <row r="319">
      <c r="A319" s="58"/>
    </row>
    <row r="320">
      <c r="A320" s="58"/>
    </row>
    <row r="321">
      <c r="A321" s="58"/>
    </row>
    <row r="322">
      <c r="A322" s="58"/>
    </row>
    <row r="323">
      <c r="A323" s="58"/>
    </row>
    <row r="324">
      <c r="A324" s="58"/>
    </row>
    <row r="325">
      <c r="A325" s="58"/>
    </row>
    <row r="326">
      <c r="A326" s="58"/>
    </row>
    <row r="327">
      <c r="A327" s="58"/>
    </row>
    <row r="328">
      <c r="A328" s="58"/>
    </row>
    <row r="329">
      <c r="A329" s="58"/>
    </row>
    <row r="330">
      <c r="A330" s="58"/>
    </row>
    <row r="331">
      <c r="A331" s="58"/>
    </row>
    <row r="332">
      <c r="A332" s="58"/>
    </row>
    <row r="333">
      <c r="A333" s="58"/>
    </row>
    <row r="334">
      <c r="A334" s="58"/>
    </row>
    <row r="335">
      <c r="A335" s="58"/>
    </row>
    <row r="336">
      <c r="A336" s="58"/>
    </row>
    <row r="337">
      <c r="A337" s="58"/>
    </row>
    <row r="338">
      <c r="A338" s="58"/>
    </row>
    <row r="339">
      <c r="A339" s="58"/>
    </row>
    <row r="340">
      <c r="A340" s="58"/>
    </row>
    <row r="341">
      <c r="A341" s="58"/>
    </row>
    <row r="342">
      <c r="A342" s="58"/>
    </row>
    <row r="343">
      <c r="A343" s="58"/>
    </row>
    <row r="344">
      <c r="A344" s="58"/>
    </row>
    <row r="345">
      <c r="A345" s="58"/>
    </row>
    <row r="346">
      <c r="A346" s="58"/>
    </row>
    <row r="347">
      <c r="A347" s="58"/>
    </row>
    <row r="348">
      <c r="A348" s="58"/>
    </row>
    <row r="349">
      <c r="A349" s="58"/>
    </row>
    <row r="350">
      <c r="A350" s="58"/>
    </row>
    <row r="351">
      <c r="A351" s="58"/>
    </row>
    <row r="352">
      <c r="A352" s="58"/>
    </row>
    <row r="353">
      <c r="A353" s="58"/>
    </row>
    <row r="354">
      <c r="A354" s="58"/>
    </row>
    <row r="355">
      <c r="A355" s="58"/>
    </row>
    <row r="356">
      <c r="A356" s="58"/>
    </row>
    <row r="357">
      <c r="A357" s="58"/>
    </row>
    <row r="358">
      <c r="A358" s="58"/>
    </row>
    <row r="359">
      <c r="A359" s="58"/>
    </row>
    <row r="360">
      <c r="A360" s="58"/>
    </row>
    <row r="361">
      <c r="A361" s="58"/>
    </row>
    <row r="362">
      <c r="A362" s="58"/>
    </row>
    <row r="363">
      <c r="A363" s="58"/>
    </row>
    <row r="364">
      <c r="A364" s="58"/>
    </row>
    <row r="365">
      <c r="A365" s="58"/>
    </row>
    <row r="366">
      <c r="A366" s="58"/>
    </row>
    <row r="367">
      <c r="A367" s="58"/>
    </row>
    <row r="368">
      <c r="A368" s="58"/>
    </row>
    <row r="369">
      <c r="A369" s="58"/>
    </row>
    <row r="370">
      <c r="A370" s="58"/>
    </row>
    <row r="371">
      <c r="A371" s="58"/>
    </row>
    <row r="372">
      <c r="A372" s="58"/>
    </row>
    <row r="373">
      <c r="A373" s="58"/>
    </row>
    <row r="374">
      <c r="A374" s="58"/>
    </row>
    <row r="375">
      <c r="A375" s="58"/>
    </row>
    <row r="376">
      <c r="A376" s="58"/>
    </row>
    <row r="377">
      <c r="A377" s="58"/>
    </row>
    <row r="378">
      <c r="A378" s="58"/>
    </row>
    <row r="379">
      <c r="A379" s="58"/>
    </row>
    <row r="380">
      <c r="A380" s="58"/>
    </row>
    <row r="381">
      <c r="A381" s="58"/>
    </row>
    <row r="382">
      <c r="A382" s="58"/>
    </row>
    <row r="383">
      <c r="A383" s="58"/>
    </row>
    <row r="384">
      <c r="A384" s="58"/>
    </row>
    <row r="385">
      <c r="A385" s="58"/>
    </row>
    <row r="386">
      <c r="A386" s="58"/>
    </row>
    <row r="387">
      <c r="A387" s="58"/>
    </row>
    <row r="388">
      <c r="A388" s="58"/>
    </row>
    <row r="389">
      <c r="A389" s="58"/>
    </row>
    <row r="390">
      <c r="A390" s="58"/>
    </row>
    <row r="391">
      <c r="A391" s="58"/>
    </row>
    <row r="392">
      <c r="A392" s="58"/>
    </row>
    <row r="393">
      <c r="A393" s="58"/>
    </row>
    <row r="394">
      <c r="A394" s="58"/>
    </row>
    <row r="395">
      <c r="A395" s="58"/>
    </row>
    <row r="396">
      <c r="A396" s="58"/>
    </row>
    <row r="397">
      <c r="A397" s="58"/>
    </row>
    <row r="398">
      <c r="A398" s="58"/>
    </row>
    <row r="399">
      <c r="A399" s="58"/>
    </row>
    <row r="400">
      <c r="A400" s="58"/>
    </row>
    <row r="401">
      <c r="A401" s="58"/>
    </row>
    <row r="402">
      <c r="A402" s="58"/>
    </row>
    <row r="403">
      <c r="A403" s="58"/>
    </row>
    <row r="404">
      <c r="A404" s="58"/>
    </row>
    <row r="405">
      <c r="A405" s="58"/>
    </row>
    <row r="406">
      <c r="A406" s="58"/>
    </row>
    <row r="407">
      <c r="A407" s="58"/>
    </row>
    <row r="408">
      <c r="A408" s="58"/>
    </row>
    <row r="409">
      <c r="A409" s="58"/>
    </row>
    <row r="410">
      <c r="A410" s="58"/>
    </row>
    <row r="411">
      <c r="A411" s="58"/>
    </row>
    <row r="412">
      <c r="A412" s="58"/>
    </row>
    <row r="413">
      <c r="A413" s="58"/>
    </row>
    <row r="414">
      <c r="A414" s="58"/>
    </row>
    <row r="415">
      <c r="A415" s="58"/>
    </row>
    <row r="416">
      <c r="A416" s="58"/>
    </row>
    <row r="417">
      <c r="A417" s="58"/>
    </row>
    <row r="418">
      <c r="A418" s="58"/>
    </row>
    <row r="419">
      <c r="A419" s="58"/>
    </row>
    <row r="420">
      <c r="A420" s="58"/>
    </row>
    <row r="421">
      <c r="A421" s="58"/>
    </row>
    <row r="422">
      <c r="A422" s="58"/>
    </row>
    <row r="423">
      <c r="A423" s="58"/>
    </row>
    <row r="424">
      <c r="A424" s="58"/>
    </row>
    <row r="425">
      <c r="A425" s="58"/>
    </row>
    <row r="426">
      <c r="A426" s="58"/>
    </row>
    <row r="427">
      <c r="A427" s="58"/>
    </row>
    <row r="428">
      <c r="A428" s="58"/>
    </row>
    <row r="429">
      <c r="A429" s="58"/>
    </row>
    <row r="430">
      <c r="A430" s="58"/>
    </row>
    <row r="431">
      <c r="A431" s="58"/>
    </row>
    <row r="432">
      <c r="A432" s="58"/>
    </row>
    <row r="433">
      <c r="A433" s="58"/>
    </row>
    <row r="434">
      <c r="A434" s="58"/>
    </row>
    <row r="435">
      <c r="A435" s="58"/>
    </row>
    <row r="436">
      <c r="A436" s="58"/>
    </row>
    <row r="437">
      <c r="A437" s="58"/>
    </row>
    <row r="438">
      <c r="A438" s="58"/>
    </row>
    <row r="439">
      <c r="A439" s="58"/>
    </row>
    <row r="440">
      <c r="A440" s="58"/>
    </row>
    <row r="441">
      <c r="A441" s="58"/>
    </row>
    <row r="442">
      <c r="A442" s="58"/>
    </row>
    <row r="443">
      <c r="A443" s="58"/>
    </row>
    <row r="444">
      <c r="A444" s="58"/>
    </row>
    <row r="445">
      <c r="A445" s="58"/>
    </row>
    <row r="446">
      <c r="A446" s="58"/>
    </row>
    <row r="447">
      <c r="A447" s="58"/>
    </row>
    <row r="448">
      <c r="A448" s="58"/>
    </row>
    <row r="449">
      <c r="A449" s="58"/>
    </row>
    <row r="450">
      <c r="A450" s="58"/>
    </row>
    <row r="451">
      <c r="A451" s="58"/>
    </row>
    <row r="452">
      <c r="A452" s="58"/>
    </row>
    <row r="453">
      <c r="A453" s="58"/>
    </row>
    <row r="454">
      <c r="A454" s="58"/>
    </row>
    <row r="455">
      <c r="A455" s="58"/>
    </row>
    <row r="456">
      <c r="A456" s="58"/>
    </row>
    <row r="457">
      <c r="A457" s="58"/>
    </row>
    <row r="458">
      <c r="A458" s="58"/>
    </row>
    <row r="459">
      <c r="A459" s="58"/>
    </row>
    <row r="460">
      <c r="A460" s="58"/>
    </row>
    <row r="461">
      <c r="A461" s="58"/>
    </row>
    <row r="462">
      <c r="A462" s="58"/>
    </row>
    <row r="463">
      <c r="A463" s="58"/>
    </row>
    <row r="464">
      <c r="A464" s="58"/>
    </row>
    <row r="465">
      <c r="A465" s="58"/>
    </row>
    <row r="466">
      <c r="A466" s="58"/>
    </row>
    <row r="467">
      <c r="A467" s="58"/>
    </row>
    <row r="468">
      <c r="A468" s="58"/>
    </row>
    <row r="469">
      <c r="A469" s="58"/>
    </row>
    <row r="470">
      <c r="A470" s="58"/>
    </row>
    <row r="471">
      <c r="A471" s="58"/>
    </row>
    <row r="472">
      <c r="A472" s="58"/>
    </row>
    <row r="473">
      <c r="A473" s="58"/>
    </row>
    <row r="474">
      <c r="A474" s="58"/>
    </row>
    <row r="475">
      <c r="A475" s="58"/>
    </row>
    <row r="476">
      <c r="A476" s="58"/>
    </row>
    <row r="477">
      <c r="A477" s="58"/>
    </row>
    <row r="478">
      <c r="A478" s="58"/>
    </row>
    <row r="479">
      <c r="A479" s="58"/>
    </row>
    <row r="480">
      <c r="A480" s="58"/>
    </row>
    <row r="481">
      <c r="A481" s="58"/>
    </row>
    <row r="482">
      <c r="A482" s="58"/>
    </row>
    <row r="483">
      <c r="A483" s="58"/>
    </row>
    <row r="484">
      <c r="A484" s="58"/>
    </row>
    <row r="485">
      <c r="A485" s="58"/>
    </row>
    <row r="486">
      <c r="A486" s="58"/>
    </row>
    <row r="487">
      <c r="A487" s="58"/>
    </row>
    <row r="488">
      <c r="A488" s="58"/>
    </row>
    <row r="489">
      <c r="A489" s="58"/>
    </row>
    <row r="490">
      <c r="A490" s="58"/>
    </row>
    <row r="491">
      <c r="A491" s="58"/>
    </row>
    <row r="492">
      <c r="A492" s="58"/>
    </row>
    <row r="493">
      <c r="A493" s="58"/>
    </row>
    <row r="494">
      <c r="A494" s="58"/>
    </row>
    <row r="495">
      <c r="A495" s="58"/>
    </row>
    <row r="496">
      <c r="A496" s="58"/>
    </row>
    <row r="497">
      <c r="A497" s="58"/>
    </row>
    <row r="498">
      <c r="A498" s="58"/>
    </row>
    <row r="499">
      <c r="A499" s="58"/>
    </row>
    <row r="500">
      <c r="A500" s="58"/>
    </row>
    <row r="501">
      <c r="A501" s="58"/>
    </row>
    <row r="502">
      <c r="A502" s="58"/>
    </row>
    <row r="503">
      <c r="A503" s="58"/>
    </row>
    <row r="504">
      <c r="A504" s="58"/>
    </row>
    <row r="505">
      <c r="A505" s="58"/>
    </row>
    <row r="506">
      <c r="A506" s="58"/>
    </row>
    <row r="507">
      <c r="A507" s="58"/>
    </row>
    <row r="508">
      <c r="A508" s="58"/>
    </row>
    <row r="509">
      <c r="A509" s="58"/>
    </row>
    <row r="510">
      <c r="A510" s="58"/>
    </row>
    <row r="511">
      <c r="A511" s="58"/>
    </row>
    <row r="512">
      <c r="A512" s="58"/>
    </row>
    <row r="513">
      <c r="A513" s="58"/>
    </row>
    <row r="514">
      <c r="A514" s="58"/>
    </row>
    <row r="515">
      <c r="A515" s="58"/>
    </row>
    <row r="516">
      <c r="A516" s="58"/>
    </row>
    <row r="517">
      <c r="A517" s="58"/>
    </row>
    <row r="518">
      <c r="A518" s="58"/>
    </row>
    <row r="519">
      <c r="A519" s="58"/>
    </row>
    <row r="520">
      <c r="A520" s="58"/>
    </row>
    <row r="521">
      <c r="A521" s="58"/>
    </row>
    <row r="522">
      <c r="A522" s="58"/>
    </row>
    <row r="523">
      <c r="A523" s="58"/>
    </row>
    <row r="524">
      <c r="A524" s="58"/>
    </row>
    <row r="525">
      <c r="A525" s="58"/>
    </row>
    <row r="526">
      <c r="A526" s="58"/>
    </row>
    <row r="527">
      <c r="A527" s="58"/>
    </row>
    <row r="528">
      <c r="A528" s="58"/>
    </row>
    <row r="529">
      <c r="A529" s="58"/>
    </row>
    <row r="530">
      <c r="A530" s="58"/>
    </row>
    <row r="531">
      <c r="A531" s="58"/>
    </row>
    <row r="532">
      <c r="A532" s="58"/>
    </row>
    <row r="533">
      <c r="A533" s="58"/>
    </row>
    <row r="534">
      <c r="A534" s="58"/>
    </row>
    <row r="535">
      <c r="A535" s="58"/>
    </row>
    <row r="536">
      <c r="A536" s="58"/>
    </row>
    <row r="537">
      <c r="A537" s="58"/>
    </row>
    <row r="538">
      <c r="A538" s="58"/>
    </row>
    <row r="539">
      <c r="A539" s="58"/>
    </row>
    <row r="540">
      <c r="A540" s="58"/>
    </row>
    <row r="541">
      <c r="A541" s="58"/>
    </row>
    <row r="542">
      <c r="A542" s="58"/>
    </row>
    <row r="543">
      <c r="A543" s="58"/>
    </row>
    <row r="544">
      <c r="A544" s="58"/>
    </row>
    <row r="545">
      <c r="A545" s="58"/>
    </row>
    <row r="546">
      <c r="A546" s="58"/>
    </row>
    <row r="547">
      <c r="A547" s="58"/>
    </row>
    <row r="548">
      <c r="A548" s="58"/>
    </row>
    <row r="549">
      <c r="A549" s="58"/>
    </row>
    <row r="550">
      <c r="A550" s="58"/>
    </row>
    <row r="551">
      <c r="A551" s="58"/>
    </row>
    <row r="552">
      <c r="A552" s="58"/>
    </row>
    <row r="553">
      <c r="A553" s="58"/>
    </row>
    <row r="554">
      <c r="A554" s="58"/>
    </row>
    <row r="555">
      <c r="A555" s="58"/>
    </row>
    <row r="556">
      <c r="A556" s="58"/>
    </row>
    <row r="557">
      <c r="A557" s="58"/>
    </row>
    <row r="558">
      <c r="A558" s="58"/>
    </row>
    <row r="559">
      <c r="A559" s="58"/>
    </row>
    <row r="560">
      <c r="A560" s="58"/>
    </row>
    <row r="561">
      <c r="A561" s="58"/>
    </row>
    <row r="562">
      <c r="A562" s="58"/>
    </row>
    <row r="563">
      <c r="A563" s="58"/>
    </row>
    <row r="564">
      <c r="A564" s="58"/>
    </row>
    <row r="565">
      <c r="A565" s="58"/>
    </row>
    <row r="566">
      <c r="A566" s="58"/>
    </row>
    <row r="567">
      <c r="A567" s="58"/>
    </row>
    <row r="568">
      <c r="A568" s="58"/>
    </row>
    <row r="569">
      <c r="A569" s="58"/>
    </row>
    <row r="570">
      <c r="A570" s="58"/>
    </row>
    <row r="571">
      <c r="A571" s="58"/>
    </row>
    <row r="572">
      <c r="A572" s="58"/>
    </row>
    <row r="573">
      <c r="A573" s="58"/>
    </row>
    <row r="574">
      <c r="A574" s="58"/>
    </row>
    <row r="575">
      <c r="A575" s="58"/>
    </row>
    <row r="576">
      <c r="A576" s="58"/>
    </row>
    <row r="577">
      <c r="A577" s="58"/>
    </row>
    <row r="578">
      <c r="A578" s="58"/>
    </row>
    <row r="579">
      <c r="A579" s="58"/>
    </row>
    <row r="580">
      <c r="A580" s="58"/>
    </row>
    <row r="581">
      <c r="A581" s="58"/>
    </row>
    <row r="582">
      <c r="A582" s="58"/>
    </row>
    <row r="583">
      <c r="A583" s="58"/>
    </row>
    <row r="584">
      <c r="A584" s="58"/>
    </row>
    <row r="585">
      <c r="A585" s="58"/>
    </row>
    <row r="586">
      <c r="A586" s="58"/>
    </row>
    <row r="587">
      <c r="A587" s="58"/>
    </row>
    <row r="588">
      <c r="A588" s="58"/>
    </row>
    <row r="589">
      <c r="A589" s="58"/>
    </row>
    <row r="590">
      <c r="A590" s="58"/>
    </row>
    <row r="591">
      <c r="A591" s="58"/>
    </row>
    <row r="592">
      <c r="A592" s="58"/>
    </row>
    <row r="593">
      <c r="A593" s="58"/>
    </row>
    <row r="594">
      <c r="A594" s="58"/>
    </row>
    <row r="595">
      <c r="A595" s="58"/>
    </row>
    <row r="596">
      <c r="A596" s="58"/>
    </row>
    <row r="597">
      <c r="A597" s="58"/>
    </row>
    <row r="598">
      <c r="A598" s="58"/>
    </row>
    <row r="599">
      <c r="A599" s="58"/>
    </row>
    <row r="600">
      <c r="A600" s="58"/>
    </row>
    <row r="601">
      <c r="A601" s="58"/>
    </row>
    <row r="602">
      <c r="A602" s="58"/>
    </row>
    <row r="603">
      <c r="A603" s="58"/>
    </row>
    <row r="604">
      <c r="A604" s="58"/>
    </row>
    <row r="605">
      <c r="A605" s="58"/>
    </row>
    <row r="606">
      <c r="A606" s="58"/>
    </row>
    <row r="607">
      <c r="A607" s="58"/>
    </row>
    <row r="608">
      <c r="A608" s="58"/>
    </row>
    <row r="609">
      <c r="A609" s="58"/>
    </row>
    <row r="610">
      <c r="A610" s="58"/>
    </row>
    <row r="611">
      <c r="A611" s="58"/>
    </row>
    <row r="612">
      <c r="A612" s="58"/>
    </row>
    <row r="613">
      <c r="A613" s="58"/>
    </row>
    <row r="614">
      <c r="A614" s="58"/>
    </row>
    <row r="615">
      <c r="A615" s="58"/>
    </row>
    <row r="616">
      <c r="A616" s="58"/>
    </row>
    <row r="617">
      <c r="A617" s="58"/>
    </row>
    <row r="618">
      <c r="A618" s="58"/>
    </row>
    <row r="619">
      <c r="A619" s="58"/>
    </row>
    <row r="620">
      <c r="A620" s="58"/>
    </row>
    <row r="621">
      <c r="A621" s="58"/>
    </row>
    <row r="622">
      <c r="A622" s="58"/>
    </row>
    <row r="623">
      <c r="A623" s="58"/>
    </row>
    <row r="624">
      <c r="A624" s="58"/>
    </row>
    <row r="625">
      <c r="A625" s="58"/>
    </row>
    <row r="626">
      <c r="A626" s="58"/>
    </row>
    <row r="627">
      <c r="A627" s="58"/>
    </row>
    <row r="628">
      <c r="A628" s="58"/>
    </row>
    <row r="629">
      <c r="A629" s="58"/>
    </row>
    <row r="630">
      <c r="A630" s="58"/>
    </row>
    <row r="631">
      <c r="A631" s="58"/>
    </row>
    <row r="632">
      <c r="A632" s="58"/>
    </row>
    <row r="633">
      <c r="A633" s="58"/>
    </row>
    <row r="634">
      <c r="A634" s="58"/>
    </row>
    <row r="635">
      <c r="A635" s="58"/>
    </row>
    <row r="636">
      <c r="A636" s="58"/>
    </row>
    <row r="637">
      <c r="A637" s="58"/>
    </row>
    <row r="638">
      <c r="A638" s="58"/>
    </row>
    <row r="639">
      <c r="A639" s="58"/>
    </row>
    <row r="640">
      <c r="A640" s="58"/>
    </row>
    <row r="641">
      <c r="A641" s="58"/>
    </row>
    <row r="642">
      <c r="A642" s="58"/>
    </row>
    <row r="643">
      <c r="A643" s="58"/>
    </row>
    <row r="644">
      <c r="A644" s="58"/>
    </row>
    <row r="645">
      <c r="A645" s="58"/>
    </row>
    <row r="646">
      <c r="A646" s="58"/>
    </row>
    <row r="647">
      <c r="A647" s="58"/>
    </row>
    <row r="648">
      <c r="A648" s="58"/>
    </row>
    <row r="649">
      <c r="A649" s="58"/>
    </row>
    <row r="650">
      <c r="A650" s="58"/>
    </row>
    <row r="651">
      <c r="A651" s="58"/>
    </row>
    <row r="652">
      <c r="A652" s="58"/>
    </row>
    <row r="653">
      <c r="A653" s="58"/>
    </row>
    <row r="654">
      <c r="A654" s="58"/>
    </row>
    <row r="655">
      <c r="A655" s="58"/>
    </row>
    <row r="656">
      <c r="A656" s="58"/>
    </row>
    <row r="657">
      <c r="A657" s="58"/>
    </row>
    <row r="658">
      <c r="A658" s="58"/>
    </row>
    <row r="659">
      <c r="A659" s="58"/>
    </row>
    <row r="660">
      <c r="A660" s="58"/>
    </row>
    <row r="661">
      <c r="A661" s="58"/>
    </row>
    <row r="662">
      <c r="A662" s="58"/>
    </row>
    <row r="663">
      <c r="A663" s="58"/>
    </row>
    <row r="664">
      <c r="A664" s="58"/>
    </row>
    <row r="665">
      <c r="A665" s="58"/>
    </row>
    <row r="666">
      <c r="A666" s="58"/>
    </row>
    <row r="667">
      <c r="A667" s="58"/>
    </row>
    <row r="668">
      <c r="A668" s="58"/>
    </row>
    <row r="669">
      <c r="A669" s="58"/>
    </row>
    <row r="670">
      <c r="A670" s="58"/>
    </row>
    <row r="671">
      <c r="A671" s="58"/>
    </row>
    <row r="672">
      <c r="A672" s="58"/>
    </row>
    <row r="673">
      <c r="A673" s="58"/>
    </row>
    <row r="674">
      <c r="A674" s="58"/>
    </row>
    <row r="675">
      <c r="A675" s="58"/>
    </row>
    <row r="676">
      <c r="A676" s="58"/>
    </row>
    <row r="677">
      <c r="A677" s="58"/>
    </row>
    <row r="678">
      <c r="A678" s="58"/>
    </row>
    <row r="679">
      <c r="A679" s="58"/>
    </row>
    <row r="680">
      <c r="A680" s="58"/>
    </row>
    <row r="681">
      <c r="A681" s="58"/>
    </row>
    <row r="682">
      <c r="A682" s="58"/>
    </row>
    <row r="683">
      <c r="A683" s="58"/>
    </row>
    <row r="684">
      <c r="A684" s="58"/>
    </row>
    <row r="685">
      <c r="A685" s="58"/>
    </row>
    <row r="686">
      <c r="A686" s="58"/>
    </row>
    <row r="687">
      <c r="A687" s="58"/>
    </row>
    <row r="688">
      <c r="A688" s="58"/>
    </row>
    <row r="689">
      <c r="A689" s="58"/>
    </row>
    <row r="690">
      <c r="A690" s="58"/>
    </row>
    <row r="691">
      <c r="A691" s="58"/>
    </row>
    <row r="692">
      <c r="A692" s="58"/>
    </row>
    <row r="693">
      <c r="A693" s="58"/>
    </row>
    <row r="694">
      <c r="A694" s="58"/>
    </row>
    <row r="695">
      <c r="A695" s="58"/>
    </row>
    <row r="696">
      <c r="A696" s="58"/>
    </row>
    <row r="697">
      <c r="A697" s="58"/>
    </row>
    <row r="698">
      <c r="A698" s="58"/>
    </row>
    <row r="699">
      <c r="A699" s="58"/>
    </row>
    <row r="700">
      <c r="A700" s="58"/>
    </row>
    <row r="701">
      <c r="A701" s="58"/>
    </row>
    <row r="702">
      <c r="A702" s="58"/>
    </row>
    <row r="703">
      <c r="A703" s="58"/>
    </row>
    <row r="704">
      <c r="A704" s="58"/>
    </row>
    <row r="705">
      <c r="A705" s="58"/>
    </row>
    <row r="706">
      <c r="A706" s="58"/>
    </row>
    <row r="707">
      <c r="A707" s="58"/>
    </row>
    <row r="708">
      <c r="A708" s="58"/>
    </row>
    <row r="709">
      <c r="A709" s="58"/>
    </row>
    <row r="710">
      <c r="A710" s="58"/>
    </row>
    <row r="711">
      <c r="A711" s="58"/>
    </row>
    <row r="712">
      <c r="A712" s="58"/>
    </row>
    <row r="713">
      <c r="A713" s="58"/>
    </row>
    <row r="714">
      <c r="A714" s="58"/>
    </row>
    <row r="715">
      <c r="A715" s="58"/>
    </row>
    <row r="716">
      <c r="A716" s="58"/>
    </row>
    <row r="717">
      <c r="A717" s="58"/>
    </row>
    <row r="718">
      <c r="A718" s="58"/>
    </row>
    <row r="719">
      <c r="A719" s="58"/>
    </row>
    <row r="720">
      <c r="A720" s="58"/>
    </row>
    <row r="721">
      <c r="A721" s="58"/>
    </row>
    <row r="722">
      <c r="A722" s="58"/>
    </row>
    <row r="723">
      <c r="A723" s="58"/>
    </row>
    <row r="724">
      <c r="A724" s="58"/>
    </row>
    <row r="725">
      <c r="A725" s="58"/>
    </row>
    <row r="726">
      <c r="A726" s="58"/>
    </row>
    <row r="727">
      <c r="A727" s="58"/>
    </row>
    <row r="728">
      <c r="A728" s="58"/>
    </row>
    <row r="729">
      <c r="A729" s="58"/>
    </row>
    <row r="730">
      <c r="A730" s="58"/>
    </row>
    <row r="731">
      <c r="A731" s="58"/>
    </row>
    <row r="732">
      <c r="A732" s="58"/>
    </row>
    <row r="733">
      <c r="A733" s="58"/>
    </row>
    <row r="734">
      <c r="A734" s="58"/>
    </row>
    <row r="735">
      <c r="A735" s="58"/>
    </row>
    <row r="736">
      <c r="A736" s="58"/>
    </row>
    <row r="737">
      <c r="A737" s="58"/>
    </row>
    <row r="738">
      <c r="A738" s="58"/>
    </row>
    <row r="739">
      <c r="A739" s="58"/>
    </row>
    <row r="740">
      <c r="A740" s="58"/>
    </row>
    <row r="741">
      <c r="A741" s="58"/>
    </row>
    <row r="742">
      <c r="A742" s="58"/>
    </row>
    <row r="743">
      <c r="A743" s="58"/>
    </row>
    <row r="744">
      <c r="A744" s="58"/>
    </row>
    <row r="745">
      <c r="A745" s="58"/>
    </row>
    <row r="746">
      <c r="A746" s="58"/>
    </row>
    <row r="747">
      <c r="A747" s="58"/>
    </row>
    <row r="748">
      <c r="A748" s="58"/>
    </row>
    <row r="749">
      <c r="A749" s="58"/>
    </row>
    <row r="750">
      <c r="A750" s="58"/>
    </row>
    <row r="751">
      <c r="A751" s="58"/>
    </row>
    <row r="752">
      <c r="A752" s="58"/>
    </row>
    <row r="753">
      <c r="A753" s="58"/>
    </row>
    <row r="754">
      <c r="A754" s="58"/>
    </row>
    <row r="755">
      <c r="A755" s="58"/>
    </row>
    <row r="756">
      <c r="A756" s="58"/>
    </row>
    <row r="757">
      <c r="A757" s="58"/>
    </row>
    <row r="758">
      <c r="A758" s="58"/>
    </row>
    <row r="759">
      <c r="A759" s="58"/>
    </row>
    <row r="760">
      <c r="A760" s="58"/>
    </row>
    <row r="761">
      <c r="A761" s="58"/>
    </row>
    <row r="762">
      <c r="A762" s="58"/>
    </row>
    <row r="763">
      <c r="A763" s="58"/>
    </row>
    <row r="764">
      <c r="A764" s="58"/>
    </row>
    <row r="765">
      <c r="A765" s="58"/>
    </row>
    <row r="766">
      <c r="A766" s="58"/>
    </row>
    <row r="767">
      <c r="A767" s="58"/>
    </row>
    <row r="768">
      <c r="A768" s="58"/>
    </row>
    <row r="769">
      <c r="A769" s="58"/>
    </row>
    <row r="770">
      <c r="A770" s="58"/>
    </row>
    <row r="771">
      <c r="A771" s="58"/>
    </row>
    <row r="772">
      <c r="A772" s="58"/>
    </row>
    <row r="773">
      <c r="A773" s="58"/>
    </row>
    <row r="774">
      <c r="A774" s="58"/>
    </row>
    <row r="775">
      <c r="A775" s="58"/>
    </row>
    <row r="776">
      <c r="A776" s="58"/>
    </row>
    <row r="777">
      <c r="A777" s="58"/>
    </row>
    <row r="778">
      <c r="A778" s="58"/>
    </row>
    <row r="779">
      <c r="A779" s="58"/>
    </row>
    <row r="780">
      <c r="A780" s="58"/>
    </row>
    <row r="781">
      <c r="A781" s="58"/>
    </row>
    <row r="782">
      <c r="A782" s="58"/>
    </row>
    <row r="783">
      <c r="A783" s="58"/>
    </row>
    <row r="784">
      <c r="A784" s="58"/>
    </row>
    <row r="785">
      <c r="A785" s="58"/>
    </row>
    <row r="786">
      <c r="A786" s="58"/>
    </row>
    <row r="787">
      <c r="A787" s="58"/>
    </row>
    <row r="788">
      <c r="A788" s="58"/>
    </row>
    <row r="789">
      <c r="A789" s="58"/>
    </row>
    <row r="790">
      <c r="A790" s="58"/>
    </row>
    <row r="791">
      <c r="A791" s="58"/>
    </row>
    <row r="792">
      <c r="A792" s="58"/>
    </row>
    <row r="793">
      <c r="A793" s="58"/>
    </row>
    <row r="794">
      <c r="A794" s="58"/>
    </row>
    <row r="795">
      <c r="A795" s="58"/>
    </row>
    <row r="796">
      <c r="A796" s="58"/>
    </row>
    <row r="797">
      <c r="A797" s="58"/>
    </row>
    <row r="798">
      <c r="A798" s="58"/>
    </row>
    <row r="799">
      <c r="A799" s="58"/>
    </row>
    <row r="800">
      <c r="A800" s="58"/>
    </row>
    <row r="801">
      <c r="A801" s="58"/>
    </row>
    <row r="802">
      <c r="A802" s="58"/>
    </row>
    <row r="803">
      <c r="A803" s="58"/>
    </row>
    <row r="804">
      <c r="A804" s="58"/>
    </row>
    <row r="805">
      <c r="A805" s="58"/>
    </row>
    <row r="806">
      <c r="A806" s="58"/>
    </row>
    <row r="807">
      <c r="A807" s="58"/>
    </row>
    <row r="808">
      <c r="A808" s="58"/>
    </row>
    <row r="809">
      <c r="A809" s="58"/>
    </row>
    <row r="810">
      <c r="A810" s="58"/>
    </row>
    <row r="811">
      <c r="A811" s="58"/>
    </row>
    <row r="812">
      <c r="A812" s="58"/>
    </row>
    <row r="813">
      <c r="A813" s="58"/>
    </row>
    <row r="814">
      <c r="A814" s="58"/>
    </row>
    <row r="815">
      <c r="A815" s="58"/>
    </row>
    <row r="816">
      <c r="A816" s="58"/>
    </row>
    <row r="817">
      <c r="A817" s="58"/>
    </row>
    <row r="818">
      <c r="A818" s="58"/>
    </row>
    <row r="819">
      <c r="A819" s="58"/>
    </row>
    <row r="820">
      <c r="A820" s="58"/>
    </row>
    <row r="821">
      <c r="A821" s="58"/>
    </row>
    <row r="822">
      <c r="A822" s="58"/>
    </row>
    <row r="823">
      <c r="A823" s="58"/>
    </row>
    <row r="824">
      <c r="A824" s="58"/>
    </row>
    <row r="825">
      <c r="A825" s="58"/>
    </row>
    <row r="826">
      <c r="A826" s="58"/>
    </row>
    <row r="827">
      <c r="A827" s="58"/>
    </row>
    <row r="828">
      <c r="A828" s="58"/>
    </row>
    <row r="829">
      <c r="A829" s="58"/>
    </row>
    <row r="830">
      <c r="A830" s="58"/>
    </row>
    <row r="831">
      <c r="A831" s="58"/>
    </row>
    <row r="832">
      <c r="A832" s="58"/>
    </row>
    <row r="833">
      <c r="A833" s="58"/>
    </row>
    <row r="834">
      <c r="A834" s="58"/>
    </row>
    <row r="835">
      <c r="A835" s="58"/>
    </row>
    <row r="836">
      <c r="A836" s="58"/>
    </row>
    <row r="837">
      <c r="A837" s="58"/>
    </row>
    <row r="838">
      <c r="A838" s="58"/>
    </row>
    <row r="839">
      <c r="A839" s="58"/>
    </row>
    <row r="840">
      <c r="A840" s="58"/>
    </row>
    <row r="841">
      <c r="A841" s="58"/>
    </row>
    <row r="842">
      <c r="A842" s="58"/>
    </row>
    <row r="843">
      <c r="A843" s="58"/>
    </row>
    <row r="844">
      <c r="A844" s="58"/>
    </row>
    <row r="845">
      <c r="A845" s="58"/>
    </row>
    <row r="846">
      <c r="A846" s="58"/>
    </row>
    <row r="847">
      <c r="A847" s="58"/>
    </row>
    <row r="848">
      <c r="A848" s="58"/>
    </row>
    <row r="849">
      <c r="A849" s="58"/>
    </row>
    <row r="850">
      <c r="A850" s="58"/>
    </row>
    <row r="851">
      <c r="A851" s="58"/>
    </row>
    <row r="852">
      <c r="A852" s="58"/>
    </row>
    <row r="853">
      <c r="A853" s="58"/>
    </row>
    <row r="854">
      <c r="A854" s="58"/>
    </row>
    <row r="855">
      <c r="A855" s="58"/>
    </row>
    <row r="856">
      <c r="A856" s="58"/>
    </row>
    <row r="857">
      <c r="A857" s="58"/>
    </row>
    <row r="858">
      <c r="A858" s="58"/>
    </row>
    <row r="859">
      <c r="A859" s="58"/>
    </row>
    <row r="860">
      <c r="A860" s="58"/>
    </row>
    <row r="861">
      <c r="A861" s="58"/>
    </row>
    <row r="862">
      <c r="A862" s="58"/>
    </row>
    <row r="863">
      <c r="A863" s="58"/>
    </row>
    <row r="864">
      <c r="A864" s="58"/>
    </row>
    <row r="865">
      <c r="A865" s="58"/>
    </row>
    <row r="866">
      <c r="A866" s="58"/>
    </row>
    <row r="867">
      <c r="A867" s="58"/>
    </row>
    <row r="868">
      <c r="A868" s="58"/>
    </row>
    <row r="869">
      <c r="A869" s="58"/>
    </row>
    <row r="870">
      <c r="A870" s="58"/>
    </row>
    <row r="871">
      <c r="A871" s="58"/>
    </row>
    <row r="872">
      <c r="A872" s="58"/>
    </row>
    <row r="873">
      <c r="A873" s="58"/>
    </row>
    <row r="874">
      <c r="A874" s="58"/>
    </row>
    <row r="875">
      <c r="A875" s="58"/>
    </row>
    <row r="876">
      <c r="A876" s="58"/>
    </row>
    <row r="877">
      <c r="A877" s="58"/>
    </row>
    <row r="878">
      <c r="A878" s="58"/>
    </row>
    <row r="879">
      <c r="A879" s="58"/>
    </row>
    <row r="880">
      <c r="A880" s="58"/>
    </row>
    <row r="881">
      <c r="A881" s="58"/>
    </row>
    <row r="882">
      <c r="A882" s="58"/>
    </row>
    <row r="883">
      <c r="A883" s="58"/>
    </row>
    <row r="884">
      <c r="A884" s="58"/>
    </row>
    <row r="885">
      <c r="A885" s="58"/>
    </row>
    <row r="886">
      <c r="A886" s="58"/>
    </row>
    <row r="887">
      <c r="A887" s="58"/>
    </row>
    <row r="888">
      <c r="A888" s="58"/>
    </row>
    <row r="889">
      <c r="A889" s="58"/>
    </row>
    <row r="890">
      <c r="A890" s="58"/>
    </row>
    <row r="891">
      <c r="A891" s="58"/>
    </row>
    <row r="892">
      <c r="A892" s="58"/>
    </row>
    <row r="893">
      <c r="A893" s="58"/>
    </row>
    <row r="894">
      <c r="A894" s="58"/>
    </row>
    <row r="895">
      <c r="A895" s="58"/>
    </row>
    <row r="896">
      <c r="A896" s="58"/>
    </row>
    <row r="897">
      <c r="A897" s="58"/>
    </row>
    <row r="898">
      <c r="A898" s="58"/>
    </row>
    <row r="899">
      <c r="A899" s="58"/>
    </row>
    <row r="900">
      <c r="A900" s="58"/>
    </row>
    <row r="901">
      <c r="A901" s="58"/>
    </row>
    <row r="902">
      <c r="A902" s="58"/>
    </row>
    <row r="903">
      <c r="A903" s="58"/>
    </row>
    <row r="904">
      <c r="A904" s="58"/>
    </row>
    <row r="905">
      <c r="A905" s="58"/>
    </row>
    <row r="906">
      <c r="A906" s="58"/>
    </row>
    <row r="907">
      <c r="A907" s="58"/>
    </row>
    <row r="908">
      <c r="A908" s="58"/>
    </row>
    <row r="909">
      <c r="A909" s="58"/>
    </row>
    <row r="910">
      <c r="A910" s="58"/>
    </row>
    <row r="911">
      <c r="A911" s="58"/>
    </row>
    <row r="912">
      <c r="A912" s="58"/>
    </row>
    <row r="913">
      <c r="A913" s="58"/>
    </row>
    <row r="914">
      <c r="A914" s="58"/>
    </row>
    <row r="915">
      <c r="A915" s="58"/>
    </row>
    <row r="916">
      <c r="A916" s="58"/>
    </row>
    <row r="917">
      <c r="A917" s="58"/>
    </row>
    <row r="918">
      <c r="A918" s="58"/>
    </row>
    <row r="919">
      <c r="A919" s="58"/>
    </row>
    <row r="920">
      <c r="A920" s="58"/>
    </row>
    <row r="921">
      <c r="A921" s="58"/>
    </row>
    <row r="922">
      <c r="A922" s="58"/>
    </row>
    <row r="923">
      <c r="A923" s="58"/>
    </row>
    <row r="924">
      <c r="A924" s="58"/>
    </row>
    <row r="925">
      <c r="A925" s="58"/>
    </row>
    <row r="926">
      <c r="A926" s="58"/>
    </row>
    <row r="927">
      <c r="A927" s="58"/>
    </row>
    <row r="928">
      <c r="A928" s="58"/>
    </row>
    <row r="929">
      <c r="A929" s="58"/>
    </row>
    <row r="930">
      <c r="A930" s="58"/>
    </row>
    <row r="931">
      <c r="A931" s="58"/>
    </row>
    <row r="932">
      <c r="A932" s="58"/>
    </row>
    <row r="933">
      <c r="A933" s="58"/>
    </row>
    <row r="934">
      <c r="A934" s="58"/>
    </row>
    <row r="935">
      <c r="A935" s="58"/>
    </row>
    <row r="936">
      <c r="A936" s="58"/>
    </row>
    <row r="937">
      <c r="A937" s="58"/>
    </row>
    <row r="938">
      <c r="A938" s="58"/>
    </row>
    <row r="939">
      <c r="A939" s="58"/>
    </row>
    <row r="940">
      <c r="A940" s="58"/>
    </row>
    <row r="941">
      <c r="A941" s="58"/>
    </row>
    <row r="942">
      <c r="A942" s="58"/>
    </row>
    <row r="943">
      <c r="A943" s="58"/>
    </row>
    <row r="944">
      <c r="A944" s="58"/>
    </row>
    <row r="945">
      <c r="A945" s="58"/>
    </row>
    <row r="946">
      <c r="A946" s="58"/>
    </row>
    <row r="947">
      <c r="A947" s="58"/>
    </row>
    <row r="948">
      <c r="A948" s="58"/>
    </row>
    <row r="949">
      <c r="A949" s="58"/>
    </row>
    <row r="950">
      <c r="A950" s="58"/>
    </row>
    <row r="951">
      <c r="A951" s="58"/>
    </row>
    <row r="952">
      <c r="A952" s="58"/>
    </row>
    <row r="953">
      <c r="A953" s="58"/>
    </row>
    <row r="954">
      <c r="A954" s="58"/>
    </row>
    <row r="955">
      <c r="A955" s="58"/>
    </row>
    <row r="956">
      <c r="A956" s="58"/>
    </row>
    <row r="957">
      <c r="A957" s="58"/>
    </row>
    <row r="958">
      <c r="A958" s="58"/>
    </row>
    <row r="959">
      <c r="A959" s="58"/>
    </row>
    <row r="960">
      <c r="A960" s="58"/>
    </row>
    <row r="961">
      <c r="A961" s="58"/>
    </row>
    <row r="962">
      <c r="A962" s="58"/>
    </row>
    <row r="963">
      <c r="A963" s="58"/>
    </row>
    <row r="964">
      <c r="A964" s="58"/>
    </row>
    <row r="965">
      <c r="A965" s="58"/>
    </row>
    <row r="966">
      <c r="A966" s="58"/>
    </row>
    <row r="967">
      <c r="A967" s="58"/>
    </row>
    <row r="968">
      <c r="A968" s="58"/>
    </row>
    <row r="969">
      <c r="A969" s="58"/>
    </row>
    <row r="970">
      <c r="A970" s="58"/>
    </row>
    <row r="971">
      <c r="A971" s="58"/>
    </row>
    <row r="972">
      <c r="A972" s="58"/>
    </row>
    <row r="973">
      <c r="A973" s="58"/>
    </row>
    <row r="974">
      <c r="A974" s="58"/>
    </row>
    <row r="975">
      <c r="A975" s="58"/>
    </row>
    <row r="976">
      <c r="A976" s="58"/>
    </row>
    <row r="977">
      <c r="A977" s="58"/>
    </row>
    <row r="978">
      <c r="A978" s="58"/>
    </row>
    <row r="979">
      <c r="A979" s="58"/>
    </row>
    <row r="980">
      <c r="A980" s="58"/>
    </row>
    <row r="981">
      <c r="A981" s="58"/>
    </row>
    <row r="982">
      <c r="A982" s="58"/>
    </row>
    <row r="983">
      <c r="A983" s="58"/>
    </row>
    <row r="984">
      <c r="A984" s="58"/>
    </row>
    <row r="985">
      <c r="A985" s="58"/>
    </row>
    <row r="986">
      <c r="A986" s="58"/>
    </row>
    <row r="987">
      <c r="A987" s="58"/>
    </row>
    <row r="988">
      <c r="A988" s="58"/>
    </row>
    <row r="989">
      <c r="A989" s="58"/>
    </row>
    <row r="990">
      <c r="A990" s="58"/>
    </row>
    <row r="991">
      <c r="A991" s="58"/>
    </row>
    <row r="992">
      <c r="A992" s="58"/>
    </row>
    <row r="993">
      <c r="A993" s="58"/>
    </row>
    <row r="994">
      <c r="A994" s="58"/>
    </row>
    <row r="995">
      <c r="A995" s="58"/>
    </row>
    <row r="996">
      <c r="A996" s="58"/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4" t="s">
        <v>503</v>
      </c>
    </row>
    <row r="2">
      <c r="A2" s="84" t="s">
        <v>285</v>
      </c>
    </row>
    <row r="3">
      <c r="A3" s="52" t="s">
        <v>291</v>
      </c>
      <c r="B3" s="44">
        <v>1.0</v>
      </c>
    </row>
    <row r="4">
      <c r="A4" s="85" t="s">
        <v>303</v>
      </c>
      <c r="B4" s="44">
        <v>2.0</v>
      </c>
    </row>
    <row r="5">
      <c r="A5" s="84" t="s">
        <v>311</v>
      </c>
    </row>
    <row r="6">
      <c r="A6" s="85" t="s">
        <v>504</v>
      </c>
    </row>
    <row r="7">
      <c r="A7" s="84" t="s">
        <v>331</v>
      </c>
    </row>
    <row r="8">
      <c r="A8" s="84" t="s">
        <v>505</v>
      </c>
      <c r="B8" s="44">
        <v>1.0</v>
      </c>
    </row>
    <row r="9">
      <c r="A9" s="84" t="s">
        <v>323</v>
      </c>
      <c r="B9" s="44">
        <v>2.0</v>
      </c>
    </row>
    <row r="10">
      <c r="A10" s="84" t="s">
        <v>506</v>
      </c>
    </row>
    <row r="11">
      <c r="A11" s="53" t="s">
        <v>507</v>
      </c>
    </row>
    <row r="12">
      <c r="A12" s="53" t="s">
        <v>307</v>
      </c>
    </row>
    <row r="13">
      <c r="A13" s="44" t="s">
        <v>508</v>
      </c>
    </row>
    <row r="14">
      <c r="A14" s="44" t="s">
        <v>509</v>
      </c>
    </row>
    <row r="15">
      <c r="A15" s="44" t="s">
        <v>510</v>
      </c>
    </row>
    <row r="16">
      <c r="A16" s="53" t="s">
        <v>511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.88"/>
    <col customWidth="1" min="2" max="2" width="18.75"/>
    <col customWidth="1" min="3" max="3" width="13.75"/>
    <col customWidth="1" min="4" max="7" width="6.5"/>
    <col customWidth="1" min="8" max="9" width="7.38"/>
  </cols>
  <sheetData>
    <row r="1">
      <c r="A1" s="2" t="s">
        <v>512</v>
      </c>
      <c r="B1" s="2" t="s">
        <v>3</v>
      </c>
      <c r="C1" s="86" t="s">
        <v>4</v>
      </c>
      <c r="D1" s="4">
        <v>52.0</v>
      </c>
      <c r="E1" s="4">
        <v>54.0</v>
      </c>
      <c r="F1" s="4">
        <v>55.0</v>
      </c>
      <c r="G1" s="5">
        <v>56.0</v>
      </c>
      <c r="H1" s="4">
        <v>58.0</v>
      </c>
      <c r="I1" s="7" t="s">
        <v>7</v>
      </c>
      <c r="J1" s="4" t="s">
        <v>8</v>
      </c>
    </row>
    <row r="2">
      <c r="A2" s="8">
        <v>1.0</v>
      </c>
      <c r="B2" s="87" t="s">
        <v>14</v>
      </c>
      <c r="C2" s="11">
        <f t="shared" ref="C2:C178" si="1">sum(D2:H2)</f>
        <v>602.3624991</v>
      </c>
      <c r="D2" s="13">
        <v>145.9818807705475</v>
      </c>
      <c r="E2" s="13">
        <v>25.0</v>
      </c>
      <c r="F2" s="13"/>
      <c r="G2" s="24">
        <v>290.5</v>
      </c>
      <c r="H2" s="13">
        <v>140.88061837789488</v>
      </c>
      <c r="I2" s="14">
        <f t="shared" ref="I2:I178" si="2">C2/COUNT(D2:H2)</f>
        <v>150.5906248</v>
      </c>
      <c r="J2" s="25">
        <f t="shared" ref="J2:J178" si="3">counta(D2:H2)</f>
        <v>4</v>
      </c>
    </row>
    <row r="3">
      <c r="A3" s="8">
        <v>2.0</v>
      </c>
      <c r="B3" s="88" t="s">
        <v>22</v>
      </c>
      <c r="C3" s="17">
        <f t="shared" si="1"/>
        <v>579.3446934</v>
      </c>
      <c r="D3" s="20">
        <v>84.09185848972467</v>
      </c>
      <c r="E3" s="20">
        <v>28.31661761913194</v>
      </c>
      <c r="F3" s="20">
        <v>149.94172403966851</v>
      </c>
      <c r="G3" s="20">
        <v>169.98998762036098</v>
      </c>
      <c r="H3" s="20">
        <v>147.00450564231306</v>
      </c>
      <c r="I3" s="21">
        <f t="shared" si="2"/>
        <v>115.8689387</v>
      </c>
      <c r="J3" s="22">
        <f t="shared" si="3"/>
        <v>5</v>
      </c>
    </row>
    <row r="4">
      <c r="A4" s="8">
        <v>3.0</v>
      </c>
      <c r="B4" s="41" t="s">
        <v>54</v>
      </c>
      <c r="C4" s="11">
        <f t="shared" si="1"/>
        <v>575.3727489</v>
      </c>
      <c r="D4" s="24">
        <v>171.5</v>
      </c>
      <c r="E4" s="13">
        <v>118.86256718429546</v>
      </c>
      <c r="F4" s="13">
        <v>144.16932972927646</v>
      </c>
      <c r="G4" s="13">
        <v>140.84085200562413</v>
      </c>
      <c r="H4" s="13"/>
      <c r="I4" s="14">
        <f t="shared" si="2"/>
        <v>143.8431872</v>
      </c>
      <c r="J4" s="25">
        <f t="shared" si="3"/>
        <v>4</v>
      </c>
    </row>
    <row r="5">
      <c r="A5" s="8">
        <v>4.0</v>
      </c>
      <c r="B5" s="30" t="s">
        <v>230</v>
      </c>
      <c r="C5" s="17">
        <f t="shared" si="1"/>
        <v>545.2274212</v>
      </c>
      <c r="D5" s="20"/>
      <c r="E5" s="20"/>
      <c r="F5" s="26">
        <v>173.5</v>
      </c>
      <c r="G5" s="20">
        <v>278.10611945473613</v>
      </c>
      <c r="H5" s="20">
        <v>93.62130173215823</v>
      </c>
      <c r="I5" s="21">
        <f t="shared" si="2"/>
        <v>181.7424737</v>
      </c>
      <c r="J5" s="22">
        <f t="shared" si="3"/>
        <v>3</v>
      </c>
    </row>
    <row r="6">
      <c r="A6" s="8">
        <v>5.0</v>
      </c>
      <c r="B6" s="89" t="s">
        <v>26</v>
      </c>
      <c r="C6" s="11">
        <f t="shared" si="1"/>
        <v>506.48095</v>
      </c>
      <c r="D6" s="13"/>
      <c r="E6" s="13"/>
      <c r="F6" s="13">
        <v>155.5061511153388</v>
      </c>
      <c r="G6" s="13">
        <v>198.06823772720742</v>
      </c>
      <c r="H6" s="13">
        <v>152.9065611896947</v>
      </c>
      <c r="I6" s="14">
        <f t="shared" si="2"/>
        <v>168.8269833</v>
      </c>
      <c r="J6" s="25">
        <f t="shared" si="3"/>
        <v>3</v>
      </c>
    </row>
    <row r="7">
      <c r="A7" s="8">
        <v>6.0</v>
      </c>
      <c r="B7" s="88" t="s">
        <v>88</v>
      </c>
      <c r="C7" s="17">
        <f t="shared" si="1"/>
        <v>493.4143773</v>
      </c>
      <c r="D7" s="20">
        <v>139.7301778864834</v>
      </c>
      <c r="E7" s="20">
        <v>140.46673727959202</v>
      </c>
      <c r="F7" s="20">
        <v>138.21746209011917</v>
      </c>
      <c r="G7" s="38">
        <v>50.0</v>
      </c>
      <c r="H7" s="38">
        <v>25.0</v>
      </c>
      <c r="I7" s="21">
        <f t="shared" si="2"/>
        <v>98.68287545</v>
      </c>
      <c r="J7" s="22">
        <f t="shared" si="3"/>
        <v>5</v>
      </c>
    </row>
    <row r="8">
      <c r="A8" s="8">
        <v>7.0</v>
      </c>
      <c r="B8" s="34" t="s">
        <v>493</v>
      </c>
      <c r="C8" s="11">
        <f t="shared" si="1"/>
        <v>465.7137832</v>
      </c>
      <c r="D8" s="37">
        <v>25.0</v>
      </c>
      <c r="E8" s="13">
        <v>159.66385880771512</v>
      </c>
      <c r="F8" s="13">
        <v>71.87566902140816</v>
      </c>
      <c r="G8" s="13">
        <v>184.1742553555242</v>
      </c>
      <c r="H8" s="37">
        <v>25.0</v>
      </c>
      <c r="I8" s="14">
        <f t="shared" si="2"/>
        <v>93.14275664</v>
      </c>
      <c r="J8" s="25">
        <f t="shared" si="3"/>
        <v>5</v>
      </c>
    </row>
    <row r="9">
      <c r="A9" s="8">
        <v>8.0</v>
      </c>
      <c r="B9" s="40" t="s">
        <v>16</v>
      </c>
      <c r="C9" s="17">
        <f t="shared" si="1"/>
        <v>462.0340819</v>
      </c>
      <c r="D9" s="20"/>
      <c r="E9" s="20">
        <v>147.19987829580162</v>
      </c>
      <c r="F9" s="20">
        <v>92.83420361558095</v>
      </c>
      <c r="G9" s="38">
        <v>50.0</v>
      </c>
      <c r="H9" s="26">
        <v>172.0</v>
      </c>
      <c r="I9" s="21">
        <f t="shared" si="2"/>
        <v>115.5085205</v>
      </c>
      <c r="J9" s="22">
        <f t="shared" si="3"/>
        <v>4</v>
      </c>
    </row>
    <row r="10">
      <c r="A10" s="27">
        <v>9.0</v>
      </c>
      <c r="B10" s="41" t="s">
        <v>36</v>
      </c>
      <c r="C10" s="11">
        <f t="shared" si="1"/>
        <v>440.9464134</v>
      </c>
      <c r="D10" s="37">
        <v>25.0</v>
      </c>
      <c r="E10" s="13">
        <v>37.08906060235363</v>
      </c>
      <c r="F10" s="37">
        <v>25.0</v>
      </c>
      <c r="G10" s="13">
        <v>267.4675356484571</v>
      </c>
      <c r="H10" s="13">
        <v>86.38981718995302</v>
      </c>
      <c r="I10" s="14">
        <f t="shared" si="2"/>
        <v>88.18928269</v>
      </c>
      <c r="J10" s="25">
        <f t="shared" si="3"/>
        <v>5</v>
      </c>
    </row>
    <row r="11">
      <c r="A11" s="27">
        <v>10.0</v>
      </c>
      <c r="B11" s="30" t="s">
        <v>42</v>
      </c>
      <c r="C11" s="17">
        <f t="shared" si="1"/>
        <v>426.6877484</v>
      </c>
      <c r="D11" s="38">
        <v>25.0</v>
      </c>
      <c r="E11" s="20">
        <v>25.0</v>
      </c>
      <c r="F11" s="38">
        <v>25.0</v>
      </c>
      <c r="G11" s="20">
        <v>243.9188714474444</v>
      </c>
      <c r="H11" s="20">
        <v>107.76887690592014</v>
      </c>
      <c r="I11" s="21">
        <f t="shared" si="2"/>
        <v>85.33754967</v>
      </c>
      <c r="J11" s="22">
        <f t="shared" si="3"/>
        <v>5</v>
      </c>
    </row>
    <row r="12">
      <c r="A12" s="27">
        <v>11.0</v>
      </c>
      <c r="B12" s="41" t="s">
        <v>490</v>
      </c>
      <c r="C12" s="11">
        <f t="shared" si="1"/>
        <v>422.4743702</v>
      </c>
      <c r="D12" s="13">
        <v>126.66227545880733</v>
      </c>
      <c r="E12" s="24">
        <v>169.0</v>
      </c>
      <c r="F12" s="13">
        <v>27.93769280386964</v>
      </c>
      <c r="G12" s="37">
        <v>50.0</v>
      </c>
      <c r="H12" s="13">
        <v>48.874401936581016</v>
      </c>
      <c r="I12" s="14">
        <f t="shared" si="2"/>
        <v>84.49487404</v>
      </c>
      <c r="J12" s="25">
        <f t="shared" si="3"/>
        <v>5</v>
      </c>
    </row>
    <row r="13">
      <c r="A13" s="27">
        <v>12.0</v>
      </c>
      <c r="B13" s="40" t="s">
        <v>50</v>
      </c>
      <c r="C13" s="17">
        <f t="shared" si="1"/>
        <v>379.8975474</v>
      </c>
      <c r="D13" s="20"/>
      <c r="E13" s="20">
        <v>95.65639642990786</v>
      </c>
      <c r="F13" s="38"/>
      <c r="G13" s="20">
        <v>162.79651819419692</v>
      </c>
      <c r="H13" s="20">
        <v>121.4446327825392</v>
      </c>
      <c r="I13" s="21">
        <f t="shared" si="2"/>
        <v>126.6325158</v>
      </c>
      <c r="J13" s="22">
        <f t="shared" si="3"/>
        <v>3</v>
      </c>
    </row>
    <row r="14">
      <c r="A14" s="27">
        <v>13.0</v>
      </c>
      <c r="B14" s="34" t="s">
        <v>497</v>
      </c>
      <c r="C14" s="11">
        <f t="shared" si="1"/>
        <v>374.6316143</v>
      </c>
      <c r="D14" s="37"/>
      <c r="E14" s="90"/>
      <c r="F14" s="13">
        <v>112.97082209930014</v>
      </c>
      <c r="G14" s="13">
        <v>103.11810162749426</v>
      </c>
      <c r="H14" s="13">
        <v>158.54269060384482</v>
      </c>
      <c r="I14" s="14">
        <f t="shared" si="2"/>
        <v>124.8772048</v>
      </c>
      <c r="J14" s="25">
        <f t="shared" si="3"/>
        <v>3</v>
      </c>
    </row>
    <row r="15">
      <c r="A15" s="27">
        <v>14.0</v>
      </c>
      <c r="B15" s="40" t="s">
        <v>30</v>
      </c>
      <c r="C15" s="17">
        <f t="shared" si="1"/>
        <v>362.325056</v>
      </c>
      <c r="D15" s="38">
        <v>25.0</v>
      </c>
      <c r="E15" s="20"/>
      <c r="F15" s="20">
        <v>99.64497037389835</v>
      </c>
      <c r="G15" s="20">
        <v>237.68008559569776</v>
      </c>
      <c r="H15" s="38"/>
      <c r="I15" s="21">
        <f t="shared" si="2"/>
        <v>120.7750187</v>
      </c>
      <c r="J15" s="22">
        <f t="shared" si="3"/>
        <v>3</v>
      </c>
    </row>
    <row r="16">
      <c r="A16" s="27">
        <v>15.0</v>
      </c>
      <c r="B16" s="34" t="s">
        <v>494</v>
      </c>
      <c r="C16" s="11">
        <f t="shared" si="1"/>
        <v>356.7547679</v>
      </c>
      <c r="D16" s="13"/>
      <c r="E16" s="37"/>
      <c r="F16" s="13"/>
      <c r="G16" s="13">
        <v>256.0048410635309</v>
      </c>
      <c r="H16" s="13">
        <v>100.74992681931097</v>
      </c>
      <c r="I16" s="14">
        <f t="shared" si="2"/>
        <v>178.3773839</v>
      </c>
      <c r="J16" s="25">
        <f t="shared" si="3"/>
        <v>2</v>
      </c>
    </row>
    <row r="17">
      <c r="A17" s="27">
        <v>16.0</v>
      </c>
      <c r="B17" s="40" t="s">
        <v>154</v>
      </c>
      <c r="C17" s="17">
        <f t="shared" si="1"/>
        <v>348.7869102</v>
      </c>
      <c r="D17" s="20">
        <v>98.75560697429532</v>
      </c>
      <c r="E17" s="20"/>
      <c r="F17" s="20"/>
      <c r="G17" s="20">
        <v>250.03130325584394</v>
      </c>
      <c r="H17" s="20"/>
      <c r="I17" s="21">
        <f t="shared" si="2"/>
        <v>174.3934551</v>
      </c>
      <c r="J17" s="22">
        <f t="shared" si="3"/>
        <v>2</v>
      </c>
    </row>
    <row r="18">
      <c r="A18" s="27">
        <v>17.0</v>
      </c>
      <c r="B18" s="41" t="s">
        <v>492</v>
      </c>
      <c r="C18" s="11">
        <f t="shared" si="1"/>
        <v>344.5272722</v>
      </c>
      <c r="D18" s="13">
        <v>163.16796576138387</v>
      </c>
      <c r="E18" s="37"/>
      <c r="F18" s="13">
        <v>106.35930639310405</v>
      </c>
      <c r="G18" s="37">
        <v>50.0</v>
      </c>
      <c r="H18" s="37">
        <v>25.0</v>
      </c>
      <c r="I18" s="14">
        <f t="shared" si="2"/>
        <v>86.13181804</v>
      </c>
      <c r="J18" s="25">
        <f t="shared" si="3"/>
        <v>4</v>
      </c>
    </row>
    <row r="19">
      <c r="A19" s="27">
        <v>18.0</v>
      </c>
      <c r="B19" s="30" t="s">
        <v>496</v>
      </c>
      <c r="C19" s="17">
        <f t="shared" si="1"/>
        <v>324.2982719</v>
      </c>
      <c r="D19" s="38">
        <v>25.0</v>
      </c>
      <c r="E19" s="20">
        <v>133.47763658987873</v>
      </c>
      <c r="F19" s="20">
        <v>165.82063528126852</v>
      </c>
      <c r="G19" s="38"/>
      <c r="H19" s="38"/>
      <c r="I19" s="21">
        <f t="shared" si="2"/>
        <v>108.099424</v>
      </c>
      <c r="J19" s="22">
        <f t="shared" si="3"/>
        <v>3</v>
      </c>
    </row>
    <row r="20">
      <c r="A20" s="27">
        <v>19.0</v>
      </c>
      <c r="B20" s="41" t="s">
        <v>162</v>
      </c>
      <c r="C20" s="11">
        <f t="shared" si="1"/>
        <v>322.7860885</v>
      </c>
      <c r="D20" s="13"/>
      <c r="E20" s="13">
        <v>79.4861173832595</v>
      </c>
      <c r="F20" s="13"/>
      <c r="G20" s="13">
        <v>218.2999710964862</v>
      </c>
      <c r="H20" s="37">
        <v>25.0</v>
      </c>
      <c r="I20" s="14">
        <f t="shared" si="2"/>
        <v>107.5953628</v>
      </c>
      <c r="J20" s="25">
        <f t="shared" si="3"/>
        <v>3</v>
      </c>
    </row>
    <row r="21">
      <c r="A21" s="27">
        <v>20.0</v>
      </c>
      <c r="B21" s="40" t="s">
        <v>44</v>
      </c>
      <c r="C21" s="17">
        <f t="shared" si="1"/>
        <v>320.7397334</v>
      </c>
      <c r="D21" s="20"/>
      <c r="E21" s="20">
        <v>126.26764564937744</v>
      </c>
      <c r="F21" s="20">
        <v>119.4720877355902</v>
      </c>
      <c r="G21" s="38">
        <v>50.0</v>
      </c>
      <c r="H21" s="38">
        <v>25.0</v>
      </c>
      <c r="I21" s="21">
        <f t="shared" si="2"/>
        <v>80.18493335</v>
      </c>
      <c r="J21" s="22">
        <f t="shared" si="3"/>
        <v>4</v>
      </c>
    </row>
    <row r="22">
      <c r="A22" s="27">
        <v>21.0</v>
      </c>
      <c r="B22" s="34" t="s">
        <v>150</v>
      </c>
      <c r="C22" s="91">
        <f t="shared" si="1"/>
        <v>320.2205929</v>
      </c>
      <c r="D22" s="25"/>
      <c r="E22" s="13">
        <v>25.0</v>
      </c>
      <c r="F22" s="37">
        <v>25.0</v>
      </c>
      <c r="G22" s="13">
        <v>191.1591892891787</v>
      </c>
      <c r="H22" s="13">
        <v>79.06140362062607</v>
      </c>
      <c r="I22" s="14">
        <f t="shared" si="2"/>
        <v>80.05514823</v>
      </c>
      <c r="J22" s="25">
        <f t="shared" si="3"/>
        <v>4</v>
      </c>
    </row>
    <row r="23">
      <c r="A23" s="27">
        <v>22.0</v>
      </c>
      <c r="B23" s="40" t="s">
        <v>34</v>
      </c>
      <c r="C23" s="17">
        <f t="shared" si="1"/>
        <v>315.8486244</v>
      </c>
      <c r="D23" s="20">
        <v>45.78063834423058</v>
      </c>
      <c r="E23" s="20">
        <v>25.0</v>
      </c>
      <c r="F23" s="38">
        <v>25.0</v>
      </c>
      <c r="G23" s="20">
        <v>56.225975114591705</v>
      </c>
      <c r="H23" s="20">
        <v>163.84201096668644</v>
      </c>
      <c r="I23" s="21">
        <f t="shared" si="2"/>
        <v>63.16972489</v>
      </c>
      <c r="J23" s="22">
        <f t="shared" si="3"/>
        <v>5</v>
      </c>
    </row>
    <row r="24">
      <c r="A24" s="27">
        <v>23.0</v>
      </c>
      <c r="B24" s="34" t="s">
        <v>78</v>
      </c>
      <c r="C24" s="11">
        <f t="shared" si="1"/>
        <v>312.0384736</v>
      </c>
      <c r="D24" s="13"/>
      <c r="E24" s="90"/>
      <c r="F24" s="13">
        <v>50.21473731086999</v>
      </c>
      <c r="G24" s="13">
        <v>261.8237363212453</v>
      </c>
      <c r="H24" s="13"/>
      <c r="I24" s="14">
        <f t="shared" si="2"/>
        <v>156.0192368</v>
      </c>
      <c r="J24" s="25">
        <f t="shared" si="3"/>
        <v>2</v>
      </c>
    </row>
    <row r="25">
      <c r="A25" s="27">
        <v>24.0</v>
      </c>
      <c r="B25" s="40" t="s">
        <v>148</v>
      </c>
      <c r="C25" s="17">
        <f t="shared" si="1"/>
        <v>303.2909817</v>
      </c>
      <c r="D25" s="20">
        <v>119.88655625486966</v>
      </c>
      <c r="E25" s="92">
        <v>25.0</v>
      </c>
      <c r="F25" s="93">
        <v>25.0</v>
      </c>
      <c r="G25" s="20">
        <v>133.4044254027532</v>
      </c>
      <c r="H25" s="92"/>
      <c r="I25" s="21">
        <f t="shared" si="2"/>
        <v>75.82274541</v>
      </c>
      <c r="J25" s="22">
        <f t="shared" si="3"/>
        <v>4</v>
      </c>
    </row>
    <row r="26">
      <c r="A26" s="31">
        <v>25.0</v>
      </c>
      <c r="B26" s="41" t="s">
        <v>491</v>
      </c>
      <c r="C26" s="11">
        <f t="shared" si="1"/>
        <v>295.9172169</v>
      </c>
      <c r="D26" s="13">
        <v>133.28268591649365</v>
      </c>
      <c r="E26" s="13">
        <v>87.63453094535882</v>
      </c>
      <c r="F26" s="37"/>
      <c r="G26" s="37">
        <v>50.0</v>
      </c>
      <c r="H26" s="37">
        <v>25.0</v>
      </c>
      <c r="I26" s="14">
        <f t="shared" si="2"/>
        <v>73.97930422</v>
      </c>
      <c r="J26" s="25">
        <f t="shared" si="3"/>
        <v>4</v>
      </c>
    </row>
    <row r="27">
      <c r="A27" s="32">
        <v>26.0</v>
      </c>
      <c r="B27" s="30" t="s">
        <v>501</v>
      </c>
      <c r="C27" s="17">
        <f t="shared" si="1"/>
        <v>288.902164</v>
      </c>
      <c r="D27" s="20"/>
      <c r="E27" s="38"/>
      <c r="F27" s="20">
        <v>160.82127244110453</v>
      </c>
      <c r="G27" s="20"/>
      <c r="H27" s="20">
        <v>128.08089155972272</v>
      </c>
      <c r="I27" s="21">
        <f t="shared" si="2"/>
        <v>144.451082</v>
      </c>
      <c r="J27" s="22">
        <f t="shared" si="3"/>
        <v>2</v>
      </c>
    </row>
    <row r="28">
      <c r="A28" s="31">
        <v>27.0</v>
      </c>
      <c r="B28" s="34" t="s">
        <v>513</v>
      </c>
      <c r="C28" s="91">
        <f t="shared" si="1"/>
        <v>282.9957417</v>
      </c>
      <c r="D28" s="25"/>
      <c r="E28" s="90"/>
      <c r="F28" s="13"/>
      <c r="G28" s="13">
        <v>282.9957417378229</v>
      </c>
      <c r="H28" s="37"/>
      <c r="I28" s="14">
        <f t="shared" si="2"/>
        <v>282.9957417</v>
      </c>
      <c r="J28" s="25">
        <f t="shared" si="3"/>
        <v>1</v>
      </c>
    </row>
    <row r="29">
      <c r="A29" s="32">
        <v>28.0</v>
      </c>
      <c r="B29" s="30" t="s">
        <v>514</v>
      </c>
      <c r="C29" s="17">
        <f t="shared" si="1"/>
        <v>272.9084401</v>
      </c>
      <c r="D29" s="38"/>
      <c r="E29" s="38"/>
      <c r="F29" s="38"/>
      <c r="G29" s="20">
        <v>272.9084401125257</v>
      </c>
      <c r="H29" s="20"/>
      <c r="I29" s="21">
        <f t="shared" si="2"/>
        <v>272.9084401</v>
      </c>
      <c r="J29" s="22">
        <f t="shared" si="3"/>
        <v>1</v>
      </c>
    </row>
    <row r="30">
      <c r="A30" s="31">
        <v>29.0</v>
      </c>
      <c r="B30" s="34" t="s">
        <v>110</v>
      </c>
      <c r="C30" s="11">
        <f t="shared" si="1"/>
        <v>268.2964084</v>
      </c>
      <c r="D30" s="13"/>
      <c r="E30" s="13">
        <v>153.6261814659748</v>
      </c>
      <c r="F30" s="13"/>
      <c r="G30" s="13"/>
      <c r="H30" s="13">
        <v>114.67022691796289</v>
      </c>
      <c r="I30" s="14">
        <f t="shared" si="2"/>
        <v>134.1482042</v>
      </c>
      <c r="J30" s="25">
        <f t="shared" si="3"/>
        <v>2</v>
      </c>
    </row>
    <row r="31">
      <c r="A31" s="32">
        <v>30.0</v>
      </c>
      <c r="B31" s="40" t="s">
        <v>142</v>
      </c>
      <c r="C31" s="17">
        <f t="shared" si="1"/>
        <v>266.9033412</v>
      </c>
      <c r="D31" s="20">
        <v>61.364366205172544</v>
      </c>
      <c r="E31" s="20">
        <v>25.0</v>
      </c>
      <c r="F31" s="20"/>
      <c r="G31" s="20">
        <v>155.53897500707973</v>
      </c>
      <c r="H31" s="38">
        <v>25.0</v>
      </c>
      <c r="I31" s="21">
        <f t="shared" si="2"/>
        <v>66.7258353</v>
      </c>
      <c r="J31" s="22">
        <f t="shared" si="3"/>
        <v>4</v>
      </c>
    </row>
    <row r="32">
      <c r="A32" s="31">
        <v>31.0</v>
      </c>
      <c r="B32" s="41" t="s">
        <v>178</v>
      </c>
      <c r="C32" s="11">
        <f t="shared" si="1"/>
        <v>262.19454</v>
      </c>
      <c r="D32" s="37"/>
      <c r="E32" s="13">
        <v>111.28226859523755</v>
      </c>
      <c r="F32" s="13"/>
      <c r="G32" s="13">
        <v>125.91227139555502</v>
      </c>
      <c r="H32" s="37">
        <v>25.0</v>
      </c>
      <c r="I32" s="14">
        <f t="shared" si="2"/>
        <v>87.39818</v>
      </c>
      <c r="J32" s="25">
        <f t="shared" si="3"/>
        <v>3</v>
      </c>
    </row>
    <row r="33">
      <c r="A33" s="32">
        <v>32.0</v>
      </c>
      <c r="B33" s="40" t="s">
        <v>18</v>
      </c>
      <c r="C33" s="17">
        <f t="shared" si="1"/>
        <v>261.4451028</v>
      </c>
      <c r="D33" s="20"/>
      <c r="E33" s="38"/>
      <c r="F33" s="20">
        <v>78.9449436703876</v>
      </c>
      <c r="G33" s="20">
        <v>118.36611215500734</v>
      </c>
      <c r="H33" s="20">
        <v>64.1340469561687</v>
      </c>
      <c r="I33" s="21">
        <f t="shared" si="2"/>
        <v>87.14836759</v>
      </c>
      <c r="J33" s="22">
        <f t="shared" si="3"/>
        <v>3</v>
      </c>
    </row>
    <row r="34">
      <c r="A34" s="31">
        <v>33.0</v>
      </c>
      <c r="B34" s="41" t="s">
        <v>40</v>
      </c>
      <c r="C34" s="11">
        <f t="shared" si="1"/>
        <v>242.2505479</v>
      </c>
      <c r="D34" s="13">
        <v>69.03084764042283</v>
      </c>
      <c r="E34" s="13">
        <v>25.0</v>
      </c>
      <c r="F34" s="13"/>
      <c r="G34" s="13">
        <v>148.2197002964582</v>
      </c>
      <c r="H34" s="13"/>
      <c r="I34" s="14">
        <f t="shared" si="2"/>
        <v>80.75018265</v>
      </c>
      <c r="J34" s="25">
        <f t="shared" si="3"/>
        <v>3</v>
      </c>
    </row>
    <row r="35">
      <c r="A35" s="32">
        <v>34.0</v>
      </c>
      <c r="B35" s="40" t="s">
        <v>236</v>
      </c>
      <c r="C35" s="17">
        <f t="shared" si="1"/>
        <v>237.1202186</v>
      </c>
      <c r="D35" s="20">
        <v>105.92271501741833</v>
      </c>
      <c r="E35" s="20">
        <v>45.77005418019467</v>
      </c>
      <c r="F35" s="20">
        <v>35.42744938225671</v>
      </c>
      <c r="G35" s="38">
        <v>50.0</v>
      </c>
      <c r="H35" s="20"/>
      <c r="I35" s="21">
        <f t="shared" si="2"/>
        <v>59.28005464</v>
      </c>
      <c r="J35" s="22">
        <f t="shared" si="3"/>
        <v>4</v>
      </c>
    </row>
    <row r="36">
      <c r="A36" s="31">
        <v>35.0</v>
      </c>
      <c r="B36" s="41" t="s">
        <v>24</v>
      </c>
      <c r="C36" s="11">
        <f t="shared" si="1"/>
        <v>236.6431255</v>
      </c>
      <c r="D36" s="37">
        <v>25.0</v>
      </c>
      <c r="E36" s="13"/>
      <c r="F36" s="13"/>
      <c r="G36" s="13">
        <v>211.6431254786156</v>
      </c>
      <c r="H36" s="37"/>
      <c r="I36" s="14">
        <f t="shared" si="2"/>
        <v>118.3215627</v>
      </c>
      <c r="J36" s="25">
        <f t="shared" si="3"/>
        <v>2</v>
      </c>
    </row>
    <row r="37">
      <c r="A37" s="32">
        <v>36.0</v>
      </c>
      <c r="B37" s="30" t="s">
        <v>515</v>
      </c>
      <c r="C37" s="17">
        <f t="shared" si="1"/>
        <v>231.3251923</v>
      </c>
      <c r="D37" s="20"/>
      <c r="E37" s="38"/>
      <c r="F37" s="20"/>
      <c r="G37" s="20">
        <v>231.3251922920001</v>
      </c>
      <c r="H37" s="20"/>
      <c r="I37" s="21">
        <f t="shared" si="2"/>
        <v>231.3251923</v>
      </c>
      <c r="J37" s="22">
        <f t="shared" si="3"/>
        <v>1</v>
      </c>
    </row>
    <row r="38">
      <c r="A38" s="31">
        <v>37.0</v>
      </c>
      <c r="B38" s="34" t="s">
        <v>134</v>
      </c>
      <c r="C38" s="11">
        <f t="shared" si="1"/>
        <v>229.8976253</v>
      </c>
      <c r="D38" s="13"/>
      <c r="E38" s="13"/>
      <c r="F38" s="37">
        <v>25.0</v>
      </c>
      <c r="G38" s="13">
        <v>204.89762526276772</v>
      </c>
      <c r="H38" s="13"/>
      <c r="I38" s="14">
        <f t="shared" si="2"/>
        <v>114.9488126</v>
      </c>
      <c r="J38" s="25">
        <f t="shared" si="3"/>
        <v>2</v>
      </c>
    </row>
    <row r="39">
      <c r="A39" s="32">
        <v>38.0</v>
      </c>
      <c r="B39" s="40" t="s">
        <v>516</v>
      </c>
      <c r="C39" s="17">
        <f t="shared" si="1"/>
        <v>224.8627379</v>
      </c>
      <c r="D39" s="20"/>
      <c r="E39" s="20"/>
      <c r="F39" s="20"/>
      <c r="G39" s="20">
        <v>224.86273794449173</v>
      </c>
      <c r="H39" s="38"/>
      <c r="I39" s="21">
        <f t="shared" si="2"/>
        <v>224.8627379</v>
      </c>
      <c r="J39" s="22">
        <f t="shared" si="3"/>
        <v>1</v>
      </c>
    </row>
    <row r="40">
      <c r="A40" s="31">
        <v>39.0</v>
      </c>
      <c r="B40" s="34" t="s">
        <v>10</v>
      </c>
      <c r="C40" s="11">
        <f t="shared" si="1"/>
        <v>190.1512244</v>
      </c>
      <c r="D40" s="37">
        <v>25.0</v>
      </c>
      <c r="E40" s="13">
        <v>25.0</v>
      </c>
      <c r="F40" s="13">
        <v>64.72861173941232</v>
      </c>
      <c r="G40" s="37">
        <v>50.0</v>
      </c>
      <c r="H40" s="13">
        <v>25.422612674407162</v>
      </c>
      <c r="I40" s="14">
        <f t="shared" si="2"/>
        <v>38.03024488</v>
      </c>
      <c r="J40" s="25">
        <f t="shared" si="3"/>
        <v>5</v>
      </c>
    </row>
    <row r="41">
      <c r="A41" s="32">
        <v>40.0</v>
      </c>
      <c r="B41" s="30" t="s">
        <v>274</v>
      </c>
      <c r="C41" s="17">
        <f t="shared" si="1"/>
        <v>186.1202828</v>
      </c>
      <c r="D41" s="20">
        <v>53.61303098844981</v>
      </c>
      <c r="E41" s="20">
        <v>25.0</v>
      </c>
      <c r="F41" s="20">
        <v>57.5072518155447</v>
      </c>
      <c r="G41" s="38">
        <v>50.0</v>
      </c>
      <c r="H41" s="20"/>
      <c r="I41" s="21">
        <f t="shared" si="2"/>
        <v>46.5300707</v>
      </c>
      <c r="J41" s="22">
        <f t="shared" si="3"/>
        <v>4</v>
      </c>
    </row>
    <row r="42">
      <c r="A42" s="31">
        <v>41.0</v>
      </c>
      <c r="B42" s="34" t="s">
        <v>246</v>
      </c>
      <c r="C42" s="11">
        <f t="shared" si="1"/>
        <v>184.5652929</v>
      </c>
      <c r="D42" s="37">
        <v>25.0</v>
      </c>
      <c r="E42" s="13"/>
      <c r="F42" s="37">
        <v>25.0</v>
      </c>
      <c r="G42" s="37"/>
      <c r="H42" s="13">
        <v>134.56529289612712</v>
      </c>
      <c r="I42" s="14">
        <f t="shared" si="2"/>
        <v>61.5217643</v>
      </c>
      <c r="J42" s="25">
        <f t="shared" si="3"/>
        <v>3</v>
      </c>
    </row>
    <row r="43">
      <c r="A43" s="32">
        <v>42.0</v>
      </c>
      <c r="B43" s="40" t="s">
        <v>132</v>
      </c>
      <c r="C43" s="17">
        <f t="shared" si="1"/>
        <v>178.5425695</v>
      </c>
      <c r="D43" s="38">
        <v>25.0</v>
      </c>
      <c r="E43" s="20">
        <v>103.54256952072642</v>
      </c>
      <c r="F43" s="20"/>
      <c r="G43" s="38">
        <v>50.0</v>
      </c>
      <c r="H43" s="20"/>
      <c r="I43" s="21">
        <f t="shared" si="2"/>
        <v>59.51418984</v>
      </c>
      <c r="J43" s="22">
        <f t="shared" si="3"/>
        <v>3</v>
      </c>
    </row>
    <row r="44">
      <c r="A44" s="31">
        <v>43.0</v>
      </c>
      <c r="B44" s="41" t="s">
        <v>517</v>
      </c>
      <c r="C44" s="11">
        <f t="shared" si="1"/>
        <v>177.6180866</v>
      </c>
      <c r="D44" s="13">
        <v>29.886106708056538</v>
      </c>
      <c r="E44" s="13"/>
      <c r="F44" s="13">
        <v>42.85393114905183</v>
      </c>
      <c r="G44" s="13">
        <v>79.87804878048783</v>
      </c>
      <c r="H44" s="37">
        <v>25.0</v>
      </c>
      <c r="I44" s="14">
        <f t="shared" si="2"/>
        <v>44.40452166</v>
      </c>
      <c r="J44" s="25">
        <f t="shared" si="3"/>
        <v>4</v>
      </c>
    </row>
    <row r="45">
      <c r="A45" s="32">
        <v>44.0</v>
      </c>
      <c r="B45" s="30" t="s">
        <v>104</v>
      </c>
      <c r="C45" s="17">
        <f t="shared" si="1"/>
        <v>177.116831</v>
      </c>
      <c r="D45" s="38"/>
      <c r="E45" s="38"/>
      <c r="F45" s="38"/>
      <c r="G45" s="20">
        <v>177.1168310395558</v>
      </c>
      <c r="H45" s="20"/>
      <c r="I45" s="21">
        <f t="shared" si="2"/>
        <v>177.116831</v>
      </c>
      <c r="J45" s="22">
        <f t="shared" si="3"/>
        <v>1</v>
      </c>
    </row>
    <row r="46">
      <c r="A46" s="31">
        <v>45.0</v>
      </c>
      <c r="B46" s="41" t="s">
        <v>518</v>
      </c>
      <c r="C46" s="11">
        <f t="shared" si="1"/>
        <v>175.8543432</v>
      </c>
      <c r="D46" s="13"/>
      <c r="E46" s="13"/>
      <c r="F46" s="13">
        <v>125.8543432336305</v>
      </c>
      <c r="G46" s="37">
        <v>50.0</v>
      </c>
      <c r="H46" s="13"/>
      <c r="I46" s="14">
        <f t="shared" si="2"/>
        <v>87.92717162</v>
      </c>
      <c r="J46" s="25">
        <f t="shared" si="3"/>
        <v>2</v>
      </c>
    </row>
    <row r="47">
      <c r="A47" s="32">
        <v>46.0</v>
      </c>
      <c r="B47" s="40" t="s">
        <v>100</v>
      </c>
      <c r="C47" s="17">
        <f t="shared" si="1"/>
        <v>160.9325659</v>
      </c>
      <c r="D47" s="38">
        <v>25.0</v>
      </c>
      <c r="E47" s="20"/>
      <c r="F47" s="20">
        <v>85.93256589433695</v>
      </c>
      <c r="G47" s="38">
        <v>50.0</v>
      </c>
      <c r="H47" s="38"/>
      <c r="I47" s="21">
        <f t="shared" si="2"/>
        <v>53.64418863</v>
      </c>
      <c r="J47" s="22">
        <f t="shared" si="3"/>
        <v>3</v>
      </c>
    </row>
    <row r="48">
      <c r="A48" s="31">
        <v>47.0</v>
      </c>
      <c r="B48" s="34" t="s">
        <v>82</v>
      </c>
      <c r="C48" s="11">
        <f t="shared" si="1"/>
        <v>160.7675545</v>
      </c>
      <c r="D48" s="12"/>
      <c r="E48" s="13">
        <v>25.0</v>
      </c>
      <c r="F48" s="13"/>
      <c r="G48" s="13">
        <v>110.76755452911766</v>
      </c>
      <c r="H48" s="37">
        <v>25.0</v>
      </c>
      <c r="I48" s="14">
        <f t="shared" si="2"/>
        <v>53.58918484</v>
      </c>
      <c r="J48" s="25">
        <f t="shared" si="3"/>
        <v>3</v>
      </c>
    </row>
    <row r="49">
      <c r="A49" s="32">
        <v>48.0</v>
      </c>
      <c r="B49" s="40" t="s">
        <v>124</v>
      </c>
      <c r="C49" s="17">
        <f t="shared" si="1"/>
        <v>157.7595699</v>
      </c>
      <c r="D49" s="20">
        <v>157.7595699357504</v>
      </c>
      <c r="E49" s="20"/>
      <c r="F49" s="20"/>
      <c r="G49" s="20"/>
      <c r="H49" s="20"/>
      <c r="I49" s="21">
        <f t="shared" si="2"/>
        <v>157.7595699</v>
      </c>
      <c r="J49" s="22">
        <f t="shared" si="3"/>
        <v>1</v>
      </c>
    </row>
    <row r="50">
      <c r="A50" s="31">
        <v>49.0</v>
      </c>
      <c r="B50" s="41" t="s">
        <v>152</v>
      </c>
      <c r="C50" s="11">
        <f t="shared" si="1"/>
        <v>152.0067103</v>
      </c>
      <c r="D50" s="13">
        <v>152.00671030764235</v>
      </c>
      <c r="E50" s="13"/>
      <c r="F50" s="13"/>
      <c r="G50" s="37"/>
      <c r="H50" s="37"/>
      <c r="I50" s="14">
        <f t="shared" si="2"/>
        <v>152.0067103</v>
      </c>
      <c r="J50" s="25">
        <f t="shared" si="3"/>
        <v>1</v>
      </c>
    </row>
    <row r="51">
      <c r="A51" s="32">
        <v>50.0</v>
      </c>
      <c r="B51" s="40" t="s">
        <v>519</v>
      </c>
      <c r="C51" s="17">
        <f t="shared" si="1"/>
        <v>145.4191629</v>
      </c>
      <c r="D51" s="20"/>
      <c r="E51" s="38"/>
      <c r="F51" s="38">
        <v>25.0</v>
      </c>
      <c r="G51" s="20">
        <v>95.41916288096164</v>
      </c>
      <c r="H51" s="38">
        <v>25.0</v>
      </c>
      <c r="I51" s="21">
        <f t="shared" si="2"/>
        <v>48.47305429</v>
      </c>
      <c r="J51" s="22">
        <f t="shared" si="3"/>
        <v>3</v>
      </c>
    </row>
    <row r="52">
      <c r="A52" s="31">
        <v>51.0</v>
      </c>
      <c r="B52" s="41" t="s">
        <v>520</v>
      </c>
      <c r="C52" s="11">
        <f t="shared" si="1"/>
        <v>137.9695503</v>
      </c>
      <c r="D52" s="13">
        <v>112.96955025700751</v>
      </c>
      <c r="E52" s="37"/>
      <c r="F52" s="37">
        <v>25.0</v>
      </c>
      <c r="G52" s="37"/>
      <c r="H52" s="37"/>
      <c r="I52" s="14">
        <f t="shared" si="2"/>
        <v>68.98477513</v>
      </c>
      <c r="J52" s="25">
        <f t="shared" si="3"/>
        <v>2</v>
      </c>
    </row>
    <row r="53">
      <c r="A53" s="32">
        <v>52.0</v>
      </c>
      <c r="B53" s="40" t="s">
        <v>521</v>
      </c>
      <c r="C53" s="17">
        <f t="shared" si="1"/>
        <v>132.1070858</v>
      </c>
      <c r="D53" s="20"/>
      <c r="E53" s="20"/>
      <c r="F53" s="20">
        <v>132.10708583724005</v>
      </c>
      <c r="G53" s="20"/>
      <c r="H53" s="20"/>
      <c r="I53" s="21">
        <f t="shared" si="2"/>
        <v>132.1070858</v>
      </c>
      <c r="J53" s="22">
        <f t="shared" si="3"/>
        <v>1</v>
      </c>
    </row>
    <row r="54">
      <c r="A54" s="31">
        <v>53.0</v>
      </c>
      <c r="B54" s="34" t="s">
        <v>20</v>
      </c>
      <c r="C54" s="11">
        <f t="shared" si="1"/>
        <v>128.9996757</v>
      </c>
      <c r="D54" s="13">
        <v>37.870622520949084</v>
      </c>
      <c r="E54" s="13">
        <v>25.0</v>
      </c>
      <c r="F54" s="37">
        <v>25.0</v>
      </c>
      <c r="G54" s="13"/>
      <c r="H54" s="13">
        <v>41.12905313159466</v>
      </c>
      <c r="I54" s="14">
        <f t="shared" si="2"/>
        <v>32.24991891</v>
      </c>
      <c r="J54" s="25">
        <f t="shared" si="3"/>
        <v>4</v>
      </c>
    </row>
    <row r="55">
      <c r="A55" s="32">
        <v>54.0</v>
      </c>
      <c r="B55" s="30" t="s">
        <v>164</v>
      </c>
      <c r="C55" s="17">
        <f t="shared" si="1"/>
        <v>125</v>
      </c>
      <c r="D55" s="38">
        <v>25.0</v>
      </c>
      <c r="E55" s="20"/>
      <c r="F55" s="38">
        <v>25.0</v>
      </c>
      <c r="G55" s="38">
        <v>50.0</v>
      </c>
      <c r="H55" s="38">
        <v>25.0</v>
      </c>
      <c r="I55" s="21">
        <f t="shared" si="2"/>
        <v>31.25</v>
      </c>
      <c r="J55" s="22">
        <f t="shared" si="3"/>
        <v>4</v>
      </c>
    </row>
    <row r="56">
      <c r="A56" s="31">
        <v>55.0</v>
      </c>
      <c r="B56" s="34" t="s">
        <v>498</v>
      </c>
      <c r="C56" s="11">
        <f t="shared" si="1"/>
        <v>112.6720628</v>
      </c>
      <c r="D56" s="37"/>
      <c r="E56" s="37"/>
      <c r="F56" s="13"/>
      <c r="G56" s="13">
        <v>87.672062821347</v>
      </c>
      <c r="H56" s="37">
        <v>25.0</v>
      </c>
      <c r="I56" s="14">
        <f t="shared" si="2"/>
        <v>56.33603141</v>
      </c>
      <c r="J56" s="25">
        <f t="shared" si="3"/>
        <v>2</v>
      </c>
    </row>
    <row r="57">
      <c r="A57" s="32">
        <v>56.0</v>
      </c>
      <c r="B57" s="30" t="s">
        <v>38</v>
      </c>
      <c r="C57" s="94">
        <f t="shared" si="1"/>
        <v>100</v>
      </c>
      <c r="D57" s="95">
        <v>25.0</v>
      </c>
      <c r="E57" s="20">
        <v>25.0</v>
      </c>
      <c r="F57" s="20"/>
      <c r="G57" s="38">
        <v>50.0</v>
      </c>
      <c r="H57" s="38"/>
      <c r="I57" s="21">
        <f t="shared" si="2"/>
        <v>33.33333333</v>
      </c>
      <c r="J57" s="22">
        <f t="shared" si="3"/>
        <v>3</v>
      </c>
    </row>
    <row r="58">
      <c r="A58" s="31">
        <v>57.0</v>
      </c>
      <c r="B58" s="41" t="s">
        <v>96</v>
      </c>
      <c r="C58" s="11">
        <f t="shared" si="1"/>
        <v>100</v>
      </c>
      <c r="D58" s="13"/>
      <c r="E58" s="37"/>
      <c r="F58" s="37">
        <v>25.0</v>
      </c>
      <c r="G58" s="37">
        <v>50.0</v>
      </c>
      <c r="H58" s="37">
        <v>25.0</v>
      </c>
      <c r="I58" s="14">
        <f t="shared" si="2"/>
        <v>33.33333333</v>
      </c>
      <c r="J58" s="25">
        <f t="shared" si="3"/>
        <v>3</v>
      </c>
    </row>
    <row r="59">
      <c r="A59" s="32">
        <v>58.0</v>
      </c>
      <c r="B59" s="30" t="s">
        <v>522</v>
      </c>
      <c r="C59" s="17">
        <f t="shared" si="1"/>
        <v>100</v>
      </c>
      <c r="D59" s="38">
        <v>25.0</v>
      </c>
      <c r="E59" s="35"/>
      <c r="F59" s="20"/>
      <c r="G59" s="38">
        <v>50.0</v>
      </c>
      <c r="H59" s="38">
        <v>25.0</v>
      </c>
      <c r="I59" s="21">
        <f t="shared" si="2"/>
        <v>33.33333333</v>
      </c>
      <c r="J59" s="22">
        <f t="shared" si="3"/>
        <v>3</v>
      </c>
    </row>
    <row r="60">
      <c r="A60" s="31">
        <v>59.0</v>
      </c>
      <c r="B60" s="34" t="s">
        <v>32</v>
      </c>
      <c r="C60" s="11">
        <f t="shared" si="1"/>
        <v>96.64127325</v>
      </c>
      <c r="D60" s="37">
        <v>25.0</v>
      </c>
      <c r="E60" s="13"/>
      <c r="F60" s="37"/>
      <c r="G60" s="13"/>
      <c r="H60" s="13">
        <v>71.64127324841344</v>
      </c>
      <c r="I60" s="14">
        <f t="shared" si="2"/>
        <v>48.32063662</v>
      </c>
      <c r="J60" s="25">
        <f t="shared" si="3"/>
        <v>2</v>
      </c>
    </row>
    <row r="61">
      <c r="A61" s="32">
        <v>60.0</v>
      </c>
      <c r="B61" s="40" t="s">
        <v>523</v>
      </c>
      <c r="C61" s="17">
        <f t="shared" si="1"/>
        <v>91.47633132</v>
      </c>
      <c r="D61" s="20">
        <v>91.47633131698</v>
      </c>
      <c r="E61" s="35"/>
      <c r="F61" s="20"/>
      <c r="G61" s="38"/>
      <c r="H61" s="20"/>
      <c r="I61" s="21">
        <f t="shared" si="2"/>
        <v>91.47633132</v>
      </c>
      <c r="J61" s="22">
        <f t="shared" si="3"/>
        <v>1</v>
      </c>
    </row>
    <row r="62">
      <c r="A62" s="31">
        <v>61.0</v>
      </c>
      <c r="B62" s="41" t="s">
        <v>499</v>
      </c>
      <c r="C62" s="91">
        <f t="shared" si="1"/>
        <v>87.66617518</v>
      </c>
      <c r="D62" s="25"/>
      <c r="E62" s="13">
        <v>54.35531528663089</v>
      </c>
      <c r="F62" s="13"/>
      <c r="G62" s="13"/>
      <c r="H62" s="13">
        <v>33.31085989232192</v>
      </c>
      <c r="I62" s="14">
        <f t="shared" si="2"/>
        <v>43.83308759</v>
      </c>
      <c r="J62" s="25">
        <f t="shared" si="3"/>
        <v>2</v>
      </c>
    </row>
    <row r="63">
      <c r="A63" s="32">
        <v>62.0</v>
      </c>
      <c r="B63" s="40" t="s">
        <v>524</v>
      </c>
      <c r="C63" s="17">
        <f t="shared" si="1"/>
        <v>76.6082537</v>
      </c>
      <c r="D63" s="20">
        <v>76.60825370291303</v>
      </c>
      <c r="E63" s="38"/>
      <c r="F63" s="20"/>
      <c r="G63" s="38"/>
      <c r="H63" s="20"/>
      <c r="I63" s="21">
        <f t="shared" si="2"/>
        <v>76.6082537</v>
      </c>
      <c r="J63" s="22">
        <f t="shared" si="3"/>
        <v>1</v>
      </c>
    </row>
    <row r="64">
      <c r="A64" s="31">
        <v>63.0</v>
      </c>
      <c r="B64" s="41" t="s">
        <v>56</v>
      </c>
      <c r="C64" s="11">
        <f t="shared" si="1"/>
        <v>75</v>
      </c>
      <c r="D64" s="13"/>
      <c r="E64" s="13">
        <v>25.0</v>
      </c>
      <c r="F64" s="13"/>
      <c r="G64" s="37">
        <v>50.0</v>
      </c>
      <c r="H64" s="13"/>
      <c r="I64" s="14">
        <f t="shared" si="2"/>
        <v>37.5</v>
      </c>
      <c r="J64" s="25">
        <f t="shared" si="3"/>
        <v>2</v>
      </c>
    </row>
    <row r="65">
      <c r="A65" s="32">
        <v>64.0</v>
      </c>
      <c r="B65" s="40" t="s">
        <v>525</v>
      </c>
      <c r="C65" s="17">
        <f t="shared" si="1"/>
        <v>75</v>
      </c>
      <c r="D65" s="38">
        <v>25.0</v>
      </c>
      <c r="E65" s="20"/>
      <c r="F65" s="20"/>
      <c r="G65" s="38">
        <v>50.0</v>
      </c>
      <c r="H65" s="20"/>
      <c r="I65" s="21">
        <f t="shared" si="2"/>
        <v>37.5</v>
      </c>
      <c r="J65" s="22">
        <f t="shared" si="3"/>
        <v>2</v>
      </c>
    </row>
    <row r="66">
      <c r="A66" s="31">
        <v>65.0</v>
      </c>
      <c r="B66" s="34" t="s">
        <v>86</v>
      </c>
      <c r="C66" s="11">
        <f t="shared" si="1"/>
        <v>75</v>
      </c>
      <c r="D66" s="37">
        <v>25.0</v>
      </c>
      <c r="E66" s="37"/>
      <c r="F66" s="13"/>
      <c r="G66" s="37">
        <v>50.0</v>
      </c>
      <c r="H66" s="13"/>
      <c r="I66" s="14">
        <f t="shared" si="2"/>
        <v>37.5</v>
      </c>
      <c r="J66" s="25">
        <f t="shared" si="3"/>
        <v>2</v>
      </c>
    </row>
    <row r="67">
      <c r="A67" s="32">
        <v>66.0</v>
      </c>
      <c r="B67" s="40" t="s">
        <v>526</v>
      </c>
      <c r="C67" s="17">
        <f t="shared" si="1"/>
        <v>75</v>
      </c>
      <c r="D67" s="20"/>
      <c r="E67" s="38"/>
      <c r="F67" s="38">
        <v>25.0</v>
      </c>
      <c r="G67" s="38">
        <v>50.0</v>
      </c>
      <c r="H67" s="38"/>
      <c r="I67" s="21">
        <f t="shared" si="2"/>
        <v>37.5</v>
      </c>
      <c r="J67" s="22">
        <f t="shared" si="3"/>
        <v>2</v>
      </c>
    </row>
    <row r="68">
      <c r="A68" s="31">
        <v>67.0</v>
      </c>
      <c r="B68" s="41" t="s">
        <v>527</v>
      </c>
      <c r="C68" s="91">
        <f t="shared" si="1"/>
        <v>75</v>
      </c>
      <c r="D68" s="25"/>
      <c r="E68" s="90"/>
      <c r="F68" s="37">
        <v>25.0</v>
      </c>
      <c r="G68" s="37">
        <v>50.0</v>
      </c>
      <c r="H68" s="13"/>
      <c r="I68" s="14">
        <f t="shared" si="2"/>
        <v>37.5</v>
      </c>
      <c r="J68" s="25">
        <f t="shared" si="3"/>
        <v>2</v>
      </c>
    </row>
    <row r="69">
      <c r="A69" s="32">
        <v>68.0</v>
      </c>
      <c r="B69" s="40" t="s">
        <v>528</v>
      </c>
      <c r="C69" s="94">
        <f t="shared" si="1"/>
        <v>75</v>
      </c>
      <c r="D69" s="22"/>
      <c r="E69" s="35"/>
      <c r="F69" s="38">
        <v>25.0</v>
      </c>
      <c r="G69" s="38">
        <v>50.0</v>
      </c>
      <c r="H69" s="20"/>
      <c r="I69" s="21">
        <f t="shared" si="2"/>
        <v>37.5</v>
      </c>
      <c r="J69" s="22">
        <f t="shared" si="3"/>
        <v>2</v>
      </c>
    </row>
    <row r="70">
      <c r="A70" s="31">
        <v>69.0</v>
      </c>
      <c r="B70" s="41" t="s">
        <v>529</v>
      </c>
      <c r="C70" s="11">
        <f t="shared" si="1"/>
        <v>75</v>
      </c>
      <c r="D70" s="37"/>
      <c r="E70" s="13"/>
      <c r="F70" s="37">
        <v>25.0</v>
      </c>
      <c r="G70" s="37">
        <v>50.0</v>
      </c>
      <c r="H70" s="13"/>
      <c r="I70" s="14">
        <f t="shared" si="2"/>
        <v>37.5</v>
      </c>
      <c r="J70" s="25">
        <f t="shared" si="3"/>
        <v>2</v>
      </c>
    </row>
    <row r="71">
      <c r="A71" s="32">
        <v>70.0</v>
      </c>
      <c r="B71" s="30" t="s">
        <v>128</v>
      </c>
      <c r="C71" s="94">
        <f t="shared" si="1"/>
        <v>75</v>
      </c>
      <c r="D71" s="95">
        <v>25.0</v>
      </c>
      <c r="E71" s="20"/>
      <c r="F71" s="20"/>
      <c r="G71" s="38">
        <v>50.0</v>
      </c>
      <c r="H71" s="38"/>
      <c r="I71" s="21">
        <f t="shared" si="2"/>
        <v>37.5</v>
      </c>
      <c r="J71" s="22">
        <f t="shared" si="3"/>
        <v>2</v>
      </c>
    </row>
    <row r="72">
      <c r="A72" s="31">
        <v>71.0</v>
      </c>
      <c r="B72" s="34" t="s">
        <v>68</v>
      </c>
      <c r="C72" s="11">
        <f t="shared" si="1"/>
        <v>75</v>
      </c>
      <c r="D72" s="37"/>
      <c r="E72" s="13">
        <v>25.0</v>
      </c>
      <c r="F72" s="13"/>
      <c r="G72" s="37">
        <v>50.0</v>
      </c>
      <c r="H72" s="37"/>
      <c r="I72" s="14">
        <f t="shared" si="2"/>
        <v>37.5</v>
      </c>
      <c r="J72" s="25">
        <f t="shared" si="3"/>
        <v>2</v>
      </c>
    </row>
    <row r="73">
      <c r="A73" s="32">
        <v>72.0</v>
      </c>
      <c r="B73" s="40" t="s">
        <v>530</v>
      </c>
      <c r="C73" s="17">
        <f t="shared" si="1"/>
        <v>75</v>
      </c>
      <c r="D73" s="38"/>
      <c r="E73" s="20"/>
      <c r="F73" s="38">
        <v>25.0</v>
      </c>
      <c r="G73" s="38">
        <v>50.0</v>
      </c>
      <c r="H73" s="20"/>
      <c r="I73" s="21">
        <f t="shared" si="2"/>
        <v>37.5</v>
      </c>
      <c r="J73" s="22">
        <f t="shared" si="3"/>
        <v>2</v>
      </c>
    </row>
    <row r="74">
      <c r="A74" s="31">
        <v>73.0</v>
      </c>
      <c r="B74" s="34" t="s">
        <v>531</v>
      </c>
      <c r="C74" s="11">
        <f t="shared" si="1"/>
        <v>75</v>
      </c>
      <c r="D74" s="13"/>
      <c r="E74" s="13"/>
      <c r="F74" s="37">
        <v>25.0</v>
      </c>
      <c r="G74" s="37">
        <v>50.0</v>
      </c>
      <c r="H74" s="13"/>
      <c r="I74" s="14">
        <f t="shared" si="2"/>
        <v>37.5</v>
      </c>
      <c r="J74" s="25">
        <f t="shared" si="3"/>
        <v>2</v>
      </c>
    </row>
    <row r="75">
      <c r="A75" s="32">
        <v>74.0</v>
      </c>
      <c r="B75" s="30" t="s">
        <v>532</v>
      </c>
      <c r="C75" s="17">
        <f t="shared" si="1"/>
        <v>75</v>
      </c>
      <c r="D75" s="20"/>
      <c r="E75" s="20"/>
      <c r="F75" s="20"/>
      <c r="G75" s="38">
        <v>50.0</v>
      </c>
      <c r="H75" s="38">
        <v>25.0</v>
      </c>
      <c r="I75" s="21">
        <f t="shared" si="2"/>
        <v>37.5</v>
      </c>
      <c r="J75" s="22">
        <f t="shared" si="3"/>
        <v>2</v>
      </c>
    </row>
    <row r="76">
      <c r="A76" s="31">
        <v>75.0</v>
      </c>
      <c r="B76" s="34" t="s">
        <v>114</v>
      </c>
      <c r="C76" s="11">
        <f t="shared" si="1"/>
        <v>72.03829767</v>
      </c>
      <c r="D76" s="37"/>
      <c r="E76" s="37"/>
      <c r="F76" s="13"/>
      <c r="G76" s="13">
        <v>72.03829767127007</v>
      </c>
      <c r="H76" s="13"/>
      <c r="I76" s="14">
        <f t="shared" si="2"/>
        <v>72.03829767</v>
      </c>
      <c r="J76" s="25">
        <f t="shared" si="3"/>
        <v>1</v>
      </c>
    </row>
    <row r="77">
      <c r="A77" s="32">
        <v>76.0</v>
      </c>
      <c r="B77" s="40" t="s">
        <v>533</v>
      </c>
      <c r="C77" s="17">
        <f t="shared" si="1"/>
        <v>71.21901983</v>
      </c>
      <c r="D77" s="20"/>
      <c r="E77" s="20">
        <v>71.21901983456118</v>
      </c>
      <c r="F77" s="20"/>
      <c r="G77" s="20"/>
      <c r="H77" s="20"/>
      <c r="I77" s="21">
        <f t="shared" si="2"/>
        <v>71.21901983</v>
      </c>
      <c r="J77" s="22">
        <f t="shared" si="3"/>
        <v>1</v>
      </c>
    </row>
    <row r="78">
      <c r="A78" s="31">
        <v>77.0</v>
      </c>
      <c r="B78" s="96" t="s">
        <v>534</v>
      </c>
      <c r="C78" s="91">
        <f t="shared" si="1"/>
        <v>64.15392198</v>
      </c>
      <c r="D78" s="25"/>
      <c r="E78" s="90"/>
      <c r="F78" s="13"/>
      <c r="G78" s="13">
        <v>64.15392198476806</v>
      </c>
      <c r="H78" s="13"/>
      <c r="I78" s="14">
        <f t="shared" si="2"/>
        <v>64.15392198</v>
      </c>
      <c r="J78" s="25">
        <f t="shared" si="3"/>
        <v>1</v>
      </c>
    </row>
    <row r="79">
      <c r="A79" s="32">
        <v>78.0</v>
      </c>
      <c r="B79" s="30" t="s">
        <v>58</v>
      </c>
      <c r="C79" s="17">
        <f t="shared" si="1"/>
        <v>62.8400811</v>
      </c>
      <c r="D79" s="20"/>
      <c r="E79" s="20">
        <v>62.84008110072239</v>
      </c>
      <c r="F79" s="20"/>
      <c r="G79" s="38"/>
      <c r="H79" s="38"/>
      <c r="I79" s="21">
        <f t="shared" si="2"/>
        <v>62.8400811</v>
      </c>
      <c r="J79" s="22">
        <f t="shared" si="3"/>
        <v>1</v>
      </c>
    </row>
    <row r="80">
      <c r="A80" s="31">
        <v>79.0</v>
      </c>
      <c r="B80" s="34" t="s">
        <v>64</v>
      </c>
      <c r="C80" s="11">
        <f t="shared" si="1"/>
        <v>56.54385252</v>
      </c>
      <c r="D80" s="13"/>
      <c r="E80" s="37"/>
      <c r="F80" s="13"/>
      <c r="G80" s="37"/>
      <c r="H80" s="13">
        <v>56.543852522039806</v>
      </c>
      <c r="I80" s="14">
        <f t="shared" si="2"/>
        <v>56.54385252</v>
      </c>
      <c r="J80" s="25">
        <f t="shared" si="3"/>
        <v>1</v>
      </c>
    </row>
    <row r="81">
      <c r="A81" s="32">
        <v>80.0</v>
      </c>
      <c r="B81" s="97" t="s">
        <v>130</v>
      </c>
      <c r="C81" s="17">
        <f t="shared" si="1"/>
        <v>50</v>
      </c>
      <c r="D81" s="38">
        <v>25.0</v>
      </c>
      <c r="E81" s="20">
        <v>25.0</v>
      </c>
      <c r="F81" s="20"/>
      <c r="G81" s="20"/>
      <c r="H81" s="38"/>
      <c r="I81" s="21">
        <f t="shared" si="2"/>
        <v>25</v>
      </c>
      <c r="J81" s="22">
        <f t="shared" si="3"/>
        <v>2</v>
      </c>
    </row>
    <row r="82">
      <c r="A82" s="31">
        <v>81.0</v>
      </c>
      <c r="B82" s="41" t="s">
        <v>535</v>
      </c>
      <c r="C82" s="11">
        <f t="shared" si="1"/>
        <v>50</v>
      </c>
      <c r="D82" s="13"/>
      <c r="E82" s="13"/>
      <c r="F82" s="37"/>
      <c r="G82" s="37">
        <v>50.0</v>
      </c>
      <c r="H82" s="13"/>
      <c r="I82" s="14">
        <f t="shared" si="2"/>
        <v>50</v>
      </c>
      <c r="J82" s="25">
        <f t="shared" si="3"/>
        <v>1</v>
      </c>
    </row>
    <row r="83">
      <c r="A83" s="32">
        <v>82.0</v>
      </c>
      <c r="B83" s="30" t="s">
        <v>536</v>
      </c>
      <c r="C83" s="17">
        <f t="shared" si="1"/>
        <v>50</v>
      </c>
      <c r="D83" s="20"/>
      <c r="E83" s="38"/>
      <c r="F83" s="20"/>
      <c r="G83" s="38">
        <v>50.0</v>
      </c>
      <c r="H83" s="20"/>
      <c r="I83" s="21">
        <f t="shared" si="2"/>
        <v>50</v>
      </c>
      <c r="J83" s="22">
        <f t="shared" si="3"/>
        <v>1</v>
      </c>
    </row>
    <row r="84">
      <c r="A84" s="31">
        <v>83.0</v>
      </c>
      <c r="B84" s="41" t="s">
        <v>537</v>
      </c>
      <c r="C84" s="11">
        <f t="shared" si="1"/>
        <v>50</v>
      </c>
      <c r="D84" s="13"/>
      <c r="E84" s="13"/>
      <c r="F84" s="13"/>
      <c r="G84" s="37">
        <v>50.0</v>
      </c>
      <c r="H84" s="37"/>
      <c r="I84" s="14">
        <f t="shared" si="2"/>
        <v>50</v>
      </c>
      <c r="J84" s="25">
        <f t="shared" si="3"/>
        <v>1</v>
      </c>
    </row>
    <row r="85">
      <c r="A85" s="32">
        <v>84.0</v>
      </c>
      <c r="B85" s="30" t="s">
        <v>538</v>
      </c>
      <c r="C85" s="17">
        <f t="shared" si="1"/>
        <v>50</v>
      </c>
      <c r="D85" s="20"/>
      <c r="E85" s="38"/>
      <c r="F85" s="20"/>
      <c r="G85" s="38">
        <v>50.0</v>
      </c>
      <c r="H85" s="38"/>
      <c r="I85" s="21">
        <f t="shared" si="2"/>
        <v>50</v>
      </c>
      <c r="J85" s="22">
        <f t="shared" si="3"/>
        <v>1</v>
      </c>
    </row>
    <row r="86">
      <c r="A86" s="31">
        <v>85.0</v>
      </c>
      <c r="B86" s="96" t="s">
        <v>539</v>
      </c>
      <c r="C86" s="91">
        <f t="shared" si="1"/>
        <v>50</v>
      </c>
      <c r="D86" s="25"/>
      <c r="E86" s="90"/>
      <c r="F86" s="13"/>
      <c r="G86" s="37">
        <v>50.0</v>
      </c>
      <c r="H86" s="13"/>
      <c r="I86" s="14">
        <f t="shared" si="2"/>
        <v>50</v>
      </c>
      <c r="J86" s="25">
        <f t="shared" si="3"/>
        <v>1</v>
      </c>
    </row>
    <row r="87">
      <c r="A87" s="32">
        <v>86.0</v>
      </c>
      <c r="B87" s="30" t="s">
        <v>540</v>
      </c>
      <c r="C87" s="17">
        <f t="shared" si="1"/>
        <v>50</v>
      </c>
      <c r="D87" s="20"/>
      <c r="E87" s="20"/>
      <c r="F87" s="20"/>
      <c r="G87" s="38">
        <v>50.0</v>
      </c>
      <c r="H87" s="20"/>
      <c r="I87" s="21">
        <f t="shared" si="2"/>
        <v>50</v>
      </c>
      <c r="J87" s="22">
        <f t="shared" si="3"/>
        <v>1</v>
      </c>
    </row>
    <row r="88">
      <c r="A88" s="31">
        <v>87.0</v>
      </c>
      <c r="B88" s="41" t="s">
        <v>541</v>
      </c>
      <c r="C88" s="11">
        <f t="shared" si="1"/>
        <v>50</v>
      </c>
      <c r="D88" s="13"/>
      <c r="E88" s="13"/>
      <c r="F88" s="13"/>
      <c r="G88" s="37">
        <v>50.0</v>
      </c>
      <c r="H88" s="37"/>
      <c r="I88" s="14">
        <f t="shared" si="2"/>
        <v>50</v>
      </c>
      <c r="J88" s="25">
        <f t="shared" si="3"/>
        <v>1</v>
      </c>
    </row>
    <row r="89">
      <c r="A89" s="32">
        <v>88.0</v>
      </c>
      <c r="B89" s="40" t="s">
        <v>62</v>
      </c>
      <c r="C89" s="17">
        <f t="shared" si="1"/>
        <v>50</v>
      </c>
      <c r="D89" s="20"/>
      <c r="E89" s="38"/>
      <c r="F89" s="20"/>
      <c r="G89" s="38">
        <v>50.0</v>
      </c>
      <c r="H89" s="38"/>
      <c r="I89" s="21">
        <f t="shared" si="2"/>
        <v>50</v>
      </c>
      <c r="J89" s="22">
        <f t="shared" si="3"/>
        <v>1</v>
      </c>
    </row>
    <row r="90">
      <c r="A90" s="31">
        <v>89.0</v>
      </c>
      <c r="B90" s="34" t="s">
        <v>542</v>
      </c>
      <c r="C90" s="11">
        <f t="shared" si="1"/>
        <v>50</v>
      </c>
      <c r="D90" s="13"/>
      <c r="E90" s="13"/>
      <c r="F90" s="13"/>
      <c r="G90" s="37">
        <v>50.0</v>
      </c>
      <c r="H90" s="37"/>
      <c r="I90" s="14">
        <f t="shared" si="2"/>
        <v>50</v>
      </c>
      <c r="J90" s="25">
        <f t="shared" si="3"/>
        <v>1</v>
      </c>
    </row>
    <row r="91">
      <c r="A91" s="32">
        <v>90.0</v>
      </c>
      <c r="B91" s="40" t="s">
        <v>94</v>
      </c>
      <c r="C91" s="17">
        <f t="shared" si="1"/>
        <v>50</v>
      </c>
      <c r="D91" s="20"/>
      <c r="E91" s="38"/>
      <c r="F91" s="38">
        <v>25.0</v>
      </c>
      <c r="G91" s="38"/>
      <c r="H91" s="38">
        <v>25.0</v>
      </c>
      <c r="I91" s="21">
        <f t="shared" si="2"/>
        <v>25</v>
      </c>
      <c r="J91" s="22">
        <f t="shared" si="3"/>
        <v>2</v>
      </c>
    </row>
    <row r="92">
      <c r="A92" s="31">
        <v>91.0</v>
      </c>
      <c r="B92" s="34" t="s">
        <v>543</v>
      </c>
      <c r="C92" s="91">
        <f t="shared" si="1"/>
        <v>50</v>
      </c>
      <c r="D92" s="25"/>
      <c r="E92" s="90"/>
      <c r="F92" s="13"/>
      <c r="G92" s="37">
        <v>50.0</v>
      </c>
      <c r="H92" s="37"/>
      <c r="I92" s="14">
        <f t="shared" si="2"/>
        <v>50</v>
      </c>
      <c r="J92" s="25">
        <f t="shared" si="3"/>
        <v>1</v>
      </c>
    </row>
    <row r="93">
      <c r="A93" s="32">
        <v>92.0</v>
      </c>
      <c r="B93" s="30" t="s">
        <v>544</v>
      </c>
      <c r="C93" s="17">
        <f t="shared" si="1"/>
        <v>50</v>
      </c>
      <c r="D93" s="20"/>
      <c r="E93" s="20"/>
      <c r="F93" s="38"/>
      <c r="G93" s="38">
        <v>50.0</v>
      </c>
      <c r="H93" s="20"/>
      <c r="I93" s="21">
        <f t="shared" si="2"/>
        <v>50</v>
      </c>
      <c r="J93" s="22">
        <f t="shared" si="3"/>
        <v>1</v>
      </c>
    </row>
    <row r="94">
      <c r="A94" s="31">
        <v>93.0</v>
      </c>
      <c r="B94" s="34" t="s">
        <v>272</v>
      </c>
      <c r="C94" s="91">
        <f t="shared" si="1"/>
        <v>50</v>
      </c>
      <c r="D94" s="25"/>
      <c r="E94" s="90"/>
      <c r="F94" s="13"/>
      <c r="G94" s="37">
        <v>50.0</v>
      </c>
      <c r="H94" s="13"/>
      <c r="I94" s="14">
        <f t="shared" si="2"/>
        <v>50</v>
      </c>
      <c r="J94" s="25">
        <f t="shared" si="3"/>
        <v>1</v>
      </c>
    </row>
    <row r="95">
      <c r="A95" s="32">
        <v>94.0</v>
      </c>
      <c r="B95" s="30" t="s">
        <v>476</v>
      </c>
      <c r="C95" s="17">
        <f t="shared" si="1"/>
        <v>50</v>
      </c>
      <c r="D95" s="20"/>
      <c r="E95" s="20"/>
      <c r="F95" s="20"/>
      <c r="G95" s="38">
        <v>50.0</v>
      </c>
      <c r="H95" s="20"/>
      <c r="I95" s="21">
        <f t="shared" si="2"/>
        <v>50</v>
      </c>
      <c r="J95" s="22">
        <f t="shared" si="3"/>
        <v>1</v>
      </c>
    </row>
    <row r="96">
      <c r="A96" s="31">
        <v>95.0</v>
      </c>
      <c r="B96" s="34" t="s">
        <v>545</v>
      </c>
      <c r="C96" s="11">
        <f t="shared" si="1"/>
        <v>50</v>
      </c>
      <c r="D96" s="37"/>
      <c r="E96" s="37"/>
      <c r="F96" s="13"/>
      <c r="G96" s="37">
        <v>50.0</v>
      </c>
      <c r="H96" s="37"/>
      <c r="I96" s="14">
        <f t="shared" si="2"/>
        <v>50</v>
      </c>
      <c r="J96" s="25">
        <f t="shared" si="3"/>
        <v>1</v>
      </c>
    </row>
    <row r="97">
      <c r="A97" s="32">
        <v>96.0</v>
      </c>
      <c r="B97" s="30" t="s">
        <v>262</v>
      </c>
      <c r="C97" s="17">
        <f t="shared" si="1"/>
        <v>50</v>
      </c>
      <c r="D97" s="38">
        <v>25.0</v>
      </c>
      <c r="E97" s="20">
        <v>25.0</v>
      </c>
      <c r="F97" s="38"/>
      <c r="G97" s="38"/>
      <c r="H97" s="38"/>
      <c r="I97" s="21">
        <f t="shared" si="2"/>
        <v>25</v>
      </c>
      <c r="J97" s="22">
        <f t="shared" si="3"/>
        <v>2</v>
      </c>
    </row>
    <row r="98">
      <c r="A98" s="31">
        <v>97.0</v>
      </c>
      <c r="B98" s="34" t="s">
        <v>546</v>
      </c>
      <c r="C98" s="91">
        <f t="shared" si="1"/>
        <v>50</v>
      </c>
      <c r="D98" s="25"/>
      <c r="E98" s="13">
        <v>25.0</v>
      </c>
      <c r="F98" s="37">
        <v>25.0</v>
      </c>
      <c r="G98" s="13"/>
      <c r="H98" s="13"/>
      <c r="I98" s="14">
        <f t="shared" si="2"/>
        <v>25</v>
      </c>
      <c r="J98" s="25">
        <f t="shared" si="3"/>
        <v>2</v>
      </c>
    </row>
    <row r="99">
      <c r="A99" s="32">
        <v>98.0</v>
      </c>
      <c r="B99" s="30" t="s">
        <v>547</v>
      </c>
      <c r="C99" s="94">
        <f t="shared" si="1"/>
        <v>50</v>
      </c>
      <c r="D99" s="22"/>
      <c r="E99" s="20"/>
      <c r="F99" s="20"/>
      <c r="G99" s="38">
        <v>50.0</v>
      </c>
      <c r="H99" s="20"/>
      <c r="I99" s="21">
        <f t="shared" si="2"/>
        <v>50</v>
      </c>
      <c r="J99" s="22">
        <f t="shared" si="3"/>
        <v>1</v>
      </c>
    </row>
    <row r="100">
      <c r="A100" s="31">
        <v>99.0</v>
      </c>
      <c r="B100" s="34" t="s">
        <v>548</v>
      </c>
      <c r="C100" s="11">
        <f t="shared" si="1"/>
        <v>50</v>
      </c>
      <c r="D100" s="13"/>
      <c r="E100" s="37"/>
      <c r="F100" s="13"/>
      <c r="G100" s="37">
        <v>50.0</v>
      </c>
      <c r="H100" s="13"/>
      <c r="I100" s="14">
        <f t="shared" si="2"/>
        <v>50</v>
      </c>
      <c r="J100" s="25">
        <f t="shared" si="3"/>
        <v>1</v>
      </c>
    </row>
    <row r="101">
      <c r="A101" s="32">
        <v>100.0</v>
      </c>
      <c r="B101" s="30" t="s">
        <v>198</v>
      </c>
      <c r="C101" s="17">
        <f t="shared" si="1"/>
        <v>50</v>
      </c>
      <c r="D101" s="38"/>
      <c r="E101" s="38"/>
      <c r="F101" s="20"/>
      <c r="G101" s="38">
        <v>50.0</v>
      </c>
      <c r="H101" s="20"/>
      <c r="I101" s="21">
        <f t="shared" si="2"/>
        <v>50</v>
      </c>
      <c r="J101" s="22">
        <f t="shared" si="3"/>
        <v>1</v>
      </c>
    </row>
    <row r="102">
      <c r="A102" s="31">
        <v>101.0</v>
      </c>
      <c r="B102" s="34" t="s">
        <v>549</v>
      </c>
      <c r="C102" s="11">
        <f t="shared" si="1"/>
        <v>50</v>
      </c>
      <c r="D102" s="13"/>
      <c r="E102" s="13"/>
      <c r="F102" s="13"/>
      <c r="G102" s="37">
        <v>50.0</v>
      </c>
      <c r="H102" s="13"/>
      <c r="I102" s="14">
        <f t="shared" si="2"/>
        <v>50</v>
      </c>
      <c r="J102" s="25">
        <f t="shared" si="3"/>
        <v>1</v>
      </c>
    </row>
    <row r="103">
      <c r="A103" s="32">
        <v>102.0</v>
      </c>
      <c r="B103" s="30" t="s">
        <v>550</v>
      </c>
      <c r="C103" s="17">
        <f t="shared" si="1"/>
        <v>50</v>
      </c>
      <c r="D103" s="20"/>
      <c r="E103" s="38"/>
      <c r="F103" s="20"/>
      <c r="G103" s="38">
        <v>50.0</v>
      </c>
      <c r="H103" s="20"/>
      <c r="I103" s="21">
        <f t="shared" si="2"/>
        <v>50</v>
      </c>
      <c r="J103" s="22">
        <f t="shared" si="3"/>
        <v>1</v>
      </c>
    </row>
    <row r="104">
      <c r="A104" s="31">
        <v>103.0</v>
      </c>
      <c r="B104" s="34" t="s">
        <v>551</v>
      </c>
      <c r="C104" s="11">
        <f t="shared" si="1"/>
        <v>50</v>
      </c>
      <c r="D104" s="37">
        <v>25.0</v>
      </c>
      <c r="E104" s="37"/>
      <c r="F104" s="37"/>
      <c r="G104" s="37"/>
      <c r="H104" s="37">
        <v>25.0</v>
      </c>
      <c r="I104" s="14">
        <f t="shared" si="2"/>
        <v>25</v>
      </c>
      <c r="J104" s="25">
        <f t="shared" si="3"/>
        <v>2</v>
      </c>
    </row>
    <row r="105">
      <c r="A105" s="32">
        <v>104.0</v>
      </c>
      <c r="B105" s="40" t="s">
        <v>552</v>
      </c>
      <c r="C105" s="17">
        <f t="shared" si="1"/>
        <v>25</v>
      </c>
      <c r="D105" s="20"/>
      <c r="E105" s="20">
        <v>25.0</v>
      </c>
      <c r="F105" s="20"/>
      <c r="G105" s="38"/>
      <c r="H105" s="38"/>
      <c r="I105" s="21">
        <f t="shared" si="2"/>
        <v>25</v>
      </c>
      <c r="J105" s="22">
        <f t="shared" si="3"/>
        <v>1</v>
      </c>
    </row>
    <row r="106">
      <c r="A106" s="31">
        <v>105.0</v>
      </c>
      <c r="B106" s="41" t="s">
        <v>553</v>
      </c>
      <c r="C106" s="11">
        <f t="shared" si="1"/>
        <v>25</v>
      </c>
      <c r="D106" s="37">
        <v>25.0</v>
      </c>
      <c r="E106" s="13"/>
      <c r="F106" s="13"/>
      <c r="G106" s="37"/>
      <c r="H106" s="13"/>
      <c r="I106" s="14">
        <f t="shared" si="2"/>
        <v>25</v>
      </c>
      <c r="J106" s="25">
        <f t="shared" si="3"/>
        <v>1</v>
      </c>
    </row>
    <row r="107">
      <c r="A107" s="32">
        <v>106.0</v>
      </c>
      <c r="B107" s="40" t="s">
        <v>554</v>
      </c>
      <c r="C107" s="17">
        <f t="shared" si="1"/>
        <v>25</v>
      </c>
      <c r="D107" s="38">
        <v>25.0</v>
      </c>
      <c r="E107" s="38"/>
      <c r="F107" s="38"/>
      <c r="G107" s="20"/>
      <c r="H107" s="20"/>
      <c r="I107" s="21">
        <f t="shared" si="2"/>
        <v>25</v>
      </c>
      <c r="J107" s="22">
        <f t="shared" si="3"/>
        <v>1</v>
      </c>
    </row>
    <row r="108">
      <c r="A108" s="31">
        <v>107.0</v>
      </c>
      <c r="B108" s="34" t="s">
        <v>174</v>
      </c>
      <c r="C108" s="11">
        <f t="shared" si="1"/>
        <v>25</v>
      </c>
      <c r="D108" s="37"/>
      <c r="E108" s="13">
        <v>25.0</v>
      </c>
      <c r="F108" s="13"/>
      <c r="G108" s="13"/>
      <c r="H108" s="13"/>
      <c r="I108" s="14">
        <f t="shared" si="2"/>
        <v>25</v>
      </c>
      <c r="J108" s="25">
        <f t="shared" si="3"/>
        <v>1</v>
      </c>
    </row>
    <row r="109">
      <c r="A109" s="32">
        <v>108.0</v>
      </c>
      <c r="B109" s="40" t="s">
        <v>258</v>
      </c>
      <c r="C109" s="17">
        <f t="shared" si="1"/>
        <v>25</v>
      </c>
      <c r="D109" s="38">
        <v>25.0</v>
      </c>
      <c r="E109" s="35"/>
      <c r="F109" s="20"/>
      <c r="G109" s="20"/>
      <c r="H109" s="20"/>
      <c r="I109" s="21">
        <f t="shared" si="2"/>
        <v>25</v>
      </c>
      <c r="J109" s="22">
        <f t="shared" si="3"/>
        <v>1</v>
      </c>
    </row>
    <row r="110">
      <c r="A110" s="31">
        <v>109.0</v>
      </c>
      <c r="B110" s="34" t="s">
        <v>555</v>
      </c>
      <c r="C110" s="11">
        <f t="shared" si="1"/>
        <v>25</v>
      </c>
      <c r="D110" s="13"/>
      <c r="E110" s="37"/>
      <c r="F110" s="37">
        <v>25.0</v>
      </c>
      <c r="G110" s="13"/>
      <c r="H110" s="13"/>
      <c r="I110" s="14">
        <f t="shared" si="2"/>
        <v>25</v>
      </c>
      <c r="J110" s="25">
        <f t="shared" si="3"/>
        <v>1</v>
      </c>
    </row>
    <row r="111">
      <c r="A111" s="32">
        <v>110.0</v>
      </c>
      <c r="B111" s="40" t="s">
        <v>224</v>
      </c>
      <c r="C111" s="17">
        <f t="shared" si="1"/>
        <v>25</v>
      </c>
      <c r="D111" s="20"/>
      <c r="E111" s="38"/>
      <c r="F111" s="38">
        <v>25.0</v>
      </c>
      <c r="G111" s="38"/>
      <c r="H111" s="38"/>
      <c r="I111" s="21">
        <f t="shared" si="2"/>
        <v>25</v>
      </c>
      <c r="J111" s="22">
        <f t="shared" si="3"/>
        <v>1</v>
      </c>
    </row>
    <row r="112">
      <c r="A112" s="31">
        <v>111.0</v>
      </c>
      <c r="B112" s="34" t="s">
        <v>556</v>
      </c>
      <c r="C112" s="11">
        <f t="shared" si="1"/>
        <v>25</v>
      </c>
      <c r="D112" s="37"/>
      <c r="E112" s="13">
        <v>25.0</v>
      </c>
      <c r="F112" s="37"/>
      <c r="G112" s="37"/>
      <c r="H112" s="13"/>
      <c r="I112" s="14">
        <f t="shared" si="2"/>
        <v>25</v>
      </c>
      <c r="J112" s="25">
        <f t="shared" si="3"/>
        <v>1</v>
      </c>
    </row>
    <row r="113">
      <c r="A113" s="32">
        <v>112.0</v>
      </c>
      <c r="B113" s="30" t="s">
        <v>557</v>
      </c>
      <c r="C113" s="17">
        <f t="shared" si="1"/>
        <v>25</v>
      </c>
      <c r="D113" s="38">
        <v>25.0</v>
      </c>
      <c r="E113" s="20"/>
      <c r="F113" s="20"/>
      <c r="G113" s="38"/>
      <c r="H113" s="38"/>
      <c r="I113" s="21">
        <f t="shared" si="2"/>
        <v>25</v>
      </c>
      <c r="J113" s="22">
        <f t="shared" si="3"/>
        <v>1</v>
      </c>
    </row>
    <row r="114">
      <c r="A114" s="31">
        <v>113.0</v>
      </c>
      <c r="B114" s="41" t="s">
        <v>558</v>
      </c>
      <c r="C114" s="91">
        <f t="shared" si="1"/>
        <v>25</v>
      </c>
      <c r="D114" s="25"/>
      <c r="E114" s="90"/>
      <c r="F114" s="37">
        <v>25.0</v>
      </c>
      <c r="G114" s="13"/>
      <c r="H114" s="13"/>
      <c r="I114" s="14">
        <f t="shared" si="2"/>
        <v>25</v>
      </c>
      <c r="J114" s="25">
        <f t="shared" si="3"/>
        <v>1</v>
      </c>
    </row>
    <row r="115">
      <c r="A115" s="32">
        <v>114.0</v>
      </c>
      <c r="B115" s="40" t="s">
        <v>559</v>
      </c>
      <c r="C115" s="17">
        <f t="shared" si="1"/>
        <v>25</v>
      </c>
      <c r="D115" s="38"/>
      <c r="E115" s="20"/>
      <c r="F115" s="38">
        <v>25.0</v>
      </c>
      <c r="G115" s="38"/>
      <c r="H115" s="20"/>
      <c r="I115" s="21">
        <f t="shared" si="2"/>
        <v>25</v>
      </c>
      <c r="J115" s="22">
        <f t="shared" si="3"/>
        <v>1</v>
      </c>
    </row>
    <row r="116">
      <c r="A116" s="31">
        <v>115.0</v>
      </c>
      <c r="B116" s="41" t="s">
        <v>560</v>
      </c>
      <c r="C116" s="91">
        <f t="shared" si="1"/>
        <v>25</v>
      </c>
      <c r="D116" s="25"/>
      <c r="E116" s="90"/>
      <c r="F116" s="37">
        <v>25.0</v>
      </c>
      <c r="G116" s="13"/>
      <c r="H116" s="37"/>
      <c r="I116" s="14">
        <f t="shared" si="2"/>
        <v>25</v>
      </c>
      <c r="J116" s="25">
        <f t="shared" si="3"/>
        <v>1</v>
      </c>
    </row>
    <row r="117">
      <c r="A117" s="32">
        <v>116.0</v>
      </c>
      <c r="B117" s="30" t="s">
        <v>561</v>
      </c>
      <c r="C117" s="17">
        <f t="shared" si="1"/>
        <v>25</v>
      </c>
      <c r="D117" s="20"/>
      <c r="E117" s="20"/>
      <c r="F117" s="38"/>
      <c r="G117" s="38"/>
      <c r="H117" s="38">
        <v>25.0</v>
      </c>
      <c r="I117" s="21">
        <f t="shared" si="2"/>
        <v>25</v>
      </c>
      <c r="J117" s="22">
        <f t="shared" si="3"/>
        <v>1</v>
      </c>
    </row>
    <row r="118">
      <c r="A118" s="31">
        <v>117.0</v>
      </c>
      <c r="B118" s="34" t="s">
        <v>254</v>
      </c>
      <c r="C118" s="11">
        <f t="shared" si="1"/>
        <v>25</v>
      </c>
      <c r="D118" s="13"/>
      <c r="E118" s="37"/>
      <c r="F118" s="13"/>
      <c r="G118" s="37"/>
      <c r="H118" s="37">
        <v>25.0</v>
      </c>
      <c r="I118" s="14">
        <f t="shared" si="2"/>
        <v>25</v>
      </c>
      <c r="J118" s="25">
        <f t="shared" si="3"/>
        <v>1</v>
      </c>
    </row>
    <row r="119">
      <c r="A119" s="32">
        <v>118.0</v>
      </c>
      <c r="B119" s="30" t="s">
        <v>562</v>
      </c>
      <c r="C119" s="17">
        <f t="shared" si="1"/>
        <v>25</v>
      </c>
      <c r="D119" s="20"/>
      <c r="E119" s="20"/>
      <c r="F119" s="20"/>
      <c r="G119" s="20"/>
      <c r="H119" s="38">
        <v>25.0</v>
      </c>
      <c r="I119" s="21">
        <f t="shared" si="2"/>
        <v>25</v>
      </c>
      <c r="J119" s="22">
        <f t="shared" si="3"/>
        <v>1</v>
      </c>
    </row>
    <row r="120">
      <c r="A120" s="31">
        <v>119.0</v>
      </c>
      <c r="B120" s="34" t="s">
        <v>212</v>
      </c>
      <c r="C120" s="11">
        <f t="shared" si="1"/>
        <v>25</v>
      </c>
      <c r="D120" s="13"/>
      <c r="E120" s="37"/>
      <c r="F120" s="13"/>
      <c r="G120" s="13"/>
      <c r="H120" s="37">
        <v>25.0</v>
      </c>
      <c r="I120" s="14">
        <f t="shared" si="2"/>
        <v>25</v>
      </c>
      <c r="J120" s="25">
        <f t="shared" si="3"/>
        <v>1</v>
      </c>
    </row>
    <row r="121">
      <c r="A121" s="32">
        <v>120.0</v>
      </c>
      <c r="B121" s="30" t="s">
        <v>563</v>
      </c>
      <c r="C121" s="94">
        <f t="shared" si="1"/>
        <v>25</v>
      </c>
      <c r="D121" s="22"/>
      <c r="E121" s="35"/>
      <c r="F121" s="97"/>
      <c r="G121" s="38"/>
      <c r="H121" s="38">
        <v>25.0</v>
      </c>
      <c r="I121" s="21">
        <f t="shared" si="2"/>
        <v>25</v>
      </c>
      <c r="J121" s="22">
        <f t="shared" si="3"/>
        <v>1</v>
      </c>
    </row>
    <row r="122">
      <c r="A122" s="31">
        <v>121.0</v>
      </c>
      <c r="B122" s="41" t="s">
        <v>495</v>
      </c>
      <c r="C122" s="11">
        <f t="shared" si="1"/>
        <v>0</v>
      </c>
      <c r="D122" s="37"/>
      <c r="E122" s="13"/>
      <c r="F122" s="13"/>
      <c r="G122" s="13"/>
      <c r="H122" s="37"/>
      <c r="I122" s="14" t="str">
        <f t="shared" si="2"/>
        <v>#DIV/0!</v>
      </c>
      <c r="J122" s="25">
        <f t="shared" si="3"/>
        <v>0</v>
      </c>
    </row>
    <row r="123">
      <c r="A123" s="32">
        <v>122.0</v>
      </c>
      <c r="B123" s="40" t="s">
        <v>500</v>
      </c>
      <c r="C123" s="94">
        <f t="shared" si="1"/>
        <v>0</v>
      </c>
      <c r="D123" s="22"/>
      <c r="E123" s="20"/>
      <c r="F123" s="20"/>
      <c r="G123" s="20"/>
      <c r="H123" s="20"/>
      <c r="I123" s="21" t="str">
        <f t="shared" si="2"/>
        <v>#DIV/0!</v>
      </c>
      <c r="J123" s="22">
        <f t="shared" si="3"/>
        <v>0</v>
      </c>
    </row>
    <row r="124">
      <c r="A124" s="31">
        <v>123.0</v>
      </c>
      <c r="B124" s="41" t="s">
        <v>502</v>
      </c>
      <c r="C124" s="11">
        <f t="shared" si="1"/>
        <v>0</v>
      </c>
      <c r="D124" s="37"/>
      <c r="E124" s="13"/>
      <c r="F124" s="37"/>
      <c r="G124" s="13"/>
      <c r="H124" s="37"/>
      <c r="I124" s="14" t="str">
        <f t="shared" si="2"/>
        <v>#DIV/0!</v>
      </c>
      <c r="J124" s="25">
        <f t="shared" si="3"/>
        <v>0</v>
      </c>
    </row>
    <row r="125">
      <c r="A125" s="32">
        <v>124.0</v>
      </c>
      <c r="B125" s="40" t="s">
        <v>564</v>
      </c>
      <c r="C125" s="17">
        <f t="shared" si="1"/>
        <v>0</v>
      </c>
      <c r="D125" s="20"/>
      <c r="E125" s="38"/>
      <c r="F125" s="38"/>
      <c r="G125" s="20"/>
      <c r="H125" s="38"/>
      <c r="I125" s="21" t="str">
        <f t="shared" si="2"/>
        <v>#DIV/0!</v>
      </c>
      <c r="J125" s="22">
        <f t="shared" si="3"/>
        <v>0</v>
      </c>
    </row>
    <row r="126">
      <c r="A126" s="31">
        <v>125.0</v>
      </c>
      <c r="B126" s="41" t="s">
        <v>565</v>
      </c>
      <c r="C126" s="11">
        <f t="shared" si="1"/>
        <v>0</v>
      </c>
      <c r="D126" s="13"/>
      <c r="E126" s="13"/>
      <c r="F126" s="13"/>
      <c r="G126" s="13"/>
      <c r="H126" s="37"/>
      <c r="I126" s="14" t="str">
        <f t="shared" si="2"/>
        <v>#DIV/0!</v>
      </c>
      <c r="J126" s="25">
        <f t="shared" si="3"/>
        <v>0</v>
      </c>
    </row>
    <row r="127">
      <c r="A127" s="32">
        <v>126.0</v>
      </c>
      <c r="B127" s="40" t="s">
        <v>566</v>
      </c>
      <c r="C127" s="17">
        <f t="shared" si="1"/>
        <v>0</v>
      </c>
      <c r="D127" s="20"/>
      <c r="E127" s="38"/>
      <c r="F127" s="20"/>
      <c r="G127" s="20"/>
      <c r="H127" s="20"/>
      <c r="I127" s="21" t="str">
        <f t="shared" si="2"/>
        <v>#DIV/0!</v>
      </c>
      <c r="J127" s="22">
        <f t="shared" si="3"/>
        <v>0</v>
      </c>
    </row>
    <row r="128">
      <c r="A128" s="31">
        <v>127.0</v>
      </c>
      <c r="B128" s="41" t="s">
        <v>567</v>
      </c>
      <c r="C128" s="11">
        <f t="shared" si="1"/>
        <v>0</v>
      </c>
      <c r="D128" s="13"/>
      <c r="E128" s="13"/>
      <c r="F128" s="13"/>
      <c r="G128" s="13"/>
      <c r="H128" s="13"/>
      <c r="I128" s="14" t="str">
        <f t="shared" si="2"/>
        <v>#DIV/0!</v>
      </c>
      <c r="J128" s="25">
        <f t="shared" si="3"/>
        <v>0</v>
      </c>
    </row>
    <row r="129">
      <c r="A129" s="32">
        <v>128.0</v>
      </c>
      <c r="B129" s="40" t="s">
        <v>568</v>
      </c>
      <c r="C129" s="94">
        <f t="shared" si="1"/>
        <v>0</v>
      </c>
      <c r="D129" s="22"/>
      <c r="E129" s="35"/>
      <c r="F129" s="20"/>
      <c r="G129" s="20"/>
      <c r="H129" s="20"/>
      <c r="I129" s="21" t="str">
        <f t="shared" si="2"/>
        <v>#DIV/0!</v>
      </c>
      <c r="J129" s="22">
        <f t="shared" si="3"/>
        <v>0</v>
      </c>
    </row>
    <row r="130">
      <c r="A130" s="31">
        <v>129.0</v>
      </c>
      <c r="B130" s="41" t="s">
        <v>116</v>
      </c>
      <c r="C130" s="11">
        <f t="shared" si="1"/>
        <v>0</v>
      </c>
      <c r="D130" s="13"/>
      <c r="E130" s="37"/>
      <c r="F130" s="13"/>
      <c r="G130" s="37"/>
      <c r="H130" s="13"/>
      <c r="I130" s="14" t="str">
        <f t="shared" si="2"/>
        <v>#DIV/0!</v>
      </c>
      <c r="J130" s="25">
        <f t="shared" si="3"/>
        <v>0</v>
      </c>
    </row>
    <row r="131">
      <c r="A131" s="32">
        <v>130.0</v>
      </c>
      <c r="B131" s="40" t="s">
        <v>569</v>
      </c>
      <c r="C131" s="94">
        <f t="shared" si="1"/>
        <v>0</v>
      </c>
      <c r="D131" s="22"/>
      <c r="E131" s="35"/>
      <c r="F131" s="20"/>
      <c r="G131" s="20"/>
      <c r="H131" s="20"/>
      <c r="I131" s="21" t="str">
        <f t="shared" si="2"/>
        <v>#DIV/0!</v>
      </c>
      <c r="J131" s="22">
        <f t="shared" si="3"/>
        <v>0</v>
      </c>
    </row>
    <row r="132">
      <c r="A132" s="31">
        <v>131.0</v>
      </c>
      <c r="B132" s="34" t="s">
        <v>570</v>
      </c>
      <c r="C132" s="91">
        <f t="shared" si="1"/>
        <v>0</v>
      </c>
      <c r="D132" s="25"/>
      <c r="E132" s="90"/>
      <c r="F132" s="13"/>
      <c r="G132" s="13"/>
      <c r="H132" s="13"/>
      <c r="I132" s="14" t="str">
        <f t="shared" si="2"/>
        <v>#DIV/0!</v>
      </c>
      <c r="J132" s="25">
        <f t="shared" si="3"/>
        <v>0</v>
      </c>
    </row>
    <row r="133">
      <c r="A133" s="32">
        <v>132.0</v>
      </c>
      <c r="B133" s="40" t="s">
        <v>571</v>
      </c>
      <c r="C133" s="17">
        <f t="shared" si="1"/>
        <v>0</v>
      </c>
      <c r="D133" s="20"/>
      <c r="E133" s="20"/>
      <c r="F133" s="20"/>
      <c r="G133" s="20"/>
      <c r="H133" s="20"/>
      <c r="I133" s="21" t="str">
        <f t="shared" si="2"/>
        <v>#DIV/0!</v>
      </c>
      <c r="J133" s="22">
        <f t="shared" si="3"/>
        <v>0</v>
      </c>
    </row>
    <row r="134">
      <c r="A134" s="31">
        <v>133.0</v>
      </c>
      <c r="B134" s="34" t="s">
        <v>12</v>
      </c>
      <c r="C134" s="11">
        <f t="shared" si="1"/>
        <v>0</v>
      </c>
      <c r="D134" s="37"/>
      <c r="E134" s="37"/>
      <c r="F134" s="37"/>
      <c r="G134" s="13"/>
      <c r="H134" s="37"/>
      <c r="I134" s="14" t="str">
        <f t="shared" si="2"/>
        <v>#DIV/0!</v>
      </c>
      <c r="J134" s="25">
        <f t="shared" si="3"/>
        <v>0</v>
      </c>
    </row>
    <row r="135">
      <c r="A135" s="32">
        <v>134.0</v>
      </c>
      <c r="B135" s="40" t="s">
        <v>572</v>
      </c>
      <c r="C135" s="17">
        <f t="shared" si="1"/>
        <v>0</v>
      </c>
      <c r="D135" s="20"/>
      <c r="E135" s="38"/>
      <c r="F135" s="20"/>
      <c r="G135" s="20"/>
      <c r="H135" s="38"/>
      <c r="I135" s="21" t="str">
        <f t="shared" si="2"/>
        <v>#DIV/0!</v>
      </c>
      <c r="J135" s="22">
        <f t="shared" si="3"/>
        <v>0</v>
      </c>
    </row>
    <row r="136">
      <c r="A136" s="31">
        <v>135.0</v>
      </c>
      <c r="B136" s="41" t="s">
        <v>120</v>
      </c>
      <c r="C136" s="11">
        <f t="shared" si="1"/>
        <v>0</v>
      </c>
      <c r="D136" s="37"/>
      <c r="E136" s="13"/>
      <c r="F136" s="37"/>
      <c r="G136" s="13"/>
      <c r="H136" s="13"/>
      <c r="I136" s="14" t="str">
        <f t="shared" si="2"/>
        <v>#DIV/0!</v>
      </c>
      <c r="J136" s="25">
        <f t="shared" si="3"/>
        <v>0</v>
      </c>
    </row>
    <row r="137">
      <c r="A137" s="32">
        <v>136.0</v>
      </c>
      <c r="B137" s="40" t="s">
        <v>573</v>
      </c>
      <c r="C137" s="17">
        <f t="shared" si="1"/>
        <v>0</v>
      </c>
      <c r="D137" s="20"/>
      <c r="E137" s="20"/>
      <c r="F137" s="20"/>
      <c r="G137" s="20"/>
      <c r="H137" s="38"/>
      <c r="I137" s="21" t="str">
        <f t="shared" si="2"/>
        <v>#DIV/0!</v>
      </c>
      <c r="J137" s="22">
        <f t="shared" si="3"/>
        <v>0</v>
      </c>
    </row>
    <row r="138">
      <c r="A138" s="31">
        <v>137.0</v>
      </c>
      <c r="B138" s="41" t="s">
        <v>84</v>
      </c>
      <c r="C138" s="11">
        <f t="shared" si="1"/>
        <v>0</v>
      </c>
      <c r="D138" s="13"/>
      <c r="E138" s="13"/>
      <c r="F138" s="37"/>
      <c r="G138" s="13"/>
      <c r="H138" s="37"/>
      <c r="I138" s="14" t="str">
        <f t="shared" si="2"/>
        <v>#DIV/0!</v>
      </c>
      <c r="J138" s="25">
        <f t="shared" si="3"/>
        <v>0</v>
      </c>
    </row>
    <row r="139">
      <c r="A139" s="32">
        <v>138.0</v>
      </c>
      <c r="B139" s="97" t="s">
        <v>184</v>
      </c>
      <c r="C139" s="17">
        <f t="shared" si="1"/>
        <v>0</v>
      </c>
      <c r="D139" s="38"/>
      <c r="E139" s="38"/>
      <c r="F139" s="38"/>
      <c r="G139" s="20"/>
      <c r="H139" s="20"/>
      <c r="I139" s="21" t="str">
        <f t="shared" si="2"/>
        <v>#DIV/0!</v>
      </c>
      <c r="J139" s="22">
        <f t="shared" si="3"/>
        <v>0</v>
      </c>
    </row>
    <row r="140">
      <c r="A140" s="31">
        <v>139.0</v>
      </c>
      <c r="B140" s="41" t="s">
        <v>574</v>
      </c>
      <c r="C140" s="11">
        <f t="shared" si="1"/>
        <v>0</v>
      </c>
      <c r="D140" s="13"/>
      <c r="E140" s="90"/>
      <c r="F140" s="13"/>
      <c r="G140" s="37"/>
      <c r="H140" s="13"/>
      <c r="I140" s="14" t="str">
        <f t="shared" si="2"/>
        <v>#DIV/0!</v>
      </c>
      <c r="J140" s="25">
        <f t="shared" si="3"/>
        <v>0</v>
      </c>
    </row>
    <row r="141">
      <c r="A141" s="32">
        <v>140.0</v>
      </c>
      <c r="B141" s="30" t="s">
        <v>575</v>
      </c>
      <c r="C141" s="94">
        <f t="shared" si="1"/>
        <v>0</v>
      </c>
      <c r="D141" s="22"/>
      <c r="E141" s="35"/>
      <c r="F141" s="20"/>
      <c r="G141" s="20"/>
      <c r="H141" s="38"/>
      <c r="I141" s="21" t="str">
        <f t="shared" si="2"/>
        <v>#DIV/0!</v>
      </c>
      <c r="J141" s="22">
        <f t="shared" si="3"/>
        <v>0</v>
      </c>
    </row>
    <row r="142">
      <c r="A142" s="31">
        <v>141.0</v>
      </c>
      <c r="B142" s="34" t="s">
        <v>576</v>
      </c>
      <c r="C142" s="91">
        <f t="shared" si="1"/>
        <v>0</v>
      </c>
      <c r="D142" s="25"/>
      <c r="E142" s="90"/>
      <c r="F142" s="13"/>
      <c r="G142" s="13"/>
      <c r="H142" s="13"/>
      <c r="I142" s="14" t="str">
        <f t="shared" si="2"/>
        <v>#DIV/0!</v>
      </c>
      <c r="J142" s="25">
        <f t="shared" si="3"/>
        <v>0</v>
      </c>
    </row>
    <row r="143">
      <c r="A143" s="32">
        <v>142.0</v>
      </c>
      <c r="B143" s="40" t="s">
        <v>577</v>
      </c>
      <c r="C143" s="17">
        <f t="shared" si="1"/>
        <v>0</v>
      </c>
      <c r="D143" s="20"/>
      <c r="E143" s="20"/>
      <c r="F143" s="20"/>
      <c r="G143" s="20"/>
      <c r="H143" s="20"/>
      <c r="I143" s="21" t="str">
        <f t="shared" si="2"/>
        <v>#DIV/0!</v>
      </c>
      <c r="J143" s="22">
        <f t="shared" si="3"/>
        <v>0</v>
      </c>
    </row>
    <row r="144">
      <c r="A144" s="31">
        <v>143.0</v>
      </c>
      <c r="B144" s="34" t="s">
        <v>578</v>
      </c>
      <c r="C144" s="11">
        <f t="shared" si="1"/>
        <v>0</v>
      </c>
      <c r="D144" s="13"/>
      <c r="E144" s="13"/>
      <c r="F144" s="13"/>
      <c r="G144" s="13"/>
      <c r="H144" s="37"/>
      <c r="I144" s="14" t="str">
        <f t="shared" si="2"/>
        <v>#DIV/0!</v>
      </c>
      <c r="J144" s="25">
        <f t="shared" si="3"/>
        <v>0</v>
      </c>
    </row>
    <row r="145">
      <c r="A145" s="32">
        <v>144.0</v>
      </c>
      <c r="B145" s="30" t="s">
        <v>136</v>
      </c>
      <c r="C145" s="17">
        <f t="shared" si="1"/>
        <v>0</v>
      </c>
      <c r="D145" s="20"/>
      <c r="E145" s="20"/>
      <c r="F145" s="38"/>
      <c r="G145" s="38"/>
      <c r="H145" s="20"/>
      <c r="I145" s="21" t="str">
        <f t="shared" si="2"/>
        <v>#DIV/0!</v>
      </c>
      <c r="J145" s="22">
        <f t="shared" si="3"/>
        <v>0</v>
      </c>
    </row>
    <row r="146">
      <c r="A146" s="31">
        <v>145.0</v>
      </c>
      <c r="B146" s="41" t="s">
        <v>579</v>
      </c>
      <c r="C146" s="11">
        <f t="shared" si="1"/>
        <v>0</v>
      </c>
      <c r="D146" s="13"/>
      <c r="E146" s="13"/>
      <c r="F146" s="13"/>
      <c r="G146" s="13"/>
      <c r="H146" s="13"/>
      <c r="I146" s="14" t="str">
        <f t="shared" si="2"/>
        <v>#DIV/0!</v>
      </c>
      <c r="J146" s="25">
        <f t="shared" si="3"/>
        <v>0</v>
      </c>
    </row>
    <row r="147">
      <c r="A147" s="32">
        <v>146.0</v>
      </c>
      <c r="B147" s="40" t="s">
        <v>580</v>
      </c>
      <c r="C147" s="94">
        <f t="shared" si="1"/>
        <v>0</v>
      </c>
      <c r="D147" s="22"/>
      <c r="E147" s="35"/>
      <c r="F147" s="20"/>
      <c r="G147" s="20"/>
      <c r="H147" s="20"/>
      <c r="I147" s="21" t="str">
        <f t="shared" si="2"/>
        <v>#DIV/0!</v>
      </c>
      <c r="J147" s="22">
        <f t="shared" si="3"/>
        <v>0</v>
      </c>
    </row>
    <row r="148">
      <c r="A148" s="31">
        <v>147.0</v>
      </c>
      <c r="B148" s="41" t="s">
        <v>581</v>
      </c>
      <c r="C148" s="11">
        <f t="shared" si="1"/>
        <v>0</v>
      </c>
      <c r="D148" s="13"/>
      <c r="E148" s="37"/>
      <c r="F148" s="13"/>
      <c r="G148" s="37"/>
      <c r="H148" s="37"/>
      <c r="I148" s="14" t="str">
        <f t="shared" si="2"/>
        <v>#DIV/0!</v>
      </c>
      <c r="J148" s="25">
        <f t="shared" si="3"/>
        <v>0</v>
      </c>
    </row>
    <row r="149">
      <c r="A149" s="32">
        <v>148.0</v>
      </c>
      <c r="B149" s="30" t="s">
        <v>48</v>
      </c>
      <c r="C149" s="17">
        <f t="shared" si="1"/>
        <v>0</v>
      </c>
      <c r="D149" s="38"/>
      <c r="E149" s="20"/>
      <c r="F149" s="38"/>
      <c r="G149" s="20"/>
      <c r="H149" s="38"/>
      <c r="I149" s="21" t="str">
        <f t="shared" si="2"/>
        <v>#DIV/0!</v>
      </c>
      <c r="J149" s="22">
        <f t="shared" si="3"/>
        <v>0</v>
      </c>
    </row>
    <row r="150">
      <c r="A150" s="31">
        <v>149.0</v>
      </c>
      <c r="B150" s="41" t="s">
        <v>582</v>
      </c>
      <c r="C150" s="11">
        <f t="shared" si="1"/>
        <v>0</v>
      </c>
      <c r="D150" s="37"/>
      <c r="E150" s="37"/>
      <c r="F150" s="37"/>
      <c r="G150" s="13"/>
      <c r="H150" s="37"/>
      <c r="I150" s="14" t="str">
        <f t="shared" si="2"/>
        <v>#DIV/0!</v>
      </c>
      <c r="J150" s="25">
        <f t="shared" si="3"/>
        <v>0</v>
      </c>
    </row>
    <row r="151">
      <c r="A151" s="32">
        <v>150.0</v>
      </c>
      <c r="B151" s="40" t="s">
        <v>158</v>
      </c>
      <c r="C151" s="17">
        <f t="shared" si="1"/>
        <v>0</v>
      </c>
      <c r="D151" s="20"/>
      <c r="E151" s="20"/>
      <c r="F151" s="38"/>
      <c r="G151" s="38"/>
      <c r="H151" s="38"/>
      <c r="I151" s="21" t="str">
        <f t="shared" si="2"/>
        <v>#DIV/0!</v>
      </c>
      <c r="J151" s="22">
        <f t="shared" si="3"/>
        <v>0</v>
      </c>
    </row>
    <row r="152">
      <c r="A152" s="31">
        <v>151.0</v>
      </c>
      <c r="B152" s="34" t="s">
        <v>168</v>
      </c>
      <c r="C152" s="11">
        <f t="shared" si="1"/>
        <v>0</v>
      </c>
      <c r="D152" s="13"/>
      <c r="E152" s="37"/>
      <c r="F152" s="13"/>
      <c r="G152" s="13"/>
      <c r="H152" s="37"/>
      <c r="I152" s="14" t="str">
        <f t="shared" si="2"/>
        <v>#DIV/0!</v>
      </c>
      <c r="J152" s="25">
        <f t="shared" si="3"/>
        <v>0</v>
      </c>
    </row>
    <row r="153">
      <c r="A153" s="32">
        <v>152.0</v>
      </c>
      <c r="B153" s="40" t="s">
        <v>583</v>
      </c>
      <c r="C153" s="17">
        <f t="shared" si="1"/>
        <v>0</v>
      </c>
      <c r="D153" s="20"/>
      <c r="E153" s="38"/>
      <c r="F153" s="20"/>
      <c r="G153" s="38"/>
      <c r="H153" s="38"/>
      <c r="I153" s="21" t="str">
        <f t="shared" si="2"/>
        <v>#DIV/0!</v>
      </c>
      <c r="J153" s="22">
        <f t="shared" si="3"/>
        <v>0</v>
      </c>
    </row>
    <row r="154">
      <c r="A154" s="31">
        <v>153.0</v>
      </c>
      <c r="B154" s="41" t="s">
        <v>584</v>
      </c>
      <c r="C154" s="91">
        <f t="shared" si="1"/>
        <v>0</v>
      </c>
      <c r="D154" s="25"/>
      <c r="E154" s="37"/>
      <c r="F154" s="13"/>
      <c r="G154" s="13"/>
      <c r="H154" s="13"/>
      <c r="I154" s="14" t="str">
        <f t="shared" si="2"/>
        <v>#DIV/0!</v>
      </c>
      <c r="J154" s="25">
        <f t="shared" si="3"/>
        <v>0</v>
      </c>
    </row>
    <row r="155">
      <c r="A155" s="32">
        <v>154.0</v>
      </c>
      <c r="B155" s="30" t="s">
        <v>585</v>
      </c>
      <c r="C155" s="17">
        <f t="shared" si="1"/>
        <v>0</v>
      </c>
      <c r="D155" s="20"/>
      <c r="E155" s="38"/>
      <c r="F155" s="38"/>
      <c r="G155" s="38"/>
      <c r="H155" s="20"/>
      <c r="I155" s="21" t="str">
        <f t="shared" si="2"/>
        <v>#DIV/0!</v>
      </c>
      <c r="J155" s="22">
        <f t="shared" si="3"/>
        <v>0</v>
      </c>
    </row>
    <row r="156">
      <c r="A156" s="31">
        <v>155.0</v>
      </c>
      <c r="B156" s="41" t="s">
        <v>586</v>
      </c>
      <c r="C156" s="11">
        <f t="shared" si="1"/>
        <v>0</v>
      </c>
      <c r="D156" s="13"/>
      <c r="E156" s="13"/>
      <c r="F156" s="37"/>
      <c r="G156" s="13"/>
      <c r="H156" s="13"/>
      <c r="I156" s="14" t="str">
        <f t="shared" si="2"/>
        <v>#DIV/0!</v>
      </c>
      <c r="J156" s="25">
        <f t="shared" si="3"/>
        <v>0</v>
      </c>
    </row>
    <row r="157">
      <c r="A157" s="32">
        <v>156.0</v>
      </c>
      <c r="B157" s="97" t="s">
        <v>587</v>
      </c>
      <c r="C157" s="94">
        <f t="shared" si="1"/>
        <v>0</v>
      </c>
      <c r="D157" s="35"/>
      <c r="E157" s="35"/>
      <c r="F157" s="20"/>
      <c r="G157" s="20"/>
      <c r="H157" s="20"/>
      <c r="I157" s="21" t="str">
        <f t="shared" si="2"/>
        <v>#DIV/0!</v>
      </c>
      <c r="J157" s="22">
        <f t="shared" si="3"/>
        <v>0</v>
      </c>
    </row>
    <row r="158">
      <c r="A158" s="31">
        <v>157.0</v>
      </c>
      <c r="B158" s="34" t="s">
        <v>264</v>
      </c>
      <c r="C158" s="91">
        <f t="shared" si="1"/>
        <v>0</v>
      </c>
      <c r="D158" s="25"/>
      <c r="E158" s="13"/>
      <c r="F158" s="37"/>
      <c r="G158" s="13"/>
      <c r="H158" s="37"/>
      <c r="I158" s="14" t="str">
        <f t="shared" si="2"/>
        <v>#DIV/0!</v>
      </c>
      <c r="J158" s="25">
        <f t="shared" si="3"/>
        <v>0</v>
      </c>
    </row>
    <row r="159">
      <c r="A159" s="32">
        <v>158.0</v>
      </c>
      <c r="B159" s="30" t="s">
        <v>260</v>
      </c>
      <c r="C159" s="17">
        <f t="shared" si="1"/>
        <v>0</v>
      </c>
      <c r="D159" s="20"/>
      <c r="E159" s="38"/>
      <c r="F159" s="20"/>
      <c r="G159" s="38"/>
      <c r="H159" s="38"/>
      <c r="I159" s="21" t="str">
        <f t="shared" si="2"/>
        <v>#DIV/0!</v>
      </c>
      <c r="J159" s="22">
        <f t="shared" si="3"/>
        <v>0</v>
      </c>
    </row>
    <row r="160">
      <c r="A160" s="31">
        <v>159.0</v>
      </c>
      <c r="B160" s="41" t="s">
        <v>588</v>
      </c>
      <c r="C160" s="91">
        <f t="shared" si="1"/>
        <v>0</v>
      </c>
      <c r="D160" s="25"/>
      <c r="E160" s="90"/>
      <c r="F160" s="13"/>
      <c r="G160" s="13"/>
      <c r="H160" s="13"/>
      <c r="I160" s="14" t="str">
        <f t="shared" si="2"/>
        <v>#DIV/0!</v>
      </c>
      <c r="J160" s="25">
        <f t="shared" si="3"/>
        <v>0</v>
      </c>
    </row>
    <row r="161">
      <c r="A161" s="32">
        <v>160.0</v>
      </c>
      <c r="B161" s="30" t="s">
        <v>589</v>
      </c>
      <c r="C161" s="17">
        <f t="shared" si="1"/>
        <v>0</v>
      </c>
      <c r="D161" s="20"/>
      <c r="E161" s="20"/>
      <c r="F161" s="20"/>
      <c r="G161" s="20"/>
      <c r="H161" s="20"/>
      <c r="I161" s="21" t="str">
        <f t="shared" si="2"/>
        <v>#DIV/0!</v>
      </c>
      <c r="J161" s="22">
        <f t="shared" si="3"/>
        <v>0</v>
      </c>
    </row>
    <row r="162">
      <c r="A162" s="31">
        <v>161.0</v>
      </c>
      <c r="B162" s="41" t="s">
        <v>590</v>
      </c>
      <c r="C162" s="91">
        <f t="shared" si="1"/>
        <v>0</v>
      </c>
      <c r="D162" s="25"/>
      <c r="E162" s="90"/>
      <c r="F162" s="13"/>
      <c r="G162" s="13"/>
      <c r="H162" s="37"/>
      <c r="I162" s="14" t="str">
        <f t="shared" si="2"/>
        <v>#DIV/0!</v>
      </c>
      <c r="J162" s="25">
        <f t="shared" si="3"/>
        <v>0</v>
      </c>
    </row>
    <row r="163">
      <c r="A163" s="32">
        <v>162.0</v>
      </c>
      <c r="B163" s="30" t="s">
        <v>591</v>
      </c>
      <c r="C163" s="94">
        <f t="shared" si="1"/>
        <v>0</v>
      </c>
      <c r="D163" s="22"/>
      <c r="E163" s="35"/>
      <c r="F163" s="20"/>
      <c r="G163" s="20"/>
      <c r="H163" s="20"/>
      <c r="I163" s="21" t="str">
        <f t="shared" si="2"/>
        <v>#DIV/0!</v>
      </c>
      <c r="J163" s="22">
        <f t="shared" si="3"/>
        <v>0</v>
      </c>
    </row>
    <row r="164">
      <c r="A164" s="31">
        <v>163.0</v>
      </c>
      <c r="B164" s="34" t="s">
        <v>592</v>
      </c>
      <c r="C164" s="91">
        <f t="shared" si="1"/>
        <v>0</v>
      </c>
      <c r="D164" s="25"/>
      <c r="E164" s="90"/>
      <c r="F164" s="13"/>
      <c r="G164" s="13"/>
      <c r="H164" s="13"/>
      <c r="I164" s="14" t="str">
        <f t="shared" si="2"/>
        <v>#DIV/0!</v>
      </c>
      <c r="J164" s="25">
        <f t="shared" si="3"/>
        <v>0</v>
      </c>
    </row>
    <row r="165">
      <c r="A165" s="32">
        <v>164.0</v>
      </c>
      <c r="B165" s="36" t="s">
        <v>192</v>
      </c>
      <c r="C165" s="94">
        <f t="shared" si="1"/>
        <v>0</v>
      </c>
      <c r="D165" s="22"/>
      <c r="E165" s="35"/>
      <c r="F165" s="20"/>
      <c r="G165" s="20"/>
      <c r="H165" s="20"/>
      <c r="I165" s="21" t="str">
        <f t="shared" si="2"/>
        <v>#DIV/0!</v>
      </c>
      <c r="J165" s="22">
        <f t="shared" si="3"/>
        <v>0</v>
      </c>
    </row>
    <row r="166">
      <c r="A166" s="31">
        <v>165.0</v>
      </c>
      <c r="B166" s="96" t="s">
        <v>138</v>
      </c>
      <c r="C166" s="91">
        <f t="shared" si="1"/>
        <v>0</v>
      </c>
      <c r="D166" s="25"/>
      <c r="E166" s="90"/>
      <c r="F166" s="13"/>
      <c r="G166" s="13"/>
      <c r="H166" s="13"/>
      <c r="I166" s="14" t="str">
        <f t="shared" si="2"/>
        <v>#DIV/0!</v>
      </c>
      <c r="J166" s="25">
        <f t="shared" si="3"/>
        <v>0</v>
      </c>
    </row>
    <row r="167">
      <c r="A167" s="32">
        <v>166.0</v>
      </c>
      <c r="B167" s="36" t="s">
        <v>252</v>
      </c>
      <c r="C167" s="94">
        <f t="shared" si="1"/>
        <v>0</v>
      </c>
      <c r="D167" s="22"/>
      <c r="E167" s="35"/>
      <c r="F167" s="20"/>
      <c r="G167" s="20"/>
      <c r="H167" s="20"/>
      <c r="I167" s="21" t="str">
        <f t="shared" si="2"/>
        <v>#DIV/0!</v>
      </c>
      <c r="J167" s="22">
        <f t="shared" si="3"/>
        <v>0</v>
      </c>
    </row>
    <row r="168">
      <c r="A168" s="31">
        <v>167.0</v>
      </c>
      <c r="B168" s="41" t="s">
        <v>156</v>
      </c>
      <c r="C168" s="11">
        <f t="shared" si="1"/>
        <v>0</v>
      </c>
      <c r="D168" s="13"/>
      <c r="E168" s="13"/>
      <c r="F168" s="37"/>
      <c r="G168" s="13"/>
      <c r="H168" s="37"/>
      <c r="I168" s="14" t="str">
        <f t="shared" si="2"/>
        <v>#DIV/0!</v>
      </c>
      <c r="J168" s="25">
        <f t="shared" si="3"/>
        <v>0</v>
      </c>
    </row>
    <row r="169">
      <c r="A169" s="32">
        <v>168.0</v>
      </c>
      <c r="B169" s="30" t="s">
        <v>591</v>
      </c>
      <c r="C169" s="94">
        <f t="shared" si="1"/>
        <v>0</v>
      </c>
      <c r="D169" s="22"/>
      <c r="E169" s="35"/>
      <c r="F169" s="20"/>
      <c r="G169" s="20"/>
      <c r="H169" s="20"/>
      <c r="I169" s="21" t="str">
        <f t="shared" si="2"/>
        <v>#DIV/0!</v>
      </c>
      <c r="J169" s="22">
        <f t="shared" si="3"/>
        <v>0</v>
      </c>
    </row>
    <row r="170">
      <c r="A170" s="31">
        <v>169.0</v>
      </c>
      <c r="B170" s="34" t="s">
        <v>593</v>
      </c>
      <c r="C170" s="11">
        <f t="shared" si="1"/>
        <v>0</v>
      </c>
      <c r="D170" s="13"/>
      <c r="E170" s="13"/>
      <c r="F170" s="37"/>
      <c r="G170" s="13"/>
      <c r="H170" s="13"/>
      <c r="I170" s="14" t="str">
        <f t="shared" si="2"/>
        <v>#DIV/0!</v>
      </c>
      <c r="J170" s="25">
        <f t="shared" si="3"/>
        <v>0</v>
      </c>
    </row>
    <row r="171">
      <c r="A171" s="32">
        <v>170.0</v>
      </c>
      <c r="B171" s="30" t="s">
        <v>270</v>
      </c>
      <c r="C171" s="17">
        <f t="shared" si="1"/>
        <v>0</v>
      </c>
      <c r="D171" s="20"/>
      <c r="E171" s="20"/>
      <c r="F171" s="38"/>
      <c r="G171" s="20"/>
      <c r="H171" s="20"/>
      <c r="I171" s="21" t="str">
        <f t="shared" si="2"/>
        <v>#DIV/0!</v>
      </c>
      <c r="J171" s="22">
        <f t="shared" si="3"/>
        <v>0</v>
      </c>
    </row>
    <row r="172">
      <c r="A172" s="31">
        <v>171.0</v>
      </c>
      <c r="B172" s="41" t="s">
        <v>594</v>
      </c>
      <c r="C172" s="11">
        <f t="shared" si="1"/>
        <v>0</v>
      </c>
      <c r="D172" s="13"/>
      <c r="E172" s="37"/>
      <c r="F172" s="13"/>
      <c r="G172" s="37"/>
      <c r="H172" s="13"/>
      <c r="I172" s="14" t="str">
        <f t="shared" si="2"/>
        <v>#DIV/0!</v>
      </c>
      <c r="J172" s="25">
        <f t="shared" si="3"/>
        <v>0</v>
      </c>
    </row>
    <row r="173">
      <c r="A173" s="32">
        <v>172.0</v>
      </c>
      <c r="B173" s="30" t="s">
        <v>595</v>
      </c>
      <c r="C173" s="17">
        <f t="shared" si="1"/>
        <v>0</v>
      </c>
      <c r="D173" s="20"/>
      <c r="E173" s="20"/>
      <c r="F173" s="38"/>
      <c r="G173" s="20"/>
      <c r="H173" s="38"/>
      <c r="I173" s="21" t="str">
        <f t="shared" si="2"/>
        <v>#DIV/0!</v>
      </c>
      <c r="J173" s="22">
        <f t="shared" si="3"/>
        <v>0</v>
      </c>
    </row>
    <row r="174">
      <c r="A174" s="31">
        <v>173.0</v>
      </c>
      <c r="B174" s="41" t="s">
        <v>256</v>
      </c>
      <c r="C174" s="11">
        <f t="shared" si="1"/>
        <v>0</v>
      </c>
      <c r="D174" s="13"/>
      <c r="E174" s="13"/>
      <c r="F174" s="13"/>
      <c r="G174" s="13"/>
      <c r="H174" s="37"/>
      <c r="I174" s="14" t="str">
        <f t="shared" si="2"/>
        <v>#DIV/0!</v>
      </c>
      <c r="J174" s="25">
        <f t="shared" si="3"/>
        <v>0</v>
      </c>
    </row>
    <row r="175">
      <c r="A175" s="32">
        <v>174.0</v>
      </c>
      <c r="B175" s="30" t="s">
        <v>596</v>
      </c>
      <c r="C175" s="17">
        <f t="shared" si="1"/>
        <v>0</v>
      </c>
      <c r="D175" s="20"/>
      <c r="E175" s="35"/>
      <c r="F175" s="20"/>
      <c r="G175" s="20"/>
      <c r="H175" s="20"/>
      <c r="I175" s="21" t="str">
        <f t="shared" si="2"/>
        <v>#DIV/0!</v>
      </c>
      <c r="J175" s="22">
        <f t="shared" si="3"/>
        <v>0</v>
      </c>
    </row>
    <row r="176">
      <c r="A176" s="31">
        <v>175.0</v>
      </c>
      <c r="B176" s="34" t="s">
        <v>597</v>
      </c>
      <c r="C176" s="11">
        <f t="shared" si="1"/>
        <v>0</v>
      </c>
      <c r="D176" s="13"/>
      <c r="E176" s="37"/>
      <c r="F176" s="37"/>
      <c r="G176" s="13"/>
      <c r="H176" s="13"/>
      <c r="I176" s="14" t="str">
        <f t="shared" si="2"/>
        <v>#DIV/0!</v>
      </c>
      <c r="J176" s="25">
        <f t="shared" si="3"/>
        <v>0</v>
      </c>
    </row>
    <row r="177">
      <c r="A177" s="32">
        <v>176.0</v>
      </c>
      <c r="B177" s="30" t="s">
        <v>598</v>
      </c>
      <c r="C177" s="94">
        <f t="shared" si="1"/>
        <v>0</v>
      </c>
      <c r="D177" s="22"/>
      <c r="E177" s="35"/>
      <c r="F177" s="20"/>
      <c r="G177" s="20"/>
      <c r="H177" s="38"/>
      <c r="I177" s="21" t="str">
        <f t="shared" si="2"/>
        <v>#DIV/0!</v>
      </c>
      <c r="J177" s="22">
        <f t="shared" si="3"/>
        <v>0</v>
      </c>
    </row>
    <row r="178">
      <c r="A178" s="31">
        <v>177.0</v>
      </c>
      <c r="B178" s="34" t="s">
        <v>599</v>
      </c>
      <c r="C178" s="11">
        <f t="shared" si="1"/>
        <v>0</v>
      </c>
      <c r="D178" s="13"/>
      <c r="E178" s="37"/>
      <c r="F178" s="37"/>
      <c r="G178" s="13"/>
      <c r="H178" s="37"/>
      <c r="I178" s="14" t="str">
        <f t="shared" si="2"/>
        <v>#DIV/0!</v>
      </c>
      <c r="J178" s="25">
        <f t="shared" si="3"/>
        <v>0</v>
      </c>
    </row>
    <row r="179">
      <c r="A179" s="32"/>
      <c r="B179" s="40"/>
      <c r="C179" s="94"/>
      <c r="D179" s="20"/>
      <c r="E179" s="38"/>
      <c r="F179" s="20"/>
      <c r="G179" s="38"/>
      <c r="H179" s="38"/>
      <c r="I179" s="21"/>
      <c r="J179" s="22"/>
    </row>
    <row r="180">
      <c r="A180" s="31"/>
      <c r="B180" s="41"/>
      <c r="C180" s="91"/>
      <c r="D180" s="13"/>
      <c r="E180" s="37"/>
      <c r="F180" s="37"/>
      <c r="G180" s="13"/>
      <c r="H180" s="13"/>
      <c r="I180" s="14"/>
      <c r="J180" s="25"/>
    </row>
    <row r="181">
      <c r="A181" s="32"/>
      <c r="B181" s="40"/>
      <c r="C181" s="94"/>
      <c r="D181" s="22"/>
      <c r="E181" s="35"/>
      <c r="F181" s="20"/>
      <c r="G181" s="20"/>
      <c r="H181" s="20"/>
      <c r="I181" s="21"/>
      <c r="J181" s="22"/>
    </row>
    <row r="182">
      <c r="A182" s="31"/>
      <c r="B182" s="41"/>
      <c r="C182" s="91"/>
      <c r="D182" s="13"/>
      <c r="E182" s="13"/>
      <c r="F182" s="13"/>
      <c r="G182" s="37"/>
      <c r="H182" s="37"/>
      <c r="I182" s="14"/>
      <c r="J182" s="25"/>
    </row>
    <row r="183">
      <c r="A183" s="32"/>
      <c r="B183" s="40"/>
      <c r="C183" s="94"/>
      <c r="D183" s="20"/>
      <c r="E183" s="38"/>
      <c r="F183" s="38"/>
      <c r="G183" s="20"/>
      <c r="H183" s="38"/>
      <c r="I183" s="21"/>
      <c r="J183" s="22"/>
    </row>
    <row r="184">
      <c r="A184" s="31"/>
      <c r="B184" s="41"/>
      <c r="C184" s="91"/>
      <c r="D184" s="25"/>
      <c r="E184" s="90"/>
      <c r="F184" s="37"/>
      <c r="G184" s="13"/>
      <c r="H184" s="37"/>
      <c r="I184" s="14"/>
      <c r="J184" s="25"/>
    </row>
    <row r="185">
      <c r="A185" s="32"/>
      <c r="B185" s="40"/>
      <c r="C185" s="94"/>
      <c r="D185" s="20"/>
      <c r="E185" s="20"/>
      <c r="F185" s="38"/>
      <c r="G185" s="38"/>
      <c r="H185" s="38"/>
      <c r="I185" s="21"/>
      <c r="J185" s="22"/>
    </row>
    <row r="186">
      <c r="A186" s="31"/>
      <c r="B186" s="41"/>
      <c r="C186" s="91"/>
      <c r="D186" s="37"/>
      <c r="E186" s="13"/>
      <c r="F186" s="37"/>
      <c r="G186" s="13"/>
      <c r="H186" s="13"/>
      <c r="I186" s="14"/>
      <c r="J186" s="25"/>
    </row>
    <row r="187">
      <c r="A187" s="32"/>
      <c r="B187" s="40"/>
      <c r="C187" s="94"/>
      <c r="D187" s="22"/>
      <c r="E187" s="35"/>
      <c r="F187" s="20"/>
      <c r="G187" s="20"/>
      <c r="H187" s="38"/>
      <c r="I187" s="21"/>
      <c r="J187" s="22"/>
    </row>
    <row r="188">
      <c r="A188" s="98"/>
      <c r="B188" s="25"/>
      <c r="C188" s="91"/>
      <c r="D188" s="25"/>
      <c r="E188" s="90"/>
      <c r="F188" s="13"/>
      <c r="G188" s="13"/>
      <c r="H188" s="13"/>
      <c r="I188" s="14"/>
      <c r="J188" s="25"/>
    </row>
    <row r="189">
      <c r="A189" s="99"/>
      <c r="B189" s="22"/>
      <c r="C189" s="94"/>
      <c r="D189" s="22"/>
      <c r="E189" s="35"/>
      <c r="F189" s="20"/>
      <c r="G189" s="20"/>
      <c r="H189" s="20"/>
      <c r="I189" s="21"/>
      <c r="J189" s="22"/>
    </row>
    <row r="190">
      <c r="A190" s="98"/>
      <c r="B190" s="25"/>
      <c r="C190" s="91"/>
      <c r="D190" s="25"/>
      <c r="E190" s="90"/>
      <c r="F190" s="13"/>
      <c r="G190" s="13"/>
      <c r="H190" s="13"/>
      <c r="I190" s="14"/>
      <c r="J190" s="25"/>
    </row>
    <row r="191">
      <c r="A191" s="99"/>
      <c r="B191" s="22"/>
      <c r="C191" s="94"/>
      <c r="D191" s="22"/>
      <c r="E191" s="35"/>
      <c r="F191" s="20"/>
      <c r="G191" s="20"/>
      <c r="H191" s="20"/>
      <c r="I191" s="21"/>
      <c r="J191" s="22"/>
    </row>
    <row r="192">
      <c r="A192" s="98"/>
      <c r="B192" s="25"/>
      <c r="C192" s="91"/>
      <c r="D192" s="25"/>
      <c r="E192" s="90"/>
      <c r="F192" s="13"/>
      <c r="G192" s="13"/>
      <c r="H192" s="13"/>
      <c r="I192" s="14"/>
      <c r="J192" s="25"/>
    </row>
    <row r="193">
      <c r="A193" s="99"/>
      <c r="B193" s="22"/>
      <c r="C193" s="94"/>
      <c r="D193" s="22"/>
      <c r="E193" s="35"/>
      <c r="F193" s="20"/>
      <c r="G193" s="20"/>
      <c r="H193" s="20"/>
      <c r="I193" s="21"/>
      <c r="J193" s="22"/>
    </row>
    <row r="194">
      <c r="A194" s="98"/>
      <c r="B194" s="25"/>
      <c r="C194" s="91"/>
      <c r="D194" s="25"/>
      <c r="E194" s="90"/>
      <c r="F194" s="13"/>
      <c r="G194" s="13"/>
      <c r="H194" s="13"/>
      <c r="I194" s="14"/>
      <c r="J194" s="25"/>
    </row>
    <row r="195">
      <c r="A195" s="99"/>
      <c r="B195" s="22"/>
      <c r="C195" s="94"/>
      <c r="D195" s="22"/>
      <c r="E195" s="35"/>
      <c r="F195" s="20"/>
      <c r="G195" s="20"/>
      <c r="H195" s="20"/>
      <c r="I195" s="21"/>
      <c r="J195" s="22"/>
    </row>
    <row r="196">
      <c r="A196" s="98"/>
      <c r="B196" s="25"/>
      <c r="C196" s="91"/>
      <c r="D196" s="25"/>
      <c r="E196" s="90"/>
      <c r="F196" s="13"/>
      <c r="G196" s="13"/>
      <c r="H196" s="13"/>
      <c r="I196" s="14"/>
      <c r="J196" s="25"/>
    </row>
    <row r="197">
      <c r="A197" s="99"/>
      <c r="B197" s="22"/>
      <c r="C197" s="94"/>
      <c r="D197" s="22"/>
      <c r="E197" s="35"/>
      <c r="F197" s="20"/>
      <c r="G197" s="20"/>
      <c r="H197" s="20"/>
      <c r="I197" s="21"/>
      <c r="J197" s="22"/>
    </row>
    <row r="198">
      <c r="A198" s="98"/>
      <c r="B198" s="25"/>
      <c r="C198" s="91"/>
      <c r="D198" s="25"/>
      <c r="E198" s="90"/>
      <c r="F198" s="13"/>
      <c r="G198" s="13"/>
      <c r="H198" s="13"/>
      <c r="I198" s="14"/>
      <c r="J198" s="25"/>
    </row>
    <row r="199">
      <c r="A199" s="99"/>
      <c r="C199" s="94"/>
      <c r="E199" s="35"/>
      <c r="F199" s="20"/>
      <c r="G199" s="20"/>
      <c r="H199" s="20"/>
      <c r="I199" s="21"/>
      <c r="J199" s="22"/>
    </row>
    <row r="200">
      <c r="A200" s="100"/>
      <c r="C200" s="101"/>
      <c r="E200" s="58"/>
      <c r="F200" s="61"/>
      <c r="G200" s="61"/>
      <c r="H200" s="61"/>
      <c r="I200" s="102"/>
    </row>
    <row r="201">
      <c r="A201" s="100"/>
      <c r="C201" s="101"/>
      <c r="E201" s="58"/>
      <c r="F201" s="61"/>
      <c r="G201" s="61"/>
      <c r="H201" s="61"/>
      <c r="I201" s="102"/>
    </row>
    <row r="202">
      <c r="A202" s="100"/>
      <c r="C202" s="101"/>
      <c r="E202" s="58"/>
      <c r="F202" s="61"/>
      <c r="G202" s="61"/>
      <c r="H202" s="61"/>
      <c r="I202" s="102"/>
    </row>
    <row r="203">
      <c r="A203" s="100"/>
      <c r="C203" s="101"/>
      <c r="E203" s="58"/>
      <c r="F203" s="61"/>
      <c r="G203" s="61"/>
      <c r="H203" s="61"/>
      <c r="I203" s="102"/>
    </row>
    <row r="204">
      <c r="A204" s="100"/>
      <c r="C204" s="101"/>
      <c r="E204" s="58"/>
      <c r="F204" s="61"/>
      <c r="G204" s="61"/>
      <c r="H204" s="61"/>
      <c r="I204" s="102"/>
    </row>
    <row r="205">
      <c r="A205" s="100"/>
      <c r="C205" s="101"/>
      <c r="E205" s="58"/>
      <c r="F205" s="61"/>
      <c r="G205" s="61"/>
      <c r="H205" s="61"/>
      <c r="I205" s="102"/>
    </row>
    <row r="206">
      <c r="A206" s="100"/>
      <c r="C206" s="101"/>
      <c r="E206" s="58"/>
      <c r="F206" s="61"/>
      <c r="G206" s="61"/>
      <c r="H206" s="61"/>
      <c r="I206" s="102"/>
    </row>
    <row r="207">
      <c r="A207" s="100"/>
      <c r="C207" s="101"/>
      <c r="E207" s="58"/>
      <c r="F207" s="61"/>
      <c r="G207" s="61"/>
      <c r="H207" s="61"/>
      <c r="I207" s="102"/>
    </row>
    <row r="208">
      <c r="A208" s="100"/>
      <c r="C208" s="101"/>
      <c r="E208" s="58"/>
      <c r="F208" s="61"/>
      <c r="G208" s="61"/>
      <c r="H208" s="61"/>
      <c r="I208" s="102"/>
    </row>
    <row r="209">
      <c r="A209" s="100"/>
      <c r="C209" s="101"/>
      <c r="E209" s="58"/>
      <c r="F209" s="61"/>
      <c r="G209" s="61"/>
      <c r="H209" s="61"/>
      <c r="I209" s="102"/>
    </row>
    <row r="210">
      <c r="A210" s="100"/>
      <c r="C210" s="101"/>
      <c r="E210" s="58"/>
      <c r="F210" s="61"/>
      <c r="G210" s="61"/>
      <c r="H210" s="61"/>
      <c r="I210" s="102"/>
    </row>
    <row r="211">
      <c r="A211" s="100"/>
      <c r="C211" s="101"/>
      <c r="E211" s="58"/>
      <c r="F211" s="61"/>
      <c r="G211" s="61"/>
      <c r="H211" s="61"/>
      <c r="I211" s="102"/>
    </row>
    <row r="212">
      <c r="A212" s="100"/>
      <c r="C212" s="101"/>
      <c r="E212" s="58"/>
      <c r="F212" s="61"/>
      <c r="G212" s="61"/>
      <c r="H212" s="61"/>
      <c r="I212" s="102"/>
    </row>
    <row r="213">
      <c r="A213" s="100"/>
      <c r="C213" s="101"/>
      <c r="E213" s="58"/>
      <c r="F213" s="61"/>
      <c r="G213" s="61"/>
      <c r="H213" s="61"/>
      <c r="I213" s="102"/>
    </row>
    <row r="214">
      <c r="A214" s="100"/>
      <c r="C214" s="101"/>
      <c r="E214" s="58"/>
      <c r="F214" s="61"/>
      <c r="G214" s="61"/>
      <c r="H214" s="61"/>
      <c r="I214" s="102"/>
    </row>
    <row r="215">
      <c r="A215" s="100"/>
      <c r="C215" s="101"/>
      <c r="E215" s="58"/>
      <c r="F215" s="61"/>
      <c r="G215" s="61"/>
      <c r="H215" s="61"/>
      <c r="I215" s="102"/>
    </row>
    <row r="216">
      <c r="A216" s="100"/>
      <c r="C216" s="101"/>
      <c r="E216" s="58"/>
      <c r="F216" s="61"/>
      <c r="G216" s="61"/>
      <c r="H216" s="61"/>
      <c r="I216" s="102"/>
    </row>
    <row r="217">
      <c r="A217" s="100"/>
      <c r="C217" s="101"/>
      <c r="E217" s="58"/>
      <c r="F217" s="61"/>
      <c r="G217" s="61"/>
      <c r="H217" s="61"/>
      <c r="I217" s="102"/>
    </row>
    <row r="218">
      <c r="A218" s="100"/>
      <c r="B218" s="103"/>
      <c r="C218" s="101"/>
      <c r="D218" s="61"/>
      <c r="E218" s="104"/>
      <c r="F218" s="61"/>
      <c r="G218" s="61"/>
      <c r="H218" s="61"/>
      <c r="I218" s="105"/>
    </row>
    <row r="219">
      <c r="A219" s="100"/>
      <c r="C219" s="106"/>
      <c r="E219" s="58"/>
      <c r="F219" s="61"/>
      <c r="G219" s="61"/>
      <c r="H219" s="61"/>
      <c r="I219" s="102"/>
    </row>
    <row r="220">
      <c r="A220" s="100"/>
      <c r="C220" s="106"/>
      <c r="E220" s="58"/>
      <c r="F220" s="61"/>
      <c r="G220" s="61"/>
      <c r="H220" s="61"/>
      <c r="I220" s="102"/>
    </row>
    <row r="221">
      <c r="A221" s="100"/>
      <c r="C221" s="106"/>
      <c r="E221" s="58"/>
      <c r="F221" s="61"/>
      <c r="G221" s="61"/>
      <c r="H221" s="61"/>
      <c r="I221" s="102"/>
    </row>
    <row r="222">
      <c r="A222" s="100"/>
      <c r="C222" s="106"/>
      <c r="E222" s="58"/>
      <c r="F222" s="61"/>
      <c r="G222" s="61"/>
      <c r="H222" s="61"/>
      <c r="I222" s="102"/>
    </row>
    <row r="223">
      <c r="A223" s="100"/>
      <c r="C223" s="106"/>
      <c r="E223" s="58"/>
      <c r="F223" s="61"/>
      <c r="G223" s="61"/>
      <c r="H223" s="61"/>
      <c r="I223" s="102"/>
    </row>
    <row r="224">
      <c r="A224" s="100"/>
      <c r="C224" s="106"/>
      <c r="E224" s="58"/>
      <c r="F224" s="61"/>
      <c r="G224" s="61"/>
      <c r="H224" s="61"/>
      <c r="I224" s="102"/>
    </row>
    <row r="225">
      <c r="A225" s="100"/>
      <c r="C225" s="106"/>
      <c r="E225" s="58"/>
      <c r="F225" s="61"/>
      <c r="G225" s="61"/>
      <c r="H225" s="61"/>
      <c r="I225" s="102"/>
    </row>
    <row r="226">
      <c r="A226" s="100"/>
      <c r="C226" s="106"/>
      <c r="E226" s="58"/>
      <c r="F226" s="61"/>
      <c r="G226" s="61"/>
      <c r="H226" s="61"/>
      <c r="I226" s="102"/>
    </row>
    <row r="227">
      <c r="A227" s="100"/>
      <c r="C227" s="106"/>
      <c r="E227" s="58"/>
      <c r="F227" s="61"/>
      <c r="G227" s="61"/>
      <c r="H227" s="61"/>
      <c r="I227" s="102"/>
    </row>
    <row r="228">
      <c r="A228" s="100"/>
      <c r="C228" s="106"/>
      <c r="E228" s="58"/>
      <c r="F228" s="61"/>
      <c r="G228" s="61"/>
      <c r="H228" s="61"/>
      <c r="I228" s="102"/>
    </row>
    <row r="229">
      <c r="A229" s="100"/>
      <c r="C229" s="106"/>
      <c r="E229" s="58"/>
      <c r="F229" s="61"/>
      <c r="G229" s="61"/>
      <c r="H229" s="61"/>
      <c r="I229" s="102"/>
    </row>
    <row r="230">
      <c r="A230" s="100"/>
      <c r="C230" s="106"/>
      <c r="E230" s="58"/>
      <c r="F230" s="61"/>
      <c r="G230" s="61"/>
      <c r="H230" s="61"/>
      <c r="I230" s="102"/>
    </row>
    <row r="231">
      <c r="A231" s="100"/>
      <c r="C231" s="106"/>
      <c r="E231" s="58"/>
      <c r="F231" s="61"/>
      <c r="G231" s="61"/>
      <c r="H231" s="61"/>
      <c r="I231" s="102"/>
    </row>
    <row r="232">
      <c r="A232" s="100"/>
      <c r="C232" s="106"/>
      <c r="E232" s="58"/>
      <c r="F232" s="61"/>
      <c r="G232" s="61"/>
      <c r="H232" s="61"/>
      <c r="I232" s="102"/>
    </row>
    <row r="233">
      <c r="A233" s="100"/>
      <c r="C233" s="106"/>
      <c r="E233" s="58"/>
      <c r="F233" s="61"/>
      <c r="G233" s="61"/>
      <c r="H233" s="61"/>
      <c r="I233" s="102"/>
    </row>
    <row r="234">
      <c r="A234" s="100"/>
      <c r="C234" s="106"/>
      <c r="E234" s="58"/>
      <c r="F234" s="61"/>
      <c r="G234" s="61"/>
      <c r="H234" s="61"/>
      <c r="I234" s="102"/>
    </row>
    <row r="235">
      <c r="A235" s="100"/>
      <c r="C235" s="106"/>
      <c r="E235" s="58"/>
      <c r="F235" s="61"/>
      <c r="G235" s="61"/>
      <c r="H235" s="61"/>
      <c r="I235" s="102"/>
    </row>
    <row r="236">
      <c r="A236" s="100"/>
      <c r="C236" s="106"/>
      <c r="E236" s="58"/>
      <c r="F236" s="61"/>
      <c r="G236" s="61"/>
      <c r="H236" s="61"/>
      <c r="I236" s="102"/>
    </row>
    <row r="237">
      <c r="A237" s="100"/>
      <c r="C237" s="106"/>
      <c r="E237" s="58"/>
      <c r="F237" s="61"/>
      <c r="G237" s="61"/>
      <c r="H237" s="61"/>
      <c r="I237" s="102"/>
    </row>
    <row r="238">
      <c r="A238" s="100"/>
      <c r="C238" s="106"/>
      <c r="E238" s="58"/>
      <c r="F238" s="61"/>
      <c r="G238" s="61"/>
      <c r="H238" s="61"/>
      <c r="I238" s="102"/>
    </row>
    <row r="239">
      <c r="A239" s="100"/>
      <c r="C239" s="106"/>
      <c r="E239" s="58"/>
      <c r="F239" s="61"/>
      <c r="G239" s="61"/>
      <c r="H239" s="61"/>
      <c r="I239" s="102"/>
    </row>
    <row r="240">
      <c r="A240" s="100"/>
      <c r="C240" s="106"/>
      <c r="E240" s="58"/>
      <c r="F240" s="61"/>
      <c r="G240" s="61"/>
      <c r="H240" s="61"/>
      <c r="I240" s="102"/>
    </row>
    <row r="241">
      <c r="A241" s="100"/>
      <c r="C241" s="106"/>
      <c r="E241" s="58"/>
      <c r="F241" s="61"/>
      <c r="G241" s="61"/>
      <c r="H241" s="61"/>
      <c r="I241" s="102"/>
    </row>
    <row r="242">
      <c r="A242" s="100"/>
      <c r="C242" s="106"/>
      <c r="E242" s="58"/>
      <c r="F242" s="61"/>
      <c r="G242" s="61"/>
      <c r="H242" s="61"/>
      <c r="I242" s="102"/>
    </row>
    <row r="243">
      <c r="A243" s="100"/>
      <c r="C243" s="106"/>
      <c r="E243" s="58"/>
      <c r="F243" s="61"/>
      <c r="G243" s="61"/>
      <c r="H243" s="61"/>
      <c r="I243" s="102"/>
    </row>
    <row r="244">
      <c r="A244" s="100"/>
      <c r="C244" s="106"/>
      <c r="E244" s="58"/>
      <c r="F244" s="61"/>
      <c r="G244" s="61"/>
      <c r="H244" s="61"/>
      <c r="I244" s="102"/>
    </row>
    <row r="245">
      <c r="A245" s="100"/>
      <c r="C245" s="106"/>
      <c r="E245" s="58"/>
      <c r="F245" s="61"/>
      <c r="G245" s="61"/>
      <c r="H245" s="61"/>
      <c r="I245" s="102"/>
    </row>
    <row r="246">
      <c r="A246" s="100"/>
      <c r="C246" s="106"/>
      <c r="E246" s="58"/>
      <c r="F246" s="61"/>
      <c r="G246" s="61"/>
      <c r="H246" s="61"/>
      <c r="I246" s="102"/>
    </row>
    <row r="247">
      <c r="A247" s="100"/>
      <c r="C247" s="106"/>
      <c r="E247" s="58"/>
      <c r="F247" s="61"/>
      <c r="G247" s="61"/>
      <c r="H247" s="61"/>
      <c r="I247" s="102"/>
    </row>
    <row r="248">
      <c r="A248" s="100"/>
      <c r="C248" s="106"/>
      <c r="E248" s="58"/>
      <c r="F248" s="61"/>
      <c r="G248" s="61"/>
      <c r="H248" s="61"/>
      <c r="I248" s="102"/>
    </row>
    <row r="249">
      <c r="A249" s="100"/>
      <c r="C249" s="106"/>
      <c r="E249" s="58"/>
      <c r="F249" s="61"/>
      <c r="G249" s="61"/>
      <c r="H249" s="61"/>
      <c r="I249" s="102"/>
    </row>
    <row r="250">
      <c r="A250" s="100"/>
      <c r="C250" s="106"/>
      <c r="E250" s="58"/>
      <c r="F250" s="61"/>
      <c r="G250" s="61"/>
      <c r="H250" s="61"/>
      <c r="I250" s="102"/>
    </row>
    <row r="251">
      <c r="A251" s="100"/>
      <c r="C251" s="106"/>
      <c r="E251" s="58"/>
      <c r="F251" s="61"/>
      <c r="G251" s="61"/>
      <c r="H251" s="61"/>
      <c r="I251" s="102"/>
    </row>
    <row r="252">
      <c r="A252" s="100"/>
      <c r="C252" s="106"/>
      <c r="E252" s="58"/>
      <c r="F252" s="61"/>
      <c r="G252" s="61"/>
      <c r="H252" s="61"/>
      <c r="I252" s="102"/>
    </row>
    <row r="253">
      <c r="A253" s="100"/>
      <c r="C253" s="106"/>
      <c r="E253" s="58"/>
      <c r="F253" s="61"/>
      <c r="G253" s="61"/>
      <c r="H253" s="61"/>
      <c r="I253" s="102"/>
    </row>
    <row r="254">
      <c r="A254" s="100"/>
      <c r="C254" s="106"/>
      <c r="E254" s="58"/>
      <c r="F254" s="61"/>
      <c r="G254" s="61"/>
      <c r="H254" s="61"/>
      <c r="I254" s="102"/>
    </row>
    <row r="255">
      <c r="A255" s="100"/>
      <c r="C255" s="106"/>
      <c r="E255" s="58"/>
      <c r="F255" s="61"/>
      <c r="G255" s="61"/>
      <c r="H255" s="61"/>
      <c r="I255" s="102"/>
    </row>
    <row r="256">
      <c r="A256" s="100"/>
      <c r="C256" s="106"/>
      <c r="E256" s="58"/>
      <c r="F256" s="61"/>
      <c r="G256" s="61"/>
      <c r="H256" s="61"/>
      <c r="I256" s="102"/>
    </row>
    <row r="257">
      <c r="A257" s="100"/>
      <c r="C257" s="106"/>
      <c r="E257" s="58"/>
      <c r="F257" s="61"/>
      <c r="G257" s="61"/>
      <c r="H257" s="61"/>
      <c r="I257" s="102"/>
    </row>
    <row r="258">
      <c r="A258" s="100"/>
      <c r="C258" s="106"/>
      <c r="E258" s="58"/>
      <c r="F258" s="61"/>
      <c r="G258" s="61"/>
      <c r="H258" s="61"/>
      <c r="I258" s="102"/>
    </row>
    <row r="259">
      <c r="A259" s="100"/>
      <c r="C259" s="106"/>
      <c r="E259" s="58"/>
      <c r="F259" s="61"/>
      <c r="G259" s="61"/>
      <c r="H259" s="61"/>
      <c r="I259" s="102"/>
    </row>
    <row r="260">
      <c r="A260" s="100"/>
      <c r="C260" s="106"/>
      <c r="E260" s="58"/>
      <c r="F260" s="61"/>
      <c r="G260" s="61"/>
      <c r="H260" s="61"/>
      <c r="I260" s="102"/>
    </row>
    <row r="261">
      <c r="A261" s="100"/>
      <c r="C261" s="106"/>
      <c r="E261" s="58"/>
      <c r="F261" s="61"/>
      <c r="G261" s="61"/>
      <c r="H261" s="61"/>
      <c r="I261" s="102"/>
    </row>
    <row r="262">
      <c r="A262" s="100"/>
      <c r="C262" s="106"/>
      <c r="E262" s="58"/>
      <c r="F262" s="61"/>
      <c r="G262" s="61"/>
      <c r="H262" s="61"/>
      <c r="I262" s="102"/>
    </row>
    <row r="263">
      <c r="A263" s="100"/>
      <c r="C263" s="106"/>
      <c r="E263" s="58"/>
      <c r="F263" s="61"/>
      <c r="G263" s="61"/>
      <c r="H263" s="61"/>
      <c r="I263" s="102"/>
    </row>
    <row r="264">
      <c r="A264" s="100"/>
      <c r="C264" s="106"/>
      <c r="E264" s="58"/>
      <c r="F264" s="61"/>
      <c r="G264" s="61"/>
      <c r="H264" s="61"/>
      <c r="I264" s="102"/>
    </row>
    <row r="265">
      <c r="A265" s="100"/>
      <c r="C265" s="106"/>
      <c r="E265" s="58"/>
      <c r="F265" s="61"/>
      <c r="G265" s="61"/>
      <c r="H265" s="61"/>
      <c r="I265" s="102"/>
    </row>
    <row r="266">
      <c r="A266" s="100"/>
      <c r="C266" s="106"/>
      <c r="E266" s="58"/>
      <c r="F266" s="61"/>
      <c r="G266" s="61"/>
      <c r="H266" s="61"/>
      <c r="I266" s="102"/>
    </row>
    <row r="267">
      <c r="A267" s="100"/>
      <c r="C267" s="106"/>
      <c r="E267" s="58"/>
      <c r="F267" s="61"/>
      <c r="G267" s="61"/>
      <c r="H267" s="61"/>
      <c r="I267" s="102"/>
    </row>
    <row r="268">
      <c r="A268" s="100"/>
      <c r="C268" s="106"/>
      <c r="E268" s="58"/>
      <c r="F268" s="61"/>
      <c r="G268" s="61"/>
      <c r="H268" s="61"/>
      <c r="I268" s="102"/>
    </row>
    <row r="269">
      <c r="A269" s="100"/>
      <c r="C269" s="106"/>
      <c r="E269" s="58"/>
      <c r="F269" s="61"/>
      <c r="G269" s="61"/>
      <c r="H269" s="61"/>
      <c r="I269" s="102"/>
    </row>
    <row r="270">
      <c r="A270" s="100"/>
      <c r="C270" s="106"/>
      <c r="E270" s="58"/>
      <c r="F270" s="61"/>
      <c r="G270" s="61"/>
      <c r="H270" s="61"/>
      <c r="I270" s="102"/>
    </row>
    <row r="271">
      <c r="A271" s="100"/>
      <c r="C271" s="106"/>
      <c r="E271" s="58"/>
      <c r="F271" s="61"/>
      <c r="G271" s="61"/>
      <c r="H271" s="61"/>
      <c r="I271" s="102"/>
    </row>
    <row r="272">
      <c r="A272" s="100"/>
      <c r="C272" s="106"/>
      <c r="E272" s="58"/>
      <c r="F272" s="61"/>
      <c r="G272" s="61"/>
      <c r="H272" s="61"/>
      <c r="I272" s="102"/>
    </row>
    <row r="273">
      <c r="A273" s="100"/>
      <c r="C273" s="106"/>
      <c r="E273" s="58"/>
      <c r="F273" s="61"/>
      <c r="G273" s="61"/>
      <c r="H273" s="61"/>
      <c r="I273" s="102"/>
    </row>
    <row r="274">
      <c r="A274" s="100"/>
      <c r="C274" s="106"/>
      <c r="E274" s="58"/>
      <c r="F274" s="61"/>
      <c r="G274" s="61"/>
      <c r="H274" s="61"/>
      <c r="I274" s="102"/>
    </row>
    <row r="275">
      <c r="A275" s="100"/>
      <c r="C275" s="106"/>
      <c r="E275" s="58"/>
      <c r="F275" s="61"/>
      <c r="G275" s="61"/>
      <c r="H275" s="61"/>
      <c r="I275" s="102"/>
    </row>
    <row r="276">
      <c r="A276" s="100"/>
      <c r="C276" s="106"/>
      <c r="E276" s="58"/>
      <c r="F276" s="61"/>
      <c r="G276" s="61"/>
      <c r="H276" s="61"/>
      <c r="I276" s="102"/>
    </row>
    <row r="277">
      <c r="A277" s="100"/>
      <c r="C277" s="106"/>
      <c r="E277" s="58"/>
      <c r="F277" s="61"/>
      <c r="G277" s="61"/>
      <c r="H277" s="61"/>
      <c r="I277" s="102"/>
    </row>
    <row r="278">
      <c r="A278" s="100"/>
      <c r="C278" s="106"/>
      <c r="E278" s="58"/>
      <c r="F278" s="61"/>
      <c r="G278" s="61"/>
      <c r="H278" s="61"/>
      <c r="I278" s="102"/>
    </row>
    <row r="279">
      <c r="A279" s="100"/>
      <c r="C279" s="106"/>
      <c r="E279" s="58"/>
      <c r="F279" s="61"/>
      <c r="G279" s="61"/>
      <c r="H279" s="61"/>
      <c r="I279" s="102"/>
    </row>
    <row r="280">
      <c r="A280" s="100"/>
      <c r="C280" s="106"/>
      <c r="E280" s="58"/>
      <c r="F280" s="61"/>
      <c r="G280" s="61"/>
      <c r="H280" s="61"/>
      <c r="I280" s="102"/>
    </row>
    <row r="281">
      <c r="A281" s="100"/>
      <c r="C281" s="106"/>
      <c r="E281" s="58"/>
      <c r="F281" s="61"/>
      <c r="G281" s="61"/>
      <c r="H281" s="61"/>
      <c r="I281" s="102"/>
    </row>
    <row r="282">
      <c r="A282" s="100"/>
      <c r="C282" s="106"/>
      <c r="E282" s="58"/>
      <c r="F282" s="61"/>
      <c r="G282" s="61"/>
      <c r="H282" s="61"/>
      <c r="I282" s="102"/>
    </row>
    <row r="283">
      <c r="A283" s="100"/>
      <c r="C283" s="106"/>
      <c r="E283" s="58"/>
      <c r="F283" s="61"/>
      <c r="G283" s="61"/>
      <c r="H283" s="61"/>
      <c r="I283" s="102"/>
    </row>
    <row r="284">
      <c r="A284" s="100"/>
      <c r="C284" s="106"/>
      <c r="E284" s="58"/>
      <c r="F284" s="61"/>
      <c r="G284" s="61"/>
      <c r="H284" s="61"/>
      <c r="I284" s="102"/>
    </row>
    <row r="285">
      <c r="A285" s="100"/>
      <c r="C285" s="106"/>
      <c r="E285" s="58"/>
      <c r="F285" s="61"/>
      <c r="G285" s="61"/>
      <c r="H285" s="61"/>
      <c r="I285" s="102"/>
    </row>
    <row r="286">
      <c r="A286" s="100"/>
      <c r="C286" s="106"/>
      <c r="E286" s="58"/>
      <c r="F286" s="61"/>
      <c r="G286" s="61"/>
      <c r="H286" s="61"/>
      <c r="I286" s="102"/>
    </row>
    <row r="287">
      <c r="A287" s="100"/>
      <c r="C287" s="106"/>
      <c r="E287" s="58"/>
      <c r="F287" s="61"/>
      <c r="G287" s="61"/>
      <c r="H287" s="61"/>
      <c r="I287" s="102"/>
    </row>
    <row r="288">
      <c r="A288" s="100"/>
      <c r="C288" s="106"/>
      <c r="E288" s="58"/>
      <c r="F288" s="61"/>
      <c r="G288" s="61"/>
      <c r="H288" s="61"/>
      <c r="I288" s="102"/>
    </row>
    <row r="289">
      <c r="A289" s="100"/>
      <c r="C289" s="106"/>
      <c r="E289" s="58"/>
      <c r="F289" s="61"/>
      <c r="G289" s="61"/>
      <c r="H289" s="61"/>
      <c r="I289" s="102"/>
    </row>
    <row r="290">
      <c r="A290" s="100"/>
      <c r="C290" s="106"/>
      <c r="E290" s="58"/>
      <c r="F290" s="61"/>
      <c r="G290" s="61"/>
      <c r="H290" s="61"/>
      <c r="I290" s="102"/>
    </row>
    <row r="291">
      <c r="A291" s="100"/>
      <c r="C291" s="106"/>
      <c r="E291" s="58"/>
      <c r="F291" s="61"/>
      <c r="G291" s="61"/>
      <c r="H291" s="61"/>
      <c r="I291" s="102"/>
    </row>
    <row r="292">
      <c r="A292" s="100"/>
      <c r="C292" s="106"/>
      <c r="E292" s="58"/>
      <c r="F292" s="61"/>
      <c r="G292" s="61"/>
      <c r="H292" s="61"/>
      <c r="I292" s="102"/>
    </row>
    <row r="293">
      <c r="A293" s="100"/>
      <c r="C293" s="106"/>
      <c r="E293" s="58"/>
      <c r="F293" s="61"/>
      <c r="G293" s="61"/>
      <c r="H293" s="61"/>
      <c r="I293" s="102"/>
    </row>
    <row r="294">
      <c r="A294" s="100"/>
      <c r="C294" s="106"/>
      <c r="E294" s="58"/>
      <c r="F294" s="61"/>
      <c r="G294" s="61"/>
      <c r="H294" s="61"/>
      <c r="I294" s="102"/>
    </row>
    <row r="295">
      <c r="A295" s="100"/>
      <c r="C295" s="106"/>
      <c r="E295" s="58"/>
      <c r="F295" s="61"/>
      <c r="G295" s="61"/>
      <c r="H295" s="61"/>
      <c r="I295" s="102"/>
    </row>
    <row r="296">
      <c r="A296" s="100"/>
      <c r="C296" s="106"/>
      <c r="E296" s="58"/>
      <c r="F296" s="61"/>
      <c r="G296" s="61"/>
      <c r="H296" s="61"/>
      <c r="I296" s="102"/>
    </row>
    <row r="297">
      <c r="A297" s="100"/>
      <c r="C297" s="106"/>
      <c r="E297" s="58"/>
      <c r="F297" s="61"/>
      <c r="G297" s="61"/>
      <c r="H297" s="61"/>
      <c r="I297" s="102"/>
    </row>
    <row r="298">
      <c r="A298" s="100"/>
      <c r="C298" s="106"/>
      <c r="E298" s="58"/>
      <c r="F298" s="61"/>
      <c r="G298" s="61"/>
      <c r="H298" s="61"/>
      <c r="I298" s="102"/>
    </row>
    <row r="299">
      <c r="A299" s="100"/>
      <c r="C299" s="106"/>
      <c r="E299" s="58"/>
      <c r="F299" s="61"/>
      <c r="G299" s="61"/>
      <c r="H299" s="61"/>
      <c r="I299" s="102"/>
    </row>
    <row r="300">
      <c r="A300" s="100"/>
      <c r="C300" s="106"/>
      <c r="E300" s="58"/>
      <c r="F300" s="61"/>
      <c r="G300" s="61"/>
      <c r="H300" s="61"/>
      <c r="I300" s="102"/>
    </row>
    <row r="301">
      <c r="A301" s="100"/>
      <c r="C301" s="106"/>
      <c r="E301" s="58"/>
      <c r="F301" s="61"/>
      <c r="G301" s="61"/>
      <c r="H301" s="61"/>
      <c r="I301" s="102"/>
    </row>
    <row r="302">
      <c r="A302" s="100"/>
      <c r="C302" s="106"/>
      <c r="E302" s="58"/>
      <c r="F302" s="61"/>
      <c r="G302" s="61"/>
      <c r="H302" s="61"/>
      <c r="I302" s="102"/>
    </row>
    <row r="303">
      <c r="A303" s="100"/>
      <c r="C303" s="106"/>
      <c r="E303" s="58"/>
      <c r="F303" s="61"/>
      <c r="G303" s="61"/>
      <c r="H303" s="61"/>
      <c r="I303" s="102"/>
    </row>
    <row r="304">
      <c r="A304" s="100"/>
      <c r="C304" s="106"/>
      <c r="E304" s="58"/>
      <c r="F304" s="61"/>
      <c r="G304" s="61"/>
      <c r="H304" s="61"/>
      <c r="I304" s="102"/>
    </row>
    <row r="305">
      <c r="A305" s="100"/>
      <c r="C305" s="106"/>
      <c r="E305" s="58"/>
      <c r="F305" s="61"/>
      <c r="G305" s="61"/>
      <c r="H305" s="61"/>
      <c r="I305" s="102"/>
    </row>
    <row r="306">
      <c r="A306" s="100"/>
      <c r="C306" s="106"/>
      <c r="E306" s="58"/>
      <c r="F306" s="61"/>
      <c r="G306" s="61"/>
      <c r="H306" s="61"/>
      <c r="I306" s="102"/>
    </row>
    <row r="307">
      <c r="A307" s="100"/>
      <c r="C307" s="106"/>
      <c r="E307" s="58"/>
      <c r="F307" s="61"/>
      <c r="G307" s="61"/>
      <c r="H307" s="61"/>
      <c r="I307" s="102"/>
    </row>
    <row r="308">
      <c r="A308" s="100"/>
      <c r="C308" s="106"/>
      <c r="E308" s="58"/>
      <c r="F308" s="61"/>
      <c r="G308" s="61"/>
      <c r="H308" s="61"/>
      <c r="I308" s="102"/>
    </row>
    <row r="309">
      <c r="A309" s="100"/>
      <c r="C309" s="106"/>
      <c r="E309" s="58"/>
      <c r="F309" s="61"/>
      <c r="G309" s="61"/>
      <c r="H309" s="61"/>
      <c r="I309" s="102"/>
    </row>
    <row r="310">
      <c r="A310" s="100"/>
      <c r="C310" s="106"/>
      <c r="E310" s="58"/>
      <c r="F310" s="61"/>
      <c r="G310" s="61"/>
      <c r="H310" s="61"/>
      <c r="I310" s="102"/>
    </row>
    <row r="311">
      <c r="A311" s="100"/>
      <c r="C311" s="106"/>
      <c r="E311" s="58"/>
      <c r="F311" s="61"/>
      <c r="G311" s="61"/>
      <c r="H311" s="61"/>
      <c r="I311" s="102"/>
    </row>
    <row r="312">
      <c r="A312" s="100"/>
      <c r="C312" s="106"/>
      <c r="E312" s="58"/>
      <c r="F312" s="61"/>
      <c r="G312" s="61"/>
      <c r="H312" s="61"/>
      <c r="I312" s="102"/>
    </row>
    <row r="313">
      <c r="A313" s="100"/>
      <c r="C313" s="106"/>
      <c r="E313" s="58"/>
      <c r="F313" s="61"/>
      <c r="G313" s="61"/>
      <c r="H313" s="61"/>
      <c r="I313" s="102"/>
    </row>
    <row r="314">
      <c r="A314" s="100"/>
      <c r="C314" s="106"/>
      <c r="E314" s="58"/>
      <c r="F314" s="61"/>
      <c r="G314" s="61"/>
      <c r="H314" s="61"/>
      <c r="I314" s="102"/>
    </row>
    <row r="315">
      <c r="A315" s="100"/>
      <c r="C315" s="106"/>
      <c r="E315" s="58"/>
      <c r="F315" s="61"/>
      <c r="G315" s="61"/>
      <c r="H315" s="61"/>
      <c r="I315" s="102"/>
    </row>
    <row r="316">
      <c r="A316" s="100"/>
      <c r="C316" s="106"/>
      <c r="E316" s="58"/>
      <c r="F316" s="61"/>
      <c r="G316" s="61"/>
      <c r="H316" s="61"/>
      <c r="I316" s="102"/>
    </row>
    <row r="317">
      <c r="A317" s="100"/>
      <c r="C317" s="106"/>
      <c r="E317" s="58"/>
      <c r="F317" s="61"/>
      <c r="G317" s="61"/>
      <c r="H317" s="61"/>
      <c r="I317" s="102"/>
    </row>
    <row r="318">
      <c r="A318" s="100"/>
      <c r="C318" s="106"/>
      <c r="E318" s="58"/>
      <c r="F318" s="61"/>
      <c r="G318" s="61"/>
      <c r="H318" s="61"/>
      <c r="I318" s="102"/>
    </row>
    <row r="319">
      <c r="A319" s="100"/>
      <c r="C319" s="106"/>
      <c r="E319" s="58"/>
      <c r="F319" s="61"/>
      <c r="G319" s="61"/>
      <c r="H319" s="61"/>
      <c r="I319" s="102"/>
    </row>
    <row r="320">
      <c r="A320" s="100"/>
      <c r="C320" s="106"/>
      <c r="E320" s="58"/>
      <c r="F320" s="61"/>
      <c r="G320" s="61"/>
      <c r="H320" s="61"/>
      <c r="I320" s="102"/>
    </row>
    <row r="321">
      <c r="A321" s="100"/>
      <c r="C321" s="106"/>
      <c r="E321" s="58"/>
      <c r="F321" s="61"/>
      <c r="G321" s="61"/>
      <c r="H321" s="61"/>
      <c r="I321" s="102"/>
    </row>
    <row r="322">
      <c r="A322" s="100"/>
      <c r="C322" s="106"/>
      <c r="E322" s="58"/>
      <c r="F322" s="61"/>
      <c r="G322" s="61"/>
      <c r="H322" s="61"/>
      <c r="I322" s="102"/>
    </row>
    <row r="323">
      <c r="A323" s="100"/>
      <c r="C323" s="106"/>
      <c r="E323" s="58"/>
      <c r="F323" s="61"/>
      <c r="G323" s="61"/>
      <c r="H323" s="61"/>
      <c r="I323" s="102"/>
    </row>
    <row r="324">
      <c r="A324" s="100"/>
      <c r="C324" s="106"/>
      <c r="E324" s="58"/>
      <c r="F324" s="61"/>
      <c r="G324" s="61"/>
      <c r="H324" s="61"/>
      <c r="I324" s="102"/>
    </row>
    <row r="325">
      <c r="A325" s="100"/>
      <c r="C325" s="106"/>
      <c r="E325" s="58"/>
      <c r="F325" s="61"/>
      <c r="G325" s="61"/>
      <c r="H325" s="61"/>
      <c r="I325" s="102"/>
    </row>
    <row r="326">
      <c r="A326" s="100"/>
      <c r="C326" s="106"/>
      <c r="E326" s="58"/>
      <c r="F326" s="61"/>
      <c r="G326" s="61"/>
      <c r="H326" s="61"/>
      <c r="I326" s="102"/>
    </row>
    <row r="327">
      <c r="A327" s="100"/>
      <c r="C327" s="106"/>
      <c r="E327" s="58"/>
      <c r="F327" s="61"/>
      <c r="G327" s="61"/>
      <c r="H327" s="61"/>
      <c r="I327" s="102"/>
    </row>
    <row r="328">
      <c r="A328" s="100"/>
      <c r="C328" s="106"/>
      <c r="E328" s="58"/>
      <c r="F328" s="61"/>
      <c r="G328" s="61"/>
      <c r="H328" s="61"/>
      <c r="I328" s="102"/>
    </row>
    <row r="329">
      <c r="A329" s="100"/>
      <c r="C329" s="106"/>
      <c r="E329" s="58"/>
      <c r="F329" s="61"/>
      <c r="G329" s="61"/>
      <c r="H329" s="61"/>
      <c r="I329" s="102"/>
    </row>
    <row r="330">
      <c r="A330" s="100"/>
      <c r="C330" s="106"/>
      <c r="E330" s="58"/>
      <c r="F330" s="61"/>
      <c r="G330" s="61"/>
      <c r="H330" s="61"/>
      <c r="I330" s="102"/>
    </row>
    <row r="331">
      <c r="A331" s="100"/>
      <c r="C331" s="106"/>
      <c r="E331" s="58"/>
      <c r="F331" s="61"/>
      <c r="G331" s="61"/>
      <c r="H331" s="61"/>
      <c r="I331" s="102"/>
    </row>
    <row r="332">
      <c r="A332" s="100"/>
      <c r="C332" s="106"/>
      <c r="E332" s="58"/>
      <c r="F332" s="61"/>
      <c r="G332" s="61"/>
      <c r="H332" s="61"/>
      <c r="I332" s="102"/>
    </row>
    <row r="333">
      <c r="A333" s="100"/>
      <c r="C333" s="106"/>
      <c r="E333" s="58"/>
      <c r="F333" s="61"/>
      <c r="G333" s="61"/>
      <c r="H333" s="61"/>
      <c r="I333" s="102"/>
    </row>
    <row r="334">
      <c r="A334" s="100"/>
      <c r="C334" s="106"/>
      <c r="E334" s="58"/>
      <c r="F334" s="61"/>
      <c r="G334" s="61"/>
      <c r="H334" s="61"/>
      <c r="I334" s="102"/>
    </row>
    <row r="335">
      <c r="A335" s="100"/>
      <c r="C335" s="106"/>
      <c r="E335" s="58"/>
      <c r="F335" s="61"/>
      <c r="G335" s="61"/>
      <c r="H335" s="61"/>
      <c r="I335" s="102"/>
    </row>
    <row r="336">
      <c r="A336" s="100"/>
      <c r="C336" s="106"/>
      <c r="E336" s="58"/>
      <c r="F336" s="61"/>
      <c r="G336" s="61"/>
      <c r="H336" s="61"/>
      <c r="I336" s="102"/>
    </row>
    <row r="337">
      <c r="A337" s="100"/>
      <c r="C337" s="106"/>
      <c r="E337" s="58"/>
      <c r="F337" s="61"/>
      <c r="G337" s="61"/>
      <c r="H337" s="61"/>
      <c r="I337" s="102"/>
    </row>
    <row r="338">
      <c r="A338" s="100"/>
      <c r="C338" s="106"/>
      <c r="E338" s="58"/>
      <c r="F338" s="61"/>
      <c r="G338" s="61"/>
      <c r="H338" s="61"/>
      <c r="I338" s="102"/>
    </row>
    <row r="339">
      <c r="A339" s="100"/>
      <c r="C339" s="106"/>
      <c r="E339" s="58"/>
      <c r="F339" s="61"/>
      <c r="G339" s="61"/>
      <c r="H339" s="61"/>
      <c r="I339" s="102"/>
    </row>
    <row r="340">
      <c r="A340" s="100"/>
      <c r="C340" s="106"/>
      <c r="E340" s="58"/>
      <c r="F340" s="61"/>
      <c r="G340" s="61"/>
      <c r="H340" s="61"/>
      <c r="I340" s="102"/>
    </row>
    <row r="341">
      <c r="A341" s="100"/>
      <c r="C341" s="106"/>
      <c r="E341" s="58"/>
      <c r="F341" s="61"/>
      <c r="G341" s="61"/>
      <c r="H341" s="61"/>
      <c r="I341" s="102"/>
    </row>
    <row r="342">
      <c r="A342" s="100"/>
      <c r="C342" s="106"/>
      <c r="E342" s="58"/>
      <c r="F342" s="61"/>
      <c r="G342" s="61"/>
      <c r="H342" s="61"/>
      <c r="I342" s="102"/>
    </row>
    <row r="343">
      <c r="A343" s="100"/>
      <c r="C343" s="106"/>
      <c r="E343" s="58"/>
      <c r="F343" s="61"/>
      <c r="G343" s="61"/>
      <c r="H343" s="61"/>
      <c r="I343" s="102"/>
    </row>
    <row r="344">
      <c r="A344" s="100"/>
      <c r="C344" s="106"/>
      <c r="E344" s="58"/>
      <c r="F344" s="61"/>
      <c r="G344" s="61"/>
      <c r="H344" s="61"/>
      <c r="I344" s="102"/>
    </row>
    <row r="345">
      <c r="A345" s="100"/>
      <c r="C345" s="106"/>
      <c r="E345" s="58"/>
      <c r="F345" s="61"/>
      <c r="G345" s="61"/>
      <c r="H345" s="61"/>
      <c r="I345" s="102"/>
    </row>
    <row r="346">
      <c r="A346" s="100"/>
      <c r="C346" s="106"/>
      <c r="E346" s="58"/>
      <c r="F346" s="61"/>
      <c r="G346" s="61"/>
      <c r="H346" s="61"/>
      <c r="I346" s="102"/>
    </row>
    <row r="347">
      <c r="A347" s="100"/>
      <c r="C347" s="106"/>
      <c r="E347" s="58"/>
      <c r="F347" s="61"/>
      <c r="G347" s="61"/>
      <c r="H347" s="61"/>
      <c r="I347" s="102"/>
    </row>
    <row r="348">
      <c r="A348" s="100"/>
      <c r="C348" s="106"/>
      <c r="E348" s="58"/>
      <c r="F348" s="61"/>
      <c r="G348" s="61"/>
      <c r="H348" s="61"/>
      <c r="I348" s="102"/>
    </row>
    <row r="349">
      <c r="A349" s="100"/>
      <c r="C349" s="106"/>
      <c r="E349" s="58"/>
      <c r="F349" s="61"/>
      <c r="G349" s="61"/>
      <c r="H349" s="61"/>
      <c r="I349" s="102"/>
    </row>
    <row r="350">
      <c r="A350" s="100"/>
      <c r="C350" s="106"/>
      <c r="E350" s="58"/>
      <c r="F350" s="61"/>
      <c r="G350" s="61"/>
      <c r="H350" s="61"/>
      <c r="I350" s="102"/>
    </row>
    <row r="351">
      <c r="A351" s="100"/>
      <c r="C351" s="106"/>
      <c r="E351" s="58"/>
      <c r="F351" s="61"/>
      <c r="G351" s="61"/>
      <c r="H351" s="61"/>
      <c r="I351" s="102"/>
    </row>
    <row r="352">
      <c r="A352" s="100"/>
      <c r="C352" s="106"/>
      <c r="E352" s="58"/>
      <c r="F352" s="61"/>
      <c r="G352" s="61"/>
      <c r="H352" s="61"/>
      <c r="I352" s="102"/>
    </row>
    <row r="353">
      <c r="A353" s="100"/>
      <c r="C353" s="106"/>
      <c r="E353" s="58"/>
      <c r="F353" s="61"/>
      <c r="G353" s="61"/>
      <c r="H353" s="61"/>
      <c r="I353" s="102"/>
    </row>
    <row r="354">
      <c r="A354" s="100"/>
      <c r="C354" s="106"/>
      <c r="E354" s="58"/>
      <c r="F354" s="61"/>
      <c r="G354" s="61"/>
      <c r="H354" s="61"/>
      <c r="I354" s="102"/>
    </row>
    <row r="355">
      <c r="A355" s="100"/>
      <c r="C355" s="106"/>
      <c r="E355" s="58"/>
      <c r="F355" s="61"/>
      <c r="G355" s="61"/>
      <c r="H355" s="61"/>
      <c r="I355" s="102"/>
    </row>
    <row r="356">
      <c r="A356" s="100"/>
      <c r="C356" s="106"/>
      <c r="E356" s="58"/>
      <c r="F356" s="61"/>
      <c r="G356" s="61"/>
      <c r="H356" s="61"/>
      <c r="I356" s="102"/>
    </row>
    <row r="357">
      <c r="A357" s="100"/>
      <c r="C357" s="106"/>
      <c r="E357" s="58"/>
      <c r="F357" s="61"/>
      <c r="G357" s="61"/>
      <c r="H357" s="61"/>
      <c r="I357" s="102"/>
    </row>
    <row r="358">
      <c r="A358" s="100"/>
      <c r="C358" s="106"/>
      <c r="E358" s="58"/>
      <c r="F358" s="61"/>
      <c r="G358" s="61"/>
      <c r="H358" s="61"/>
      <c r="I358" s="102"/>
    </row>
    <row r="359">
      <c r="A359" s="100"/>
      <c r="C359" s="106"/>
      <c r="E359" s="58"/>
      <c r="F359" s="61"/>
      <c r="G359" s="61"/>
      <c r="H359" s="61"/>
      <c r="I359" s="102"/>
    </row>
    <row r="360">
      <c r="A360" s="100"/>
      <c r="C360" s="106"/>
      <c r="E360" s="58"/>
      <c r="F360" s="61"/>
      <c r="G360" s="61"/>
      <c r="H360" s="61"/>
      <c r="I360" s="102"/>
    </row>
    <row r="361">
      <c r="A361" s="100"/>
      <c r="C361" s="106"/>
      <c r="E361" s="58"/>
      <c r="F361" s="61"/>
      <c r="G361" s="61"/>
      <c r="H361" s="61"/>
      <c r="I361" s="102"/>
    </row>
    <row r="362">
      <c r="A362" s="100"/>
      <c r="C362" s="106"/>
      <c r="E362" s="58"/>
      <c r="F362" s="61"/>
      <c r="G362" s="61"/>
      <c r="H362" s="61"/>
      <c r="I362" s="102"/>
    </row>
    <row r="363">
      <c r="A363" s="100"/>
      <c r="C363" s="106"/>
      <c r="E363" s="58"/>
      <c r="F363" s="61"/>
      <c r="G363" s="61"/>
      <c r="H363" s="61"/>
      <c r="I363" s="102"/>
    </row>
    <row r="364">
      <c r="A364" s="100"/>
      <c r="C364" s="106"/>
      <c r="E364" s="58"/>
      <c r="F364" s="61"/>
      <c r="G364" s="61"/>
      <c r="H364" s="61"/>
      <c r="I364" s="102"/>
    </row>
    <row r="365">
      <c r="A365" s="100"/>
      <c r="C365" s="106"/>
      <c r="E365" s="58"/>
      <c r="F365" s="61"/>
      <c r="G365" s="61"/>
      <c r="H365" s="61"/>
      <c r="I365" s="102"/>
    </row>
    <row r="366">
      <c r="A366" s="100"/>
      <c r="C366" s="106"/>
      <c r="E366" s="58"/>
      <c r="F366" s="61"/>
      <c r="G366" s="61"/>
      <c r="H366" s="61"/>
      <c r="I366" s="102"/>
    </row>
    <row r="367">
      <c r="A367" s="100"/>
      <c r="C367" s="106"/>
      <c r="E367" s="58"/>
      <c r="F367" s="61"/>
      <c r="G367" s="61"/>
      <c r="H367" s="61"/>
      <c r="I367" s="102"/>
    </row>
    <row r="368">
      <c r="A368" s="100"/>
      <c r="C368" s="106"/>
      <c r="E368" s="58"/>
      <c r="F368" s="61"/>
      <c r="G368" s="61"/>
      <c r="H368" s="61"/>
      <c r="I368" s="102"/>
    </row>
    <row r="369">
      <c r="A369" s="100"/>
      <c r="C369" s="106"/>
      <c r="E369" s="58"/>
      <c r="F369" s="61"/>
      <c r="G369" s="61"/>
      <c r="H369" s="61"/>
      <c r="I369" s="102"/>
    </row>
    <row r="370">
      <c r="A370" s="100"/>
      <c r="C370" s="106"/>
      <c r="E370" s="58"/>
      <c r="F370" s="61"/>
      <c r="G370" s="61"/>
      <c r="H370" s="61"/>
      <c r="I370" s="102"/>
    </row>
    <row r="371">
      <c r="A371" s="100"/>
      <c r="C371" s="106"/>
      <c r="E371" s="58"/>
      <c r="F371" s="61"/>
      <c r="G371" s="61"/>
      <c r="H371" s="61"/>
      <c r="I371" s="102"/>
    </row>
    <row r="372">
      <c r="A372" s="100"/>
      <c r="C372" s="106"/>
      <c r="E372" s="58"/>
      <c r="F372" s="61"/>
      <c r="G372" s="61"/>
      <c r="H372" s="61"/>
      <c r="I372" s="102"/>
    </row>
    <row r="373">
      <c r="A373" s="100"/>
      <c r="C373" s="106"/>
      <c r="E373" s="58"/>
      <c r="F373" s="61"/>
      <c r="G373" s="61"/>
      <c r="H373" s="61"/>
      <c r="I373" s="102"/>
    </row>
    <row r="374">
      <c r="A374" s="100"/>
      <c r="C374" s="106"/>
      <c r="E374" s="58"/>
      <c r="F374" s="61"/>
      <c r="G374" s="61"/>
      <c r="H374" s="61"/>
      <c r="I374" s="102"/>
    </row>
    <row r="375">
      <c r="A375" s="100"/>
      <c r="C375" s="106"/>
      <c r="E375" s="58"/>
      <c r="F375" s="61"/>
      <c r="G375" s="61"/>
      <c r="H375" s="61"/>
      <c r="I375" s="102"/>
    </row>
    <row r="376">
      <c r="A376" s="100"/>
      <c r="C376" s="106"/>
      <c r="E376" s="58"/>
      <c r="F376" s="61"/>
      <c r="G376" s="61"/>
      <c r="H376" s="61"/>
      <c r="I376" s="102"/>
    </row>
    <row r="377">
      <c r="A377" s="100"/>
      <c r="C377" s="106"/>
      <c r="E377" s="58"/>
      <c r="F377" s="61"/>
      <c r="G377" s="61"/>
      <c r="H377" s="61"/>
      <c r="I377" s="102"/>
    </row>
    <row r="378">
      <c r="A378" s="100"/>
      <c r="C378" s="106"/>
      <c r="E378" s="58"/>
      <c r="F378" s="61"/>
      <c r="G378" s="61"/>
      <c r="H378" s="61"/>
      <c r="I378" s="102"/>
    </row>
    <row r="379">
      <c r="A379" s="100"/>
      <c r="C379" s="106"/>
      <c r="E379" s="58"/>
      <c r="F379" s="61"/>
      <c r="G379" s="61"/>
      <c r="H379" s="61"/>
      <c r="I379" s="102"/>
    </row>
    <row r="380">
      <c r="A380" s="100"/>
      <c r="C380" s="106"/>
      <c r="E380" s="58"/>
      <c r="F380" s="61"/>
      <c r="G380" s="61"/>
      <c r="H380" s="61"/>
      <c r="I380" s="102"/>
    </row>
    <row r="381">
      <c r="A381" s="100"/>
      <c r="C381" s="106"/>
      <c r="E381" s="58"/>
      <c r="F381" s="61"/>
      <c r="G381" s="61"/>
      <c r="H381" s="61"/>
      <c r="I381" s="102"/>
    </row>
    <row r="382">
      <c r="A382" s="100"/>
      <c r="C382" s="106"/>
      <c r="E382" s="58"/>
      <c r="F382" s="61"/>
      <c r="G382" s="61"/>
      <c r="H382" s="61"/>
      <c r="I382" s="102"/>
    </row>
    <row r="383">
      <c r="A383" s="100"/>
      <c r="C383" s="106"/>
      <c r="E383" s="58"/>
      <c r="F383" s="61"/>
      <c r="G383" s="61"/>
      <c r="H383" s="61"/>
      <c r="I383" s="102"/>
    </row>
    <row r="384">
      <c r="A384" s="100"/>
      <c r="C384" s="106"/>
      <c r="E384" s="58"/>
      <c r="F384" s="61"/>
      <c r="G384" s="61"/>
      <c r="H384" s="61"/>
      <c r="I384" s="102"/>
    </row>
    <row r="385">
      <c r="A385" s="100"/>
      <c r="C385" s="106"/>
      <c r="E385" s="58"/>
      <c r="F385" s="61"/>
      <c r="G385" s="61"/>
      <c r="H385" s="61"/>
      <c r="I385" s="102"/>
    </row>
    <row r="386">
      <c r="A386" s="100"/>
      <c r="C386" s="106"/>
      <c r="E386" s="58"/>
      <c r="F386" s="61"/>
      <c r="G386" s="61"/>
      <c r="H386" s="61"/>
      <c r="I386" s="102"/>
    </row>
    <row r="387">
      <c r="A387" s="100"/>
      <c r="C387" s="106"/>
      <c r="E387" s="58"/>
      <c r="F387" s="61"/>
      <c r="G387" s="61"/>
      <c r="H387" s="61"/>
      <c r="I387" s="102"/>
    </row>
    <row r="388">
      <c r="A388" s="100"/>
      <c r="C388" s="106"/>
      <c r="E388" s="58"/>
      <c r="F388" s="61"/>
      <c r="G388" s="61"/>
      <c r="H388" s="61"/>
      <c r="I388" s="102"/>
    </row>
    <row r="389">
      <c r="A389" s="100"/>
      <c r="C389" s="106"/>
      <c r="E389" s="58"/>
      <c r="F389" s="61"/>
      <c r="G389" s="61"/>
      <c r="H389" s="61"/>
      <c r="I389" s="102"/>
    </row>
    <row r="390">
      <c r="A390" s="100"/>
      <c r="C390" s="106"/>
      <c r="E390" s="58"/>
      <c r="F390" s="61"/>
      <c r="G390" s="61"/>
      <c r="H390" s="61"/>
      <c r="I390" s="102"/>
    </row>
    <row r="391">
      <c r="A391" s="100"/>
      <c r="C391" s="106"/>
      <c r="E391" s="58"/>
      <c r="F391" s="61"/>
      <c r="G391" s="61"/>
      <c r="H391" s="61"/>
      <c r="I391" s="102"/>
    </row>
    <row r="392">
      <c r="A392" s="100"/>
      <c r="C392" s="106"/>
      <c r="E392" s="58"/>
      <c r="F392" s="61"/>
      <c r="G392" s="61"/>
      <c r="H392" s="61"/>
      <c r="I392" s="102"/>
    </row>
    <row r="393">
      <c r="A393" s="100"/>
      <c r="C393" s="106"/>
      <c r="E393" s="58"/>
      <c r="F393" s="61"/>
      <c r="G393" s="61"/>
      <c r="H393" s="61"/>
      <c r="I393" s="102"/>
    </row>
    <row r="394">
      <c r="A394" s="100"/>
      <c r="C394" s="106"/>
      <c r="E394" s="58"/>
      <c r="F394" s="61"/>
      <c r="G394" s="61"/>
      <c r="H394" s="61"/>
      <c r="I394" s="102"/>
    </row>
    <row r="395">
      <c r="A395" s="100"/>
      <c r="C395" s="106"/>
      <c r="E395" s="58"/>
      <c r="F395" s="61"/>
      <c r="G395" s="61"/>
      <c r="H395" s="61"/>
      <c r="I395" s="102"/>
    </row>
    <row r="396">
      <c r="A396" s="100"/>
      <c r="C396" s="106"/>
      <c r="E396" s="58"/>
      <c r="F396" s="61"/>
      <c r="G396" s="61"/>
      <c r="H396" s="61"/>
      <c r="I396" s="102"/>
    </row>
    <row r="397">
      <c r="A397" s="100"/>
      <c r="C397" s="106"/>
      <c r="E397" s="58"/>
      <c r="F397" s="61"/>
      <c r="G397" s="61"/>
      <c r="H397" s="61"/>
      <c r="I397" s="102"/>
    </row>
    <row r="398">
      <c r="A398" s="100"/>
      <c r="C398" s="106"/>
      <c r="E398" s="58"/>
      <c r="F398" s="61"/>
      <c r="G398" s="61"/>
      <c r="H398" s="61"/>
      <c r="I398" s="102"/>
    </row>
    <row r="399">
      <c r="A399" s="100"/>
      <c r="C399" s="106"/>
      <c r="E399" s="58"/>
      <c r="F399" s="61"/>
      <c r="G399" s="61"/>
      <c r="H399" s="61"/>
      <c r="I399" s="102"/>
    </row>
    <row r="400">
      <c r="A400" s="100"/>
      <c r="C400" s="106"/>
      <c r="E400" s="58"/>
      <c r="F400" s="61"/>
      <c r="G400" s="61"/>
      <c r="H400" s="61"/>
      <c r="I400" s="102"/>
    </row>
    <row r="401">
      <c r="A401" s="100"/>
      <c r="C401" s="106"/>
      <c r="E401" s="58"/>
      <c r="F401" s="61"/>
      <c r="G401" s="61"/>
      <c r="H401" s="61"/>
      <c r="I401" s="102"/>
    </row>
    <row r="402">
      <c r="A402" s="100"/>
      <c r="C402" s="106"/>
      <c r="E402" s="58"/>
      <c r="F402" s="61"/>
      <c r="G402" s="61"/>
      <c r="H402" s="61"/>
      <c r="I402" s="102"/>
    </row>
    <row r="403">
      <c r="A403" s="100"/>
      <c r="C403" s="106"/>
      <c r="E403" s="58"/>
      <c r="F403" s="61"/>
      <c r="G403" s="61"/>
      <c r="H403" s="61"/>
      <c r="I403" s="102"/>
    </row>
    <row r="404">
      <c r="A404" s="100"/>
      <c r="C404" s="106"/>
      <c r="E404" s="58"/>
      <c r="F404" s="61"/>
      <c r="G404" s="61"/>
      <c r="H404" s="61"/>
      <c r="I404" s="102"/>
    </row>
    <row r="405">
      <c r="A405" s="100"/>
      <c r="C405" s="106"/>
      <c r="E405" s="58"/>
      <c r="F405" s="61"/>
      <c r="G405" s="61"/>
      <c r="H405" s="61"/>
      <c r="I405" s="102"/>
    </row>
    <row r="406">
      <c r="A406" s="100"/>
      <c r="C406" s="106"/>
      <c r="E406" s="58"/>
      <c r="F406" s="61"/>
      <c r="G406" s="61"/>
      <c r="H406" s="61"/>
      <c r="I406" s="102"/>
    </row>
    <row r="407">
      <c r="A407" s="100"/>
      <c r="C407" s="106"/>
      <c r="E407" s="58"/>
      <c r="F407" s="61"/>
      <c r="G407" s="61"/>
      <c r="H407" s="61"/>
      <c r="I407" s="102"/>
    </row>
    <row r="408">
      <c r="A408" s="100"/>
      <c r="C408" s="106"/>
      <c r="E408" s="58"/>
      <c r="F408" s="61"/>
      <c r="G408" s="61"/>
      <c r="H408" s="61"/>
      <c r="I408" s="102"/>
    </row>
    <row r="409">
      <c r="A409" s="100"/>
      <c r="C409" s="106"/>
      <c r="E409" s="58"/>
      <c r="F409" s="61"/>
      <c r="G409" s="61"/>
      <c r="H409" s="61"/>
      <c r="I409" s="102"/>
    </row>
    <row r="410">
      <c r="A410" s="100"/>
      <c r="C410" s="106"/>
      <c r="E410" s="58"/>
      <c r="F410" s="61"/>
      <c r="G410" s="61"/>
      <c r="H410" s="61"/>
      <c r="I410" s="102"/>
    </row>
    <row r="411">
      <c r="A411" s="100"/>
      <c r="C411" s="106"/>
      <c r="E411" s="58"/>
      <c r="F411" s="61"/>
      <c r="G411" s="61"/>
      <c r="H411" s="61"/>
      <c r="I411" s="102"/>
    </row>
    <row r="412">
      <c r="A412" s="100"/>
      <c r="C412" s="106"/>
      <c r="E412" s="58"/>
      <c r="F412" s="61"/>
      <c r="G412" s="61"/>
      <c r="H412" s="61"/>
      <c r="I412" s="102"/>
    </row>
    <row r="413">
      <c r="A413" s="100"/>
      <c r="C413" s="106"/>
      <c r="E413" s="58"/>
      <c r="F413" s="61"/>
      <c r="G413" s="61"/>
      <c r="H413" s="61"/>
      <c r="I413" s="102"/>
    </row>
    <row r="414">
      <c r="A414" s="100"/>
      <c r="C414" s="106"/>
      <c r="E414" s="58"/>
      <c r="F414" s="61"/>
      <c r="G414" s="61"/>
      <c r="H414" s="61"/>
      <c r="I414" s="102"/>
    </row>
    <row r="415">
      <c r="A415" s="100"/>
      <c r="C415" s="106"/>
      <c r="E415" s="58"/>
      <c r="F415" s="61"/>
      <c r="G415" s="61"/>
      <c r="H415" s="61"/>
      <c r="I415" s="102"/>
    </row>
    <row r="416">
      <c r="A416" s="100"/>
      <c r="C416" s="106"/>
      <c r="E416" s="58"/>
      <c r="F416" s="61"/>
      <c r="G416" s="61"/>
      <c r="H416" s="61"/>
      <c r="I416" s="102"/>
    </row>
    <row r="417">
      <c r="A417" s="100"/>
      <c r="C417" s="106"/>
      <c r="E417" s="58"/>
      <c r="F417" s="61"/>
      <c r="G417" s="61"/>
      <c r="H417" s="61"/>
      <c r="I417" s="102"/>
    </row>
    <row r="418">
      <c r="A418" s="100"/>
      <c r="C418" s="106"/>
      <c r="E418" s="58"/>
      <c r="F418" s="61"/>
      <c r="G418" s="61"/>
      <c r="H418" s="61"/>
      <c r="I418" s="102"/>
    </row>
    <row r="419">
      <c r="A419" s="100"/>
      <c r="C419" s="106"/>
      <c r="E419" s="58"/>
      <c r="F419" s="61"/>
      <c r="G419" s="61"/>
      <c r="H419" s="61"/>
      <c r="I419" s="102"/>
    </row>
    <row r="420">
      <c r="A420" s="100"/>
      <c r="C420" s="106"/>
      <c r="E420" s="58"/>
      <c r="F420" s="61"/>
      <c r="G420" s="61"/>
      <c r="H420" s="61"/>
      <c r="I420" s="102"/>
    </row>
    <row r="421">
      <c r="A421" s="100"/>
      <c r="C421" s="106"/>
      <c r="E421" s="58"/>
      <c r="F421" s="61"/>
      <c r="G421" s="61"/>
      <c r="H421" s="61"/>
      <c r="I421" s="102"/>
    </row>
    <row r="422">
      <c r="A422" s="100"/>
      <c r="C422" s="106"/>
      <c r="E422" s="58"/>
      <c r="F422" s="61"/>
      <c r="G422" s="61"/>
      <c r="H422" s="61"/>
      <c r="I422" s="102"/>
    </row>
    <row r="423">
      <c r="A423" s="100"/>
      <c r="C423" s="106"/>
      <c r="E423" s="58"/>
      <c r="F423" s="61"/>
      <c r="G423" s="61"/>
      <c r="H423" s="61"/>
      <c r="I423" s="102"/>
    </row>
    <row r="424">
      <c r="A424" s="100"/>
      <c r="C424" s="106"/>
      <c r="E424" s="58"/>
      <c r="F424" s="61"/>
      <c r="G424" s="61"/>
      <c r="H424" s="61"/>
      <c r="I424" s="102"/>
    </row>
    <row r="425">
      <c r="A425" s="100"/>
      <c r="C425" s="106"/>
      <c r="E425" s="58"/>
      <c r="F425" s="61"/>
      <c r="G425" s="61"/>
      <c r="H425" s="61"/>
      <c r="I425" s="102"/>
    </row>
    <row r="426">
      <c r="A426" s="100"/>
      <c r="C426" s="106"/>
      <c r="E426" s="58"/>
      <c r="F426" s="61"/>
      <c r="G426" s="61"/>
      <c r="H426" s="61"/>
      <c r="I426" s="102"/>
    </row>
    <row r="427">
      <c r="A427" s="100"/>
      <c r="C427" s="106"/>
      <c r="E427" s="58"/>
      <c r="F427" s="61"/>
      <c r="G427" s="61"/>
      <c r="H427" s="61"/>
      <c r="I427" s="102"/>
    </row>
    <row r="428">
      <c r="A428" s="100"/>
      <c r="C428" s="106"/>
      <c r="E428" s="58"/>
      <c r="F428" s="61"/>
      <c r="G428" s="61"/>
      <c r="H428" s="61"/>
      <c r="I428" s="102"/>
    </row>
    <row r="429">
      <c r="A429" s="100"/>
      <c r="C429" s="106"/>
      <c r="E429" s="58"/>
      <c r="F429" s="61"/>
      <c r="G429" s="61"/>
      <c r="H429" s="61"/>
      <c r="I429" s="102"/>
    </row>
    <row r="430">
      <c r="A430" s="100"/>
      <c r="C430" s="106"/>
      <c r="E430" s="58"/>
      <c r="F430" s="61"/>
      <c r="G430" s="61"/>
      <c r="H430" s="61"/>
      <c r="I430" s="102"/>
    </row>
    <row r="431">
      <c r="A431" s="100"/>
      <c r="C431" s="106"/>
      <c r="E431" s="58"/>
      <c r="F431" s="61"/>
      <c r="G431" s="61"/>
      <c r="H431" s="61"/>
      <c r="I431" s="102"/>
    </row>
    <row r="432">
      <c r="A432" s="100"/>
      <c r="C432" s="106"/>
      <c r="E432" s="58"/>
      <c r="F432" s="61"/>
      <c r="G432" s="61"/>
      <c r="H432" s="61"/>
      <c r="I432" s="102"/>
    </row>
    <row r="433">
      <c r="A433" s="100"/>
      <c r="C433" s="106"/>
      <c r="E433" s="58"/>
      <c r="F433" s="61"/>
      <c r="G433" s="61"/>
      <c r="H433" s="61"/>
      <c r="I433" s="102"/>
    </row>
    <row r="434">
      <c r="A434" s="100"/>
      <c r="C434" s="106"/>
      <c r="E434" s="58"/>
      <c r="F434" s="61"/>
      <c r="G434" s="61"/>
      <c r="H434" s="61"/>
      <c r="I434" s="102"/>
    </row>
    <row r="435">
      <c r="A435" s="100"/>
      <c r="C435" s="106"/>
      <c r="E435" s="58"/>
      <c r="F435" s="61"/>
      <c r="G435" s="61"/>
      <c r="H435" s="61"/>
      <c r="I435" s="102"/>
    </row>
    <row r="436">
      <c r="A436" s="100"/>
      <c r="C436" s="106"/>
      <c r="E436" s="58"/>
      <c r="F436" s="61"/>
      <c r="G436" s="61"/>
      <c r="H436" s="61"/>
      <c r="I436" s="102"/>
    </row>
    <row r="437">
      <c r="A437" s="100"/>
      <c r="C437" s="106"/>
      <c r="E437" s="58"/>
      <c r="F437" s="61"/>
      <c r="G437" s="61"/>
      <c r="H437" s="61"/>
      <c r="I437" s="102"/>
    </row>
    <row r="438">
      <c r="A438" s="100"/>
      <c r="C438" s="106"/>
      <c r="E438" s="58"/>
      <c r="F438" s="61"/>
      <c r="G438" s="61"/>
      <c r="H438" s="61"/>
      <c r="I438" s="102"/>
    </row>
    <row r="439">
      <c r="A439" s="100"/>
      <c r="C439" s="106"/>
      <c r="E439" s="58"/>
      <c r="F439" s="61"/>
      <c r="G439" s="61"/>
      <c r="H439" s="61"/>
      <c r="I439" s="102"/>
    </row>
    <row r="440">
      <c r="A440" s="100"/>
      <c r="C440" s="106"/>
      <c r="E440" s="58"/>
      <c r="F440" s="61"/>
      <c r="G440" s="61"/>
      <c r="H440" s="61"/>
      <c r="I440" s="102"/>
    </row>
    <row r="441">
      <c r="A441" s="100"/>
      <c r="C441" s="106"/>
      <c r="E441" s="58"/>
      <c r="F441" s="61"/>
      <c r="G441" s="61"/>
      <c r="H441" s="61"/>
      <c r="I441" s="102"/>
    </row>
    <row r="442">
      <c r="A442" s="100"/>
      <c r="C442" s="106"/>
      <c r="E442" s="58"/>
      <c r="F442" s="61"/>
      <c r="G442" s="61"/>
      <c r="H442" s="61"/>
      <c r="I442" s="102"/>
    </row>
    <row r="443">
      <c r="A443" s="100"/>
      <c r="C443" s="106"/>
      <c r="E443" s="58"/>
      <c r="F443" s="61"/>
      <c r="G443" s="61"/>
      <c r="H443" s="61"/>
      <c r="I443" s="102"/>
    </row>
    <row r="444">
      <c r="A444" s="100"/>
      <c r="C444" s="106"/>
      <c r="E444" s="58"/>
      <c r="F444" s="61"/>
      <c r="G444" s="61"/>
      <c r="H444" s="61"/>
      <c r="I444" s="102"/>
    </row>
    <row r="445">
      <c r="A445" s="100"/>
      <c r="C445" s="106"/>
      <c r="E445" s="58"/>
      <c r="F445" s="61"/>
      <c r="G445" s="61"/>
      <c r="H445" s="61"/>
      <c r="I445" s="102"/>
    </row>
    <row r="446">
      <c r="A446" s="100"/>
      <c r="C446" s="106"/>
      <c r="E446" s="58"/>
      <c r="F446" s="61"/>
      <c r="G446" s="61"/>
      <c r="H446" s="61"/>
      <c r="I446" s="102"/>
    </row>
    <row r="447">
      <c r="A447" s="100"/>
      <c r="C447" s="106"/>
      <c r="E447" s="58"/>
      <c r="F447" s="61"/>
      <c r="G447" s="61"/>
      <c r="H447" s="61"/>
      <c r="I447" s="102"/>
    </row>
    <row r="448">
      <c r="A448" s="100"/>
      <c r="C448" s="106"/>
      <c r="E448" s="58"/>
      <c r="F448" s="61"/>
      <c r="G448" s="61"/>
      <c r="H448" s="61"/>
      <c r="I448" s="102"/>
    </row>
    <row r="449">
      <c r="A449" s="100"/>
      <c r="C449" s="106"/>
      <c r="E449" s="58"/>
      <c r="F449" s="61"/>
      <c r="G449" s="61"/>
      <c r="H449" s="61"/>
      <c r="I449" s="102"/>
    </row>
    <row r="450">
      <c r="A450" s="100"/>
      <c r="C450" s="106"/>
      <c r="E450" s="58"/>
      <c r="F450" s="61"/>
      <c r="G450" s="61"/>
      <c r="H450" s="61"/>
      <c r="I450" s="102"/>
    </row>
    <row r="451">
      <c r="A451" s="100"/>
      <c r="C451" s="106"/>
      <c r="E451" s="58"/>
      <c r="F451" s="61"/>
      <c r="G451" s="61"/>
      <c r="H451" s="61"/>
      <c r="I451" s="102"/>
    </row>
    <row r="452">
      <c r="A452" s="100"/>
      <c r="C452" s="106"/>
      <c r="E452" s="58"/>
      <c r="F452" s="61"/>
      <c r="G452" s="61"/>
      <c r="H452" s="61"/>
      <c r="I452" s="102"/>
    </row>
    <row r="453">
      <c r="A453" s="100"/>
      <c r="C453" s="106"/>
      <c r="E453" s="58"/>
      <c r="F453" s="61"/>
      <c r="G453" s="61"/>
      <c r="H453" s="61"/>
      <c r="I453" s="102"/>
    </row>
    <row r="454">
      <c r="A454" s="100"/>
      <c r="C454" s="106"/>
      <c r="E454" s="58"/>
      <c r="F454" s="61"/>
      <c r="G454" s="61"/>
      <c r="H454" s="61"/>
      <c r="I454" s="102"/>
    </row>
    <row r="455">
      <c r="A455" s="100"/>
      <c r="C455" s="106"/>
      <c r="E455" s="58"/>
      <c r="F455" s="61"/>
      <c r="G455" s="61"/>
      <c r="H455" s="61"/>
      <c r="I455" s="102"/>
    </row>
    <row r="456">
      <c r="A456" s="100"/>
      <c r="C456" s="106"/>
      <c r="E456" s="58"/>
      <c r="F456" s="61"/>
      <c r="G456" s="61"/>
      <c r="H456" s="61"/>
      <c r="I456" s="102"/>
    </row>
    <row r="457">
      <c r="A457" s="100"/>
      <c r="C457" s="106"/>
      <c r="E457" s="58"/>
      <c r="F457" s="61"/>
      <c r="G457" s="61"/>
      <c r="H457" s="61"/>
      <c r="I457" s="102"/>
    </row>
    <row r="458">
      <c r="A458" s="100"/>
      <c r="C458" s="106"/>
      <c r="E458" s="58"/>
      <c r="F458" s="61"/>
      <c r="G458" s="61"/>
      <c r="H458" s="61"/>
      <c r="I458" s="102"/>
    </row>
    <row r="459">
      <c r="A459" s="100"/>
      <c r="C459" s="106"/>
      <c r="E459" s="58"/>
      <c r="F459" s="61"/>
      <c r="G459" s="61"/>
      <c r="H459" s="61"/>
      <c r="I459" s="102"/>
    </row>
    <row r="460">
      <c r="A460" s="100"/>
      <c r="C460" s="106"/>
      <c r="E460" s="58"/>
      <c r="F460" s="61"/>
      <c r="G460" s="61"/>
      <c r="H460" s="61"/>
      <c r="I460" s="102"/>
    </row>
    <row r="461">
      <c r="A461" s="100"/>
      <c r="C461" s="106"/>
      <c r="E461" s="58"/>
      <c r="F461" s="61"/>
      <c r="G461" s="61"/>
      <c r="H461" s="61"/>
      <c r="I461" s="102"/>
    </row>
    <row r="462">
      <c r="A462" s="100"/>
      <c r="C462" s="106"/>
      <c r="E462" s="58"/>
      <c r="F462" s="61"/>
      <c r="G462" s="61"/>
      <c r="H462" s="61"/>
      <c r="I462" s="102"/>
    </row>
    <row r="463">
      <c r="A463" s="100"/>
      <c r="C463" s="106"/>
      <c r="E463" s="58"/>
      <c r="F463" s="61"/>
      <c r="G463" s="61"/>
      <c r="H463" s="61"/>
      <c r="I463" s="102"/>
    </row>
    <row r="464">
      <c r="A464" s="100"/>
      <c r="C464" s="106"/>
      <c r="E464" s="58"/>
      <c r="F464" s="61"/>
      <c r="G464" s="61"/>
      <c r="H464" s="61"/>
      <c r="I464" s="102"/>
    </row>
    <row r="465">
      <c r="A465" s="100"/>
      <c r="C465" s="106"/>
      <c r="E465" s="58"/>
      <c r="F465" s="61"/>
      <c r="G465" s="61"/>
      <c r="H465" s="61"/>
      <c r="I465" s="102"/>
    </row>
    <row r="466">
      <c r="A466" s="100"/>
      <c r="C466" s="106"/>
      <c r="E466" s="58"/>
      <c r="F466" s="61"/>
      <c r="G466" s="61"/>
      <c r="H466" s="61"/>
      <c r="I466" s="102"/>
    </row>
    <row r="467">
      <c r="A467" s="100"/>
      <c r="C467" s="106"/>
      <c r="E467" s="58"/>
      <c r="F467" s="61"/>
      <c r="G467" s="61"/>
      <c r="H467" s="61"/>
      <c r="I467" s="102"/>
    </row>
    <row r="468">
      <c r="A468" s="100"/>
      <c r="C468" s="106"/>
      <c r="E468" s="58"/>
      <c r="F468" s="61"/>
      <c r="G468" s="61"/>
      <c r="H468" s="61"/>
      <c r="I468" s="102"/>
    </row>
    <row r="469">
      <c r="A469" s="100"/>
      <c r="C469" s="106"/>
      <c r="E469" s="58"/>
      <c r="F469" s="61"/>
      <c r="G469" s="61"/>
      <c r="H469" s="61"/>
      <c r="I469" s="102"/>
    </row>
    <row r="470">
      <c r="A470" s="100"/>
      <c r="C470" s="106"/>
      <c r="E470" s="58"/>
      <c r="F470" s="61"/>
      <c r="G470" s="61"/>
      <c r="H470" s="61"/>
      <c r="I470" s="102"/>
    </row>
    <row r="471">
      <c r="A471" s="100"/>
      <c r="C471" s="106"/>
      <c r="E471" s="58"/>
      <c r="F471" s="61"/>
      <c r="G471" s="61"/>
      <c r="H471" s="61"/>
      <c r="I471" s="102"/>
    </row>
    <row r="472">
      <c r="A472" s="100"/>
      <c r="C472" s="106"/>
      <c r="E472" s="58"/>
      <c r="F472" s="61"/>
      <c r="G472" s="61"/>
      <c r="H472" s="61"/>
      <c r="I472" s="102"/>
    </row>
    <row r="473">
      <c r="A473" s="100"/>
      <c r="C473" s="106"/>
      <c r="E473" s="58"/>
      <c r="F473" s="61"/>
      <c r="G473" s="61"/>
      <c r="H473" s="61"/>
      <c r="I473" s="102"/>
    </row>
    <row r="474">
      <c r="A474" s="100"/>
      <c r="C474" s="106"/>
      <c r="E474" s="58"/>
      <c r="F474" s="61"/>
      <c r="G474" s="61"/>
      <c r="H474" s="61"/>
      <c r="I474" s="102"/>
    </row>
    <row r="475">
      <c r="A475" s="100"/>
      <c r="C475" s="106"/>
      <c r="E475" s="58"/>
      <c r="F475" s="61"/>
      <c r="G475" s="61"/>
      <c r="H475" s="61"/>
      <c r="I475" s="102"/>
    </row>
    <row r="476">
      <c r="A476" s="100"/>
      <c r="C476" s="106"/>
      <c r="E476" s="58"/>
      <c r="F476" s="61"/>
      <c r="G476" s="61"/>
      <c r="H476" s="61"/>
      <c r="I476" s="102"/>
    </row>
    <row r="477">
      <c r="A477" s="100"/>
      <c r="C477" s="106"/>
      <c r="E477" s="58"/>
      <c r="F477" s="61"/>
      <c r="G477" s="61"/>
      <c r="H477" s="61"/>
      <c r="I477" s="102"/>
    </row>
    <row r="478">
      <c r="A478" s="100"/>
      <c r="C478" s="106"/>
      <c r="E478" s="58"/>
      <c r="F478" s="61"/>
      <c r="G478" s="61"/>
      <c r="H478" s="61"/>
      <c r="I478" s="102"/>
    </row>
    <row r="479">
      <c r="A479" s="100"/>
      <c r="C479" s="106"/>
      <c r="E479" s="58"/>
      <c r="F479" s="61"/>
      <c r="G479" s="61"/>
      <c r="H479" s="61"/>
      <c r="I479" s="102"/>
    </row>
    <row r="480">
      <c r="A480" s="100"/>
      <c r="C480" s="106"/>
      <c r="E480" s="58"/>
      <c r="F480" s="61"/>
      <c r="G480" s="61"/>
      <c r="H480" s="61"/>
      <c r="I480" s="102"/>
    </row>
    <row r="481">
      <c r="A481" s="100"/>
      <c r="C481" s="106"/>
      <c r="E481" s="58"/>
      <c r="F481" s="61"/>
      <c r="G481" s="61"/>
      <c r="H481" s="61"/>
      <c r="I481" s="102"/>
    </row>
    <row r="482">
      <c r="A482" s="100"/>
      <c r="C482" s="106"/>
      <c r="E482" s="58"/>
      <c r="F482" s="61"/>
      <c r="G482" s="61"/>
      <c r="H482" s="61"/>
      <c r="I482" s="102"/>
    </row>
    <row r="483">
      <c r="A483" s="100"/>
      <c r="C483" s="106"/>
      <c r="E483" s="58"/>
      <c r="F483" s="61"/>
      <c r="G483" s="61"/>
      <c r="H483" s="61"/>
      <c r="I483" s="102"/>
    </row>
    <row r="484">
      <c r="A484" s="100"/>
      <c r="C484" s="106"/>
      <c r="E484" s="58"/>
      <c r="F484" s="61"/>
      <c r="G484" s="61"/>
      <c r="H484" s="61"/>
      <c r="I484" s="102"/>
    </row>
    <row r="485">
      <c r="A485" s="100"/>
      <c r="C485" s="106"/>
      <c r="E485" s="58"/>
      <c r="F485" s="61"/>
      <c r="G485" s="61"/>
      <c r="H485" s="61"/>
      <c r="I485" s="102"/>
    </row>
    <row r="486">
      <c r="A486" s="100"/>
      <c r="C486" s="106"/>
      <c r="E486" s="58"/>
      <c r="F486" s="61"/>
      <c r="G486" s="61"/>
      <c r="H486" s="61"/>
      <c r="I486" s="102"/>
    </row>
    <row r="487">
      <c r="A487" s="100"/>
      <c r="C487" s="106"/>
      <c r="E487" s="58"/>
      <c r="F487" s="61"/>
      <c r="G487" s="61"/>
      <c r="H487" s="61"/>
      <c r="I487" s="102"/>
    </row>
    <row r="488">
      <c r="A488" s="100"/>
      <c r="C488" s="106"/>
      <c r="E488" s="58"/>
      <c r="F488" s="61"/>
      <c r="G488" s="61"/>
      <c r="H488" s="61"/>
      <c r="I488" s="102"/>
    </row>
    <row r="489">
      <c r="A489" s="100"/>
      <c r="C489" s="106"/>
      <c r="E489" s="58"/>
      <c r="F489" s="61"/>
      <c r="G489" s="61"/>
      <c r="H489" s="61"/>
      <c r="I489" s="102"/>
    </row>
    <row r="490">
      <c r="A490" s="100"/>
      <c r="C490" s="106"/>
      <c r="E490" s="58"/>
      <c r="F490" s="61"/>
      <c r="G490" s="61"/>
      <c r="H490" s="61"/>
      <c r="I490" s="102"/>
    </row>
    <row r="491">
      <c r="A491" s="100"/>
      <c r="C491" s="106"/>
      <c r="E491" s="58"/>
      <c r="F491" s="61"/>
      <c r="G491" s="61"/>
      <c r="H491" s="61"/>
      <c r="I491" s="102"/>
    </row>
    <row r="492">
      <c r="A492" s="100"/>
      <c r="C492" s="106"/>
      <c r="E492" s="58"/>
      <c r="F492" s="61"/>
      <c r="G492" s="61"/>
      <c r="H492" s="61"/>
      <c r="I492" s="102"/>
    </row>
    <row r="493">
      <c r="A493" s="100"/>
      <c r="C493" s="106"/>
      <c r="E493" s="58"/>
      <c r="F493" s="61"/>
      <c r="G493" s="61"/>
      <c r="H493" s="61"/>
      <c r="I493" s="102"/>
    </row>
    <row r="494">
      <c r="A494" s="100"/>
      <c r="C494" s="106"/>
      <c r="E494" s="58"/>
      <c r="F494" s="61"/>
      <c r="G494" s="61"/>
      <c r="H494" s="61"/>
      <c r="I494" s="102"/>
    </row>
    <row r="495">
      <c r="A495" s="100"/>
      <c r="C495" s="106"/>
      <c r="E495" s="58"/>
      <c r="F495" s="61"/>
      <c r="G495" s="61"/>
      <c r="H495" s="61"/>
      <c r="I495" s="102"/>
    </row>
    <row r="496">
      <c r="A496" s="100"/>
      <c r="C496" s="106"/>
      <c r="E496" s="58"/>
      <c r="F496" s="61"/>
      <c r="G496" s="61"/>
      <c r="H496" s="61"/>
      <c r="I496" s="102"/>
    </row>
    <row r="497">
      <c r="A497" s="100"/>
      <c r="C497" s="106"/>
      <c r="E497" s="58"/>
      <c r="F497" s="61"/>
      <c r="G497" s="61"/>
      <c r="H497" s="61"/>
      <c r="I497" s="102"/>
    </row>
    <row r="498">
      <c r="A498" s="100"/>
      <c r="C498" s="106"/>
      <c r="E498" s="58"/>
      <c r="F498" s="61"/>
      <c r="G498" s="61"/>
      <c r="H498" s="61"/>
      <c r="I498" s="102"/>
    </row>
    <row r="499">
      <c r="A499" s="100"/>
      <c r="C499" s="106"/>
      <c r="E499" s="58"/>
      <c r="F499" s="61"/>
      <c r="G499" s="61"/>
      <c r="H499" s="61"/>
      <c r="I499" s="102"/>
    </row>
    <row r="500">
      <c r="A500" s="100"/>
      <c r="C500" s="106"/>
      <c r="E500" s="58"/>
      <c r="F500" s="61"/>
      <c r="G500" s="61"/>
      <c r="H500" s="61"/>
      <c r="I500" s="102"/>
    </row>
    <row r="501">
      <c r="A501" s="100"/>
      <c r="C501" s="106"/>
      <c r="E501" s="58"/>
      <c r="F501" s="61"/>
      <c r="G501" s="61"/>
      <c r="H501" s="61"/>
      <c r="I501" s="102"/>
    </row>
    <row r="502">
      <c r="A502" s="100"/>
      <c r="C502" s="106"/>
      <c r="E502" s="58"/>
      <c r="F502" s="61"/>
      <c r="G502" s="61"/>
      <c r="H502" s="61"/>
      <c r="I502" s="102"/>
    </row>
    <row r="503">
      <c r="A503" s="100"/>
      <c r="C503" s="106"/>
      <c r="E503" s="58"/>
      <c r="F503" s="61"/>
      <c r="G503" s="61"/>
      <c r="H503" s="61"/>
      <c r="I503" s="102"/>
    </row>
    <row r="504">
      <c r="A504" s="100"/>
      <c r="C504" s="106"/>
      <c r="E504" s="58"/>
      <c r="F504" s="61"/>
      <c r="G504" s="61"/>
      <c r="H504" s="61"/>
      <c r="I504" s="102"/>
    </row>
    <row r="505">
      <c r="A505" s="100"/>
      <c r="C505" s="106"/>
      <c r="E505" s="58"/>
      <c r="F505" s="61"/>
      <c r="G505" s="61"/>
      <c r="H505" s="61"/>
      <c r="I505" s="102"/>
    </row>
    <row r="506">
      <c r="A506" s="100"/>
      <c r="C506" s="106"/>
      <c r="E506" s="58"/>
      <c r="F506" s="61"/>
      <c r="G506" s="61"/>
      <c r="H506" s="61"/>
      <c r="I506" s="102"/>
    </row>
    <row r="507">
      <c r="A507" s="100"/>
      <c r="C507" s="106"/>
      <c r="E507" s="58"/>
      <c r="F507" s="61"/>
      <c r="G507" s="61"/>
      <c r="H507" s="61"/>
      <c r="I507" s="102"/>
    </row>
    <row r="508">
      <c r="A508" s="100"/>
      <c r="C508" s="106"/>
      <c r="E508" s="58"/>
      <c r="F508" s="61"/>
      <c r="G508" s="61"/>
      <c r="H508" s="61"/>
      <c r="I508" s="102"/>
    </row>
    <row r="509">
      <c r="A509" s="100"/>
      <c r="C509" s="106"/>
      <c r="E509" s="58"/>
      <c r="F509" s="61"/>
      <c r="G509" s="61"/>
      <c r="H509" s="61"/>
      <c r="I509" s="102"/>
    </row>
    <row r="510">
      <c r="A510" s="100"/>
      <c r="C510" s="106"/>
      <c r="E510" s="58"/>
      <c r="F510" s="61"/>
      <c r="G510" s="61"/>
      <c r="H510" s="61"/>
      <c r="I510" s="102"/>
    </row>
    <row r="511">
      <c r="A511" s="100"/>
      <c r="C511" s="106"/>
      <c r="E511" s="58"/>
      <c r="F511" s="61"/>
      <c r="G511" s="61"/>
      <c r="H511" s="61"/>
      <c r="I511" s="102"/>
    </row>
    <row r="512">
      <c r="A512" s="100"/>
      <c r="C512" s="106"/>
      <c r="E512" s="58"/>
      <c r="F512" s="61"/>
      <c r="G512" s="61"/>
      <c r="H512" s="61"/>
      <c r="I512" s="102"/>
    </row>
    <row r="513">
      <c r="A513" s="100"/>
      <c r="C513" s="106"/>
      <c r="E513" s="58"/>
      <c r="F513" s="61"/>
      <c r="G513" s="61"/>
      <c r="H513" s="61"/>
      <c r="I513" s="102"/>
    </row>
    <row r="514">
      <c r="A514" s="100"/>
      <c r="C514" s="106"/>
      <c r="E514" s="58"/>
      <c r="F514" s="61"/>
      <c r="G514" s="61"/>
      <c r="H514" s="61"/>
      <c r="I514" s="102"/>
    </row>
    <row r="515">
      <c r="A515" s="100"/>
      <c r="C515" s="106"/>
      <c r="E515" s="58"/>
      <c r="F515" s="61"/>
      <c r="G515" s="61"/>
      <c r="H515" s="61"/>
      <c r="I515" s="102"/>
    </row>
    <row r="516">
      <c r="A516" s="100"/>
      <c r="C516" s="106"/>
      <c r="E516" s="58"/>
      <c r="F516" s="61"/>
      <c r="G516" s="61"/>
      <c r="H516" s="61"/>
      <c r="I516" s="102"/>
    </row>
    <row r="517">
      <c r="A517" s="100"/>
      <c r="C517" s="106"/>
      <c r="E517" s="58"/>
      <c r="F517" s="61"/>
      <c r="G517" s="61"/>
      <c r="H517" s="61"/>
      <c r="I517" s="102"/>
    </row>
    <row r="518">
      <c r="A518" s="100"/>
      <c r="C518" s="106"/>
      <c r="E518" s="58"/>
      <c r="F518" s="61"/>
      <c r="G518" s="61"/>
      <c r="H518" s="61"/>
      <c r="I518" s="102"/>
    </row>
    <row r="519">
      <c r="A519" s="100"/>
      <c r="C519" s="106"/>
      <c r="E519" s="58"/>
      <c r="F519" s="61"/>
      <c r="G519" s="61"/>
      <c r="H519" s="61"/>
      <c r="I519" s="102"/>
    </row>
    <row r="520">
      <c r="A520" s="100"/>
      <c r="C520" s="106"/>
      <c r="E520" s="58"/>
      <c r="F520" s="61"/>
      <c r="G520" s="61"/>
      <c r="H520" s="61"/>
      <c r="I520" s="102"/>
    </row>
    <row r="521">
      <c r="A521" s="100"/>
      <c r="C521" s="106"/>
      <c r="E521" s="58"/>
      <c r="F521" s="61"/>
      <c r="G521" s="61"/>
      <c r="H521" s="61"/>
      <c r="I521" s="102"/>
    </row>
    <row r="522">
      <c r="A522" s="100"/>
      <c r="C522" s="106"/>
      <c r="E522" s="58"/>
      <c r="F522" s="61"/>
      <c r="G522" s="61"/>
      <c r="H522" s="61"/>
      <c r="I522" s="102"/>
    </row>
    <row r="523">
      <c r="A523" s="100"/>
      <c r="C523" s="106"/>
      <c r="E523" s="58"/>
      <c r="F523" s="61"/>
      <c r="G523" s="61"/>
      <c r="H523" s="61"/>
      <c r="I523" s="102"/>
    </row>
    <row r="524">
      <c r="A524" s="100"/>
      <c r="C524" s="106"/>
      <c r="E524" s="58"/>
      <c r="F524" s="61"/>
      <c r="G524" s="61"/>
      <c r="H524" s="61"/>
      <c r="I524" s="102"/>
    </row>
    <row r="525">
      <c r="A525" s="100"/>
      <c r="C525" s="106"/>
      <c r="E525" s="58"/>
      <c r="F525" s="61"/>
      <c r="G525" s="61"/>
      <c r="H525" s="61"/>
      <c r="I525" s="102"/>
    </row>
    <row r="526">
      <c r="A526" s="100"/>
      <c r="C526" s="106"/>
      <c r="E526" s="58"/>
      <c r="F526" s="61"/>
      <c r="G526" s="61"/>
      <c r="H526" s="61"/>
      <c r="I526" s="102"/>
    </row>
    <row r="527">
      <c r="A527" s="100"/>
      <c r="C527" s="106"/>
      <c r="E527" s="58"/>
      <c r="F527" s="61"/>
      <c r="G527" s="61"/>
      <c r="H527" s="61"/>
      <c r="I527" s="102"/>
    </row>
    <row r="528">
      <c r="A528" s="100"/>
      <c r="C528" s="106"/>
      <c r="E528" s="58"/>
      <c r="F528" s="61"/>
      <c r="G528" s="61"/>
      <c r="H528" s="61"/>
      <c r="I528" s="102"/>
    </row>
    <row r="529">
      <c r="A529" s="100"/>
      <c r="C529" s="106"/>
      <c r="E529" s="58"/>
      <c r="F529" s="61"/>
      <c r="G529" s="61"/>
      <c r="H529" s="61"/>
      <c r="I529" s="102"/>
    </row>
    <row r="530">
      <c r="A530" s="100"/>
      <c r="C530" s="106"/>
      <c r="E530" s="58"/>
      <c r="F530" s="61"/>
      <c r="G530" s="61"/>
      <c r="H530" s="61"/>
      <c r="I530" s="102"/>
    </row>
    <row r="531">
      <c r="A531" s="100"/>
      <c r="C531" s="106"/>
      <c r="E531" s="58"/>
      <c r="F531" s="61"/>
      <c r="G531" s="61"/>
      <c r="H531" s="61"/>
      <c r="I531" s="102"/>
    </row>
    <row r="532">
      <c r="A532" s="100"/>
      <c r="C532" s="106"/>
      <c r="E532" s="58"/>
      <c r="F532" s="61"/>
      <c r="G532" s="61"/>
      <c r="H532" s="61"/>
      <c r="I532" s="102"/>
    </row>
    <row r="533">
      <c r="A533" s="100"/>
      <c r="C533" s="106"/>
      <c r="E533" s="58"/>
      <c r="F533" s="61"/>
      <c r="G533" s="61"/>
      <c r="H533" s="61"/>
      <c r="I533" s="102"/>
    </row>
    <row r="534">
      <c r="A534" s="100"/>
      <c r="C534" s="106"/>
      <c r="E534" s="58"/>
      <c r="F534" s="61"/>
      <c r="G534" s="61"/>
      <c r="H534" s="61"/>
      <c r="I534" s="102"/>
    </row>
    <row r="535">
      <c r="A535" s="100"/>
      <c r="C535" s="106"/>
      <c r="E535" s="58"/>
      <c r="F535" s="61"/>
      <c r="G535" s="61"/>
      <c r="H535" s="61"/>
      <c r="I535" s="102"/>
    </row>
    <row r="536">
      <c r="A536" s="100"/>
      <c r="C536" s="106"/>
      <c r="E536" s="58"/>
      <c r="F536" s="61"/>
      <c r="G536" s="61"/>
      <c r="H536" s="61"/>
      <c r="I536" s="102"/>
    </row>
    <row r="537">
      <c r="A537" s="100"/>
      <c r="C537" s="106"/>
      <c r="E537" s="58"/>
      <c r="F537" s="61"/>
      <c r="G537" s="61"/>
      <c r="H537" s="61"/>
      <c r="I537" s="102"/>
    </row>
    <row r="538">
      <c r="A538" s="100"/>
      <c r="C538" s="106"/>
      <c r="E538" s="58"/>
      <c r="F538" s="61"/>
      <c r="G538" s="61"/>
      <c r="H538" s="61"/>
      <c r="I538" s="102"/>
    </row>
    <row r="539">
      <c r="A539" s="100"/>
      <c r="C539" s="106"/>
      <c r="E539" s="58"/>
      <c r="F539" s="61"/>
      <c r="G539" s="61"/>
      <c r="H539" s="61"/>
      <c r="I539" s="102"/>
    </row>
    <row r="540">
      <c r="A540" s="100"/>
      <c r="C540" s="106"/>
      <c r="E540" s="58"/>
      <c r="F540" s="61"/>
      <c r="G540" s="61"/>
      <c r="H540" s="61"/>
      <c r="I540" s="102"/>
    </row>
    <row r="541">
      <c r="A541" s="100"/>
      <c r="C541" s="106"/>
      <c r="E541" s="58"/>
      <c r="F541" s="61"/>
      <c r="G541" s="61"/>
      <c r="H541" s="61"/>
      <c r="I541" s="102"/>
    </row>
    <row r="542">
      <c r="A542" s="100"/>
      <c r="C542" s="106"/>
      <c r="E542" s="58"/>
      <c r="F542" s="61"/>
      <c r="G542" s="61"/>
      <c r="H542" s="61"/>
      <c r="I542" s="102"/>
    </row>
    <row r="543">
      <c r="A543" s="100"/>
      <c r="C543" s="106"/>
      <c r="E543" s="58"/>
      <c r="F543" s="61"/>
      <c r="G543" s="61"/>
      <c r="H543" s="61"/>
      <c r="I543" s="102"/>
    </row>
    <row r="544">
      <c r="A544" s="100"/>
      <c r="C544" s="106"/>
      <c r="E544" s="58"/>
      <c r="F544" s="61"/>
      <c r="G544" s="61"/>
      <c r="H544" s="61"/>
      <c r="I544" s="102"/>
    </row>
    <row r="545">
      <c r="A545" s="100"/>
      <c r="C545" s="106"/>
      <c r="E545" s="58"/>
      <c r="F545" s="61"/>
      <c r="G545" s="61"/>
      <c r="H545" s="61"/>
      <c r="I545" s="102"/>
    </row>
    <row r="546">
      <c r="A546" s="100"/>
      <c r="C546" s="106"/>
      <c r="E546" s="58"/>
      <c r="F546" s="61"/>
      <c r="G546" s="61"/>
      <c r="H546" s="61"/>
      <c r="I546" s="102"/>
    </row>
    <row r="547">
      <c r="A547" s="100"/>
      <c r="C547" s="106"/>
      <c r="E547" s="58"/>
      <c r="F547" s="61"/>
      <c r="G547" s="61"/>
      <c r="H547" s="61"/>
      <c r="I547" s="102"/>
    </row>
    <row r="548">
      <c r="A548" s="100"/>
      <c r="C548" s="106"/>
      <c r="E548" s="58"/>
      <c r="F548" s="61"/>
      <c r="G548" s="61"/>
      <c r="H548" s="61"/>
      <c r="I548" s="102"/>
    </row>
    <row r="549">
      <c r="A549" s="100"/>
      <c r="C549" s="106"/>
      <c r="E549" s="58"/>
      <c r="F549" s="61"/>
      <c r="G549" s="61"/>
      <c r="H549" s="61"/>
      <c r="I549" s="102"/>
    </row>
    <row r="550">
      <c r="A550" s="100"/>
      <c r="C550" s="106"/>
      <c r="E550" s="58"/>
      <c r="F550" s="61"/>
      <c r="G550" s="61"/>
      <c r="H550" s="61"/>
      <c r="I550" s="102"/>
    </row>
    <row r="551">
      <c r="A551" s="100"/>
      <c r="C551" s="106"/>
      <c r="E551" s="58"/>
      <c r="F551" s="61"/>
      <c r="G551" s="61"/>
      <c r="H551" s="61"/>
      <c r="I551" s="102"/>
    </row>
    <row r="552">
      <c r="A552" s="100"/>
      <c r="C552" s="106"/>
      <c r="E552" s="58"/>
      <c r="F552" s="61"/>
      <c r="G552" s="61"/>
      <c r="H552" s="61"/>
      <c r="I552" s="102"/>
    </row>
    <row r="553">
      <c r="A553" s="100"/>
      <c r="C553" s="106"/>
      <c r="E553" s="58"/>
      <c r="F553" s="61"/>
      <c r="G553" s="61"/>
      <c r="H553" s="61"/>
      <c r="I553" s="102"/>
    </row>
    <row r="554">
      <c r="A554" s="100"/>
      <c r="C554" s="106"/>
      <c r="E554" s="58"/>
      <c r="F554" s="61"/>
      <c r="G554" s="61"/>
      <c r="H554" s="61"/>
      <c r="I554" s="102"/>
    </row>
    <row r="555">
      <c r="A555" s="100"/>
      <c r="C555" s="106"/>
      <c r="E555" s="58"/>
      <c r="F555" s="61"/>
      <c r="G555" s="61"/>
      <c r="H555" s="61"/>
      <c r="I555" s="102"/>
    </row>
    <row r="556">
      <c r="A556" s="100"/>
      <c r="C556" s="106"/>
      <c r="E556" s="58"/>
      <c r="F556" s="61"/>
      <c r="G556" s="61"/>
      <c r="H556" s="61"/>
      <c r="I556" s="102"/>
    </row>
    <row r="557">
      <c r="A557" s="100"/>
      <c r="C557" s="106"/>
      <c r="E557" s="58"/>
      <c r="F557" s="61"/>
      <c r="G557" s="61"/>
      <c r="H557" s="61"/>
      <c r="I557" s="102"/>
    </row>
    <row r="558">
      <c r="A558" s="100"/>
      <c r="C558" s="106"/>
      <c r="E558" s="58"/>
      <c r="F558" s="61"/>
      <c r="G558" s="61"/>
      <c r="H558" s="61"/>
      <c r="I558" s="102"/>
    </row>
    <row r="559">
      <c r="A559" s="100"/>
      <c r="C559" s="106"/>
      <c r="E559" s="58"/>
      <c r="F559" s="61"/>
      <c r="G559" s="61"/>
      <c r="H559" s="61"/>
      <c r="I559" s="102"/>
    </row>
    <row r="560">
      <c r="A560" s="100"/>
      <c r="C560" s="106"/>
      <c r="E560" s="58"/>
      <c r="F560" s="61"/>
      <c r="G560" s="61"/>
      <c r="H560" s="61"/>
      <c r="I560" s="102"/>
    </row>
    <row r="561">
      <c r="A561" s="100"/>
      <c r="C561" s="106"/>
      <c r="E561" s="58"/>
      <c r="F561" s="61"/>
      <c r="G561" s="61"/>
      <c r="H561" s="61"/>
      <c r="I561" s="102"/>
    </row>
    <row r="562">
      <c r="A562" s="100"/>
      <c r="C562" s="106"/>
      <c r="E562" s="58"/>
      <c r="F562" s="61"/>
      <c r="G562" s="61"/>
      <c r="H562" s="61"/>
      <c r="I562" s="102"/>
    </row>
    <row r="563">
      <c r="A563" s="100"/>
      <c r="C563" s="106"/>
      <c r="E563" s="58"/>
      <c r="F563" s="61"/>
      <c r="G563" s="61"/>
      <c r="H563" s="61"/>
      <c r="I563" s="102"/>
    </row>
    <row r="564">
      <c r="A564" s="100"/>
      <c r="C564" s="106"/>
      <c r="E564" s="58"/>
      <c r="F564" s="61"/>
      <c r="G564" s="61"/>
      <c r="H564" s="61"/>
      <c r="I564" s="102"/>
    </row>
    <row r="565">
      <c r="A565" s="100"/>
      <c r="C565" s="106"/>
      <c r="E565" s="58"/>
      <c r="F565" s="61"/>
      <c r="G565" s="61"/>
      <c r="H565" s="61"/>
      <c r="I565" s="102"/>
    </row>
    <row r="566">
      <c r="A566" s="100"/>
      <c r="C566" s="106"/>
      <c r="E566" s="58"/>
      <c r="F566" s="61"/>
      <c r="G566" s="61"/>
      <c r="H566" s="61"/>
      <c r="I566" s="102"/>
    </row>
    <row r="567">
      <c r="A567" s="100"/>
      <c r="C567" s="106"/>
      <c r="E567" s="58"/>
      <c r="F567" s="61"/>
      <c r="G567" s="61"/>
      <c r="H567" s="61"/>
      <c r="I567" s="102"/>
    </row>
    <row r="568">
      <c r="A568" s="100"/>
      <c r="C568" s="106"/>
      <c r="E568" s="58"/>
      <c r="F568" s="61"/>
      <c r="G568" s="61"/>
      <c r="H568" s="61"/>
      <c r="I568" s="102"/>
    </row>
    <row r="569">
      <c r="A569" s="100"/>
      <c r="C569" s="106"/>
      <c r="E569" s="58"/>
      <c r="F569" s="61"/>
      <c r="G569" s="61"/>
      <c r="H569" s="61"/>
      <c r="I569" s="102"/>
    </row>
    <row r="570">
      <c r="A570" s="100"/>
      <c r="C570" s="106"/>
      <c r="E570" s="58"/>
      <c r="F570" s="61"/>
      <c r="G570" s="61"/>
      <c r="H570" s="61"/>
      <c r="I570" s="102"/>
    </row>
    <row r="571">
      <c r="A571" s="100"/>
      <c r="C571" s="106"/>
      <c r="E571" s="58"/>
      <c r="F571" s="61"/>
      <c r="G571" s="61"/>
      <c r="H571" s="61"/>
      <c r="I571" s="102"/>
    </row>
    <row r="572">
      <c r="A572" s="100"/>
      <c r="C572" s="106"/>
      <c r="E572" s="58"/>
      <c r="F572" s="61"/>
      <c r="G572" s="61"/>
      <c r="H572" s="61"/>
      <c r="I572" s="102"/>
    </row>
    <row r="573">
      <c r="A573" s="100"/>
      <c r="C573" s="106"/>
      <c r="E573" s="58"/>
      <c r="F573" s="61"/>
      <c r="G573" s="61"/>
      <c r="H573" s="61"/>
      <c r="I573" s="102"/>
    </row>
    <row r="574">
      <c r="A574" s="100"/>
      <c r="C574" s="106"/>
      <c r="E574" s="58"/>
      <c r="F574" s="61"/>
      <c r="G574" s="61"/>
      <c r="H574" s="61"/>
      <c r="I574" s="102"/>
    </row>
    <row r="575">
      <c r="A575" s="100"/>
      <c r="C575" s="106"/>
      <c r="E575" s="58"/>
      <c r="F575" s="61"/>
      <c r="G575" s="61"/>
      <c r="H575" s="61"/>
      <c r="I575" s="102"/>
    </row>
    <row r="576">
      <c r="A576" s="100"/>
      <c r="C576" s="106"/>
      <c r="E576" s="58"/>
      <c r="F576" s="61"/>
      <c r="G576" s="61"/>
      <c r="H576" s="61"/>
      <c r="I576" s="102"/>
    </row>
    <row r="577">
      <c r="A577" s="100"/>
      <c r="C577" s="106"/>
      <c r="E577" s="58"/>
      <c r="F577" s="61"/>
      <c r="G577" s="61"/>
      <c r="H577" s="61"/>
      <c r="I577" s="102"/>
    </row>
    <row r="578">
      <c r="A578" s="100"/>
      <c r="C578" s="106"/>
      <c r="E578" s="58"/>
      <c r="F578" s="61"/>
      <c r="G578" s="61"/>
      <c r="H578" s="61"/>
      <c r="I578" s="102"/>
    </row>
    <row r="579">
      <c r="A579" s="100"/>
      <c r="C579" s="106"/>
      <c r="E579" s="58"/>
      <c r="F579" s="61"/>
      <c r="G579" s="61"/>
      <c r="H579" s="61"/>
      <c r="I579" s="102"/>
    </row>
    <row r="580">
      <c r="A580" s="100"/>
      <c r="C580" s="106"/>
      <c r="E580" s="58"/>
      <c r="F580" s="61"/>
      <c r="G580" s="61"/>
      <c r="H580" s="61"/>
      <c r="I580" s="102"/>
    </row>
    <row r="581">
      <c r="A581" s="100"/>
      <c r="C581" s="106"/>
      <c r="E581" s="58"/>
      <c r="F581" s="61"/>
      <c r="G581" s="61"/>
      <c r="H581" s="61"/>
      <c r="I581" s="102"/>
    </row>
    <row r="582">
      <c r="A582" s="100"/>
      <c r="C582" s="106"/>
      <c r="E582" s="58"/>
      <c r="F582" s="61"/>
      <c r="G582" s="61"/>
      <c r="H582" s="61"/>
      <c r="I582" s="102"/>
    </row>
    <row r="583">
      <c r="A583" s="100"/>
      <c r="C583" s="106"/>
      <c r="E583" s="58"/>
      <c r="F583" s="61"/>
      <c r="G583" s="61"/>
      <c r="H583" s="61"/>
      <c r="I583" s="102"/>
    </row>
    <row r="584">
      <c r="A584" s="100"/>
      <c r="C584" s="106"/>
      <c r="E584" s="58"/>
      <c r="F584" s="61"/>
      <c r="G584" s="61"/>
      <c r="H584" s="61"/>
      <c r="I584" s="102"/>
    </row>
    <row r="585">
      <c r="A585" s="100"/>
      <c r="C585" s="106"/>
      <c r="E585" s="58"/>
      <c r="F585" s="61"/>
      <c r="G585" s="61"/>
      <c r="H585" s="61"/>
      <c r="I585" s="102"/>
    </row>
    <row r="586">
      <c r="A586" s="100"/>
      <c r="C586" s="106"/>
      <c r="E586" s="58"/>
      <c r="F586" s="61"/>
      <c r="G586" s="61"/>
      <c r="H586" s="61"/>
      <c r="I586" s="102"/>
    </row>
    <row r="587">
      <c r="A587" s="100"/>
      <c r="C587" s="106"/>
      <c r="E587" s="58"/>
      <c r="F587" s="61"/>
      <c r="G587" s="61"/>
      <c r="H587" s="61"/>
      <c r="I587" s="102"/>
    </row>
    <row r="588">
      <c r="A588" s="100"/>
      <c r="C588" s="106"/>
      <c r="E588" s="58"/>
      <c r="F588" s="61"/>
      <c r="G588" s="61"/>
      <c r="H588" s="61"/>
      <c r="I588" s="102"/>
    </row>
    <row r="589">
      <c r="A589" s="100"/>
      <c r="C589" s="106"/>
      <c r="E589" s="58"/>
      <c r="F589" s="61"/>
      <c r="G589" s="61"/>
      <c r="H589" s="61"/>
      <c r="I589" s="102"/>
    </row>
    <row r="590">
      <c r="A590" s="100"/>
      <c r="C590" s="106"/>
      <c r="E590" s="58"/>
      <c r="F590" s="61"/>
      <c r="G590" s="61"/>
      <c r="H590" s="61"/>
      <c r="I590" s="102"/>
    </row>
    <row r="591">
      <c r="A591" s="100"/>
      <c r="C591" s="106"/>
      <c r="E591" s="58"/>
      <c r="F591" s="61"/>
      <c r="G591" s="61"/>
      <c r="H591" s="61"/>
      <c r="I591" s="102"/>
    </row>
    <row r="592">
      <c r="A592" s="100"/>
      <c r="C592" s="106"/>
      <c r="E592" s="58"/>
      <c r="F592" s="61"/>
      <c r="G592" s="61"/>
      <c r="H592" s="61"/>
      <c r="I592" s="102"/>
    </row>
    <row r="593">
      <c r="A593" s="100"/>
      <c r="C593" s="106"/>
      <c r="E593" s="58"/>
      <c r="F593" s="61"/>
      <c r="G593" s="61"/>
      <c r="H593" s="61"/>
      <c r="I593" s="102"/>
    </row>
    <row r="594">
      <c r="A594" s="100"/>
      <c r="C594" s="106"/>
      <c r="E594" s="58"/>
      <c r="F594" s="61"/>
      <c r="G594" s="61"/>
      <c r="H594" s="61"/>
      <c r="I594" s="102"/>
    </row>
    <row r="595">
      <c r="A595" s="100"/>
      <c r="C595" s="106"/>
      <c r="E595" s="58"/>
      <c r="F595" s="61"/>
      <c r="G595" s="61"/>
      <c r="H595" s="61"/>
      <c r="I595" s="102"/>
    </row>
    <row r="596">
      <c r="A596" s="100"/>
      <c r="C596" s="106"/>
      <c r="E596" s="58"/>
      <c r="F596" s="61"/>
      <c r="G596" s="61"/>
      <c r="H596" s="61"/>
      <c r="I596" s="102"/>
    </row>
    <row r="597">
      <c r="A597" s="100"/>
      <c r="C597" s="106"/>
      <c r="E597" s="58"/>
      <c r="F597" s="61"/>
      <c r="G597" s="61"/>
      <c r="H597" s="61"/>
      <c r="I597" s="102"/>
    </row>
    <row r="598">
      <c r="A598" s="100"/>
      <c r="C598" s="106"/>
      <c r="E598" s="58"/>
      <c r="F598" s="61"/>
      <c r="G598" s="61"/>
      <c r="H598" s="61"/>
      <c r="I598" s="102"/>
    </row>
    <row r="599">
      <c r="A599" s="100"/>
      <c r="C599" s="106"/>
      <c r="E599" s="58"/>
      <c r="F599" s="61"/>
      <c r="G599" s="61"/>
      <c r="H599" s="61"/>
      <c r="I599" s="102"/>
    </row>
    <row r="600">
      <c r="A600" s="100"/>
      <c r="C600" s="106"/>
      <c r="E600" s="58"/>
      <c r="F600" s="61"/>
      <c r="G600" s="61"/>
      <c r="H600" s="61"/>
      <c r="I600" s="102"/>
    </row>
    <row r="601">
      <c r="A601" s="100"/>
      <c r="C601" s="106"/>
      <c r="E601" s="58"/>
      <c r="F601" s="61"/>
      <c r="G601" s="61"/>
      <c r="H601" s="61"/>
      <c r="I601" s="102"/>
    </row>
    <row r="602">
      <c r="A602" s="100"/>
      <c r="C602" s="106"/>
      <c r="E602" s="58"/>
      <c r="F602" s="61"/>
      <c r="G602" s="61"/>
      <c r="H602" s="61"/>
      <c r="I602" s="102"/>
    </row>
    <row r="603">
      <c r="A603" s="100"/>
      <c r="C603" s="106"/>
      <c r="E603" s="58"/>
      <c r="F603" s="61"/>
      <c r="G603" s="61"/>
      <c r="H603" s="61"/>
      <c r="I603" s="102"/>
    </row>
    <row r="604">
      <c r="A604" s="100"/>
      <c r="C604" s="106"/>
      <c r="E604" s="58"/>
      <c r="F604" s="61"/>
      <c r="G604" s="61"/>
      <c r="H604" s="61"/>
      <c r="I604" s="102"/>
    </row>
    <row r="605">
      <c r="A605" s="100"/>
      <c r="C605" s="106"/>
      <c r="E605" s="58"/>
      <c r="F605" s="61"/>
      <c r="G605" s="61"/>
      <c r="H605" s="61"/>
      <c r="I605" s="102"/>
    </row>
    <row r="606">
      <c r="A606" s="100"/>
      <c r="C606" s="106"/>
      <c r="E606" s="58"/>
      <c r="F606" s="61"/>
      <c r="G606" s="61"/>
      <c r="H606" s="61"/>
      <c r="I606" s="102"/>
    </row>
    <row r="607">
      <c r="A607" s="100"/>
      <c r="C607" s="106"/>
      <c r="E607" s="58"/>
      <c r="F607" s="61"/>
      <c r="G607" s="61"/>
      <c r="H607" s="61"/>
      <c r="I607" s="102"/>
    </row>
    <row r="608">
      <c r="A608" s="100"/>
      <c r="C608" s="106"/>
      <c r="E608" s="58"/>
      <c r="F608" s="61"/>
      <c r="G608" s="61"/>
      <c r="H608" s="61"/>
      <c r="I608" s="102"/>
    </row>
    <row r="609">
      <c r="A609" s="100"/>
      <c r="C609" s="106"/>
      <c r="E609" s="58"/>
      <c r="F609" s="61"/>
      <c r="G609" s="61"/>
      <c r="H609" s="61"/>
      <c r="I609" s="102"/>
    </row>
    <row r="610">
      <c r="A610" s="100"/>
      <c r="C610" s="106"/>
      <c r="E610" s="58"/>
      <c r="F610" s="61"/>
      <c r="G610" s="61"/>
      <c r="H610" s="61"/>
      <c r="I610" s="102"/>
    </row>
    <row r="611">
      <c r="A611" s="100"/>
      <c r="C611" s="106"/>
      <c r="E611" s="58"/>
      <c r="F611" s="61"/>
      <c r="G611" s="61"/>
      <c r="H611" s="61"/>
      <c r="I611" s="102"/>
    </row>
    <row r="612">
      <c r="A612" s="100"/>
      <c r="C612" s="106"/>
      <c r="E612" s="58"/>
      <c r="F612" s="61"/>
      <c r="G612" s="61"/>
      <c r="H612" s="61"/>
      <c r="I612" s="102"/>
    </row>
    <row r="613">
      <c r="A613" s="100"/>
      <c r="C613" s="106"/>
      <c r="E613" s="58"/>
      <c r="F613" s="61"/>
      <c r="G613" s="61"/>
      <c r="H613" s="61"/>
      <c r="I613" s="102"/>
    </row>
    <row r="614">
      <c r="A614" s="100"/>
      <c r="C614" s="106"/>
      <c r="E614" s="58"/>
      <c r="F614" s="61"/>
      <c r="G614" s="61"/>
      <c r="H614" s="61"/>
      <c r="I614" s="102"/>
    </row>
    <row r="615">
      <c r="A615" s="100"/>
      <c r="C615" s="106"/>
      <c r="E615" s="58"/>
      <c r="F615" s="61"/>
      <c r="G615" s="61"/>
      <c r="H615" s="61"/>
      <c r="I615" s="102"/>
    </row>
    <row r="616">
      <c r="A616" s="100"/>
      <c r="C616" s="106"/>
      <c r="E616" s="58"/>
      <c r="F616" s="61"/>
      <c r="G616" s="61"/>
      <c r="H616" s="61"/>
      <c r="I616" s="102"/>
    </row>
    <row r="617">
      <c r="A617" s="100"/>
      <c r="C617" s="106"/>
      <c r="E617" s="58"/>
      <c r="F617" s="61"/>
      <c r="G617" s="61"/>
      <c r="H617" s="61"/>
      <c r="I617" s="102"/>
    </row>
    <row r="618">
      <c r="A618" s="100"/>
      <c r="C618" s="106"/>
      <c r="E618" s="58"/>
      <c r="F618" s="61"/>
      <c r="G618" s="61"/>
      <c r="H618" s="61"/>
      <c r="I618" s="102"/>
    </row>
    <row r="619">
      <c r="A619" s="100"/>
      <c r="C619" s="106"/>
      <c r="E619" s="58"/>
      <c r="F619" s="61"/>
      <c r="G619" s="61"/>
      <c r="H619" s="61"/>
      <c r="I619" s="102"/>
    </row>
    <row r="620">
      <c r="A620" s="100"/>
      <c r="C620" s="106"/>
      <c r="E620" s="58"/>
      <c r="F620" s="61"/>
      <c r="G620" s="61"/>
      <c r="H620" s="61"/>
      <c r="I620" s="102"/>
    </row>
    <row r="621">
      <c r="A621" s="100"/>
      <c r="C621" s="106"/>
      <c r="E621" s="58"/>
      <c r="F621" s="61"/>
      <c r="G621" s="61"/>
      <c r="H621" s="61"/>
      <c r="I621" s="102"/>
    </row>
    <row r="622">
      <c r="A622" s="100"/>
      <c r="C622" s="106"/>
      <c r="E622" s="58"/>
      <c r="F622" s="61"/>
      <c r="G622" s="61"/>
      <c r="H622" s="61"/>
      <c r="I622" s="102"/>
    </row>
    <row r="623">
      <c r="A623" s="100"/>
      <c r="C623" s="106"/>
      <c r="E623" s="58"/>
      <c r="F623" s="61"/>
      <c r="G623" s="61"/>
      <c r="H623" s="61"/>
      <c r="I623" s="102"/>
    </row>
    <row r="624">
      <c r="A624" s="100"/>
      <c r="C624" s="106"/>
      <c r="E624" s="58"/>
      <c r="F624" s="61"/>
      <c r="G624" s="61"/>
      <c r="H624" s="61"/>
      <c r="I624" s="102"/>
    </row>
    <row r="625">
      <c r="A625" s="100"/>
      <c r="C625" s="106"/>
      <c r="E625" s="58"/>
      <c r="F625" s="61"/>
      <c r="G625" s="61"/>
      <c r="H625" s="61"/>
      <c r="I625" s="102"/>
    </row>
    <row r="626">
      <c r="A626" s="100"/>
      <c r="C626" s="106"/>
      <c r="E626" s="58"/>
      <c r="F626" s="61"/>
      <c r="G626" s="61"/>
      <c r="H626" s="61"/>
      <c r="I626" s="102"/>
    </row>
    <row r="627">
      <c r="A627" s="100"/>
      <c r="C627" s="106"/>
      <c r="E627" s="58"/>
      <c r="F627" s="61"/>
      <c r="G627" s="61"/>
      <c r="H627" s="61"/>
      <c r="I627" s="102"/>
    </row>
    <row r="628">
      <c r="A628" s="100"/>
      <c r="C628" s="106"/>
      <c r="E628" s="58"/>
      <c r="F628" s="61"/>
      <c r="G628" s="61"/>
      <c r="H628" s="61"/>
      <c r="I628" s="102"/>
    </row>
    <row r="629">
      <c r="A629" s="100"/>
      <c r="C629" s="106"/>
      <c r="E629" s="58"/>
      <c r="F629" s="61"/>
      <c r="G629" s="61"/>
      <c r="H629" s="61"/>
      <c r="I629" s="102"/>
    </row>
    <row r="630">
      <c r="A630" s="100"/>
      <c r="C630" s="106"/>
      <c r="E630" s="58"/>
      <c r="F630" s="61"/>
      <c r="G630" s="61"/>
      <c r="H630" s="61"/>
      <c r="I630" s="102"/>
    </row>
    <row r="631">
      <c r="A631" s="100"/>
      <c r="C631" s="106"/>
      <c r="E631" s="58"/>
      <c r="F631" s="61"/>
      <c r="G631" s="61"/>
      <c r="H631" s="61"/>
      <c r="I631" s="102"/>
    </row>
    <row r="632">
      <c r="A632" s="100"/>
      <c r="C632" s="106"/>
      <c r="E632" s="58"/>
      <c r="F632" s="61"/>
      <c r="G632" s="61"/>
      <c r="H632" s="61"/>
      <c r="I632" s="102"/>
    </row>
    <row r="633">
      <c r="A633" s="100"/>
      <c r="C633" s="106"/>
      <c r="E633" s="58"/>
      <c r="F633" s="61"/>
      <c r="G633" s="61"/>
      <c r="H633" s="61"/>
      <c r="I633" s="102"/>
    </row>
    <row r="634">
      <c r="A634" s="100"/>
      <c r="C634" s="106"/>
      <c r="E634" s="58"/>
      <c r="F634" s="61"/>
      <c r="G634" s="61"/>
      <c r="H634" s="61"/>
      <c r="I634" s="102"/>
    </row>
    <row r="635">
      <c r="A635" s="100"/>
      <c r="C635" s="106"/>
      <c r="E635" s="58"/>
      <c r="F635" s="61"/>
      <c r="G635" s="61"/>
      <c r="H635" s="61"/>
      <c r="I635" s="102"/>
    </row>
    <row r="636">
      <c r="A636" s="100"/>
      <c r="C636" s="106"/>
      <c r="E636" s="58"/>
      <c r="F636" s="61"/>
      <c r="G636" s="61"/>
      <c r="H636" s="61"/>
      <c r="I636" s="102"/>
    </row>
    <row r="637">
      <c r="A637" s="100"/>
      <c r="C637" s="106"/>
      <c r="E637" s="58"/>
      <c r="F637" s="61"/>
      <c r="G637" s="61"/>
      <c r="H637" s="61"/>
      <c r="I637" s="102"/>
    </row>
    <row r="638">
      <c r="A638" s="100"/>
      <c r="C638" s="106"/>
      <c r="E638" s="58"/>
      <c r="F638" s="61"/>
      <c r="G638" s="61"/>
      <c r="H638" s="61"/>
      <c r="I638" s="102"/>
    </row>
    <row r="639">
      <c r="A639" s="100"/>
      <c r="C639" s="106"/>
      <c r="E639" s="58"/>
      <c r="F639" s="61"/>
      <c r="G639" s="61"/>
      <c r="H639" s="61"/>
      <c r="I639" s="102"/>
    </row>
    <row r="640">
      <c r="A640" s="100"/>
      <c r="C640" s="106"/>
      <c r="E640" s="58"/>
      <c r="F640" s="61"/>
      <c r="G640" s="61"/>
      <c r="H640" s="61"/>
      <c r="I640" s="102"/>
    </row>
    <row r="641">
      <c r="A641" s="100"/>
      <c r="C641" s="106"/>
      <c r="E641" s="58"/>
      <c r="F641" s="61"/>
      <c r="G641" s="61"/>
      <c r="H641" s="61"/>
      <c r="I641" s="102"/>
    </row>
    <row r="642">
      <c r="A642" s="100"/>
      <c r="C642" s="106"/>
      <c r="E642" s="58"/>
      <c r="F642" s="61"/>
      <c r="G642" s="61"/>
      <c r="H642" s="61"/>
      <c r="I642" s="102"/>
    </row>
    <row r="643">
      <c r="A643" s="100"/>
      <c r="C643" s="106"/>
      <c r="E643" s="58"/>
      <c r="F643" s="61"/>
      <c r="G643" s="61"/>
      <c r="H643" s="61"/>
      <c r="I643" s="102"/>
    </row>
    <row r="644">
      <c r="A644" s="100"/>
      <c r="C644" s="106"/>
      <c r="E644" s="58"/>
      <c r="F644" s="61"/>
      <c r="G644" s="61"/>
      <c r="H644" s="61"/>
      <c r="I644" s="102"/>
    </row>
    <row r="645">
      <c r="A645" s="100"/>
      <c r="C645" s="106"/>
      <c r="E645" s="58"/>
      <c r="F645" s="61"/>
      <c r="G645" s="61"/>
      <c r="H645" s="61"/>
      <c r="I645" s="102"/>
    </row>
    <row r="646">
      <c r="A646" s="100"/>
      <c r="C646" s="106"/>
      <c r="E646" s="58"/>
      <c r="F646" s="61"/>
      <c r="G646" s="61"/>
      <c r="H646" s="61"/>
      <c r="I646" s="102"/>
    </row>
    <row r="647">
      <c r="A647" s="100"/>
      <c r="C647" s="106"/>
      <c r="E647" s="58"/>
      <c r="F647" s="61"/>
      <c r="G647" s="61"/>
      <c r="H647" s="61"/>
      <c r="I647" s="102"/>
    </row>
    <row r="648">
      <c r="A648" s="100"/>
      <c r="C648" s="106"/>
      <c r="E648" s="58"/>
      <c r="F648" s="61"/>
      <c r="G648" s="61"/>
      <c r="H648" s="61"/>
      <c r="I648" s="102"/>
    </row>
    <row r="649">
      <c r="A649" s="100"/>
      <c r="C649" s="106"/>
      <c r="E649" s="58"/>
      <c r="F649" s="61"/>
      <c r="G649" s="61"/>
      <c r="H649" s="61"/>
      <c r="I649" s="102"/>
    </row>
    <row r="650">
      <c r="A650" s="100"/>
      <c r="C650" s="106"/>
      <c r="E650" s="58"/>
      <c r="F650" s="61"/>
      <c r="G650" s="61"/>
      <c r="H650" s="61"/>
      <c r="I650" s="102"/>
    </row>
    <row r="651">
      <c r="A651" s="100"/>
      <c r="C651" s="106"/>
      <c r="E651" s="58"/>
      <c r="F651" s="61"/>
      <c r="G651" s="61"/>
      <c r="H651" s="61"/>
      <c r="I651" s="102"/>
    </row>
    <row r="652">
      <c r="A652" s="100"/>
      <c r="C652" s="106"/>
      <c r="E652" s="58"/>
      <c r="F652" s="61"/>
      <c r="G652" s="61"/>
      <c r="H652" s="61"/>
      <c r="I652" s="102"/>
    </row>
    <row r="653">
      <c r="A653" s="100"/>
      <c r="C653" s="106"/>
      <c r="E653" s="58"/>
      <c r="F653" s="61"/>
      <c r="G653" s="61"/>
      <c r="H653" s="61"/>
      <c r="I653" s="102"/>
    </row>
    <row r="654">
      <c r="A654" s="100"/>
      <c r="C654" s="106"/>
      <c r="E654" s="58"/>
      <c r="F654" s="61"/>
      <c r="G654" s="61"/>
      <c r="H654" s="61"/>
      <c r="I654" s="102"/>
    </row>
    <row r="655">
      <c r="A655" s="100"/>
      <c r="C655" s="106"/>
      <c r="E655" s="58"/>
      <c r="F655" s="61"/>
      <c r="G655" s="61"/>
      <c r="H655" s="61"/>
      <c r="I655" s="102"/>
    </row>
    <row r="656">
      <c r="A656" s="100"/>
      <c r="C656" s="106"/>
      <c r="E656" s="58"/>
      <c r="F656" s="61"/>
      <c r="G656" s="61"/>
      <c r="H656" s="61"/>
      <c r="I656" s="102"/>
    </row>
    <row r="657">
      <c r="A657" s="100"/>
      <c r="C657" s="106"/>
      <c r="E657" s="58"/>
      <c r="F657" s="61"/>
      <c r="G657" s="61"/>
      <c r="H657" s="61"/>
      <c r="I657" s="102"/>
    </row>
    <row r="658">
      <c r="A658" s="100"/>
      <c r="C658" s="106"/>
      <c r="E658" s="58"/>
      <c r="F658" s="61"/>
      <c r="G658" s="61"/>
      <c r="H658" s="61"/>
      <c r="I658" s="102"/>
    </row>
    <row r="659">
      <c r="A659" s="100"/>
      <c r="C659" s="106"/>
      <c r="E659" s="58"/>
      <c r="F659" s="61"/>
      <c r="G659" s="61"/>
      <c r="H659" s="61"/>
      <c r="I659" s="102"/>
    </row>
    <row r="660">
      <c r="A660" s="100"/>
      <c r="C660" s="106"/>
      <c r="E660" s="58"/>
      <c r="F660" s="61"/>
      <c r="G660" s="61"/>
      <c r="H660" s="61"/>
      <c r="I660" s="102"/>
    </row>
    <row r="661">
      <c r="A661" s="100"/>
      <c r="C661" s="106"/>
      <c r="E661" s="58"/>
      <c r="F661" s="61"/>
      <c r="G661" s="61"/>
      <c r="H661" s="61"/>
      <c r="I661" s="102"/>
    </row>
    <row r="662">
      <c r="A662" s="100"/>
      <c r="C662" s="106"/>
      <c r="E662" s="58"/>
      <c r="F662" s="61"/>
      <c r="G662" s="61"/>
      <c r="H662" s="61"/>
      <c r="I662" s="102"/>
    </row>
    <row r="663">
      <c r="A663" s="100"/>
      <c r="C663" s="106"/>
      <c r="E663" s="58"/>
      <c r="F663" s="61"/>
      <c r="G663" s="61"/>
      <c r="H663" s="61"/>
      <c r="I663" s="102"/>
    </row>
    <row r="664">
      <c r="A664" s="100"/>
      <c r="C664" s="106"/>
      <c r="E664" s="58"/>
      <c r="F664" s="61"/>
      <c r="G664" s="61"/>
      <c r="H664" s="61"/>
      <c r="I664" s="102"/>
    </row>
    <row r="665">
      <c r="A665" s="100"/>
      <c r="C665" s="106"/>
      <c r="E665" s="58"/>
      <c r="F665" s="61"/>
      <c r="G665" s="61"/>
      <c r="H665" s="61"/>
      <c r="I665" s="102"/>
    </row>
    <row r="666">
      <c r="A666" s="100"/>
      <c r="C666" s="106"/>
      <c r="E666" s="58"/>
      <c r="F666" s="61"/>
      <c r="G666" s="61"/>
      <c r="H666" s="61"/>
      <c r="I666" s="102"/>
    </row>
    <row r="667">
      <c r="A667" s="100"/>
      <c r="C667" s="106"/>
      <c r="E667" s="58"/>
      <c r="F667" s="61"/>
      <c r="G667" s="61"/>
      <c r="H667" s="61"/>
      <c r="I667" s="102"/>
    </row>
    <row r="668">
      <c r="A668" s="100"/>
      <c r="C668" s="106"/>
      <c r="E668" s="58"/>
      <c r="F668" s="61"/>
      <c r="G668" s="61"/>
      <c r="H668" s="61"/>
      <c r="I668" s="102"/>
    </row>
    <row r="669">
      <c r="A669" s="100"/>
      <c r="C669" s="106"/>
      <c r="E669" s="58"/>
      <c r="F669" s="61"/>
      <c r="G669" s="61"/>
      <c r="H669" s="61"/>
      <c r="I669" s="102"/>
    </row>
    <row r="670">
      <c r="A670" s="100"/>
      <c r="C670" s="106"/>
      <c r="E670" s="58"/>
      <c r="F670" s="61"/>
      <c r="G670" s="61"/>
      <c r="H670" s="61"/>
      <c r="I670" s="102"/>
    </row>
    <row r="671">
      <c r="A671" s="100"/>
      <c r="C671" s="106"/>
      <c r="E671" s="58"/>
      <c r="F671" s="61"/>
      <c r="G671" s="61"/>
      <c r="H671" s="61"/>
      <c r="I671" s="102"/>
    </row>
    <row r="672">
      <c r="A672" s="100"/>
      <c r="C672" s="106"/>
      <c r="E672" s="58"/>
      <c r="F672" s="61"/>
      <c r="G672" s="61"/>
      <c r="H672" s="61"/>
      <c r="I672" s="102"/>
    </row>
    <row r="673">
      <c r="A673" s="100"/>
      <c r="C673" s="106"/>
      <c r="E673" s="58"/>
      <c r="F673" s="61"/>
      <c r="G673" s="61"/>
      <c r="H673" s="61"/>
      <c r="I673" s="102"/>
    </row>
    <row r="674">
      <c r="A674" s="100"/>
      <c r="C674" s="106"/>
      <c r="E674" s="58"/>
      <c r="F674" s="61"/>
      <c r="G674" s="61"/>
      <c r="H674" s="61"/>
      <c r="I674" s="102"/>
    </row>
    <row r="675">
      <c r="A675" s="100"/>
      <c r="C675" s="106"/>
      <c r="E675" s="58"/>
      <c r="F675" s="61"/>
      <c r="G675" s="61"/>
      <c r="H675" s="61"/>
      <c r="I675" s="102"/>
    </row>
    <row r="676">
      <c r="A676" s="100"/>
      <c r="C676" s="106"/>
      <c r="E676" s="58"/>
      <c r="F676" s="61"/>
      <c r="G676" s="61"/>
      <c r="H676" s="61"/>
      <c r="I676" s="102"/>
    </row>
    <row r="677">
      <c r="A677" s="100"/>
      <c r="C677" s="106"/>
      <c r="E677" s="58"/>
      <c r="F677" s="61"/>
      <c r="G677" s="61"/>
      <c r="H677" s="61"/>
      <c r="I677" s="102"/>
    </row>
    <row r="678">
      <c r="A678" s="100"/>
      <c r="C678" s="106"/>
      <c r="E678" s="58"/>
      <c r="F678" s="61"/>
      <c r="G678" s="61"/>
      <c r="H678" s="61"/>
      <c r="I678" s="102"/>
    </row>
    <row r="679">
      <c r="A679" s="100"/>
      <c r="C679" s="106"/>
      <c r="E679" s="58"/>
      <c r="F679" s="61"/>
      <c r="G679" s="61"/>
      <c r="H679" s="61"/>
      <c r="I679" s="102"/>
    </row>
    <row r="680">
      <c r="A680" s="100"/>
      <c r="C680" s="106"/>
      <c r="E680" s="58"/>
      <c r="F680" s="61"/>
      <c r="G680" s="61"/>
      <c r="H680" s="61"/>
      <c r="I680" s="102"/>
    </row>
    <row r="681">
      <c r="A681" s="100"/>
      <c r="C681" s="106"/>
      <c r="E681" s="58"/>
      <c r="F681" s="61"/>
      <c r="G681" s="61"/>
      <c r="H681" s="61"/>
      <c r="I681" s="102"/>
    </row>
    <row r="682">
      <c r="A682" s="100"/>
      <c r="C682" s="106"/>
      <c r="E682" s="58"/>
      <c r="F682" s="61"/>
      <c r="G682" s="61"/>
      <c r="H682" s="61"/>
      <c r="I682" s="102"/>
    </row>
    <row r="683">
      <c r="A683" s="100"/>
      <c r="C683" s="106"/>
      <c r="E683" s="58"/>
      <c r="F683" s="61"/>
      <c r="G683" s="61"/>
      <c r="H683" s="61"/>
      <c r="I683" s="102"/>
    </row>
    <row r="684">
      <c r="A684" s="100"/>
      <c r="C684" s="106"/>
      <c r="E684" s="58"/>
      <c r="F684" s="61"/>
      <c r="G684" s="61"/>
      <c r="H684" s="61"/>
      <c r="I684" s="102"/>
    </row>
    <row r="685">
      <c r="A685" s="100"/>
      <c r="C685" s="106"/>
      <c r="E685" s="58"/>
      <c r="F685" s="61"/>
      <c r="G685" s="61"/>
      <c r="H685" s="61"/>
      <c r="I685" s="102"/>
    </row>
    <row r="686">
      <c r="A686" s="100"/>
      <c r="C686" s="106"/>
      <c r="E686" s="58"/>
      <c r="F686" s="61"/>
      <c r="G686" s="61"/>
      <c r="H686" s="61"/>
      <c r="I686" s="102"/>
    </row>
    <row r="687">
      <c r="A687" s="100"/>
      <c r="C687" s="106"/>
      <c r="E687" s="58"/>
      <c r="F687" s="61"/>
      <c r="G687" s="61"/>
      <c r="H687" s="61"/>
      <c r="I687" s="102"/>
    </row>
    <row r="688">
      <c r="A688" s="100"/>
      <c r="C688" s="106"/>
      <c r="E688" s="58"/>
      <c r="F688" s="61"/>
      <c r="G688" s="61"/>
      <c r="H688" s="61"/>
      <c r="I688" s="102"/>
    </row>
    <row r="689">
      <c r="A689" s="100"/>
      <c r="C689" s="106"/>
      <c r="E689" s="58"/>
      <c r="F689" s="61"/>
      <c r="G689" s="61"/>
      <c r="H689" s="61"/>
      <c r="I689" s="102"/>
    </row>
    <row r="690">
      <c r="A690" s="100"/>
      <c r="C690" s="106"/>
      <c r="E690" s="58"/>
      <c r="F690" s="61"/>
      <c r="G690" s="61"/>
      <c r="H690" s="61"/>
      <c r="I690" s="102"/>
    </row>
    <row r="691">
      <c r="A691" s="100"/>
      <c r="C691" s="106"/>
      <c r="E691" s="58"/>
      <c r="F691" s="61"/>
      <c r="G691" s="61"/>
      <c r="H691" s="61"/>
      <c r="I691" s="102"/>
    </row>
    <row r="692">
      <c r="A692" s="100"/>
      <c r="C692" s="106"/>
      <c r="E692" s="58"/>
      <c r="F692" s="61"/>
      <c r="G692" s="61"/>
      <c r="H692" s="61"/>
      <c r="I692" s="102"/>
    </row>
    <row r="693">
      <c r="A693" s="100"/>
      <c r="C693" s="106"/>
      <c r="E693" s="58"/>
      <c r="F693" s="61"/>
      <c r="G693" s="61"/>
      <c r="H693" s="61"/>
      <c r="I693" s="102"/>
    </row>
    <row r="694">
      <c r="A694" s="100"/>
      <c r="C694" s="106"/>
      <c r="E694" s="58"/>
      <c r="F694" s="61"/>
      <c r="G694" s="61"/>
      <c r="H694" s="61"/>
      <c r="I694" s="102"/>
    </row>
    <row r="695">
      <c r="A695" s="100"/>
      <c r="C695" s="106"/>
      <c r="E695" s="58"/>
      <c r="F695" s="61"/>
      <c r="G695" s="61"/>
      <c r="H695" s="61"/>
      <c r="I695" s="102"/>
    </row>
    <row r="696">
      <c r="A696" s="100"/>
      <c r="C696" s="106"/>
      <c r="E696" s="58"/>
      <c r="F696" s="61"/>
      <c r="G696" s="61"/>
      <c r="H696" s="61"/>
      <c r="I696" s="102"/>
    </row>
    <row r="697">
      <c r="A697" s="100"/>
      <c r="C697" s="106"/>
      <c r="E697" s="58"/>
      <c r="F697" s="61"/>
      <c r="G697" s="61"/>
      <c r="H697" s="61"/>
      <c r="I697" s="102"/>
    </row>
    <row r="698">
      <c r="A698" s="100"/>
      <c r="C698" s="106"/>
      <c r="E698" s="58"/>
      <c r="F698" s="61"/>
      <c r="G698" s="61"/>
      <c r="H698" s="61"/>
      <c r="I698" s="102"/>
    </row>
    <row r="699">
      <c r="A699" s="100"/>
      <c r="C699" s="106"/>
      <c r="E699" s="58"/>
      <c r="F699" s="61"/>
      <c r="G699" s="61"/>
      <c r="H699" s="61"/>
      <c r="I699" s="102"/>
    </row>
    <row r="700">
      <c r="A700" s="100"/>
      <c r="C700" s="106"/>
      <c r="E700" s="58"/>
      <c r="F700" s="61"/>
      <c r="G700" s="61"/>
      <c r="H700" s="61"/>
      <c r="I700" s="102"/>
    </row>
    <row r="701">
      <c r="A701" s="100"/>
      <c r="C701" s="106"/>
      <c r="E701" s="58"/>
      <c r="F701" s="61"/>
      <c r="G701" s="61"/>
      <c r="H701" s="61"/>
      <c r="I701" s="102"/>
    </row>
    <row r="702">
      <c r="A702" s="100"/>
      <c r="C702" s="106"/>
      <c r="E702" s="58"/>
      <c r="F702" s="61"/>
      <c r="G702" s="61"/>
      <c r="H702" s="61"/>
      <c r="I702" s="102"/>
    </row>
    <row r="703">
      <c r="A703" s="100"/>
      <c r="C703" s="106"/>
      <c r="E703" s="58"/>
      <c r="F703" s="61"/>
      <c r="G703" s="61"/>
      <c r="H703" s="61"/>
      <c r="I703" s="102"/>
    </row>
    <row r="704">
      <c r="A704" s="100"/>
      <c r="C704" s="106"/>
      <c r="E704" s="58"/>
      <c r="F704" s="61"/>
      <c r="G704" s="61"/>
      <c r="H704" s="61"/>
      <c r="I704" s="102"/>
    </row>
    <row r="705">
      <c r="A705" s="100"/>
      <c r="C705" s="106"/>
      <c r="E705" s="58"/>
      <c r="F705" s="61"/>
      <c r="G705" s="61"/>
      <c r="H705" s="61"/>
      <c r="I705" s="102"/>
    </row>
    <row r="706">
      <c r="A706" s="100"/>
      <c r="C706" s="106"/>
      <c r="E706" s="58"/>
      <c r="F706" s="61"/>
      <c r="G706" s="61"/>
      <c r="H706" s="61"/>
      <c r="I706" s="102"/>
    </row>
    <row r="707">
      <c r="A707" s="100"/>
      <c r="C707" s="106"/>
      <c r="E707" s="58"/>
      <c r="F707" s="61"/>
      <c r="G707" s="61"/>
      <c r="H707" s="61"/>
      <c r="I707" s="102"/>
    </row>
    <row r="708">
      <c r="A708" s="100"/>
      <c r="C708" s="106"/>
      <c r="E708" s="58"/>
      <c r="F708" s="61"/>
      <c r="G708" s="61"/>
      <c r="H708" s="61"/>
      <c r="I708" s="102"/>
    </row>
    <row r="709">
      <c r="A709" s="100"/>
      <c r="C709" s="106"/>
      <c r="E709" s="58"/>
      <c r="F709" s="61"/>
      <c r="G709" s="61"/>
      <c r="H709" s="61"/>
      <c r="I709" s="102"/>
    </row>
    <row r="710">
      <c r="A710" s="100"/>
      <c r="C710" s="106"/>
      <c r="E710" s="58"/>
      <c r="F710" s="61"/>
      <c r="G710" s="61"/>
      <c r="H710" s="61"/>
      <c r="I710" s="102"/>
    </row>
    <row r="711">
      <c r="A711" s="100"/>
      <c r="C711" s="106"/>
      <c r="E711" s="58"/>
      <c r="F711" s="61"/>
      <c r="G711" s="61"/>
      <c r="H711" s="61"/>
      <c r="I711" s="102"/>
    </row>
    <row r="712">
      <c r="A712" s="100"/>
      <c r="C712" s="106"/>
      <c r="E712" s="58"/>
      <c r="F712" s="61"/>
      <c r="G712" s="61"/>
      <c r="H712" s="61"/>
      <c r="I712" s="102"/>
    </row>
    <row r="713">
      <c r="A713" s="100"/>
      <c r="C713" s="106"/>
      <c r="E713" s="58"/>
      <c r="F713" s="61"/>
      <c r="G713" s="61"/>
      <c r="H713" s="61"/>
      <c r="I713" s="102"/>
    </row>
    <row r="714">
      <c r="A714" s="100"/>
      <c r="C714" s="106"/>
      <c r="E714" s="58"/>
      <c r="F714" s="61"/>
      <c r="G714" s="61"/>
      <c r="H714" s="61"/>
      <c r="I714" s="102"/>
    </row>
    <row r="715">
      <c r="A715" s="100"/>
      <c r="C715" s="106"/>
      <c r="E715" s="58"/>
      <c r="F715" s="61"/>
      <c r="G715" s="61"/>
      <c r="H715" s="61"/>
      <c r="I715" s="102"/>
    </row>
    <row r="716">
      <c r="A716" s="100"/>
      <c r="C716" s="106"/>
      <c r="E716" s="58"/>
      <c r="F716" s="61"/>
      <c r="G716" s="61"/>
      <c r="H716" s="61"/>
      <c r="I716" s="102"/>
    </row>
    <row r="717">
      <c r="A717" s="100"/>
      <c r="C717" s="106"/>
      <c r="E717" s="58"/>
      <c r="F717" s="61"/>
      <c r="G717" s="61"/>
      <c r="H717" s="61"/>
      <c r="I717" s="102"/>
    </row>
    <row r="718">
      <c r="A718" s="100"/>
      <c r="C718" s="106"/>
      <c r="E718" s="58"/>
      <c r="F718" s="61"/>
      <c r="G718" s="61"/>
      <c r="H718" s="61"/>
      <c r="I718" s="102"/>
    </row>
    <row r="719">
      <c r="A719" s="100"/>
      <c r="C719" s="106"/>
      <c r="E719" s="58"/>
      <c r="F719" s="61"/>
      <c r="G719" s="61"/>
      <c r="H719" s="61"/>
      <c r="I719" s="102"/>
    </row>
    <row r="720">
      <c r="A720" s="100"/>
      <c r="C720" s="106"/>
      <c r="E720" s="58"/>
      <c r="F720" s="61"/>
      <c r="G720" s="61"/>
      <c r="H720" s="61"/>
      <c r="I720" s="102"/>
    </row>
    <row r="721">
      <c r="A721" s="100"/>
      <c r="C721" s="106"/>
      <c r="E721" s="58"/>
      <c r="F721" s="61"/>
      <c r="G721" s="61"/>
      <c r="H721" s="61"/>
      <c r="I721" s="102"/>
    </row>
    <row r="722">
      <c r="A722" s="100"/>
      <c r="C722" s="106"/>
      <c r="E722" s="58"/>
      <c r="F722" s="61"/>
      <c r="G722" s="61"/>
      <c r="H722" s="61"/>
      <c r="I722" s="102"/>
    </row>
    <row r="723">
      <c r="A723" s="100"/>
      <c r="C723" s="106"/>
      <c r="E723" s="58"/>
      <c r="F723" s="61"/>
      <c r="G723" s="61"/>
      <c r="H723" s="61"/>
      <c r="I723" s="102"/>
    </row>
    <row r="724">
      <c r="A724" s="100"/>
      <c r="C724" s="106"/>
      <c r="E724" s="58"/>
      <c r="F724" s="61"/>
      <c r="G724" s="61"/>
      <c r="H724" s="61"/>
      <c r="I724" s="102"/>
    </row>
    <row r="725">
      <c r="A725" s="100"/>
      <c r="C725" s="106"/>
      <c r="E725" s="58"/>
      <c r="F725" s="61"/>
      <c r="G725" s="61"/>
      <c r="H725" s="61"/>
      <c r="I725" s="102"/>
    </row>
    <row r="726">
      <c r="A726" s="100"/>
      <c r="C726" s="106"/>
      <c r="E726" s="58"/>
      <c r="F726" s="61"/>
      <c r="G726" s="61"/>
      <c r="H726" s="61"/>
      <c r="I726" s="102"/>
    </row>
    <row r="727">
      <c r="A727" s="100"/>
      <c r="C727" s="106"/>
      <c r="E727" s="58"/>
      <c r="F727" s="61"/>
      <c r="G727" s="61"/>
      <c r="H727" s="61"/>
      <c r="I727" s="102"/>
    </row>
    <row r="728">
      <c r="A728" s="100"/>
      <c r="C728" s="106"/>
      <c r="E728" s="58"/>
      <c r="F728" s="61"/>
      <c r="G728" s="61"/>
      <c r="H728" s="61"/>
      <c r="I728" s="102"/>
    </row>
    <row r="729">
      <c r="A729" s="100"/>
      <c r="C729" s="106"/>
      <c r="E729" s="58"/>
      <c r="F729" s="61"/>
      <c r="G729" s="61"/>
      <c r="H729" s="61"/>
      <c r="I729" s="102"/>
    </row>
    <row r="730">
      <c r="A730" s="100"/>
      <c r="C730" s="106"/>
      <c r="E730" s="58"/>
      <c r="F730" s="61"/>
      <c r="G730" s="61"/>
      <c r="H730" s="61"/>
      <c r="I730" s="102"/>
    </row>
    <row r="731">
      <c r="A731" s="100"/>
      <c r="C731" s="106"/>
      <c r="E731" s="58"/>
      <c r="F731" s="61"/>
      <c r="G731" s="61"/>
      <c r="H731" s="61"/>
      <c r="I731" s="102"/>
    </row>
    <row r="732">
      <c r="A732" s="100"/>
      <c r="C732" s="106"/>
      <c r="E732" s="58"/>
      <c r="F732" s="61"/>
      <c r="G732" s="61"/>
      <c r="H732" s="61"/>
      <c r="I732" s="102"/>
    </row>
    <row r="733">
      <c r="A733" s="100"/>
      <c r="C733" s="106"/>
      <c r="E733" s="58"/>
      <c r="F733" s="61"/>
      <c r="G733" s="61"/>
      <c r="H733" s="61"/>
      <c r="I733" s="102"/>
    </row>
    <row r="734">
      <c r="A734" s="100"/>
      <c r="C734" s="106"/>
      <c r="E734" s="58"/>
      <c r="F734" s="61"/>
      <c r="G734" s="61"/>
      <c r="H734" s="61"/>
      <c r="I734" s="102"/>
    </row>
    <row r="735">
      <c r="A735" s="100"/>
      <c r="C735" s="106"/>
      <c r="E735" s="58"/>
      <c r="F735" s="61"/>
      <c r="G735" s="61"/>
      <c r="H735" s="61"/>
      <c r="I735" s="102"/>
    </row>
    <row r="736">
      <c r="A736" s="100"/>
      <c r="C736" s="106"/>
      <c r="E736" s="58"/>
      <c r="F736" s="61"/>
      <c r="G736" s="61"/>
      <c r="H736" s="61"/>
      <c r="I736" s="102"/>
    </row>
    <row r="737">
      <c r="A737" s="100"/>
      <c r="C737" s="106"/>
      <c r="E737" s="58"/>
      <c r="F737" s="61"/>
      <c r="G737" s="61"/>
      <c r="H737" s="61"/>
      <c r="I737" s="102"/>
    </row>
    <row r="738">
      <c r="A738" s="100"/>
      <c r="C738" s="106"/>
      <c r="E738" s="58"/>
      <c r="F738" s="61"/>
      <c r="G738" s="61"/>
      <c r="H738" s="61"/>
      <c r="I738" s="102"/>
    </row>
    <row r="739">
      <c r="A739" s="100"/>
      <c r="C739" s="106"/>
      <c r="E739" s="58"/>
      <c r="F739" s="61"/>
      <c r="G739" s="61"/>
      <c r="H739" s="61"/>
      <c r="I739" s="102"/>
    </row>
    <row r="740">
      <c r="A740" s="100"/>
      <c r="C740" s="106"/>
      <c r="E740" s="58"/>
      <c r="F740" s="61"/>
      <c r="G740" s="61"/>
      <c r="H740" s="61"/>
      <c r="I740" s="102"/>
    </row>
    <row r="741">
      <c r="A741" s="100"/>
      <c r="C741" s="106"/>
      <c r="E741" s="58"/>
      <c r="F741" s="61"/>
      <c r="G741" s="61"/>
      <c r="H741" s="61"/>
      <c r="I741" s="102"/>
    </row>
    <row r="742">
      <c r="A742" s="100"/>
      <c r="C742" s="106"/>
      <c r="E742" s="58"/>
      <c r="F742" s="61"/>
      <c r="G742" s="61"/>
      <c r="H742" s="61"/>
      <c r="I742" s="102"/>
    </row>
    <row r="743">
      <c r="A743" s="100"/>
      <c r="C743" s="106"/>
      <c r="E743" s="58"/>
      <c r="F743" s="61"/>
      <c r="G743" s="61"/>
      <c r="H743" s="61"/>
      <c r="I743" s="102"/>
    </row>
    <row r="744">
      <c r="A744" s="100"/>
      <c r="C744" s="106"/>
      <c r="E744" s="58"/>
      <c r="F744" s="61"/>
      <c r="G744" s="61"/>
      <c r="H744" s="61"/>
      <c r="I744" s="102"/>
    </row>
    <row r="745">
      <c r="A745" s="100"/>
      <c r="C745" s="106"/>
      <c r="E745" s="58"/>
      <c r="F745" s="61"/>
      <c r="G745" s="61"/>
      <c r="H745" s="61"/>
      <c r="I745" s="102"/>
    </row>
    <row r="746">
      <c r="A746" s="100"/>
      <c r="C746" s="106"/>
      <c r="E746" s="58"/>
      <c r="F746" s="61"/>
      <c r="G746" s="61"/>
      <c r="H746" s="61"/>
      <c r="I746" s="102"/>
    </row>
    <row r="747">
      <c r="A747" s="100"/>
      <c r="C747" s="106"/>
      <c r="E747" s="58"/>
      <c r="F747" s="61"/>
      <c r="G747" s="61"/>
      <c r="H747" s="61"/>
      <c r="I747" s="102"/>
    </row>
    <row r="748">
      <c r="A748" s="100"/>
      <c r="C748" s="106"/>
      <c r="E748" s="58"/>
      <c r="F748" s="61"/>
      <c r="G748" s="61"/>
      <c r="H748" s="61"/>
      <c r="I748" s="102"/>
    </row>
    <row r="749">
      <c r="A749" s="100"/>
      <c r="C749" s="106"/>
      <c r="E749" s="58"/>
      <c r="F749" s="61"/>
      <c r="G749" s="61"/>
      <c r="H749" s="61"/>
      <c r="I749" s="102"/>
    </row>
    <row r="750">
      <c r="A750" s="100"/>
      <c r="C750" s="106"/>
      <c r="E750" s="58"/>
      <c r="F750" s="61"/>
      <c r="G750" s="61"/>
      <c r="H750" s="61"/>
      <c r="I750" s="102"/>
    </row>
    <row r="751">
      <c r="A751" s="100"/>
      <c r="C751" s="106"/>
      <c r="E751" s="58"/>
      <c r="F751" s="61"/>
      <c r="G751" s="61"/>
      <c r="H751" s="61"/>
      <c r="I751" s="102"/>
    </row>
    <row r="752">
      <c r="A752" s="100"/>
      <c r="C752" s="106"/>
      <c r="E752" s="58"/>
      <c r="F752" s="61"/>
      <c r="G752" s="61"/>
      <c r="H752" s="61"/>
      <c r="I752" s="102"/>
    </row>
    <row r="753">
      <c r="A753" s="100"/>
      <c r="C753" s="106"/>
      <c r="E753" s="58"/>
      <c r="F753" s="61"/>
      <c r="G753" s="61"/>
      <c r="H753" s="61"/>
      <c r="I753" s="102"/>
    </row>
    <row r="754">
      <c r="A754" s="100"/>
      <c r="C754" s="106"/>
      <c r="E754" s="58"/>
      <c r="F754" s="61"/>
      <c r="G754" s="61"/>
      <c r="H754" s="61"/>
      <c r="I754" s="102"/>
    </row>
    <row r="755">
      <c r="A755" s="100"/>
      <c r="C755" s="106"/>
      <c r="E755" s="58"/>
      <c r="F755" s="61"/>
      <c r="G755" s="61"/>
      <c r="H755" s="61"/>
      <c r="I755" s="102"/>
    </row>
    <row r="756">
      <c r="A756" s="100"/>
      <c r="C756" s="106"/>
      <c r="E756" s="58"/>
      <c r="F756" s="61"/>
      <c r="G756" s="61"/>
      <c r="H756" s="61"/>
      <c r="I756" s="102"/>
    </row>
    <row r="757">
      <c r="A757" s="100"/>
      <c r="C757" s="106"/>
      <c r="E757" s="58"/>
      <c r="F757" s="61"/>
      <c r="G757" s="61"/>
      <c r="H757" s="61"/>
      <c r="I757" s="102"/>
    </row>
    <row r="758">
      <c r="A758" s="100"/>
      <c r="C758" s="106"/>
      <c r="E758" s="58"/>
      <c r="F758" s="61"/>
      <c r="G758" s="61"/>
      <c r="H758" s="61"/>
      <c r="I758" s="102"/>
    </row>
    <row r="759">
      <c r="A759" s="100"/>
      <c r="C759" s="106"/>
      <c r="E759" s="58"/>
      <c r="F759" s="61"/>
      <c r="G759" s="61"/>
      <c r="H759" s="61"/>
      <c r="I759" s="102"/>
    </row>
    <row r="760">
      <c r="A760" s="100"/>
      <c r="C760" s="106"/>
      <c r="E760" s="58"/>
      <c r="F760" s="61"/>
      <c r="G760" s="61"/>
      <c r="H760" s="61"/>
      <c r="I760" s="102"/>
    </row>
    <row r="761">
      <c r="A761" s="100"/>
      <c r="C761" s="106"/>
      <c r="E761" s="58"/>
      <c r="F761" s="61"/>
      <c r="G761" s="61"/>
      <c r="H761" s="61"/>
      <c r="I761" s="102"/>
    </row>
    <row r="762">
      <c r="A762" s="100"/>
      <c r="C762" s="106"/>
      <c r="E762" s="58"/>
      <c r="F762" s="61"/>
      <c r="G762" s="61"/>
      <c r="H762" s="61"/>
      <c r="I762" s="102"/>
    </row>
    <row r="763">
      <c r="A763" s="100"/>
      <c r="C763" s="106"/>
      <c r="E763" s="58"/>
      <c r="F763" s="61"/>
      <c r="G763" s="61"/>
      <c r="H763" s="61"/>
      <c r="I763" s="102"/>
    </row>
    <row r="764">
      <c r="A764" s="100"/>
      <c r="C764" s="106"/>
      <c r="E764" s="58"/>
      <c r="F764" s="61"/>
      <c r="G764" s="61"/>
      <c r="H764" s="61"/>
      <c r="I764" s="102"/>
    </row>
    <row r="765">
      <c r="A765" s="100"/>
      <c r="C765" s="106"/>
      <c r="E765" s="58"/>
      <c r="F765" s="61"/>
      <c r="G765" s="61"/>
      <c r="H765" s="61"/>
      <c r="I765" s="102"/>
    </row>
    <row r="766">
      <c r="A766" s="100"/>
      <c r="C766" s="106"/>
      <c r="E766" s="58"/>
      <c r="F766" s="61"/>
      <c r="G766" s="61"/>
      <c r="H766" s="61"/>
      <c r="I766" s="102"/>
    </row>
    <row r="767">
      <c r="A767" s="100"/>
      <c r="C767" s="106"/>
      <c r="E767" s="58"/>
      <c r="F767" s="61"/>
      <c r="G767" s="61"/>
      <c r="H767" s="61"/>
      <c r="I767" s="102"/>
    </row>
    <row r="768">
      <c r="A768" s="100"/>
      <c r="C768" s="106"/>
      <c r="E768" s="58"/>
      <c r="F768" s="61"/>
      <c r="G768" s="61"/>
      <c r="H768" s="61"/>
      <c r="I768" s="102"/>
    </row>
    <row r="769">
      <c r="A769" s="100"/>
      <c r="C769" s="106"/>
      <c r="E769" s="58"/>
      <c r="F769" s="61"/>
      <c r="G769" s="61"/>
      <c r="H769" s="61"/>
      <c r="I769" s="102"/>
    </row>
    <row r="770">
      <c r="A770" s="100"/>
      <c r="C770" s="106"/>
      <c r="E770" s="58"/>
      <c r="F770" s="61"/>
      <c r="G770" s="61"/>
      <c r="H770" s="61"/>
      <c r="I770" s="102"/>
    </row>
    <row r="771">
      <c r="A771" s="100"/>
      <c r="C771" s="106"/>
      <c r="E771" s="58"/>
      <c r="F771" s="61"/>
      <c r="G771" s="61"/>
      <c r="H771" s="61"/>
      <c r="I771" s="102"/>
    </row>
    <row r="772">
      <c r="A772" s="100"/>
      <c r="C772" s="106"/>
      <c r="E772" s="58"/>
      <c r="F772" s="61"/>
      <c r="G772" s="61"/>
      <c r="H772" s="61"/>
      <c r="I772" s="102"/>
    </row>
    <row r="773">
      <c r="A773" s="100"/>
      <c r="C773" s="106"/>
      <c r="E773" s="58"/>
      <c r="F773" s="61"/>
      <c r="G773" s="61"/>
      <c r="H773" s="61"/>
      <c r="I773" s="102"/>
    </row>
    <row r="774">
      <c r="A774" s="100"/>
      <c r="C774" s="106"/>
      <c r="E774" s="58"/>
      <c r="F774" s="61"/>
      <c r="G774" s="61"/>
      <c r="H774" s="61"/>
      <c r="I774" s="102"/>
    </row>
    <row r="775">
      <c r="A775" s="100"/>
      <c r="C775" s="106"/>
      <c r="E775" s="58"/>
      <c r="F775" s="61"/>
      <c r="G775" s="61"/>
      <c r="H775" s="61"/>
      <c r="I775" s="102"/>
    </row>
    <row r="776">
      <c r="A776" s="100"/>
      <c r="C776" s="106"/>
      <c r="E776" s="58"/>
      <c r="F776" s="61"/>
      <c r="G776" s="61"/>
      <c r="H776" s="61"/>
      <c r="I776" s="102"/>
    </row>
    <row r="777">
      <c r="A777" s="100"/>
      <c r="C777" s="106"/>
      <c r="E777" s="58"/>
      <c r="F777" s="61"/>
      <c r="G777" s="61"/>
      <c r="H777" s="61"/>
      <c r="I777" s="102"/>
    </row>
    <row r="778">
      <c r="A778" s="100"/>
      <c r="C778" s="106"/>
      <c r="E778" s="58"/>
      <c r="F778" s="61"/>
      <c r="G778" s="61"/>
      <c r="H778" s="61"/>
      <c r="I778" s="102"/>
    </row>
    <row r="779">
      <c r="A779" s="100"/>
      <c r="C779" s="106"/>
      <c r="E779" s="58"/>
      <c r="F779" s="61"/>
      <c r="G779" s="61"/>
      <c r="H779" s="61"/>
      <c r="I779" s="102"/>
    </row>
    <row r="780">
      <c r="A780" s="100"/>
      <c r="C780" s="106"/>
      <c r="E780" s="58"/>
      <c r="F780" s="61"/>
      <c r="G780" s="61"/>
      <c r="H780" s="61"/>
      <c r="I780" s="102"/>
    </row>
    <row r="781">
      <c r="A781" s="100"/>
      <c r="C781" s="106"/>
      <c r="E781" s="58"/>
      <c r="F781" s="61"/>
      <c r="G781" s="61"/>
      <c r="H781" s="61"/>
      <c r="I781" s="102"/>
    </row>
    <row r="782">
      <c r="A782" s="100"/>
      <c r="C782" s="106"/>
      <c r="E782" s="58"/>
      <c r="F782" s="61"/>
      <c r="G782" s="61"/>
      <c r="H782" s="61"/>
      <c r="I782" s="102"/>
    </row>
    <row r="783">
      <c r="A783" s="100"/>
      <c r="C783" s="106"/>
      <c r="E783" s="58"/>
      <c r="F783" s="61"/>
      <c r="G783" s="61"/>
      <c r="H783" s="61"/>
      <c r="I783" s="102"/>
    </row>
    <row r="784">
      <c r="A784" s="100"/>
      <c r="C784" s="106"/>
      <c r="E784" s="58"/>
      <c r="F784" s="61"/>
      <c r="G784" s="61"/>
      <c r="H784" s="61"/>
      <c r="I784" s="102"/>
    </row>
    <row r="785">
      <c r="A785" s="100"/>
      <c r="C785" s="106"/>
      <c r="E785" s="58"/>
      <c r="F785" s="61"/>
      <c r="G785" s="61"/>
      <c r="H785" s="61"/>
      <c r="I785" s="102"/>
    </row>
    <row r="786">
      <c r="A786" s="100"/>
      <c r="C786" s="106"/>
      <c r="E786" s="58"/>
      <c r="F786" s="61"/>
      <c r="G786" s="61"/>
      <c r="H786" s="61"/>
      <c r="I786" s="102"/>
    </row>
    <row r="787">
      <c r="A787" s="100"/>
      <c r="C787" s="106"/>
      <c r="E787" s="58"/>
      <c r="F787" s="61"/>
      <c r="G787" s="61"/>
      <c r="H787" s="61"/>
      <c r="I787" s="102"/>
    </row>
    <row r="788">
      <c r="A788" s="100"/>
      <c r="C788" s="106"/>
      <c r="E788" s="58"/>
      <c r="F788" s="61"/>
      <c r="G788" s="61"/>
      <c r="H788" s="61"/>
      <c r="I788" s="102"/>
    </row>
    <row r="789">
      <c r="A789" s="100"/>
      <c r="C789" s="106"/>
      <c r="E789" s="58"/>
      <c r="F789" s="61"/>
      <c r="G789" s="61"/>
      <c r="H789" s="61"/>
      <c r="I789" s="102"/>
    </row>
    <row r="790">
      <c r="A790" s="100"/>
      <c r="C790" s="106"/>
      <c r="E790" s="58"/>
      <c r="F790" s="61"/>
      <c r="G790" s="61"/>
      <c r="H790" s="61"/>
      <c r="I790" s="102"/>
    </row>
    <row r="791">
      <c r="A791" s="100"/>
      <c r="C791" s="106"/>
      <c r="E791" s="58"/>
      <c r="F791" s="61"/>
      <c r="G791" s="61"/>
      <c r="H791" s="61"/>
      <c r="I791" s="102"/>
    </row>
    <row r="792">
      <c r="A792" s="100"/>
      <c r="C792" s="106"/>
      <c r="E792" s="58"/>
      <c r="F792" s="61"/>
      <c r="G792" s="61"/>
      <c r="H792" s="61"/>
      <c r="I792" s="102"/>
    </row>
    <row r="793">
      <c r="A793" s="100"/>
      <c r="C793" s="106"/>
      <c r="E793" s="58"/>
      <c r="F793" s="61"/>
      <c r="G793" s="61"/>
      <c r="H793" s="61"/>
      <c r="I793" s="102"/>
    </row>
    <row r="794">
      <c r="A794" s="100"/>
      <c r="C794" s="106"/>
      <c r="E794" s="58"/>
      <c r="F794" s="61"/>
      <c r="G794" s="61"/>
      <c r="H794" s="61"/>
      <c r="I794" s="102"/>
    </row>
    <row r="795">
      <c r="A795" s="100"/>
      <c r="C795" s="106"/>
      <c r="E795" s="58"/>
      <c r="F795" s="61"/>
      <c r="G795" s="61"/>
      <c r="H795" s="61"/>
      <c r="I795" s="102"/>
    </row>
    <row r="796">
      <c r="A796" s="100"/>
      <c r="C796" s="106"/>
      <c r="E796" s="58"/>
      <c r="F796" s="61"/>
      <c r="G796" s="61"/>
      <c r="H796" s="61"/>
      <c r="I796" s="102"/>
    </row>
    <row r="797">
      <c r="A797" s="100"/>
      <c r="C797" s="106"/>
      <c r="E797" s="58"/>
      <c r="F797" s="61"/>
      <c r="G797" s="61"/>
      <c r="H797" s="61"/>
      <c r="I797" s="102"/>
    </row>
    <row r="798">
      <c r="A798" s="100"/>
      <c r="C798" s="106"/>
      <c r="E798" s="58"/>
      <c r="F798" s="61"/>
      <c r="G798" s="61"/>
      <c r="H798" s="61"/>
      <c r="I798" s="102"/>
    </row>
    <row r="799">
      <c r="A799" s="100"/>
      <c r="C799" s="106"/>
      <c r="E799" s="58"/>
      <c r="F799" s="61"/>
      <c r="G799" s="61"/>
      <c r="H799" s="61"/>
      <c r="I799" s="102"/>
    </row>
    <row r="800">
      <c r="A800" s="100"/>
      <c r="C800" s="106"/>
      <c r="E800" s="58"/>
      <c r="F800" s="61"/>
      <c r="G800" s="61"/>
      <c r="H800" s="61"/>
      <c r="I800" s="102"/>
    </row>
    <row r="801">
      <c r="A801" s="100"/>
      <c r="C801" s="106"/>
      <c r="E801" s="58"/>
      <c r="F801" s="61"/>
      <c r="G801" s="61"/>
      <c r="H801" s="61"/>
      <c r="I801" s="102"/>
    </row>
    <row r="802">
      <c r="A802" s="100"/>
      <c r="C802" s="106"/>
      <c r="E802" s="58"/>
      <c r="F802" s="61"/>
      <c r="G802" s="61"/>
      <c r="H802" s="61"/>
      <c r="I802" s="102"/>
    </row>
    <row r="803">
      <c r="A803" s="100"/>
      <c r="C803" s="106"/>
      <c r="E803" s="58"/>
      <c r="F803" s="61"/>
      <c r="G803" s="61"/>
      <c r="H803" s="61"/>
      <c r="I803" s="102"/>
    </row>
    <row r="804">
      <c r="A804" s="100"/>
      <c r="C804" s="106"/>
      <c r="E804" s="58"/>
      <c r="F804" s="61"/>
      <c r="G804" s="61"/>
      <c r="H804" s="61"/>
      <c r="I804" s="102"/>
    </row>
    <row r="805">
      <c r="A805" s="100"/>
      <c r="C805" s="106"/>
      <c r="E805" s="58"/>
      <c r="F805" s="61"/>
      <c r="G805" s="61"/>
      <c r="H805" s="61"/>
      <c r="I805" s="102"/>
    </row>
    <row r="806">
      <c r="A806" s="100"/>
      <c r="C806" s="106"/>
      <c r="E806" s="58"/>
      <c r="F806" s="61"/>
      <c r="G806" s="61"/>
      <c r="H806" s="61"/>
      <c r="I806" s="102"/>
    </row>
    <row r="807">
      <c r="A807" s="100"/>
      <c r="C807" s="106"/>
      <c r="E807" s="58"/>
      <c r="F807" s="61"/>
      <c r="G807" s="61"/>
      <c r="H807" s="61"/>
      <c r="I807" s="102"/>
    </row>
    <row r="808">
      <c r="A808" s="100"/>
      <c r="C808" s="106"/>
      <c r="E808" s="58"/>
      <c r="F808" s="61"/>
      <c r="G808" s="61"/>
      <c r="H808" s="61"/>
      <c r="I808" s="102"/>
    </row>
    <row r="809">
      <c r="A809" s="100"/>
      <c r="C809" s="106"/>
      <c r="E809" s="58"/>
      <c r="F809" s="61"/>
      <c r="G809" s="61"/>
      <c r="H809" s="61"/>
      <c r="I809" s="102"/>
    </row>
    <row r="810">
      <c r="A810" s="100"/>
      <c r="C810" s="106"/>
      <c r="E810" s="58"/>
      <c r="F810" s="61"/>
      <c r="G810" s="61"/>
      <c r="H810" s="61"/>
      <c r="I810" s="102"/>
    </row>
    <row r="811">
      <c r="A811" s="100"/>
      <c r="C811" s="106"/>
      <c r="E811" s="58"/>
      <c r="F811" s="61"/>
      <c r="G811" s="61"/>
      <c r="H811" s="61"/>
      <c r="I811" s="102"/>
    </row>
    <row r="812">
      <c r="A812" s="100"/>
      <c r="C812" s="106"/>
      <c r="E812" s="58"/>
      <c r="F812" s="61"/>
      <c r="G812" s="61"/>
      <c r="H812" s="61"/>
      <c r="I812" s="102"/>
    </row>
    <row r="813">
      <c r="A813" s="100"/>
      <c r="C813" s="106"/>
      <c r="E813" s="58"/>
      <c r="F813" s="61"/>
      <c r="G813" s="61"/>
      <c r="H813" s="61"/>
      <c r="I813" s="102"/>
    </row>
    <row r="814">
      <c r="A814" s="100"/>
      <c r="C814" s="106"/>
      <c r="E814" s="58"/>
      <c r="F814" s="61"/>
      <c r="G814" s="61"/>
      <c r="H814" s="61"/>
      <c r="I814" s="102"/>
    </row>
    <row r="815">
      <c r="A815" s="100"/>
      <c r="C815" s="106"/>
      <c r="E815" s="58"/>
      <c r="F815" s="61"/>
      <c r="G815" s="61"/>
      <c r="H815" s="61"/>
      <c r="I815" s="102"/>
    </row>
    <row r="816">
      <c r="A816" s="100"/>
      <c r="C816" s="106"/>
      <c r="E816" s="58"/>
      <c r="F816" s="61"/>
      <c r="G816" s="61"/>
      <c r="H816" s="61"/>
      <c r="I816" s="102"/>
    </row>
    <row r="817">
      <c r="A817" s="100"/>
      <c r="C817" s="106"/>
      <c r="E817" s="58"/>
      <c r="F817" s="61"/>
      <c r="G817" s="61"/>
      <c r="H817" s="61"/>
      <c r="I817" s="102"/>
    </row>
    <row r="818">
      <c r="A818" s="100"/>
      <c r="C818" s="106"/>
      <c r="E818" s="58"/>
      <c r="F818" s="61"/>
      <c r="G818" s="61"/>
      <c r="H818" s="61"/>
      <c r="I818" s="102"/>
    </row>
    <row r="819">
      <c r="A819" s="100"/>
      <c r="C819" s="106"/>
      <c r="E819" s="58"/>
      <c r="F819" s="61"/>
      <c r="G819" s="61"/>
      <c r="H819" s="61"/>
      <c r="I819" s="102"/>
    </row>
    <row r="820">
      <c r="A820" s="100"/>
      <c r="C820" s="106"/>
      <c r="E820" s="58"/>
      <c r="F820" s="61"/>
      <c r="G820" s="61"/>
      <c r="H820" s="61"/>
      <c r="I820" s="102"/>
    </row>
    <row r="821">
      <c r="A821" s="100"/>
      <c r="C821" s="106"/>
      <c r="E821" s="58"/>
      <c r="F821" s="61"/>
      <c r="G821" s="61"/>
      <c r="H821" s="61"/>
      <c r="I821" s="102"/>
    </row>
    <row r="822">
      <c r="A822" s="100"/>
      <c r="C822" s="106"/>
      <c r="E822" s="58"/>
      <c r="F822" s="61"/>
      <c r="G822" s="61"/>
      <c r="H822" s="61"/>
      <c r="I822" s="102"/>
    </row>
    <row r="823">
      <c r="A823" s="100"/>
      <c r="C823" s="106"/>
      <c r="E823" s="58"/>
      <c r="F823" s="61"/>
      <c r="G823" s="61"/>
      <c r="H823" s="61"/>
      <c r="I823" s="102"/>
    </row>
    <row r="824">
      <c r="A824" s="100"/>
      <c r="C824" s="106"/>
      <c r="E824" s="58"/>
      <c r="F824" s="61"/>
      <c r="G824" s="61"/>
      <c r="H824" s="61"/>
      <c r="I824" s="102"/>
    </row>
    <row r="825">
      <c r="A825" s="100"/>
      <c r="C825" s="106"/>
      <c r="E825" s="58"/>
      <c r="F825" s="61"/>
      <c r="G825" s="61"/>
      <c r="H825" s="61"/>
      <c r="I825" s="102"/>
    </row>
    <row r="826">
      <c r="A826" s="100"/>
      <c r="C826" s="106"/>
      <c r="E826" s="58"/>
      <c r="F826" s="61"/>
      <c r="G826" s="61"/>
      <c r="H826" s="61"/>
      <c r="I826" s="102"/>
    </row>
    <row r="827">
      <c r="A827" s="100"/>
      <c r="C827" s="106"/>
      <c r="E827" s="58"/>
      <c r="F827" s="61"/>
      <c r="G827" s="61"/>
      <c r="H827" s="61"/>
      <c r="I827" s="102"/>
    </row>
    <row r="828">
      <c r="A828" s="100"/>
      <c r="C828" s="106"/>
      <c r="E828" s="58"/>
      <c r="F828" s="61"/>
      <c r="G828" s="61"/>
      <c r="H828" s="61"/>
      <c r="I828" s="102"/>
    </row>
    <row r="829">
      <c r="A829" s="100"/>
      <c r="C829" s="106"/>
      <c r="E829" s="58"/>
      <c r="F829" s="61"/>
      <c r="G829" s="61"/>
      <c r="H829" s="61"/>
      <c r="I829" s="102"/>
    </row>
    <row r="830">
      <c r="A830" s="100"/>
      <c r="C830" s="106"/>
      <c r="E830" s="58"/>
      <c r="F830" s="61"/>
      <c r="G830" s="61"/>
      <c r="H830" s="61"/>
      <c r="I830" s="102"/>
    </row>
    <row r="831">
      <c r="A831" s="100"/>
      <c r="C831" s="106"/>
      <c r="E831" s="58"/>
      <c r="F831" s="61"/>
      <c r="G831" s="61"/>
      <c r="H831" s="61"/>
      <c r="I831" s="102"/>
    </row>
    <row r="832">
      <c r="A832" s="100"/>
      <c r="C832" s="106"/>
      <c r="E832" s="58"/>
      <c r="F832" s="61"/>
      <c r="G832" s="61"/>
      <c r="H832" s="61"/>
      <c r="I832" s="102"/>
    </row>
    <row r="833">
      <c r="A833" s="100"/>
      <c r="C833" s="106"/>
      <c r="E833" s="58"/>
      <c r="F833" s="61"/>
      <c r="G833" s="61"/>
      <c r="H833" s="61"/>
      <c r="I833" s="102"/>
    </row>
    <row r="834">
      <c r="A834" s="100"/>
      <c r="C834" s="106"/>
      <c r="E834" s="58"/>
      <c r="F834" s="61"/>
      <c r="G834" s="61"/>
      <c r="H834" s="61"/>
      <c r="I834" s="102"/>
    </row>
    <row r="835">
      <c r="A835" s="100"/>
      <c r="C835" s="106"/>
      <c r="E835" s="58"/>
      <c r="F835" s="61"/>
      <c r="G835" s="61"/>
      <c r="H835" s="61"/>
      <c r="I835" s="102"/>
    </row>
    <row r="836">
      <c r="A836" s="100"/>
      <c r="C836" s="106"/>
      <c r="E836" s="58"/>
      <c r="F836" s="61"/>
      <c r="G836" s="61"/>
      <c r="H836" s="61"/>
      <c r="I836" s="102"/>
    </row>
    <row r="837">
      <c r="A837" s="100"/>
      <c r="C837" s="106"/>
      <c r="E837" s="58"/>
      <c r="F837" s="61"/>
      <c r="G837" s="61"/>
      <c r="H837" s="61"/>
      <c r="I837" s="102"/>
    </row>
    <row r="838">
      <c r="A838" s="100"/>
      <c r="C838" s="106"/>
      <c r="E838" s="58"/>
      <c r="F838" s="61"/>
      <c r="G838" s="61"/>
      <c r="H838" s="61"/>
      <c r="I838" s="102"/>
    </row>
    <row r="839">
      <c r="A839" s="100"/>
      <c r="C839" s="106"/>
      <c r="E839" s="58"/>
      <c r="F839" s="61"/>
      <c r="G839" s="61"/>
      <c r="H839" s="61"/>
      <c r="I839" s="102"/>
    </row>
    <row r="840">
      <c r="A840" s="100"/>
      <c r="C840" s="106"/>
      <c r="E840" s="58"/>
      <c r="F840" s="61"/>
      <c r="G840" s="61"/>
      <c r="H840" s="61"/>
      <c r="I840" s="102"/>
    </row>
    <row r="841">
      <c r="A841" s="100"/>
      <c r="C841" s="106"/>
      <c r="E841" s="58"/>
      <c r="F841" s="61"/>
      <c r="G841" s="61"/>
      <c r="H841" s="61"/>
      <c r="I841" s="102"/>
    </row>
    <row r="842">
      <c r="A842" s="100"/>
      <c r="C842" s="106"/>
      <c r="E842" s="58"/>
      <c r="F842" s="61"/>
      <c r="G842" s="61"/>
      <c r="H842" s="61"/>
      <c r="I842" s="102"/>
    </row>
    <row r="843">
      <c r="A843" s="100"/>
      <c r="C843" s="106"/>
      <c r="E843" s="58"/>
      <c r="F843" s="61"/>
      <c r="G843" s="61"/>
      <c r="H843" s="61"/>
      <c r="I843" s="102"/>
    </row>
    <row r="844">
      <c r="A844" s="100"/>
      <c r="C844" s="106"/>
      <c r="E844" s="58"/>
      <c r="F844" s="61"/>
      <c r="G844" s="61"/>
      <c r="H844" s="61"/>
      <c r="I844" s="102"/>
    </row>
    <row r="845">
      <c r="A845" s="100"/>
      <c r="C845" s="106"/>
      <c r="E845" s="58"/>
      <c r="F845" s="61"/>
      <c r="G845" s="61"/>
      <c r="H845" s="61"/>
      <c r="I845" s="102"/>
    </row>
    <row r="846">
      <c r="A846" s="100"/>
      <c r="C846" s="106"/>
      <c r="E846" s="58"/>
      <c r="F846" s="61"/>
      <c r="G846" s="61"/>
      <c r="H846" s="61"/>
      <c r="I846" s="102"/>
    </row>
    <row r="847">
      <c r="A847" s="100"/>
      <c r="C847" s="106"/>
      <c r="E847" s="58"/>
      <c r="F847" s="61"/>
      <c r="G847" s="61"/>
      <c r="H847" s="61"/>
      <c r="I847" s="102"/>
    </row>
    <row r="848">
      <c r="A848" s="100"/>
      <c r="C848" s="106"/>
      <c r="E848" s="58"/>
      <c r="F848" s="61"/>
      <c r="G848" s="61"/>
      <c r="H848" s="61"/>
      <c r="I848" s="102"/>
    </row>
    <row r="849">
      <c r="A849" s="100"/>
      <c r="C849" s="106"/>
      <c r="E849" s="58"/>
      <c r="F849" s="61"/>
      <c r="G849" s="61"/>
      <c r="H849" s="61"/>
      <c r="I849" s="102"/>
    </row>
    <row r="850">
      <c r="A850" s="100"/>
      <c r="C850" s="106"/>
      <c r="E850" s="58"/>
      <c r="F850" s="61"/>
      <c r="G850" s="61"/>
      <c r="H850" s="61"/>
      <c r="I850" s="102"/>
    </row>
    <row r="851">
      <c r="A851" s="100"/>
      <c r="C851" s="106"/>
      <c r="E851" s="58"/>
      <c r="F851" s="61"/>
      <c r="G851" s="61"/>
      <c r="H851" s="61"/>
      <c r="I851" s="102"/>
    </row>
    <row r="852">
      <c r="A852" s="100"/>
      <c r="C852" s="106"/>
      <c r="E852" s="58"/>
      <c r="F852" s="61"/>
      <c r="G852" s="61"/>
      <c r="H852" s="61"/>
      <c r="I852" s="102"/>
    </row>
    <row r="853">
      <c r="A853" s="100"/>
      <c r="C853" s="106"/>
      <c r="E853" s="58"/>
      <c r="F853" s="61"/>
      <c r="G853" s="61"/>
      <c r="H853" s="61"/>
      <c r="I853" s="102"/>
    </row>
    <row r="854">
      <c r="A854" s="100"/>
      <c r="C854" s="106"/>
      <c r="E854" s="58"/>
      <c r="F854" s="61"/>
      <c r="G854" s="61"/>
      <c r="H854" s="61"/>
      <c r="I854" s="102"/>
    </row>
    <row r="855">
      <c r="A855" s="100"/>
      <c r="C855" s="106"/>
      <c r="E855" s="58"/>
      <c r="F855" s="61"/>
      <c r="G855" s="61"/>
      <c r="H855" s="61"/>
      <c r="I855" s="102"/>
    </row>
    <row r="856">
      <c r="A856" s="100"/>
      <c r="C856" s="106"/>
      <c r="E856" s="58"/>
      <c r="F856" s="61"/>
      <c r="G856" s="61"/>
      <c r="H856" s="61"/>
      <c r="I856" s="102"/>
    </row>
    <row r="857">
      <c r="A857" s="100"/>
      <c r="C857" s="106"/>
      <c r="E857" s="58"/>
      <c r="F857" s="61"/>
      <c r="G857" s="61"/>
      <c r="H857" s="61"/>
      <c r="I857" s="102"/>
    </row>
    <row r="858">
      <c r="A858" s="100"/>
      <c r="C858" s="106"/>
      <c r="E858" s="58"/>
      <c r="F858" s="61"/>
      <c r="G858" s="61"/>
      <c r="H858" s="61"/>
      <c r="I858" s="102"/>
    </row>
    <row r="859">
      <c r="A859" s="100"/>
      <c r="C859" s="106"/>
      <c r="E859" s="58"/>
      <c r="F859" s="61"/>
      <c r="G859" s="61"/>
      <c r="H859" s="61"/>
      <c r="I859" s="102"/>
    </row>
    <row r="860">
      <c r="A860" s="100"/>
      <c r="C860" s="106"/>
      <c r="E860" s="58"/>
      <c r="F860" s="61"/>
      <c r="G860" s="61"/>
      <c r="H860" s="61"/>
      <c r="I860" s="102"/>
    </row>
    <row r="861">
      <c r="A861" s="100"/>
      <c r="C861" s="106"/>
      <c r="E861" s="58"/>
      <c r="F861" s="61"/>
      <c r="G861" s="61"/>
      <c r="H861" s="61"/>
      <c r="I861" s="102"/>
    </row>
    <row r="862">
      <c r="A862" s="100"/>
      <c r="C862" s="106"/>
      <c r="E862" s="58"/>
      <c r="F862" s="61"/>
      <c r="G862" s="61"/>
      <c r="H862" s="61"/>
      <c r="I862" s="102"/>
    </row>
    <row r="863">
      <c r="A863" s="100"/>
      <c r="C863" s="106"/>
      <c r="E863" s="58"/>
      <c r="F863" s="61"/>
      <c r="G863" s="61"/>
      <c r="H863" s="61"/>
      <c r="I863" s="102"/>
    </row>
    <row r="864">
      <c r="A864" s="100"/>
      <c r="C864" s="106"/>
      <c r="E864" s="58"/>
      <c r="F864" s="61"/>
      <c r="G864" s="61"/>
      <c r="H864" s="61"/>
      <c r="I864" s="102"/>
    </row>
    <row r="865">
      <c r="A865" s="100"/>
      <c r="C865" s="106"/>
      <c r="E865" s="58"/>
      <c r="F865" s="61"/>
      <c r="G865" s="61"/>
      <c r="H865" s="61"/>
      <c r="I865" s="102"/>
    </row>
    <row r="866">
      <c r="A866" s="100"/>
      <c r="C866" s="106"/>
      <c r="E866" s="58"/>
      <c r="F866" s="61"/>
      <c r="G866" s="61"/>
      <c r="H866" s="61"/>
      <c r="I866" s="102"/>
    </row>
    <row r="867">
      <c r="A867" s="100"/>
      <c r="C867" s="106"/>
      <c r="E867" s="58"/>
      <c r="F867" s="61"/>
      <c r="G867" s="61"/>
      <c r="H867" s="61"/>
      <c r="I867" s="102"/>
    </row>
    <row r="868">
      <c r="A868" s="100"/>
      <c r="C868" s="106"/>
      <c r="E868" s="58"/>
      <c r="F868" s="61"/>
      <c r="G868" s="61"/>
      <c r="H868" s="61"/>
      <c r="I868" s="102"/>
    </row>
    <row r="869">
      <c r="A869" s="100"/>
      <c r="C869" s="106"/>
      <c r="E869" s="58"/>
      <c r="F869" s="61"/>
      <c r="G869" s="61"/>
      <c r="H869" s="61"/>
      <c r="I869" s="102"/>
    </row>
    <row r="870">
      <c r="A870" s="100"/>
      <c r="C870" s="106"/>
      <c r="E870" s="58"/>
      <c r="F870" s="61"/>
      <c r="G870" s="61"/>
      <c r="H870" s="61"/>
      <c r="I870" s="102"/>
    </row>
    <row r="871">
      <c r="A871" s="100"/>
      <c r="C871" s="106"/>
      <c r="E871" s="58"/>
      <c r="F871" s="61"/>
      <c r="G871" s="61"/>
      <c r="H871" s="61"/>
      <c r="I871" s="102"/>
    </row>
    <row r="872">
      <c r="A872" s="100"/>
      <c r="C872" s="106"/>
      <c r="E872" s="58"/>
      <c r="F872" s="61"/>
      <c r="G872" s="61"/>
      <c r="H872" s="61"/>
      <c r="I872" s="102"/>
    </row>
    <row r="873">
      <c r="A873" s="100"/>
      <c r="C873" s="106"/>
      <c r="E873" s="58"/>
      <c r="F873" s="61"/>
      <c r="G873" s="61"/>
      <c r="H873" s="61"/>
      <c r="I873" s="102"/>
    </row>
    <row r="874">
      <c r="A874" s="100"/>
      <c r="C874" s="106"/>
      <c r="E874" s="58"/>
      <c r="F874" s="61"/>
      <c r="G874" s="61"/>
      <c r="H874" s="61"/>
      <c r="I874" s="102"/>
    </row>
    <row r="875">
      <c r="A875" s="100"/>
      <c r="C875" s="106"/>
      <c r="E875" s="58"/>
      <c r="F875" s="61"/>
      <c r="G875" s="61"/>
      <c r="H875" s="61"/>
      <c r="I875" s="102"/>
    </row>
    <row r="876">
      <c r="A876" s="100"/>
      <c r="C876" s="106"/>
      <c r="E876" s="58"/>
      <c r="F876" s="61"/>
      <c r="G876" s="61"/>
      <c r="H876" s="61"/>
      <c r="I876" s="102"/>
    </row>
    <row r="877">
      <c r="A877" s="100"/>
      <c r="C877" s="106"/>
      <c r="E877" s="58"/>
      <c r="F877" s="61"/>
      <c r="G877" s="61"/>
      <c r="H877" s="61"/>
      <c r="I877" s="102"/>
    </row>
    <row r="878">
      <c r="A878" s="100"/>
      <c r="C878" s="106"/>
      <c r="E878" s="58"/>
      <c r="F878" s="61"/>
      <c r="G878" s="61"/>
      <c r="H878" s="61"/>
      <c r="I878" s="102"/>
    </row>
    <row r="879">
      <c r="A879" s="100"/>
      <c r="C879" s="106"/>
      <c r="E879" s="58"/>
      <c r="F879" s="61"/>
      <c r="G879" s="61"/>
      <c r="H879" s="61"/>
      <c r="I879" s="102"/>
    </row>
    <row r="880">
      <c r="A880" s="100"/>
      <c r="C880" s="106"/>
      <c r="E880" s="58"/>
      <c r="F880" s="61"/>
      <c r="G880" s="61"/>
      <c r="H880" s="61"/>
      <c r="I880" s="102"/>
    </row>
    <row r="881">
      <c r="A881" s="100"/>
      <c r="C881" s="106"/>
      <c r="E881" s="58"/>
      <c r="F881" s="61"/>
      <c r="G881" s="61"/>
      <c r="H881" s="61"/>
      <c r="I881" s="102"/>
    </row>
    <row r="882">
      <c r="A882" s="100"/>
      <c r="C882" s="106"/>
      <c r="E882" s="58"/>
      <c r="F882" s="61"/>
      <c r="G882" s="61"/>
      <c r="H882" s="61"/>
      <c r="I882" s="102"/>
    </row>
    <row r="883">
      <c r="A883" s="100"/>
      <c r="C883" s="106"/>
      <c r="E883" s="58"/>
      <c r="F883" s="61"/>
      <c r="G883" s="61"/>
      <c r="H883" s="61"/>
      <c r="I883" s="102"/>
    </row>
    <row r="884">
      <c r="A884" s="100"/>
      <c r="C884" s="106"/>
      <c r="E884" s="58"/>
      <c r="F884" s="61"/>
      <c r="G884" s="61"/>
      <c r="H884" s="61"/>
      <c r="I884" s="102"/>
    </row>
    <row r="885">
      <c r="A885" s="100"/>
      <c r="C885" s="106"/>
      <c r="E885" s="58"/>
      <c r="F885" s="61"/>
      <c r="G885" s="61"/>
      <c r="H885" s="61"/>
      <c r="I885" s="102"/>
    </row>
    <row r="886">
      <c r="A886" s="100"/>
      <c r="C886" s="106"/>
      <c r="E886" s="58"/>
      <c r="F886" s="61"/>
      <c r="G886" s="61"/>
      <c r="H886" s="61"/>
      <c r="I886" s="102"/>
    </row>
    <row r="887">
      <c r="A887" s="100"/>
      <c r="C887" s="106"/>
      <c r="E887" s="58"/>
      <c r="F887" s="61"/>
      <c r="G887" s="61"/>
      <c r="H887" s="61"/>
      <c r="I887" s="102"/>
    </row>
    <row r="888">
      <c r="A888" s="100"/>
      <c r="C888" s="106"/>
      <c r="E888" s="58"/>
      <c r="F888" s="61"/>
      <c r="G888" s="61"/>
      <c r="H888" s="61"/>
      <c r="I888" s="102"/>
    </row>
    <row r="889">
      <c r="A889" s="100"/>
      <c r="C889" s="106"/>
      <c r="E889" s="58"/>
      <c r="F889" s="61"/>
      <c r="G889" s="61"/>
      <c r="H889" s="61"/>
      <c r="I889" s="102"/>
    </row>
    <row r="890">
      <c r="A890" s="100"/>
      <c r="C890" s="106"/>
      <c r="E890" s="58"/>
      <c r="F890" s="61"/>
      <c r="G890" s="61"/>
      <c r="H890" s="61"/>
      <c r="I890" s="102"/>
    </row>
    <row r="891">
      <c r="A891" s="100"/>
      <c r="C891" s="106"/>
      <c r="E891" s="58"/>
      <c r="F891" s="61"/>
      <c r="G891" s="61"/>
      <c r="H891" s="61"/>
      <c r="I891" s="102"/>
    </row>
    <row r="892">
      <c r="A892" s="100"/>
      <c r="C892" s="106"/>
      <c r="E892" s="58"/>
      <c r="F892" s="61"/>
      <c r="G892" s="61"/>
      <c r="H892" s="61"/>
      <c r="I892" s="102"/>
    </row>
    <row r="893">
      <c r="A893" s="100"/>
      <c r="C893" s="106"/>
      <c r="E893" s="58"/>
      <c r="F893" s="61"/>
      <c r="G893" s="61"/>
      <c r="H893" s="61"/>
      <c r="I893" s="102"/>
    </row>
    <row r="894">
      <c r="A894" s="100"/>
      <c r="C894" s="106"/>
      <c r="E894" s="58"/>
      <c r="F894" s="61"/>
      <c r="G894" s="61"/>
      <c r="H894" s="61"/>
      <c r="I894" s="102"/>
    </row>
    <row r="895">
      <c r="A895" s="100"/>
      <c r="C895" s="106"/>
      <c r="E895" s="58"/>
      <c r="F895" s="61"/>
      <c r="G895" s="61"/>
      <c r="H895" s="61"/>
      <c r="I895" s="102"/>
    </row>
    <row r="896">
      <c r="A896" s="100"/>
      <c r="C896" s="106"/>
      <c r="E896" s="58"/>
      <c r="F896" s="61"/>
      <c r="G896" s="61"/>
      <c r="H896" s="61"/>
      <c r="I896" s="102"/>
    </row>
    <row r="897">
      <c r="A897" s="100"/>
      <c r="C897" s="106"/>
      <c r="E897" s="58"/>
      <c r="F897" s="61"/>
      <c r="G897" s="61"/>
      <c r="H897" s="61"/>
      <c r="I897" s="102"/>
    </row>
    <row r="898">
      <c r="A898" s="100"/>
      <c r="C898" s="106"/>
      <c r="E898" s="58"/>
      <c r="F898" s="61"/>
      <c r="G898" s="61"/>
      <c r="H898" s="61"/>
      <c r="I898" s="102"/>
    </row>
    <row r="899">
      <c r="A899" s="100"/>
      <c r="C899" s="106"/>
      <c r="E899" s="58"/>
      <c r="F899" s="61"/>
      <c r="G899" s="61"/>
      <c r="H899" s="61"/>
      <c r="I899" s="102"/>
    </row>
    <row r="900">
      <c r="A900" s="100"/>
      <c r="C900" s="106"/>
      <c r="E900" s="58"/>
      <c r="F900" s="61"/>
      <c r="G900" s="61"/>
      <c r="H900" s="61"/>
      <c r="I900" s="102"/>
    </row>
    <row r="901">
      <c r="A901" s="100"/>
      <c r="C901" s="106"/>
      <c r="E901" s="58"/>
      <c r="F901" s="61"/>
      <c r="G901" s="61"/>
      <c r="H901" s="61"/>
      <c r="I901" s="102"/>
    </row>
    <row r="902">
      <c r="A902" s="100"/>
      <c r="C902" s="106"/>
      <c r="E902" s="58"/>
      <c r="F902" s="61"/>
      <c r="G902" s="61"/>
      <c r="H902" s="61"/>
      <c r="I902" s="102"/>
    </row>
    <row r="903">
      <c r="A903" s="100"/>
      <c r="C903" s="106"/>
      <c r="E903" s="58"/>
      <c r="F903" s="61"/>
      <c r="G903" s="61"/>
      <c r="H903" s="61"/>
      <c r="I903" s="102"/>
    </row>
    <row r="904">
      <c r="A904" s="100"/>
      <c r="C904" s="106"/>
      <c r="E904" s="58"/>
      <c r="F904" s="61"/>
      <c r="G904" s="61"/>
      <c r="H904" s="61"/>
      <c r="I904" s="102"/>
    </row>
    <row r="905">
      <c r="A905" s="100"/>
      <c r="C905" s="106"/>
      <c r="E905" s="58"/>
      <c r="F905" s="61"/>
      <c r="G905" s="61"/>
      <c r="H905" s="61"/>
      <c r="I905" s="102"/>
    </row>
    <row r="906">
      <c r="A906" s="100"/>
      <c r="C906" s="106"/>
      <c r="E906" s="58"/>
      <c r="F906" s="61"/>
      <c r="G906" s="61"/>
      <c r="H906" s="61"/>
      <c r="I906" s="102"/>
    </row>
    <row r="907">
      <c r="A907" s="100"/>
      <c r="C907" s="106"/>
      <c r="E907" s="58"/>
      <c r="F907" s="61"/>
      <c r="G907" s="61"/>
      <c r="H907" s="61"/>
      <c r="I907" s="102"/>
    </row>
    <row r="908">
      <c r="A908" s="100"/>
      <c r="C908" s="106"/>
      <c r="E908" s="58"/>
      <c r="F908" s="61"/>
      <c r="G908" s="61"/>
      <c r="H908" s="61"/>
      <c r="I908" s="102"/>
    </row>
    <row r="909">
      <c r="A909" s="100"/>
      <c r="C909" s="106"/>
      <c r="E909" s="58"/>
      <c r="F909" s="61"/>
      <c r="G909" s="61"/>
      <c r="H909" s="61"/>
      <c r="I909" s="102"/>
    </row>
    <row r="910">
      <c r="A910" s="100"/>
      <c r="C910" s="106"/>
      <c r="E910" s="58"/>
      <c r="F910" s="61"/>
      <c r="G910" s="61"/>
      <c r="H910" s="61"/>
      <c r="I910" s="102"/>
    </row>
    <row r="911">
      <c r="A911" s="100"/>
      <c r="C911" s="106"/>
      <c r="E911" s="58"/>
      <c r="F911" s="61"/>
      <c r="G911" s="61"/>
      <c r="H911" s="61"/>
      <c r="I911" s="102"/>
    </row>
    <row r="912">
      <c r="A912" s="100"/>
      <c r="C912" s="106"/>
      <c r="E912" s="58"/>
      <c r="F912" s="61"/>
      <c r="G912" s="61"/>
      <c r="H912" s="61"/>
      <c r="I912" s="102"/>
    </row>
    <row r="913">
      <c r="A913" s="100"/>
      <c r="C913" s="106"/>
      <c r="E913" s="58"/>
      <c r="F913" s="61"/>
      <c r="G913" s="61"/>
      <c r="H913" s="61"/>
      <c r="I913" s="102"/>
    </row>
    <row r="914">
      <c r="A914" s="100"/>
      <c r="C914" s="106"/>
      <c r="E914" s="58"/>
      <c r="F914" s="61"/>
      <c r="G914" s="61"/>
      <c r="H914" s="61"/>
      <c r="I914" s="102"/>
    </row>
    <row r="915">
      <c r="A915" s="100"/>
      <c r="C915" s="106"/>
      <c r="E915" s="58"/>
      <c r="F915" s="61"/>
      <c r="G915" s="61"/>
      <c r="H915" s="61"/>
      <c r="I915" s="102"/>
    </row>
    <row r="916">
      <c r="A916" s="100"/>
      <c r="C916" s="106"/>
      <c r="E916" s="58"/>
      <c r="F916" s="61"/>
      <c r="G916" s="61"/>
      <c r="H916" s="61"/>
      <c r="I916" s="102"/>
    </row>
    <row r="917">
      <c r="A917" s="100"/>
      <c r="C917" s="106"/>
      <c r="E917" s="58"/>
      <c r="F917" s="61"/>
      <c r="G917" s="61"/>
      <c r="H917" s="61"/>
      <c r="I917" s="102"/>
    </row>
    <row r="918">
      <c r="A918" s="100"/>
      <c r="C918" s="106"/>
      <c r="E918" s="58"/>
      <c r="F918" s="61"/>
      <c r="G918" s="61"/>
      <c r="H918" s="61"/>
      <c r="I918" s="102"/>
    </row>
    <row r="919">
      <c r="A919" s="100"/>
      <c r="C919" s="106"/>
      <c r="E919" s="58"/>
      <c r="F919" s="61"/>
      <c r="G919" s="61"/>
      <c r="H919" s="61"/>
      <c r="I919" s="102"/>
    </row>
    <row r="920">
      <c r="A920" s="100"/>
      <c r="C920" s="106"/>
      <c r="E920" s="58"/>
      <c r="F920" s="61"/>
      <c r="G920" s="61"/>
      <c r="H920" s="61"/>
      <c r="I920" s="102"/>
    </row>
    <row r="921">
      <c r="A921" s="100"/>
      <c r="C921" s="106"/>
      <c r="E921" s="58"/>
      <c r="F921" s="61"/>
      <c r="G921" s="61"/>
      <c r="H921" s="61"/>
      <c r="I921" s="102"/>
    </row>
    <row r="922">
      <c r="A922" s="100"/>
      <c r="C922" s="106"/>
      <c r="E922" s="58"/>
      <c r="F922" s="61"/>
      <c r="G922" s="61"/>
      <c r="H922" s="61"/>
      <c r="I922" s="102"/>
    </row>
    <row r="923">
      <c r="A923" s="100"/>
      <c r="C923" s="106"/>
      <c r="E923" s="58"/>
      <c r="F923" s="61"/>
      <c r="G923" s="61"/>
      <c r="H923" s="61"/>
      <c r="I923" s="102"/>
    </row>
    <row r="924">
      <c r="A924" s="100"/>
      <c r="C924" s="106"/>
      <c r="E924" s="58"/>
      <c r="F924" s="61"/>
      <c r="G924" s="61"/>
      <c r="H924" s="61"/>
      <c r="I924" s="102"/>
    </row>
    <row r="925">
      <c r="A925" s="100"/>
      <c r="C925" s="106"/>
      <c r="E925" s="58"/>
      <c r="F925" s="61"/>
      <c r="G925" s="61"/>
      <c r="H925" s="61"/>
      <c r="I925" s="102"/>
    </row>
    <row r="926">
      <c r="A926" s="100"/>
      <c r="C926" s="106"/>
      <c r="E926" s="58"/>
      <c r="F926" s="61"/>
      <c r="G926" s="61"/>
      <c r="H926" s="61"/>
      <c r="I926" s="102"/>
    </row>
    <row r="927">
      <c r="A927" s="100"/>
      <c r="C927" s="106"/>
      <c r="E927" s="58"/>
      <c r="F927" s="61"/>
      <c r="G927" s="61"/>
      <c r="H927" s="61"/>
      <c r="I927" s="102"/>
    </row>
    <row r="928">
      <c r="A928" s="100"/>
      <c r="C928" s="106"/>
      <c r="E928" s="58"/>
      <c r="F928" s="61"/>
      <c r="G928" s="61"/>
      <c r="H928" s="61"/>
      <c r="I928" s="102"/>
    </row>
    <row r="929">
      <c r="A929" s="100"/>
      <c r="C929" s="106"/>
      <c r="E929" s="58"/>
      <c r="F929" s="61"/>
      <c r="G929" s="61"/>
      <c r="H929" s="61"/>
      <c r="I929" s="102"/>
    </row>
    <row r="930">
      <c r="A930" s="100"/>
      <c r="C930" s="106"/>
      <c r="E930" s="58"/>
      <c r="F930" s="61"/>
      <c r="G930" s="61"/>
      <c r="H930" s="61"/>
      <c r="I930" s="102"/>
    </row>
    <row r="931">
      <c r="A931" s="100"/>
      <c r="C931" s="106"/>
      <c r="E931" s="58"/>
      <c r="F931" s="61"/>
      <c r="G931" s="61"/>
      <c r="H931" s="61"/>
      <c r="I931" s="102"/>
    </row>
    <row r="932">
      <c r="A932" s="100"/>
      <c r="C932" s="106"/>
      <c r="E932" s="58"/>
      <c r="F932" s="61"/>
      <c r="G932" s="61"/>
      <c r="H932" s="61"/>
      <c r="I932" s="102"/>
    </row>
    <row r="933">
      <c r="A933" s="100"/>
      <c r="C933" s="106"/>
      <c r="E933" s="58"/>
      <c r="F933" s="61"/>
      <c r="G933" s="61"/>
      <c r="H933" s="61"/>
      <c r="I933" s="102"/>
    </row>
    <row r="934">
      <c r="A934" s="100"/>
      <c r="C934" s="106"/>
      <c r="E934" s="58"/>
      <c r="F934" s="61"/>
      <c r="G934" s="61"/>
      <c r="H934" s="61"/>
      <c r="I934" s="102"/>
    </row>
    <row r="935">
      <c r="A935" s="100"/>
      <c r="C935" s="106"/>
      <c r="E935" s="58"/>
      <c r="F935" s="61"/>
      <c r="G935" s="61"/>
      <c r="H935" s="61"/>
      <c r="I935" s="102"/>
    </row>
    <row r="936">
      <c r="A936" s="100"/>
      <c r="C936" s="106"/>
      <c r="E936" s="58"/>
      <c r="F936" s="61"/>
      <c r="G936" s="61"/>
      <c r="H936" s="61"/>
      <c r="I936" s="102"/>
    </row>
    <row r="937">
      <c r="A937" s="100"/>
      <c r="C937" s="106"/>
      <c r="E937" s="58"/>
      <c r="F937" s="61"/>
      <c r="G937" s="61"/>
      <c r="H937" s="61"/>
      <c r="I937" s="102"/>
    </row>
    <row r="938">
      <c r="A938" s="100"/>
      <c r="C938" s="106"/>
      <c r="E938" s="58"/>
      <c r="F938" s="61"/>
      <c r="G938" s="61"/>
      <c r="H938" s="61"/>
      <c r="I938" s="102"/>
    </row>
    <row r="939">
      <c r="A939" s="100"/>
      <c r="C939" s="106"/>
      <c r="E939" s="58"/>
      <c r="F939" s="61"/>
      <c r="G939" s="61"/>
      <c r="H939" s="61"/>
      <c r="I939" s="102"/>
    </row>
    <row r="940">
      <c r="A940" s="100"/>
      <c r="C940" s="106"/>
      <c r="E940" s="58"/>
      <c r="F940" s="61"/>
      <c r="G940" s="61"/>
      <c r="H940" s="61"/>
      <c r="I940" s="102"/>
    </row>
    <row r="941">
      <c r="A941" s="100"/>
      <c r="C941" s="106"/>
      <c r="E941" s="58"/>
      <c r="F941" s="61"/>
      <c r="G941" s="61"/>
      <c r="H941" s="61"/>
      <c r="I941" s="102"/>
    </row>
    <row r="942">
      <c r="A942" s="100"/>
      <c r="C942" s="106"/>
      <c r="E942" s="58"/>
      <c r="F942" s="61"/>
      <c r="G942" s="61"/>
      <c r="H942" s="61"/>
      <c r="I942" s="102"/>
    </row>
    <row r="943">
      <c r="A943" s="100"/>
      <c r="C943" s="106"/>
      <c r="E943" s="58"/>
      <c r="F943" s="61"/>
      <c r="G943" s="61"/>
      <c r="H943" s="61"/>
      <c r="I943" s="102"/>
    </row>
    <row r="944">
      <c r="A944" s="100"/>
      <c r="C944" s="106"/>
      <c r="E944" s="58"/>
      <c r="F944" s="61"/>
      <c r="G944" s="61"/>
      <c r="H944" s="61"/>
      <c r="I944" s="102"/>
    </row>
    <row r="945">
      <c r="A945" s="100"/>
      <c r="C945" s="106"/>
      <c r="E945" s="58"/>
      <c r="F945" s="61"/>
      <c r="G945" s="61"/>
      <c r="H945" s="61"/>
      <c r="I945" s="102"/>
    </row>
    <row r="946">
      <c r="A946" s="100"/>
      <c r="C946" s="106"/>
      <c r="E946" s="58"/>
      <c r="F946" s="61"/>
      <c r="G946" s="61"/>
      <c r="H946" s="61"/>
      <c r="I946" s="102"/>
    </row>
    <row r="947">
      <c r="A947" s="100"/>
      <c r="C947" s="106"/>
      <c r="E947" s="58"/>
      <c r="F947" s="61"/>
      <c r="G947" s="61"/>
      <c r="H947" s="61"/>
      <c r="I947" s="102"/>
    </row>
    <row r="948">
      <c r="A948" s="100"/>
      <c r="C948" s="106"/>
      <c r="E948" s="58"/>
      <c r="F948" s="61"/>
      <c r="G948" s="61"/>
      <c r="H948" s="61"/>
      <c r="I948" s="102"/>
    </row>
    <row r="949">
      <c r="A949" s="100"/>
      <c r="C949" s="106"/>
      <c r="E949" s="58"/>
      <c r="F949" s="61"/>
      <c r="G949" s="61"/>
      <c r="H949" s="61"/>
      <c r="I949" s="102"/>
    </row>
    <row r="950">
      <c r="A950" s="100"/>
      <c r="C950" s="106"/>
      <c r="E950" s="58"/>
      <c r="F950" s="61"/>
      <c r="G950" s="61"/>
      <c r="H950" s="61"/>
      <c r="I950" s="102"/>
    </row>
    <row r="951">
      <c r="A951" s="100"/>
      <c r="C951" s="106"/>
      <c r="E951" s="58"/>
      <c r="F951" s="61"/>
      <c r="G951" s="61"/>
      <c r="H951" s="61"/>
      <c r="I951" s="102"/>
    </row>
    <row r="952">
      <c r="A952" s="100"/>
      <c r="C952" s="106"/>
      <c r="E952" s="58"/>
      <c r="F952" s="61"/>
      <c r="G952" s="61"/>
      <c r="H952" s="61"/>
      <c r="I952" s="102"/>
    </row>
    <row r="953">
      <c r="A953" s="100"/>
      <c r="C953" s="106"/>
      <c r="E953" s="58"/>
      <c r="F953" s="61"/>
      <c r="G953" s="61"/>
      <c r="H953" s="61"/>
      <c r="I953" s="102"/>
    </row>
    <row r="954">
      <c r="A954" s="100"/>
      <c r="C954" s="106"/>
      <c r="E954" s="58"/>
      <c r="F954" s="61"/>
      <c r="G954" s="61"/>
      <c r="H954" s="61"/>
      <c r="I954" s="102"/>
    </row>
    <row r="955">
      <c r="A955" s="100"/>
      <c r="C955" s="106"/>
      <c r="E955" s="58"/>
      <c r="F955" s="61"/>
      <c r="G955" s="61"/>
      <c r="H955" s="61"/>
      <c r="I955" s="102"/>
    </row>
    <row r="956">
      <c r="A956" s="100"/>
      <c r="C956" s="106"/>
      <c r="E956" s="58"/>
      <c r="F956" s="61"/>
      <c r="G956" s="61"/>
      <c r="H956" s="61"/>
      <c r="I956" s="102"/>
    </row>
    <row r="957">
      <c r="A957" s="100"/>
      <c r="C957" s="106"/>
      <c r="E957" s="58"/>
      <c r="F957" s="61"/>
      <c r="G957" s="61"/>
      <c r="H957" s="61"/>
      <c r="I957" s="102"/>
    </row>
    <row r="958">
      <c r="A958" s="100"/>
      <c r="C958" s="106"/>
      <c r="E958" s="58"/>
      <c r="F958" s="61"/>
      <c r="G958" s="61"/>
      <c r="H958" s="61"/>
      <c r="I958" s="102"/>
    </row>
    <row r="959">
      <c r="A959" s="100"/>
      <c r="C959" s="106"/>
      <c r="E959" s="58"/>
      <c r="F959" s="61"/>
      <c r="G959" s="61"/>
      <c r="H959" s="61"/>
      <c r="I959" s="102"/>
    </row>
    <row r="960">
      <c r="A960" s="100"/>
      <c r="C960" s="106"/>
      <c r="E960" s="58"/>
      <c r="F960" s="61"/>
      <c r="G960" s="61"/>
      <c r="H960" s="61"/>
      <c r="I960" s="102"/>
    </row>
    <row r="961">
      <c r="A961" s="100"/>
      <c r="C961" s="106"/>
      <c r="E961" s="58"/>
      <c r="F961" s="61"/>
      <c r="G961" s="61"/>
      <c r="H961" s="61"/>
      <c r="I961" s="102"/>
    </row>
    <row r="962">
      <c r="A962" s="100"/>
      <c r="C962" s="106"/>
      <c r="E962" s="58"/>
      <c r="F962" s="61"/>
      <c r="G962" s="61"/>
      <c r="H962" s="61"/>
      <c r="I962" s="102"/>
    </row>
    <row r="963">
      <c r="A963" s="100"/>
      <c r="C963" s="106"/>
      <c r="E963" s="58"/>
      <c r="F963" s="61"/>
      <c r="G963" s="61"/>
      <c r="H963" s="61"/>
      <c r="I963" s="102"/>
    </row>
    <row r="964">
      <c r="A964" s="100"/>
      <c r="C964" s="106"/>
      <c r="E964" s="58"/>
      <c r="F964" s="61"/>
      <c r="G964" s="61"/>
      <c r="H964" s="61"/>
      <c r="I964" s="102"/>
    </row>
    <row r="965">
      <c r="A965" s="100"/>
      <c r="C965" s="106"/>
      <c r="E965" s="58"/>
      <c r="F965" s="61"/>
      <c r="G965" s="61"/>
      <c r="H965" s="61"/>
      <c r="I965" s="102"/>
    </row>
    <row r="966">
      <c r="A966" s="100"/>
      <c r="C966" s="106"/>
      <c r="E966" s="58"/>
      <c r="F966" s="61"/>
      <c r="G966" s="61"/>
      <c r="H966" s="61"/>
      <c r="I966" s="102"/>
    </row>
    <row r="967">
      <c r="A967" s="100"/>
      <c r="C967" s="106"/>
      <c r="E967" s="58"/>
      <c r="F967" s="61"/>
      <c r="G967" s="61"/>
      <c r="H967" s="61"/>
      <c r="I967" s="102"/>
    </row>
    <row r="968">
      <c r="A968" s="100"/>
      <c r="C968" s="106"/>
      <c r="E968" s="58"/>
      <c r="F968" s="61"/>
      <c r="G968" s="61"/>
      <c r="H968" s="61"/>
      <c r="I968" s="102"/>
    </row>
    <row r="969">
      <c r="A969" s="100"/>
      <c r="C969" s="106"/>
      <c r="E969" s="58"/>
      <c r="F969" s="61"/>
      <c r="G969" s="61"/>
      <c r="H969" s="61"/>
      <c r="I969" s="102"/>
    </row>
    <row r="970">
      <c r="A970" s="100"/>
      <c r="C970" s="106"/>
      <c r="E970" s="58"/>
      <c r="F970" s="61"/>
      <c r="G970" s="61"/>
      <c r="H970" s="61"/>
      <c r="I970" s="102"/>
    </row>
    <row r="971">
      <c r="A971" s="100"/>
      <c r="C971" s="106"/>
      <c r="E971" s="58"/>
      <c r="F971" s="61"/>
      <c r="G971" s="61"/>
      <c r="H971" s="61"/>
      <c r="I971" s="102"/>
    </row>
    <row r="972">
      <c r="A972" s="100"/>
      <c r="C972" s="106"/>
      <c r="E972" s="58"/>
      <c r="F972" s="61"/>
      <c r="G972" s="61"/>
      <c r="H972" s="61"/>
      <c r="I972" s="102"/>
    </row>
    <row r="973">
      <c r="A973" s="100"/>
      <c r="C973" s="106"/>
      <c r="E973" s="58"/>
      <c r="F973" s="61"/>
      <c r="G973" s="61"/>
      <c r="H973" s="61"/>
      <c r="I973" s="102"/>
    </row>
    <row r="974">
      <c r="A974" s="100"/>
      <c r="C974" s="106"/>
      <c r="E974" s="58"/>
      <c r="F974" s="61"/>
      <c r="G974" s="61"/>
      <c r="H974" s="61"/>
      <c r="I974" s="102"/>
    </row>
    <row r="975">
      <c r="A975" s="100"/>
      <c r="C975" s="106"/>
      <c r="E975" s="58"/>
      <c r="F975" s="61"/>
      <c r="G975" s="61"/>
      <c r="H975" s="61"/>
      <c r="I975" s="102"/>
    </row>
    <row r="976">
      <c r="A976" s="100"/>
      <c r="C976" s="106"/>
      <c r="E976" s="58"/>
      <c r="F976" s="61"/>
      <c r="G976" s="61"/>
      <c r="H976" s="61"/>
      <c r="I976" s="102"/>
    </row>
    <row r="977">
      <c r="A977" s="100"/>
      <c r="C977" s="106"/>
      <c r="E977" s="58"/>
      <c r="F977" s="61"/>
      <c r="G977" s="61"/>
      <c r="H977" s="61"/>
      <c r="I977" s="102"/>
    </row>
    <row r="978">
      <c r="A978" s="100"/>
      <c r="C978" s="106"/>
      <c r="E978" s="58"/>
      <c r="F978" s="61"/>
      <c r="G978" s="61"/>
      <c r="H978" s="61"/>
      <c r="I978" s="102"/>
    </row>
    <row r="979">
      <c r="A979" s="100"/>
      <c r="C979" s="106"/>
      <c r="E979" s="58"/>
      <c r="F979" s="61"/>
      <c r="G979" s="61"/>
      <c r="H979" s="61"/>
      <c r="I979" s="102"/>
    </row>
    <row r="980">
      <c r="A980" s="100"/>
      <c r="C980" s="106"/>
      <c r="E980" s="58"/>
      <c r="F980" s="61"/>
      <c r="G980" s="61"/>
      <c r="H980" s="61"/>
      <c r="I980" s="102"/>
    </row>
    <row r="981">
      <c r="A981" s="100"/>
      <c r="C981" s="106"/>
      <c r="E981" s="58"/>
      <c r="F981" s="61"/>
      <c r="G981" s="61"/>
      <c r="H981" s="61"/>
      <c r="I981" s="102"/>
    </row>
    <row r="982">
      <c r="A982" s="100"/>
      <c r="C982" s="106"/>
      <c r="E982" s="58"/>
      <c r="F982" s="61"/>
      <c r="G982" s="61"/>
      <c r="H982" s="61"/>
      <c r="I982" s="102"/>
    </row>
    <row r="983">
      <c r="A983" s="100"/>
      <c r="C983" s="106"/>
      <c r="E983" s="58"/>
      <c r="F983" s="61"/>
      <c r="G983" s="61"/>
      <c r="H983" s="61"/>
      <c r="I983" s="102"/>
    </row>
    <row r="984">
      <c r="A984" s="100"/>
      <c r="C984" s="106"/>
      <c r="E984" s="58"/>
      <c r="F984" s="61"/>
      <c r="G984" s="61"/>
      <c r="H984" s="61"/>
      <c r="I984" s="102"/>
    </row>
    <row r="985">
      <c r="A985" s="100"/>
      <c r="C985" s="106"/>
      <c r="E985" s="58"/>
      <c r="F985" s="61"/>
      <c r="G985" s="61"/>
      <c r="H985" s="61"/>
      <c r="I985" s="102"/>
    </row>
    <row r="986">
      <c r="A986" s="100"/>
      <c r="C986" s="106"/>
      <c r="E986" s="58"/>
      <c r="F986" s="61"/>
      <c r="G986" s="61"/>
      <c r="H986" s="61"/>
      <c r="I986" s="102"/>
    </row>
    <row r="987">
      <c r="A987" s="100"/>
      <c r="C987" s="106"/>
      <c r="E987" s="58"/>
      <c r="F987" s="61"/>
      <c r="G987" s="61"/>
      <c r="H987" s="61"/>
      <c r="I987" s="102"/>
    </row>
    <row r="988">
      <c r="A988" s="100"/>
      <c r="C988" s="106"/>
      <c r="E988" s="58"/>
      <c r="F988" s="61"/>
      <c r="G988" s="61"/>
      <c r="H988" s="61"/>
      <c r="I988" s="102"/>
    </row>
    <row r="989">
      <c r="A989" s="100"/>
      <c r="C989" s="106"/>
      <c r="E989" s="58"/>
      <c r="F989" s="61"/>
      <c r="G989" s="61"/>
      <c r="H989" s="61"/>
      <c r="I989" s="102"/>
    </row>
    <row r="990">
      <c r="A990" s="100"/>
      <c r="C990" s="106"/>
      <c r="E990" s="58"/>
      <c r="F990" s="61"/>
      <c r="G990" s="61"/>
      <c r="H990" s="61"/>
      <c r="I990" s="102"/>
    </row>
    <row r="991">
      <c r="A991" s="100"/>
      <c r="C991" s="106"/>
      <c r="E991" s="58"/>
      <c r="F991" s="61"/>
      <c r="G991" s="61"/>
      <c r="H991" s="61"/>
      <c r="I991" s="102"/>
    </row>
    <row r="992">
      <c r="A992" s="100"/>
      <c r="C992" s="106"/>
      <c r="E992" s="58"/>
      <c r="F992" s="61"/>
      <c r="G992" s="61"/>
      <c r="H992" s="61"/>
      <c r="I992" s="102"/>
    </row>
    <row r="993">
      <c r="A993" s="100"/>
      <c r="C993" s="106"/>
      <c r="E993" s="58"/>
      <c r="F993" s="61"/>
      <c r="G993" s="61"/>
      <c r="H993" s="61"/>
      <c r="I993" s="102"/>
    </row>
  </sheetData>
  <autoFilter ref="$B$1:$J$993">
    <sortState ref="B1:J993">
      <sortCondition descending="1" ref="C1:C993"/>
      <sortCondition ref="B1:B993"/>
      <sortCondition descending="1" ref="F1:F993"/>
      <sortCondition descending="1" ref="E1:E993"/>
      <sortCondition descending="1" ref="I1:I993"/>
    </sortState>
  </autoFil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.88"/>
    <col customWidth="1" min="2" max="2" width="16.5"/>
    <col customWidth="1" min="3" max="3" width="13.75"/>
    <col customWidth="1" min="4" max="7" width="6.5"/>
    <col customWidth="1" min="8" max="9" width="7.38"/>
  </cols>
  <sheetData>
    <row r="1">
      <c r="A1" s="2" t="s">
        <v>600</v>
      </c>
      <c r="B1" s="107" t="s">
        <v>3</v>
      </c>
      <c r="C1" s="86" t="s">
        <v>4</v>
      </c>
      <c r="D1" s="4">
        <v>52.0</v>
      </c>
      <c r="E1" s="4">
        <v>54.0</v>
      </c>
      <c r="F1" s="4">
        <v>55.0</v>
      </c>
      <c r="G1" s="5">
        <v>56.0</v>
      </c>
      <c r="H1" s="4">
        <v>58.0</v>
      </c>
      <c r="I1" s="7" t="s">
        <v>7</v>
      </c>
      <c r="J1" s="4" t="s">
        <v>8</v>
      </c>
    </row>
    <row r="2">
      <c r="A2" s="8">
        <v>1.0</v>
      </c>
      <c r="B2" s="41" t="s">
        <v>503</v>
      </c>
      <c r="C2" s="11">
        <f t="shared" ref="C2:C47" si="1">sum(D2:H2)</f>
        <v>479.1773189</v>
      </c>
      <c r="D2" s="24">
        <v>151.5</v>
      </c>
      <c r="E2" s="13"/>
      <c r="F2" s="13">
        <v>45.67731891710584</v>
      </c>
      <c r="G2" s="24">
        <v>257.0</v>
      </c>
      <c r="H2" s="37">
        <v>25.0</v>
      </c>
      <c r="I2" s="14">
        <f t="shared" ref="I2:I47" si="2">C2/COUNT(D2:H2)</f>
        <v>119.7943297</v>
      </c>
      <c r="J2" s="25">
        <f t="shared" ref="J2:J47" si="3">counta(D2:H2)</f>
        <v>4</v>
      </c>
    </row>
    <row r="3">
      <c r="A3" s="8">
        <v>2.0</v>
      </c>
      <c r="B3" s="30" t="s">
        <v>291</v>
      </c>
      <c r="C3" s="17">
        <f t="shared" si="1"/>
        <v>369.492596</v>
      </c>
      <c r="D3" s="38"/>
      <c r="E3" s="20">
        <v>25.0</v>
      </c>
      <c r="F3" s="20">
        <v>126.28254112507413</v>
      </c>
      <c r="G3" s="20">
        <v>218.21005483343217</v>
      </c>
      <c r="H3" s="20"/>
      <c r="I3" s="21">
        <f t="shared" si="2"/>
        <v>123.1641987</v>
      </c>
      <c r="J3" s="22">
        <f t="shared" si="3"/>
        <v>3</v>
      </c>
    </row>
    <row r="4">
      <c r="A4" s="8">
        <v>3.0</v>
      </c>
      <c r="B4" s="108" t="s">
        <v>307</v>
      </c>
      <c r="C4" s="11">
        <f t="shared" si="1"/>
        <v>349.213453</v>
      </c>
      <c r="D4" s="13"/>
      <c r="E4" s="25"/>
      <c r="F4" s="24">
        <v>155.5</v>
      </c>
      <c r="G4" s="13">
        <v>193.71345301922412</v>
      </c>
      <c r="H4" s="37"/>
      <c r="I4" s="14">
        <f t="shared" si="2"/>
        <v>174.6067265</v>
      </c>
      <c r="J4" s="25">
        <f t="shared" si="3"/>
        <v>2</v>
      </c>
    </row>
    <row r="5">
      <c r="A5" s="8">
        <v>4.0</v>
      </c>
      <c r="B5" s="30" t="s">
        <v>504</v>
      </c>
      <c r="C5" s="17">
        <f t="shared" si="1"/>
        <v>280.3370757</v>
      </c>
      <c r="D5" s="20"/>
      <c r="E5" s="20">
        <v>58.070179528836206</v>
      </c>
      <c r="F5" s="20">
        <v>67.26689615867409</v>
      </c>
      <c r="G5" s="38"/>
      <c r="H5" s="26">
        <v>155.0</v>
      </c>
      <c r="I5" s="21">
        <f t="shared" si="2"/>
        <v>93.4456919</v>
      </c>
      <c r="J5" s="22">
        <f t="shared" si="3"/>
        <v>3</v>
      </c>
    </row>
    <row r="6">
      <c r="A6" s="8">
        <v>5.0</v>
      </c>
      <c r="B6" s="41" t="s">
        <v>311</v>
      </c>
      <c r="C6" s="11">
        <f t="shared" si="1"/>
        <v>272.807618</v>
      </c>
      <c r="D6" s="13"/>
      <c r="E6" s="13"/>
      <c r="F6" s="13">
        <v>107.7850897644181</v>
      </c>
      <c r="G6" s="13">
        <v>140.02252821156543</v>
      </c>
      <c r="H6" s="37">
        <v>25.0</v>
      </c>
      <c r="I6" s="14">
        <f t="shared" si="2"/>
        <v>90.93587266</v>
      </c>
      <c r="J6" s="25">
        <f t="shared" si="3"/>
        <v>3</v>
      </c>
    </row>
    <row r="7">
      <c r="A7" s="8">
        <v>6.0</v>
      </c>
      <c r="B7" s="30" t="s">
        <v>510</v>
      </c>
      <c r="C7" s="17">
        <f t="shared" si="1"/>
        <v>251.460329</v>
      </c>
      <c r="D7" s="20"/>
      <c r="E7" s="38"/>
      <c r="F7" s="38">
        <v>25.0</v>
      </c>
      <c r="G7" s="20">
        <v>167.5328059484737</v>
      </c>
      <c r="H7" s="20">
        <v>58.9275230821899</v>
      </c>
      <c r="I7" s="21">
        <f t="shared" si="2"/>
        <v>83.82010968</v>
      </c>
      <c r="J7" s="22">
        <f t="shared" si="3"/>
        <v>3</v>
      </c>
    </row>
    <row r="8">
      <c r="A8" s="8">
        <v>7.0</v>
      </c>
      <c r="B8" s="41" t="s">
        <v>285</v>
      </c>
      <c r="C8" s="11">
        <f t="shared" si="1"/>
        <v>198.171863</v>
      </c>
      <c r="D8" s="37">
        <v>25.0</v>
      </c>
      <c r="E8" s="13"/>
      <c r="F8" s="37"/>
      <c r="G8" s="37">
        <v>50.0</v>
      </c>
      <c r="H8" s="13">
        <v>123.17186304553542</v>
      </c>
      <c r="I8" s="14">
        <f t="shared" si="2"/>
        <v>66.05728768</v>
      </c>
      <c r="J8" s="25">
        <f t="shared" si="3"/>
        <v>3</v>
      </c>
    </row>
    <row r="9">
      <c r="A9" s="32">
        <v>8.0</v>
      </c>
      <c r="B9" s="97" t="s">
        <v>601</v>
      </c>
      <c r="C9" s="17">
        <f t="shared" si="1"/>
        <v>161.4030919</v>
      </c>
      <c r="D9" s="20"/>
      <c r="E9" s="38"/>
      <c r="F9" s="38">
        <v>25.0</v>
      </c>
      <c r="G9" s="20">
        <v>111.40309188947445</v>
      </c>
      <c r="H9" s="38">
        <v>25.0</v>
      </c>
      <c r="I9" s="21">
        <f t="shared" si="2"/>
        <v>53.80103063</v>
      </c>
      <c r="J9" s="22">
        <f t="shared" si="3"/>
        <v>3</v>
      </c>
    </row>
    <row r="10">
      <c r="A10" s="31">
        <v>9.0</v>
      </c>
      <c r="B10" s="34" t="s">
        <v>505</v>
      </c>
      <c r="C10" s="11">
        <f t="shared" si="1"/>
        <v>152.5</v>
      </c>
      <c r="D10" s="13"/>
      <c r="E10" s="24">
        <v>152.5</v>
      </c>
      <c r="F10" s="37"/>
      <c r="G10" s="37"/>
      <c r="H10" s="13"/>
      <c r="I10" s="14">
        <f t="shared" si="2"/>
        <v>152.5</v>
      </c>
      <c r="J10" s="25">
        <f t="shared" si="3"/>
        <v>1</v>
      </c>
    </row>
    <row r="11">
      <c r="A11" s="32">
        <v>10.0</v>
      </c>
      <c r="B11" s="40" t="s">
        <v>507</v>
      </c>
      <c r="C11" s="17">
        <f t="shared" si="1"/>
        <v>135.4207115</v>
      </c>
      <c r="D11" s="38">
        <v>25.0</v>
      </c>
      <c r="E11" s="20">
        <v>25.0</v>
      </c>
      <c r="F11" s="38"/>
      <c r="G11" s="38">
        <v>50.0</v>
      </c>
      <c r="H11" s="20">
        <v>35.42071154593365</v>
      </c>
      <c r="I11" s="21">
        <f t="shared" si="2"/>
        <v>33.85517789</v>
      </c>
      <c r="J11" s="22">
        <f t="shared" si="3"/>
        <v>4</v>
      </c>
    </row>
    <row r="12">
      <c r="A12" s="31">
        <v>11.0</v>
      </c>
      <c r="B12" s="34" t="s">
        <v>602</v>
      </c>
      <c r="C12" s="11">
        <f t="shared" si="1"/>
        <v>131.8264645</v>
      </c>
      <c r="D12" s="13"/>
      <c r="E12" s="13">
        <v>25.0</v>
      </c>
      <c r="F12" s="37">
        <v>25.0</v>
      </c>
      <c r="G12" s="13">
        <v>81.8264644806356</v>
      </c>
      <c r="H12" s="37"/>
      <c r="I12" s="14">
        <f t="shared" si="2"/>
        <v>43.94215483</v>
      </c>
      <c r="J12" s="25">
        <f t="shared" si="3"/>
        <v>3</v>
      </c>
    </row>
    <row r="13">
      <c r="A13" s="32">
        <v>12.0</v>
      </c>
      <c r="B13" s="30" t="s">
        <v>508</v>
      </c>
      <c r="C13" s="17">
        <f t="shared" si="1"/>
        <v>103.0382797</v>
      </c>
      <c r="D13" s="20"/>
      <c r="E13" s="38"/>
      <c r="F13" s="20"/>
      <c r="G13" s="38"/>
      <c r="H13" s="20">
        <v>103.03827974300157</v>
      </c>
      <c r="I13" s="21">
        <f t="shared" si="2"/>
        <v>103.0382797</v>
      </c>
      <c r="J13" s="22">
        <f t="shared" si="3"/>
        <v>1</v>
      </c>
    </row>
    <row r="14">
      <c r="A14" s="31">
        <v>13.0</v>
      </c>
      <c r="B14" s="34" t="s">
        <v>509</v>
      </c>
      <c r="C14" s="11">
        <f t="shared" si="1"/>
        <v>94.56508225</v>
      </c>
      <c r="D14" s="13"/>
      <c r="E14" s="13">
        <v>94.56508225014825</v>
      </c>
      <c r="F14" s="37"/>
      <c r="G14" s="37"/>
      <c r="H14" s="37"/>
      <c r="I14" s="14">
        <f t="shared" si="2"/>
        <v>94.56508225</v>
      </c>
      <c r="J14" s="25">
        <f t="shared" si="3"/>
        <v>1</v>
      </c>
    </row>
    <row r="15">
      <c r="A15" s="32">
        <v>14.0</v>
      </c>
      <c r="B15" s="30" t="s">
        <v>603</v>
      </c>
      <c r="C15" s="17">
        <f t="shared" si="1"/>
        <v>88.02460446</v>
      </c>
      <c r="D15" s="20"/>
      <c r="E15" s="20"/>
      <c r="F15" s="20">
        <v>88.02460446135528</v>
      </c>
      <c r="G15" s="38"/>
      <c r="H15" s="38"/>
      <c r="I15" s="21">
        <f t="shared" si="2"/>
        <v>88.02460446</v>
      </c>
      <c r="J15" s="22">
        <f t="shared" si="3"/>
        <v>1</v>
      </c>
    </row>
    <row r="16">
      <c r="A16" s="31">
        <v>15.0</v>
      </c>
      <c r="B16" s="34" t="s">
        <v>323</v>
      </c>
      <c r="C16" s="11">
        <f t="shared" si="1"/>
        <v>81.52684123</v>
      </c>
      <c r="D16" s="25"/>
      <c r="E16" s="37"/>
      <c r="F16" s="13"/>
      <c r="G16" s="37"/>
      <c r="H16" s="13">
        <v>81.52684123056942</v>
      </c>
      <c r="I16" s="14">
        <f t="shared" si="2"/>
        <v>81.52684123</v>
      </c>
      <c r="J16" s="25">
        <f t="shared" si="3"/>
        <v>1</v>
      </c>
    </row>
    <row r="17">
      <c r="A17" s="32">
        <v>16.0</v>
      </c>
      <c r="B17" s="40" t="s">
        <v>283</v>
      </c>
      <c r="C17" s="17">
        <f t="shared" si="1"/>
        <v>76.4044578</v>
      </c>
      <c r="D17" s="20"/>
      <c r="E17" s="20"/>
      <c r="F17" s="38">
        <v>25.0</v>
      </c>
      <c r="G17" s="20">
        <v>51.404457798613606</v>
      </c>
      <c r="H17" s="38"/>
      <c r="I17" s="21">
        <f t="shared" si="2"/>
        <v>38.2022289</v>
      </c>
      <c r="J17" s="22">
        <f t="shared" si="3"/>
        <v>2</v>
      </c>
    </row>
    <row r="18">
      <c r="A18" s="31">
        <v>17.0</v>
      </c>
      <c r="B18" s="34" t="s">
        <v>604</v>
      </c>
      <c r="C18" s="11">
        <f t="shared" si="1"/>
        <v>75</v>
      </c>
      <c r="D18" s="13">
        <v>25.0</v>
      </c>
      <c r="E18" s="13"/>
      <c r="F18" s="37"/>
      <c r="G18" s="37">
        <v>50.0</v>
      </c>
      <c r="H18" s="37"/>
      <c r="I18" s="14">
        <f t="shared" si="2"/>
        <v>37.5</v>
      </c>
      <c r="J18" s="25">
        <f t="shared" si="3"/>
        <v>2</v>
      </c>
    </row>
    <row r="19">
      <c r="A19" s="32">
        <v>18.0</v>
      </c>
      <c r="B19" s="97" t="s">
        <v>605</v>
      </c>
      <c r="C19" s="17">
        <f t="shared" si="1"/>
        <v>75</v>
      </c>
      <c r="D19" s="20"/>
      <c r="E19" s="20"/>
      <c r="F19" s="38">
        <v>25.0</v>
      </c>
      <c r="G19" s="38">
        <v>50.0</v>
      </c>
      <c r="H19" s="20"/>
      <c r="I19" s="21">
        <f t="shared" si="2"/>
        <v>37.5</v>
      </c>
      <c r="J19" s="22">
        <f t="shared" si="3"/>
        <v>2</v>
      </c>
    </row>
    <row r="20">
      <c r="A20" s="31">
        <v>19.0</v>
      </c>
      <c r="B20" s="34" t="s">
        <v>343</v>
      </c>
      <c r="C20" s="11">
        <f t="shared" si="1"/>
        <v>75</v>
      </c>
      <c r="D20" s="13"/>
      <c r="E20" s="37"/>
      <c r="F20" s="37"/>
      <c r="G20" s="37">
        <v>50.0</v>
      </c>
      <c r="H20" s="37">
        <v>25.0</v>
      </c>
      <c r="I20" s="14">
        <f t="shared" si="2"/>
        <v>37.5</v>
      </c>
      <c r="J20" s="25">
        <f t="shared" si="3"/>
        <v>2</v>
      </c>
    </row>
    <row r="21">
      <c r="A21" s="32">
        <v>20.0</v>
      </c>
      <c r="B21" s="30" t="s">
        <v>606</v>
      </c>
      <c r="C21" s="17">
        <f t="shared" si="1"/>
        <v>75</v>
      </c>
      <c r="D21" s="22"/>
      <c r="E21" s="22"/>
      <c r="F21" s="20"/>
      <c r="G21" s="38">
        <v>50.0</v>
      </c>
      <c r="H21" s="38">
        <v>25.0</v>
      </c>
      <c r="I21" s="21">
        <f t="shared" si="2"/>
        <v>37.5</v>
      </c>
      <c r="J21" s="22">
        <f t="shared" si="3"/>
        <v>2</v>
      </c>
    </row>
    <row r="22">
      <c r="A22" s="31">
        <v>21.0</v>
      </c>
      <c r="B22" s="41" t="s">
        <v>303</v>
      </c>
      <c r="C22" s="11">
        <f t="shared" si="1"/>
        <v>64.84762338</v>
      </c>
      <c r="D22" s="13">
        <v>64.84762337522238</v>
      </c>
      <c r="E22" s="13"/>
      <c r="F22" s="13"/>
      <c r="G22" s="13"/>
      <c r="H22" s="37"/>
      <c r="I22" s="14">
        <f t="shared" si="2"/>
        <v>64.84762338</v>
      </c>
      <c r="J22" s="25">
        <f t="shared" si="3"/>
        <v>1</v>
      </c>
    </row>
    <row r="23">
      <c r="A23" s="32">
        <v>22.0</v>
      </c>
      <c r="B23" s="40" t="s">
        <v>607</v>
      </c>
      <c r="C23" s="17">
        <f t="shared" si="1"/>
        <v>50</v>
      </c>
      <c r="D23" s="38"/>
      <c r="E23" s="22"/>
      <c r="F23" s="20"/>
      <c r="G23" s="38">
        <v>50.0</v>
      </c>
      <c r="H23" s="20"/>
      <c r="I23" s="21">
        <f t="shared" si="2"/>
        <v>50</v>
      </c>
      <c r="J23" s="22">
        <f t="shared" si="3"/>
        <v>1</v>
      </c>
    </row>
    <row r="24">
      <c r="A24" s="31">
        <v>23.0</v>
      </c>
      <c r="B24" s="34" t="s">
        <v>608</v>
      </c>
      <c r="C24" s="11">
        <f t="shared" si="1"/>
        <v>50</v>
      </c>
      <c r="D24" s="13"/>
      <c r="E24" s="13"/>
      <c r="F24" s="37"/>
      <c r="G24" s="37">
        <v>50.0</v>
      </c>
      <c r="H24" s="37"/>
      <c r="I24" s="14">
        <f t="shared" si="2"/>
        <v>50</v>
      </c>
      <c r="J24" s="25">
        <f t="shared" si="3"/>
        <v>1</v>
      </c>
    </row>
    <row r="25">
      <c r="A25" s="32">
        <v>24.0</v>
      </c>
      <c r="B25" s="40" t="s">
        <v>331</v>
      </c>
      <c r="C25" s="17">
        <f t="shared" si="1"/>
        <v>25</v>
      </c>
      <c r="D25" s="20"/>
      <c r="E25" s="20"/>
      <c r="F25" s="38">
        <v>25.0</v>
      </c>
      <c r="G25" s="20"/>
      <c r="H25" s="20"/>
      <c r="I25" s="21">
        <f t="shared" si="2"/>
        <v>25</v>
      </c>
      <c r="J25" s="22">
        <f t="shared" si="3"/>
        <v>1</v>
      </c>
    </row>
    <row r="26">
      <c r="A26" s="31">
        <v>25.0</v>
      </c>
      <c r="B26" s="41" t="s">
        <v>506</v>
      </c>
      <c r="C26" s="11">
        <f t="shared" si="1"/>
        <v>0</v>
      </c>
      <c r="D26" s="13"/>
      <c r="E26" s="37"/>
      <c r="F26" s="37"/>
      <c r="G26" s="13"/>
      <c r="H26" s="13"/>
      <c r="I26" s="14" t="str">
        <f t="shared" si="2"/>
        <v>#DIV/0!</v>
      </c>
      <c r="J26" s="25">
        <f t="shared" si="3"/>
        <v>0</v>
      </c>
    </row>
    <row r="27">
      <c r="A27" s="32">
        <v>26.0</v>
      </c>
      <c r="B27" s="40" t="s">
        <v>511</v>
      </c>
      <c r="C27" s="17">
        <f t="shared" si="1"/>
        <v>0</v>
      </c>
      <c r="D27" s="38"/>
      <c r="E27" s="38"/>
      <c r="F27" s="20"/>
      <c r="G27" s="20"/>
      <c r="H27" s="20"/>
      <c r="I27" s="21" t="str">
        <f t="shared" si="2"/>
        <v>#DIV/0!</v>
      </c>
      <c r="J27" s="22">
        <f t="shared" si="3"/>
        <v>0</v>
      </c>
    </row>
    <row r="28">
      <c r="A28" s="31">
        <v>27.0</v>
      </c>
      <c r="B28" s="41" t="s">
        <v>609</v>
      </c>
      <c r="C28" s="11">
        <f t="shared" si="1"/>
        <v>0</v>
      </c>
      <c r="D28" s="13"/>
      <c r="E28" s="37"/>
      <c r="F28" s="13"/>
      <c r="G28" s="13"/>
      <c r="H28" s="13"/>
      <c r="I28" s="14" t="str">
        <f t="shared" si="2"/>
        <v>#DIV/0!</v>
      </c>
      <c r="J28" s="25">
        <f t="shared" si="3"/>
        <v>0</v>
      </c>
    </row>
    <row r="29">
      <c r="A29" s="32">
        <v>28.0</v>
      </c>
      <c r="B29" s="40" t="s">
        <v>610</v>
      </c>
      <c r="C29" s="17">
        <f t="shared" si="1"/>
        <v>0</v>
      </c>
      <c r="D29" s="20"/>
      <c r="E29" s="38"/>
      <c r="F29" s="20"/>
      <c r="G29" s="20"/>
      <c r="H29" s="38"/>
      <c r="I29" s="21" t="str">
        <f t="shared" si="2"/>
        <v>#DIV/0!</v>
      </c>
      <c r="J29" s="22">
        <f t="shared" si="3"/>
        <v>0</v>
      </c>
    </row>
    <row r="30">
      <c r="A30" s="31">
        <v>29.0</v>
      </c>
      <c r="B30" s="41" t="s">
        <v>305</v>
      </c>
      <c r="C30" s="11">
        <f t="shared" si="1"/>
        <v>0</v>
      </c>
      <c r="D30" s="13"/>
      <c r="E30" s="37"/>
      <c r="F30" s="13"/>
      <c r="G30" s="37"/>
      <c r="H30" s="37"/>
      <c r="I30" s="14" t="str">
        <f t="shared" si="2"/>
        <v>#DIV/0!</v>
      </c>
      <c r="J30" s="25">
        <f t="shared" si="3"/>
        <v>0</v>
      </c>
    </row>
    <row r="31">
      <c r="A31" s="32">
        <v>30.0</v>
      </c>
      <c r="B31" s="40" t="s">
        <v>611</v>
      </c>
      <c r="C31" s="17">
        <f t="shared" si="1"/>
        <v>0</v>
      </c>
      <c r="D31" s="20"/>
      <c r="E31" s="38"/>
      <c r="F31" s="20"/>
      <c r="G31" s="20"/>
      <c r="H31" s="20"/>
      <c r="I31" s="21" t="str">
        <f t="shared" si="2"/>
        <v>#DIV/0!</v>
      </c>
      <c r="J31" s="22">
        <f t="shared" si="3"/>
        <v>0</v>
      </c>
    </row>
    <row r="32">
      <c r="A32" s="31">
        <v>31.0</v>
      </c>
      <c r="B32" s="41" t="s">
        <v>612</v>
      </c>
      <c r="C32" s="11">
        <f t="shared" si="1"/>
        <v>0</v>
      </c>
      <c r="D32" s="13"/>
      <c r="E32" s="37"/>
      <c r="F32" s="13"/>
      <c r="G32" s="13"/>
      <c r="H32" s="37"/>
      <c r="I32" s="14" t="str">
        <f t="shared" si="2"/>
        <v>#DIV/0!</v>
      </c>
      <c r="J32" s="25">
        <f t="shared" si="3"/>
        <v>0</v>
      </c>
    </row>
    <row r="33">
      <c r="A33" s="32">
        <v>32.0</v>
      </c>
      <c r="B33" s="40" t="s">
        <v>613</v>
      </c>
      <c r="C33" s="17">
        <f t="shared" si="1"/>
        <v>0</v>
      </c>
      <c r="D33" s="20"/>
      <c r="E33" s="38"/>
      <c r="F33" s="20"/>
      <c r="G33" s="38"/>
      <c r="H33" s="38"/>
      <c r="I33" s="21" t="str">
        <f t="shared" si="2"/>
        <v>#DIV/0!</v>
      </c>
      <c r="J33" s="22">
        <f t="shared" si="3"/>
        <v>0</v>
      </c>
    </row>
    <row r="34">
      <c r="A34" s="31">
        <v>33.0</v>
      </c>
      <c r="B34" s="41" t="s">
        <v>614</v>
      </c>
      <c r="C34" s="11">
        <f t="shared" si="1"/>
        <v>0</v>
      </c>
      <c r="D34" s="13"/>
      <c r="E34" s="25"/>
      <c r="F34" s="13"/>
      <c r="G34" s="37"/>
      <c r="H34" s="13"/>
      <c r="I34" s="14" t="str">
        <f t="shared" si="2"/>
        <v>#DIV/0!</v>
      </c>
      <c r="J34" s="25">
        <f t="shared" si="3"/>
        <v>0</v>
      </c>
    </row>
    <row r="35">
      <c r="A35" s="32">
        <v>34.0</v>
      </c>
      <c r="B35" s="30" t="s">
        <v>289</v>
      </c>
      <c r="C35" s="17">
        <f t="shared" si="1"/>
        <v>0</v>
      </c>
      <c r="D35" s="20"/>
      <c r="E35" s="20"/>
      <c r="F35" s="20"/>
      <c r="G35" s="20"/>
      <c r="H35" s="38"/>
      <c r="I35" s="21" t="str">
        <f t="shared" si="2"/>
        <v>#DIV/0!</v>
      </c>
      <c r="J35" s="22">
        <f t="shared" si="3"/>
        <v>0</v>
      </c>
    </row>
    <row r="36">
      <c r="A36" s="31">
        <v>35.0</v>
      </c>
      <c r="B36" s="34" t="s">
        <v>293</v>
      </c>
      <c r="C36" s="11">
        <f t="shared" si="1"/>
        <v>0</v>
      </c>
      <c r="D36" s="37"/>
      <c r="E36" s="37"/>
      <c r="F36" s="13"/>
      <c r="G36" s="13"/>
      <c r="H36" s="13"/>
      <c r="I36" s="14" t="str">
        <f t="shared" si="2"/>
        <v>#DIV/0!</v>
      </c>
      <c r="J36" s="25">
        <f t="shared" si="3"/>
        <v>0</v>
      </c>
    </row>
    <row r="37">
      <c r="A37" s="32">
        <v>36.0</v>
      </c>
      <c r="B37" s="40" t="s">
        <v>319</v>
      </c>
      <c r="C37" s="17">
        <f t="shared" si="1"/>
        <v>0</v>
      </c>
      <c r="D37" s="20"/>
      <c r="E37" s="20"/>
      <c r="F37" s="20"/>
      <c r="G37" s="20"/>
      <c r="H37" s="20"/>
      <c r="I37" s="21" t="str">
        <f t="shared" si="2"/>
        <v>#DIV/0!</v>
      </c>
      <c r="J37" s="22">
        <f t="shared" si="3"/>
        <v>0</v>
      </c>
    </row>
    <row r="38">
      <c r="A38" s="31">
        <v>37.0</v>
      </c>
      <c r="B38" s="96" t="s">
        <v>335</v>
      </c>
      <c r="C38" s="11">
        <f t="shared" si="1"/>
        <v>0</v>
      </c>
      <c r="D38" s="13"/>
      <c r="E38" s="13"/>
      <c r="F38" s="37"/>
      <c r="G38" s="37"/>
      <c r="H38" s="13"/>
      <c r="I38" s="14" t="str">
        <f t="shared" si="2"/>
        <v>#DIV/0!</v>
      </c>
      <c r="J38" s="25">
        <f t="shared" si="3"/>
        <v>0</v>
      </c>
    </row>
    <row r="39">
      <c r="A39" s="32">
        <v>38.0</v>
      </c>
      <c r="B39" s="40" t="s">
        <v>615</v>
      </c>
      <c r="C39" s="17">
        <f t="shared" si="1"/>
        <v>0</v>
      </c>
      <c r="D39" s="20"/>
      <c r="E39" s="38"/>
      <c r="F39" s="20"/>
      <c r="G39" s="20"/>
      <c r="H39" s="38"/>
      <c r="I39" s="21" t="str">
        <f t="shared" si="2"/>
        <v>#DIV/0!</v>
      </c>
      <c r="J39" s="22">
        <f t="shared" si="3"/>
        <v>0</v>
      </c>
    </row>
    <row r="40">
      <c r="A40" s="31">
        <v>39.0</v>
      </c>
      <c r="B40" s="41" t="s">
        <v>616</v>
      </c>
      <c r="C40" s="11">
        <f t="shared" si="1"/>
        <v>0</v>
      </c>
      <c r="D40" s="13"/>
      <c r="E40" s="37"/>
      <c r="F40" s="13"/>
      <c r="G40" s="13"/>
      <c r="H40" s="13"/>
      <c r="I40" s="14" t="str">
        <f t="shared" si="2"/>
        <v>#DIV/0!</v>
      </c>
      <c r="J40" s="25">
        <f t="shared" si="3"/>
        <v>0</v>
      </c>
    </row>
    <row r="41">
      <c r="A41" s="32">
        <v>40.0</v>
      </c>
      <c r="B41" s="40" t="s">
        <v>617</v>
      </c>
      <c r="C41" s="17">
        <f t="shared" si="1"/>
        <v>0</v>
      </c>
      <c r="D41" s="20"/>
      <c r="E41" s="20"/>
      <c r="F41" s="20"/>
      <c r="G41" s="20"/>
      <c r="H41" s="38"/>
      <c r="I41" s="21" t="str">
        <f t="shared" si="2"/>
        <v>#DIV/0!</v>
      </c>
      <c r="J41" s="22">
        <f t="shared" si="3"/>
        <v>0</v>
      </c>
    </row>
    <row r="42">
      <c r="A42" s="31">
        <v>41.0</v>
      </c>
      <c r="B42" s="41" t="s">
        <v>410</v>
      </c>
      <c r="C42" s="11">
        <f t="shared" si="1"/>
        <v>0</v>
      </c>
      <c r="D42" s="37"/>
      <c r="E42" s="13"/>
      <c r="F42" s="13"/>
      <c r="G42" s="37"/>
      <c r="H42" s="13"/>
      <c r="I42" s="14" t="str">
        <f t="shared" si="2"/>
        <v>#DIV/0!</v>
      </c>
      <c r="J42" s="25">
        <f t="shared" si="3"/>
        <v>0</v>
      </c>
    </row>
    <row r="43">
      <c r="A43" s="32">
        <v>42.0</v>
      </c>
      <c r="B43" s="97" t="s">
        <v>618</v>
      </c>
      <c r="C43" s="17">
        <f t="shared" si="1"/>
        <v>0</v>
      </c>
      <c r="D43" s="20"/>
      <c r="E43" s="38"/>
      <c r="F43" s="20"/>
      <c r="G43" s="38"/>
      <c r="H43" s="38"/>
      <c r="I43" s="21" t="str">
        <f t="shared" si="2"/>
        <v>#DIV/0!</v>
      </c>
      <c r="J43" s="22">
        <f t="shared" si="3"/>
        <v>0</v>
      </c>
    </row>
    <row r="44">
      <c r="A44" s="31">
        <v>43.0</v>
      </c>
      <c r="B44" s="34" t="s">
        <v>619</v>
      </c>
      <c r="C44" s="11">
        <f t="shared" si="1"/>
        <v>0</v>
      </c>
      <c r="D44" s="13"/>
      <c r="E44" s="13"/>
      <c r="F44" s="13"/>
      <c r="G44" s="37"/>
      <c r="H44" s="13"/>
      <c r="I44" s="14" t="str">
        <f t="shared" si="2"/>
        <v>#DIV/0!</v>
      </c>
      <c r="J44" s="25">
        <f t="shared" si="3"/>
        <v>0</v>
      </c>
    </row>
    <row r="45">
      <c r="A45" s="32">
        <v>44.0</v>
      </c>
      <c r="B45" s="30" t="s">
        <v>313</v>
      </c>
      <c r="C45" s="17">
        <f t="shared" si="1"/>
        <v>0</v>
      </c>
      <c r="D45" s="20"/>
      <c r="E45" s="38"/>
      <c r="F45" s="38"/>
      <c r="G45" s="20"/>
      <c r="H45" s="38"/>
      <c r="I45" s="21" t="str">
        <f t="shared" si="2"/>
        <v>#DIV/0!</v>
      </c>
      <c r="J45" s="22">
        <f t="shared" si="3"/>
        <v>0</v>
      </c>
    </row>
    <row r="46">
      <c r="A46" s="31">
        <v>45.0</v>
      </c>
      <c r="B46" s="34" t="s">
        <v>620</v>
      </c>
      <c r="C46" s="11">
        <f t="shared" si="1"/>
        <v>0</v>
      </c>
      <c r="D46" s="13"/>
      <c r="E46" s="37"/>
      <c r="F46" s="37"/>
      <c r="G46" s="13"/>
      <c r="H46" s="37"/>
      <c r="I46" s="14" t="str">
        <f t="shared" si="2"/>
        <v>#DIV/0!</v>
      </c>
      <c r="J46" s="25">
        <f t="shared" si="3"/>
        <v>0</v>
      </c>
    </row>
    <row r="47">
      <c r="A47" s="32">
        <v>46.0</v>
      </c>
      <c r="B47" s="30" t="s">
        <v>621</v>
      </c>
      <c r="C47" s="17">
        <f t="shared" si="1"/>
        <v>0</v>
      </c>
      <c r="D47" s="38"/>
      <c r="E47" s="38"/>
      <c r="F47" s="38"/>
      <c r="G47" s="38"/>
      <c r="H47" s="38"/>
      <c r="I47" s="21" t="str">
        <f t="shared" si="2"/>
        <v>#DIV/0!</v>
      </c>
      <c r="J47" s="22">
        <f t="shared" si="3"/>
        <v>0</v>
      </c>
    </row>
    <row r="48">
      <c r="A48" s="31"/>
      <c r="B48" s="34"/>
      <c r="C48" s="91"/>
      <c r="D48" s="25"/>
      <c r="E48" s="25"/>
      <c r="F48" s="37"/>
      <c r="G48" s="13"/>
      <c r="H48" s="13"/>
      <c r="I48" s="14"/>
      <c r="J48" s="25"/>
    </row>
    <row r="49">
      <c r="A49" s="32"/>
      <c r="B49" s="30"/>
      <c r="C49" s="94"/>
      <c r="D49" s="20"/>
      <c r="E49" s="20"/>
      <c r="F49" s="20"/>
      <c r="G49" s="20"/>
      <c r="H49" s="20"/>
      <c r="I49" s="21"/>
      <c r="J49" s="22"/>
    </row>
    <row r="50">
      <c r="A50" s="31"/>
      <c r="B50" s="34"/>
      <c r="C50" s="91"/>
      <c r="D50" s="13"/>
      <c r="E50" s="13"/>
      <c r="F50" s="13"/>
      <c r="G50" s="37"/>
      <c r="H50" s="13"/>
      <c r="I50" s="14"/>
      <c r="J50" s="25"/>
    </row>
    <row r="51">
      <c r="A51" s="32"/>
      <c r="B51" s="30"/>
      <c r="C51" s="94"/>
      <c r="D51" s="20"/>
      <c r="E51" s="38"/>
      <c r="F51" s="20"/>
      <c r="G51" s="20"/>
      <c r="H51" s="20"/>
      <c r="I51" s="21"/>
      <c r="J51" s="22"/>
    </row>
    <row r="52">
      <c r="A52" s="31"/>
      <c r="B52" s="34"/>
      <c r="C52" s="91"/>
      <c r="D52" s="37"/>
      <c r="E52" s="37"/>
      <c r="F52" s="37"/>
      <c r="G52" s="37"/>
      <c r="H52" s="37"/>
      <c r="I52" s="14"/>
      <c r="J52" s="25"/>
    </row>
    <row r="53">
      <c r="A53" s="32"/>
      <c r="B53" s="30"/>
      <c r="C53" s="94"/>
      <c r="D53" s="20"/>
      <c r="E53" s="20"/>
      <c r="F53" s="20"/>
      <c r="G53" s="20"/>
      <c r="H53" s="38"/>
      <c r="I53" s="21"/>
      <c r="J53" s="22"/>
    </row>
    <row r="54">
      <c r="A54" s="31"/>
      <c r="B54" s="34"/>
      <c r="C54" s="91"/>
      <c r="D54" s="13"/>
      <c r="E54" s="37"/>
      <c r="F54" s="13"/>
      <c r="G54" s="13"/>
      <c r="H54" s="37"/>
      <c r="I54" s="14"/>
      <c r="J54" s="25"/>
    </row>
    <row r="55">
      <c r="A55" s="32"/>
      <c r="B55" s="30"/>
      <c r="C55" s="94"/>
      <c r="D55" s="20"/>
      <c r="E55" s="20"/>
      <c r="F55" s="20"/>
      <c r="G55" s="38"/>
      <c r="H55" s="20"/>
      <c r="I55" s="21"/>
      <c r="J55" s="22"/>
    </row>
    <row r="56">
      <c r="A56" s="31"/>
      <c r="B56" s="34"/>
      <c r="C56" s="91"/>
      <c r="D56" s="13"/>
      <c r="E56" s="37"/>
      <c r="F56" s="13"/>
      <c r="G56" s="37"/>
      <c r="H56" s="13"/>
      <c r="I56" s="14"/>
      <c r="J56" s="25"/>
    </row>
    <row r="57">
      <c r="A57" s="32"/>
      <c r="B57" s="30"/>
      <c r="C57" s="94"/>
      <c r="D57" s="38"/>
      <c r="E57" s="20"/>
      <c r="F57" s="20"/>
      <c r="G57" s="38"/>
      <c r="H57" s="20"/>
      <c r="I57" s="21"/>
      <c r="J57" s="22"/>
    </row>
    <row r="58">
      <c r="A58" s="31"/>
      <c r="B58" s="34"/>
      <c r="C58" s="91"/>
      <c r="D58" s="13"/>
      <c r="E58" s="37"/>
      <c r="F58" s="13"/>
      <c r="G58" s="13"/>
      <c r="H58" s="13"/>
      <c r="I58" s="14"/>
      <c r="J58" s="25"/>
    </row>
    <row r="59">
      <c r="A59" s="32"/>
      <c r="B59" s="30"/>
      <c r="C59" s="94"/>
      <c r="D59" s="38"/>
      <c r="E59" s="38"/>
      <c r="F59" s="38"/>
      <c r="G59" s="38"/>
      <c r="H59" s="20"/>
      <c r="I59" s="21"/>
      <c r="J59" s="22"/>
    </row>
    <row r="60">
      <c r="A60" s="31"/>
      <c r="B60" s="34"/>
      <c r="C60" s="91"/>
      <c r="D60" s="25"/>
      <c r="E60" s="25"/>
      <c r="F60" s="108"/>
      <c r="G60" s="37"/>
      <c r="H60" s="37"/>
      <c r="I60" s="14"/>
      <c r="J60" s="25"/>
    </row>
    <row r="61">
      <c r="A61" s="32"/>
      <c r="B61" s="40"/>
      <c r="C61" s="94"/>
      <c r="D61" s="20"/>
      <c r="E61" s="20"/>
      <c r="F61" s="20"/>
      <c r="G61" s="38"/>
      <c r="H61" s="20"/>
      <c r="I61" s="21"/>
      <c r="J61" s="22"/>
    </row>
    <row r="62">
      <c r="A62" s="31"/>
      <c r="B62" s="41"/>
      <c r="C62" s="91"/>
      <c r="D62" s="37"/>
      <c r="E62" s="37"/>
      <c r="F62" s="13"/>
      <c r="G62" s="37"/>
      <c r="H62" s="13"/>
      <c r="I62" s="14"/>
      <c r="J62" s="25"/>
    </row>
    <row r="63">
      <c r="A63" s="32"/>
      <c r="B63" s="40"/>
      <c r="C63" s="94"/>
      <c r="D63" s="20"/>
      <c r="E63" s="20"/>
      <c r="F63" s="20"/>
      <c r="G63" s="20"/>
      <c r="H63" s="20"/>
      <c r="I63" s="21"/>
      <c r="J63" s="22"/>
    </row>
    <row r="64">
      <c r="A64" s="31"/>
      <c r="B64" s="90"/>
      <c r="C64" s="91"/>
      <c r="D64" s="13"/>
      <c r="E64" s="13"/>
      <c r="F64" s="13"/>
      <c r="G64" s="37"/>
      <c r="H64" s="37"/>
      <c r="I64" s="14"/>
      <c r="J64" s="25"/>
    </row>
    <row r="65">
      <c r="A65" s="32"/>
      <c r="B65" s="40"/>
      <c r="C65" s="94"/>
      <c r="D65" s="20"/>
      <c r="E65" s="38"/>
      <c r="F65" s="38"/>
      <c r="G65" s="20"/>
      <c r="H65" s="38"/>
      <c r="I65" s="21"/>
      <c r="J65" s="22"/>
    </row>
    <row r="66">
      <c r="A66" s="31"/>
      <c r="B66" s="41"/>
      <c r="C66" s="91"/>
      <c r="D66" s="37"/>
      <c r="E66" s="37"/>
      <c r="F66" s="37"/>
      <c r="G66" s="13"/>
      <c r="H66" s="13"/>
      <c r="I66" s="14"/>
      <c r="J66" s="25"/>
    </row>
    <row r="67">
      <c r="A67" s="32"/>
      <c r="B67" s="40"/>
      <c r="C67" s="94"/>
      <c r="D67" s="20"/>
      <c r="E67" s="38"/>
      <c r="F67" s="20"/>
      <c r="G67" s="20"/>
      <c r="H67" s="20"/>
      <c r="I67" s="21"/>
      <c r="J67" s="22"/>
    </row>
    <row r="68">
      <c r="A68" s="31"/>
      <c r="B68" s="41"/>
      <c r="C68" s="91"/>
      <c r="D68" s="37"/>
      <c r="E68" s="37"/>
      <c r="F68" s="13"/>
      <c r="G68" s="13"/>
      <c r="H68" s="37"/>
      <c r="I68" s="14"/>
      <c r="J68" s="25"/>
    </row>
    <row r="69">
      <c r="A69" s="32"/>
      <c r="B69" s="40"/>
      <c r="C69" s="94"/>
      <c r="D69" s="20"/>
      <c r="E69" s="38"/>
      <c r="F69" s="20"/>
      <c r="G69" s="20"/>
      <c r="H69" s="20"/>
      <c r="I69" s="21"/>
      <c r="J69" s="22"/>
    </row>
    <row r="70">
      <c r="A70" s="31"/>
      <c r="B70" s="41"/>
      <c r="C70" s="91"/>
      <c r="D70" s="13"/>
      <c r="E70" s="37"/>
      <c r="F70" s="13"/>
      <c r="G70" s="37"/>
      <c r="H70" s="13"/>
      <c r="I70" s="14"/>
      <c r="J70" s="25"/>
    </row>
    <row r="71">
      <c r="A71" s="32"/>
      <c r="B71" s="40"/>
      <c r="C71" s="94"/>
      <c r="D71" s="20"/>
      <c r="E71" s="38"/>
      <c r="F71" s="20"/>
      <c r="G71" s="38"/>
      <c r="H71" s="20"/>
      <c r="I71" s="21"/>
      <c r="J71" s="22"/>
    </row>
    <row r="72">
      <c r="A72" s="31"/>
      <c r="B72" s="41"/>
      <c r="C72" s="91"/>
      <c r="D72" s="12"/>
      <c r="E72" s="25"/>
      <c r="F72" s="13"/>
      <c r="G72" s="37"/>
      <c r="H72" s="13"/>
      <c r="I72" s="14"/>
      <c r="J72" s="25"/>
    </row>
    <row r="73">
      <c r="A73" s="32"/>
      <c r="B73" s="40"/>
      <c r="C73" s="94"/>
      <c r="D73" s="20"/>
      <c r="E73" s="20"/>
      <c r="F73" s="20"/>
      <c r="G73" s="38"/>
      <c r="H73" s="38"/>
      <c r="I73" s="21"/>
      <c r="J73" s="22"/>
    </row>
    <row r="74">
      <c r="A74" s="31"/>
      <c r="B74" s="41"/>
      <c r="C74" s="91"/>
      <c r="D74" s="13"/>
      <c r="E74" s="37"/>
      <c r="F74" s="37"/>
      <c r="G74" s="37"/>
      <c r="H74" s="13"/>
      <c r="I74" s="14"/>
      <c r="J74" s="25"/>
    </row>
    <row r="75">
      <c r="A75" s="32"/>
      <c r="B75" s="40"/>
      <c r="C75" s="94"/>
      <c r="D75" s="38"/>
      <c r="E75" s="38"/>
      <c r="F75" s="38"/>
      <c r="G75" s="38"/>
      <c r="H75" s="20"/>
      <c r="I75" s="21"/>
      <c r="J75" s="22"/>
    </row>
    <row r="76">
      <c r="A76" s="31"/>
      <c r="B76" s="41"/>
      <c r="C76" s="91"/>
      <c r="D76" s="37"/>
      <c r="E76" s="13"/>
      <c r="F76" s="13"/>
      <c r="G76" s="37"/>
      <c r="H76" s="13"/>
      <c r="I76" s="14"/>
      <c r="J76" s="25"/>
    </row>
    <row r="77">
      <c r="A77" s="32"/>
      <c r="B77" s="40"/>
      <c r="C77" s="94"/>
      <c r="D77" s="20"/>
      <c r="E77" s="38"/>
      <c r="F77" s="38"/>
      <c r="G77" s="38"/>
      <c r="H77" s="38"/>
      <c r="I77" s="21"/>
      <c r="J77" s="22"/>
    </row>
    <row r="78">
      <c r="A78" s="31"/>
      <c r="B78" s="41"/>
      <c r="C78" s="91"/>
      <c r="D78" s="37"/>
      <c r="E78" s="37"/>
      <c r="F78" s="37"/>
      <c r="G78" s="13"/>
      <c r="H78" s="37"/>
      <c r="I78" s="14"/>
      <c r="J78" s="25"/>
    </row>
    <row r="79">
      <c r="A79" s="32"/>
      <c r="B79" s="40"/>
      <c r="C79" s="94"/>
      <c r="D79" s="20"/>
      <c r="E79" s="20"/>
      <c r="F79" s="20"/>
      <c r="G79" s="20"/>
      <c r="H79" s="20"/>
      <c r="I79" s="21"/>
      <c r="J79" s="22"/>
    </row>
    <row r="80">
      <c r="A80" s="31"/>
      <c r="B80" s="41"/>
      <c r="C80" s="91"/>
      <c r="D80" s="37"/>
      <c r="E80" s="24"/>
      <c r="F80" s="13"/>
      <c r="G80" s="13"/>
      <c r="H80" s="37"/>
      <c r="I80" s="14"/>
      <c r="J80" s="25"/>
    </row>
    <row r="81">
      <c r="A81" s="32"/>
      <c r="B81" s="40"/>
      <c r="C81" s="94"/>
      <c r="D81" s="20"/>
      <c r="E81" s="38"/>
      <c r="F81" s="20"/>
      <c r="G81" s="20"/>
      <c r="H81" s="38"/>
      <c r="I81" s="21"/>
      <c r="J81" s="22"/>
    </row>
    <row r="82">
      <c r="A82" s="31"/>
      <c r="B82" s="41"/>
      <c r="C82" s="91"/>
      <c r="D82" s="37"/>
      <c r="E82" s="37"/>
      <c r="F82" s="13"/>
      <c r="G82" s="13"/>
      <c r="H82" s="37"/>
      <c r="I82" s="14"/>
      <c r="J82" s="25"/>
    </row>
    <row r="83">
      <c r="A83" s="32"/>
      <c r="B83" s="109"/>
      <c r="C83" s="94"/>
      <c r="D83" s="20"/>
      <c r="E83" s="20"/>
      <c r="F83" s="20"/>
      <c r="G83" s="20"/>
      <c r="H83" s="38"/>
      <c r="I83" s="21"/>
      <c r="J83" s="22"/>
    </row>
    <row r="84">
      <c r="A84" s="31"/>
      <c r="B84" s="41"/>
      <c r="C84" s="91"/>
      <c r="D84" s="25"/>
      <c r="E84" s="25"/>
      <c r="F84" s="13"/>
      <c r="G84" s="37"/>
      <c r="H84" s="13"/>
      <c r="I84" s="14"/>
      <c r="J84" s="25"/>
    </row>
    <row r="85">
      <c r="A85" s="32"/>
      <c r="B85" s="40"/>
      <c r="C85" s="94"/>
      <c r="D85" s="38"/>
      <c r="E85" s="20"/>
      <c r="F85" s="20"/>
      <c r="G85" s="20"/>
      <c r="H85" s="38"/>
      <c r="I85" s="21"/>
      <c r="J85" s="22"/>
    </row>
    <row r="86">
      <c r="A86" s="31"/>
      <c r="B86" s="41"/>
      <c r="C86" s="91"/>
      <c r="D86" s="13"/>
      <c r="E86" s="25"/>
      <c r="F86" s="13"/>
      <c r="G86" s="13"/>
      <c r="H86" s="13"/>
      <c r="I86" s="14"/>
      <c r="J86" s="25"/>
    </row>
    <row r="87">
      <c r="A87" s="32"/>
      <c r="B87" s="30"/>
      <c r="C87" s="94"/>
      <c r="D87" s="20"/>
      <c r="E87" s="38"/>
      <c r="F87" s="20"/>
      <c r="G87" s="20"/>
      <c r="H87" s="38"/>
      <c r="I87" s="21"/>
      <c r="J87" s="22"/>
    </row>
    <row r="88">
      <c r="A88" s="31"/>
      <c r="B88" s="108"/>
      <c r="C88" s="91"/>
      <c r="D88" s="13"/>
      <c r="E88" s="13"/>
      <c r="F88" s="13"/>
      <c r="G88" s="37"/>
      <c r="H88" s="13"/>
      <c r="I88" s="14"/>
      <c r="J88" s="25"/>
    </row>
    <row r="89">
      <c r="A89" s="32"/>
      <c r="B89" s="40"/>
      <c r="C89" s="94"/>
      <c r="D89" s="38"/>
      <c r="E89" s="38"/>
      <c r="F89" s="38"/>
      <c r="G89" s="38"/>
      <c r="H89" s="20"/>
      <c r="I89" s="21"/>
      <c r="J89" s="22"/>
    </row>
    <row r="90">
      <c r="A90" s="31"/>
      <c r="B90" s="41"/>
      <c r="C90" s="91"/>
      <c r="D90" s="37"/>
      <c r="E90" s="13"/>
      <c r="F90" s="13"/>
      <c r="G90" s="13"/>
      <c r="H90" s="37"/>
      <c r="I90" s="14"/>
      <c r="J90" s="25"/>
    </row>
    <row r="91">
      <c r="A91" s="32"/>
      <c r="B91" s="40"/>
      <c r="C91" s="94"/>
      <c r="D91" s="20"/>
      <c r="E91" s="20"/>
      <c r="F91" s="20"/>
      <c r="G91" s="20"/>
      <c r="H91" s="20"/>
      <c r="I91" s="21"/>
      <c r="J91" s="22"/>
    </row>
    <row r="92">
      <c r="A92" s="31"/>
      <c r="B92" s="41"/>
      <c r="C92" s="91"/>
      <c r="D92" s="37"/>
      <c r="E92" s="37"/>
      <c r="F92" s="13"/>
      <c r="G92" s="37"/>
      <c r="H92" s="37"/>
      <c r="I92" s="14"/>
      <c r="J92" s="25"/>
    </row>
    <row r="93">
      <c r="A93" s="32"/>
      <c r="B93" s="40"/>
      <c r="C93" s="94"/>
      <c r="D93" s="38"/>
      <c r="E93" s="38"/>
      <c r="F93" s="20"/>
      <c r="G93" s="38"/>
      <c r="H93" s="20"/>
      <c r="I93" s="21"/>
      <c r="J93" s="22"/>
    </row>
    <row r="94">
      <c r="A94" s="31"/>
      <c r="B94" s="41"/>
      <c r="C94" s="91"/>
      <c r="D94" s="37"/>
      <c r="E94" s="13"/>
      <c r="F94" s="13"/>
      <c r="G94" s="37"/>
      <c r="H94" s="13"/>
      <c r="I94" s="14"/>
      <c r="J94" s="25"/>
    </row>
    <row r="95">
      <c r="A95" s="32"/>
      <c r="B95" s="40"/>
      <c r="C95" s="94"/>
      <c r="D95" s="20"/>
      <c r="E95" s="38"/>
      <c r="F95" s="38"/>
      <c r="G95" s="20"/>
      <c r="H95" s="20"/>
      <c r="I95" s="21"/>
      <c r="J95" s="22"/>
    </row>
    <row r="96">
      <c r="A96" s="31"/>
      <c r="B96" s="41"/>
      <c r="C96" s="91"/>
      <c r="D96" s="13"/>
      <c r="E96" s="37"/>
      <c r="F96" s="37"/>
      <c r="G96" s="13"/>
      <c r="H96" s="13"/>
      <c r="I96" s="14"/>
      <c r="J96" s="25"/>
    </row>
    <row r="97">
      <c r="A97" s="32"/>
      <c r="B97" s="40"/>
      <c r="C97" s="94"/>
      <c r="D97" s="20"/>
      <c r="E97" s="38"/>
      <c r="F97" s="20"/>
      <c r="G97" s="38"/>
      <c r="H97" s="20"/>
      <c r="I97" s="21"/>
      <c r="J97" s="22"/>
    </row>
    <row r="98">
      <c r="A98" s="31"/>
      <c r="B98" s="41"/>
      <c r="C98" s="91"/>
      <c r="D98" s="13"/>
      <c r="E98" s="37"/>
      <c r="F98" s="13"/>
      <c r="G98" s="13"/>
      <c r="H98" s="13"/>
      <c r="I98" s="14"/>
      <c r="J98" s="25"/>
    </row>
    <row r="99">
      <c r="A99" s="32"/>
      <c r="B99" s="40"/>
      <c r="C99" s="94"/>
      <c r="D99" s="20"/>
      <c r="E99" s="38"/>
      <c r="F99" s="20"/>
      <c r="G99" s="38"/>
      <c r="H99" s="38"/>
      <c r="I99" s="21"/>
      <c r="J99" s="22"/>
    </row>
    <row r="100">
      <c r="A100" s="31"/>
      <c r="B100" s="41"/>
      <c r="C100" s="91"/>
      <c r="D100" s="13"/>
      <c r="E100" s="13"/>
      <c r="F100" s="37"/>
      <c r="G100" s="13"/>
      <c r="H100" s="13"/>
      <c r="I100" s="14"/>
      <c r="J100" s="25"/>
    </row>
    <row r="101">
      <c r="A101" s="32"/>
      <c r="B101" s="40"/>
      <c r="C101" s="94"/>
      <c r="D101" s="20"/>
      <c r="E101" s="38"/>
      <c r="F101" s="20"/>
      <c r="G101" s="38"/>
      <c r="H101" s="20"/>
      <c r="I101" s="21"/>
      <c r="J101" s="22"/>
    </row>
    <row r="102">
      <c r="A102" s="31"/>
      <c r="B102" s="41"/>
      <c r="C102" s="91"/>
      <c r="D102" s="25"/>
      <c r="E102" s="25"/>
      <c r="F102" s="13"/>
      <c r="G102" s="13"/>
      <c r="H102" s="13"/>
      <c r="I102" s="14"/>
      <c r="J102" s="25"/>
    </row>
    <row r="103">
      <c r="A103" s="32"/>
      <c r="B103" s="97"/>
      <c r="C103" s="94"/>
      <c r="D103" s="38"/>
      <c r="E103" s="22"/>
      <c r="F103" s="38"/>
      <c r="G103" s="20"/>
      <c r="H103" s="20"/>
      <c r="I103" s="21"/>
      <c r="J103" s="22"/>
    </row>
    <row r="104">
      <c r="A104" s="31"/>
      <c r="B104" s="41"/>
      <c r="C104" s="91"/>
      <c r="D104" s="13"/>
      <c r="E104" s="13"/>
      <c r="F104" s="13"/>
      <c r="G104" s="37"/>
      <c r="H104" s="37"/>
      <c r="I104" s="14"/>
      <c r="J104" s="25"/>
    </row>
    <row r="105">
      <c r="A105" s="32"/>
      <c r="B105" s="40"/>
      <c r="C105" s="94"/>
      <c r="D105" s="22"/>
      <c r="E105" s="22"/>
      <c r="F105" s="20"/>
      <c r="G105" s="20"/>
      <c r="H105" s="20"/>
      <c r="I105" s="21"/>
      <c r="J105" s="22"/>
    </row>
    <row r="106">
      <c r="A106" s="31"/>
      <c r="B106" s="41"/>
      <c r="C106" s="91"/>
      <c r="D106" s="13"/>
      <c r="E106" s="13"/>
      <c r="F106" s="37"/>
      <c r="G106" s="37"/>
      <c r="H106" s="37"/>
      <c r="I106" s="14"/>
      <c r="J106" s="25"/>
    </row>
    <row r="107">
      <c r="A107" s="32"/>
      <c r="B107" s="40"/>
      <c r="C107" s="94"/>
      <c r="D107" s="20"/>
      <c r="E107" s="20"/>
      <c r="F107" s="38"/>
      <c r="G107" s="38"/>
      <c r="H107" s="20"/>
      <c r="I107" s="21"/>
      <c r="J107" s="22"/>
    </row>
    <row r="108">
      <c r="A108" s="31"/>
      <c r="B108" s="41"/>
      <c r="C108" s="91"/>
      <c r="D108" s="25"/>
      <c r="E108" s="25"/>
      <c r="F108" s="37"/>
      <c r="G108" s="37"/>
      <c r="H108" s="13"/>
      <c r="I108" s="14"/>
      <c r="J108" s="25"/>
    </row>
    <row r="109">
      <c r="A109" s="32"/>
      <c r="B109" s="40"/>
      <c r="C109" s="94"/>
      <c r="D109" s="22"/>
      <c r="E109" s="22"/>
      <c r="F109" s="20"/>
      <c r="G109" s="20"/>
      <c r="H109" s="20"/>
      <c r="I109" s="21"/>
      <c r="J109" s="22"/>
    </row>
    <row r="110">
      <c r="A110" s="31"/>
      <c r="B110" s="41"/>
      <c r="C110" s="91"/>
      <c r="D110" s="13"/>
      <c r="E110" s="37"/>
      <c r="F110" s="13"/>
      <c r="G110" s="13"/>
      <c r="H110" s="37"/>
      <c r="I110" s="14"/>
      <c r="J110" s="25"/>
    </row>
    <row r="111">
      <c r="A111" s="32"/>
      <c r="B111" s="40"/>
      <c r="C111" s="94"/>
      <c r="D111" s="22"/>
      <c r="E111" s="22"/>
      <c r="F111" s="20"/>
      <c r="G111" s="20"/>
      <c r="H111" s="20"/>
      <c r="I111" s="21"/>
      <c r="J111" s="22"/>
    </row>
    <row r="112">
      <c r="A112" s="31"/>
      <c r="B112" s="41"/>
      <c r="C112" s="91"/>
      <c r="D112" s="37"/>
      <c r="E112" s="13"/>
      <c r="F112" s="37"/>
      <c r="G112" s="13"/>
      <c r="H112" s="13"/>
      <c r="I112" s="14"/>
      <c r="J112" s="25"/>
    </row>
    <row r="113">
      <c r="A113" s="32"/>
      <c r="B113" s="40"/>
      <c r="C113" s="94"/>
      <c r="D113" s="38"/>
      <c r="E113" s="20"/>
      <c r="F113" s="20"/>
      <c r="G113" s="38"/>
      <c r="H113" s="20"/>
      <c r="I113" s="21"/>
      <c r="J113" s="22"/>
    </row>
    <row r="114">
      <c r="A114" s="31"/>
      <c r="B114" s="41"/>
      <c r="C114" s="91"/>
      <c r="D114" s="25"/>
      <c r="E114" s="25"/>
      <c r="F114" s="37"/>
      <c r="G114" s="13"/>
      <c r="H114" s="13"/>
      <c r="I114" s="14"/>
      <c r="J114" s="25"/>
    </row>
    <row r="115">
      <c r="A115" s="32"/>
      <c r="B115" s="40"/>
      <c r="C115" s="94"/>
      <c r="D115" s="20"/>
      <c r="E115" s="20"/>
      <c r="F115" s="38"/>
      <c r="G115" s="20"/>
      <c r="H115" s="20"/>
      <c r="I115" s="21"/>
      <c r="J115" s="22"/>
    </row>
    <row r="116">
      <c r="A116" s="31"/>
      <c r="B116" s="41"/>
      <c r="C116" s="91"/>
      <c r="D116" s="13"/>
      <c r="E116" s="37"/>
      <c r="F116" s="13"/>
      <c r="G116" s="13"/>
      <c r="H116" s="37"/>
      <c r="I116" s="14"/>
      <c r="J116" s="25"/>
    </row>
    <row r="117">
      <c r="A117" s="32"/>
      <c r="B117" s="40"/>
      <c r="C117" s="94"/>
      <c r="D117" s="20"/>
      <c r="E117" s="38"/>
      <c r="F117" s="20"/>
      <c r="G117" s="38"/>
      <c r="H117" s="38"/>
      <c r="I117" s="21"/>
      <c r="J117" s="22"/>
    </row>
    <row r="118">
      <c r="A118" s="31"/>
      <c r="B118" s="41"/>
      <c r="C118" s="91"/>
      <c r="D118" s="37"/>
      <c r="E118" s="13"/>
      <c r="F118" s="13"/>
      <c r="G118" s="13"/>
      <c r="H118" s="13"/>
      <c r="I118" s="14"/>
      <c r="J118" s="25"/>
    </row>
    <row r="119">
      <c r="A119" s="32"/>
      <c r="B119" s="40"/>
      <c r="C119" s="94"/>
      <c r="D119" s="38"/>
      <c r="E119" s="38"/>
      <c r="F119" s="20"/>
      <c r="G119" s="38"/>
      <c r="H119" s="38"/>
      <c r="I119" s="21"/>
      <c r="J119" s="22"/>
    </row>
    <row r="120">
      <c r="A120" s="31"/>
      <c r="B120" s="108"/>
      <c r="C120" s="91"/>
      <c r="D120" s="13"/>
      <c r="E120" s="37"/>
      <c r="F120" s="13"/>
      <c r="G120" s="37"/>
      <c r="H120" s="37"/>
      <c r="I120" s="14"/>
      <c r="J120" s="25"/>
    </row>
    <row r="121">
      <c r="A121" s="32"/>
      <c r="B121" s="40"/>
      <c r="C121" s="94"/>
      <c r="D121" s="20"/>
      <c r="E121" s="20"/>
      <c r="F121" s="20"/>
      <c r="G121" s="20"/>
      <c r="H121" s="20"/>
      <c r="I121" s="21"/>
      <c r="J121" s="22"/>
    </row>
    <row r="122">
      <c r="A122" s="31"/>
      <c r="B122" s="96"/>
      <c r="C122" s="91"/>
      <c r="D122" s="37"/>
      <c r="E122" s="37"/>
      <c r="F122" s="13"/>
      <c r="G122" s="37"/>
      <c r="H122" s="13"/>
      <c r="I122" s="14"/>
      <c r="J122" s="25"/>
    </row>
    <row r="123">
      <c r="A123" s="32"/>
      <c r="B123" s="40"/>
      <c r="C123" s="94"/>
      <c r="D123" s="20"/>
      <c r="E123" s="38"/>
      <c r="F123" s="20"/>
      <c r="G123" s="20"/>
      <c r="H123" s="20"/>
      <c r="I123" s="21"/>
      <c r="J123" s="22"/>
    </row>
    <row r="124">
      <c r="A124" s="31"/>
      <c r="B124" s="41"/>
      <c r="C124" s="91"/>
      <c r="D124" s="25"/>
      <c r="E124" s="25"/>
      <c r="F124" s="13"/>
      <c r="G124" s="13"/>
      <c r="H124" s="13"/>
      <c r="I124" s="14"/>
      <c r="J124" s="25"/>
    </row>
    <row r="125">
      <c r="A125" s="32"/>
      <c r="B125" s="40"/>
      <c r="C125" s="94"/>
      <c r="D125" s="38"/>
      <c r="E125" s="38"/>
      <c r="F125" s="20"/>
      <c r="G125" s="20"/>
      <c r="H125" s="20"/>
      <c r="I125" s="21"/>
      <c r="J125" s="22"/>
    </row>
    <row r="126">
      <c r="A126" s="31"/>
      <c r="B126" s="41"/>
      <c r="C126" s="91"/>
      <c r="D126" s="37"/>
      <c r="E126" s="37"/>
      <c r="F126" s="37"/>
      <c r="G126" s="37"/>
      <c r="H126" s="13"/>
      <c r="I126" s="14"/>
      <c r="J126" s="25"/>
    </row>
    <row r="127">
      <c r="A127" s="32"/>
      <c r="B127" s="40"/>
      <c r="C127" s="94"/>
      <c r="D127" s="20"/>
      <c r="E127" s="38"/>
      <c r="F127" s="38"/>
      <c r="G127" s="20"/>
      <c r="H127" s="20"/>
      <c r="I127" s="21"/>
      <c r="J127" s="22"/>
    </row>
    <row r="128">
      <c r="A128" s="31"/>
      <c r="B128" s="41"/>
      <c r="C128" s="91"/>
      <c r="D128" s="25"/>
      <c r="E128" s="37"/>
      <c r="F128" s="13"/>
      <c r="G128" s="37"/>
      <c r="H128" s="13"/>
      <c r="I128" s="14"/>
      <c r="J128" s="25"/>
    </row>
    <row r="129">
      <c r="A129" s="32"/>
      <c r="B129" s="40"/>
      <c r="C129" s="94"/>
      <c r="D129" s="22"/>
      <c r="E129" s="22"/>
      <c r="F129" s="20"/>
      <c r="G129" s="20"/>
      <c r="H129" s="20"/>
      <c r="I129" s="21"/>
      <c r="J129" s="22"/>
    </row>
    <row r="130">
      <c r="A130" s="31"/>
      <c r="B130" s="41"/>
      <c r="C130" s="91"/>
      <c r="D130" s="25"/>
      <c r="E130" s="25"/>
      <c r="F130" s="13"/>
      <c r="G130" s="13"/>
      <c r="H130" s="13"/>
      <c r="I130" s="14"/>
      <c r="J130" s="25"/>
    </row>
    <row r="131">
      <c r="A131" s="32"/>
      <c r="B131" s="40"/>
      <c r="C131" s="94"/>
      <c r="D131" s="20"/>
      <c r="E131" s="38"/>
      <c r="F131" s="20"/>
      <c r="G131" s="20"/>
      <c r="H131" s="38"/>
      <c r="I131" s="21"/>
      <c r="J131" s="22"/>
    </row>
    <row r="132">
      <c r="A132" s="31"/>
      <c r="B132" s="96"/>
      <c r="C132" s="91"/>
      <c r="D132" s="13"/>
      <c r="E132" s="37"/>
      <c r="F132" s="13"/>
      <c r="G132" s="37"/>
      <c r="H132" s="37"/>
      <c r="I132" s="14"/>
      <c r="J132" s="25"/>
    </row>
    <row r="133">
      <c r="A133" s="32"/>
      <c r="B133" s="40"/>
      <c r="C133" s="94"/>
      <c r="D133" s="22"/>
      <c r="E133" s="22"/>
      <c r="F133" s="20"/>
      <c r="G133" s="20"/>
      <c r="H133" s="38"/>
      <c r="I133" s="21"/>
      <c r="J133" s="22"/>
    </row>
    <row r="134">
      <c r="A134" s="31"/>
      <c r="B134" s="41"/>
      <c r="C134" s="91"/>
      <c r="D134" s="13"/>
      <c r="E134" s="37"/>
      <c r="F134" s="37"/>
      <c r="G134" s="13"/>
      <c r="H134" s="13"/>
      <c r="I134" s="14"/>
      <c r="J134" s="25"/>
    </row>
    <row r="135">
      <c r="A135" s="32"/>
      <c r="B135" s="40"/>
      <c r="C135" s="94"/>
      <c r="D135" s="22"/>
      <c r="E135" s="22"/>
      <c r="F135" s="20"/>
      <c r="G135" s="20"/>
      <c r="H135" s="20"/>
      <c r="I135" s="21"/>
      <c r="J135" s="22"/>
    </row>
    <row r="136">
      <c r="A136" s="31"/>
      <c r="B136" s="108"/>
      <c r="C136" s="91"/>
      <c r="D136" s="13"/>
      <c r="E136" s="37"/>
      <c r="F136" s="13"/>
      <c r="G136" s="13"/>
      <c r="H136" s="13"/>
      <c r="I136" s="14"/>
      <c r="J136" s="25"/>
    </row>
    <row r="137">
      <c r="A137" s="32"/>
      <c r="B137" s="40"/>
      <c r="C137" s="94"/>
      <c r="D137" s="22"/>
      <c r="E137" s="22"/>
      <c r="F137" s="20"/>
      <c r="G137" s="20"/>
      <c r="H137" s="20"/>
      <c r="I137" s="21"/>
      <c r="J137" s="22"/>
    </row>
    <row r="138">
      <c r="A138" s="31"/>
      <c r="B138" s="41"/>
      <c r="C138" s="91"/>
      <c r="D138" s="13"/>
      <c r="E138" s="37"/>
      <c r="F138" s="13"/>
      <c r="G138" s="13"/>
      <c r="H138" s="13"/>
      <c r="I138" s="14"/>
      <c r="J138" s="25"/>
    </row>
    <row r="139">
      <c r="A139" s="32"/>
      <c r="B139" s="36"/>
      <c r="C139" s="94"/>
      <c r="D139" s="20"/>
      <c r="E139" s="20"/>
      <c r="F139" s="20"/>
      <c r="G139" s="38"/>
      <c r="H139" s="38"/>
      <c r="I139" s="21"/>
      <c r="J139" s="22"/>
    </row>
    <row r="140">
      <c r="A140" s="31"/>
      <c r="B140" s="41"/>
      <c r="C140" s="91"/>
      <c r="D140" s="13"/>
      <c r="E140" s="37"/>
      <c r="F140" s="13"/>
      <c r="G140" s="37"/>
      <c r="H140" s="13"/>
      <c r="I140" s="14"/>
      <c r="J140" s="25"/>
    </row>
    <row r="141">
      <c r="A141" s="32"/>
      <c r="B141" s="40"/>
      <c r="C141" s="94"/>
      <c r="D141" s="20"/>
      <c r="E141" s="38"/>
      <c r="F141" s="20"/>
      <c r="G141" s="20"/>
      <c r="H141" s="38"/>
      <c r="I141" s="21"/>
      <c r="J141" s="22"/>
    </row>
    <row r="142">
      <c r="A142" s="31"/>
      <c r="B142" s="41"/>
      <c r="C142" s="91"/>
      <c r="D142" s="25"/>
      <c r="E142" s="25"/>
      <c r="F142" s="13"/>
      <c r="G142" s="13"/>
      <c r="H142" s="37"/>
      <c r="I142" s="14"/>
      <c r="J142" s="25"/>
    </row>
    <row r="143">
      <c r="A143" s="32"/>
      <c r="B143" s="40"/>
      <c r="C143" s="94"/>
      <c r="D143" s="22"/>
      <c r="E143" s="22"/>
      <c r="F143" s="20"/>
      <c r="G143" s="20"/>
      <c r="H143" s="20"/>
      <c r="I143" s="21"/>
      <c r="J143" s="22"/>
    </row>
    <row r="144">
      <c r="A144" s="31"/>
      <c r="B144" s="41"/>
      <c r="C144" s="91"/>
      <c r="D144" s="37"/>
      <c r="E144" s="13"/>
      <c r="F144" s="24"/>
      <c r="G144" s="13"/>
      <c r="H144" s="13"/>
      <c r="I144" s="14"/>
      <c r="J144" s="25"/>
    </row>
    <row r="145">
      <c r="A145" s="32"/>
      <c r="B145" s="97"/>
      <c r="C145" s="94"/>
      <c r="D145" s="20"/>
      <c r="E145" s="20"/>
      <c r="F145" s="20"/>
      <c r="G145" s="38"/>
      <c r="H145" s="20"/>
      <c r="I145" s="21"/>
      <c r="J145" s="22"/>
    </row>
    <row r="146">
      <c r="A146" s="31"/>
      <c r="B146" s="41"/>
      <c r="C146" s="91"/>
      <c r="D146" s="37"/>
      <c r="E146" s="37"/>
      <c r="F146" s="13"/>
      <c r="G146" s="37"/>
      <c r="H146" s="13"/>
      <c r="I146" s="14"/>
      <c r="J146" s="25"/>
    </row>
    <row r="147">
      <c r="A147" s="32"/>
      <c r="B147" s="36"/>
      <c r="C147" s="94"/>
      <c r="D147" s="20"/>
      <c r="E147" s="20"/>
      <c r="F147" s="20"/>
      <c r="G147" s="38"/>
      <c r="H147" s="38"/>
      <c r="I147" s="21"/>
      <c r="J147" s="22"/>
    </row>
    <row r="148">
      <c r="A148" s="31"/>
      <c r="B148" s="41"/>
      <c r="C148" s="91"/>
      <c r="D148" s="37"/>
      <c r="E148" s="13"/>
      <c r="F148" s="13"/>
      <c r="G148" s="13"/>
      <c r="H148" s="13"/>
      <c r="I148" s="14"/>
      <c r="J148" s="25"/>
    </row>
    <row r="149">
      <c r="A149" s="32"/>
      <c r="B149" s="110"/>
      <c r="C149" s="94"/>
      <c r="D149" s="20"/>
      <c r="E149" s="38"/>
      <c r="F149" s="20"/>
      <c r="G149" s="38"/>
      <c r="H149" s="20"/>
      <c r="I149" s="21"/>
      <c r="J149" s="22"/>
    </row>
    <row r="150">
      <c r="A150" s="31"/>
      <c r="B150" s="41"/>
      <c r="C150" s="91"/>
      <c r="D150" s="37"/>
      <c r="E150" s="37"/>
      <c r="F150" s="13"/>
      <c r="G150" s="13"/>
      <c r="H150" s="13"/>
      <c r="I150" s="14"/>
      <c r="J150" s="25"/>
    </row>
    <row r="151">
      <c r="A151" s="32"/>
      <c r="B151" s="40"/>
      <c r="C151" s="94"/>
      <c r="D151" s="20"/>
      <c r="E151" s="38"/>
      <c r="F151" s="38"/>
      <c r="G151" s="38"/>
      <c r="H151" s="38"/>
      <c r="I151" s="21"/>
      <c r="J151" s="22"/>
    </row>
    <row r="152">
      <c r="A152" s="31"/>
      <c r="B152" s="41"/>
      <c r="C152" s="91"/>
      <c r="D152" s="37"/>
      <c r="E152" s="13"/>
      <c r="F152" s="13"/>
      <c r="G152" s="13"/>
      <c r="H152" s="13"/>
      <c r="I152" s="14"/>
      <c r="J152" s="25"/>
    </row>
    <row r="153">
      <c r="A153" s="32"/>
      <c r="B153" s="40"/>
      <c r="C153" s="94"/>
      <c r="D153" s="38"/>
      <c r="E153" s="38"/>
      <c r="F153" s="20"/>
      <c r="G153" s="38"/>
      <c r="H153" s="20"/>
      <c r="I153" s="21"/>
      <c r="J153" s="22"/>
    </row>
    <row r="154">
      <c r="A154" s="31"/>
      <c r="B154" s="41"/>
      <c r="C154" s="91"/>
      <c r="D154" s="25"/>
      <c r="E154" s="25"/>
      <c r="F154" s="13"/>
      <c r="G154" s="13"/>
      <c r="H154" s="37"/>
      <c r="I154" s="14"/>
      <c r="J154" s="25"/>
    </row>
    <row r="155">
      <c r="A155" s="32"/>
      <c r="B155" s="40"/>
      <c r="C155" s="94"/>
      <c r="D155" s="20"/>
      <c r="E155" s="20"/>
      <c r="F155" s="20"/>
      <c r="G155" s="20"/>
      <c r="H155" s="20"/>
      <c r="I155" s="21"/>
      <c r="J155" s="22"/>
    </row>
    <row r="156">
      <c r="A156" s="31"/>
      <c r="B156" s="41"/>
      <c r="C156" s="91"/>
      <c r="D156" s="13"/>
      <c r="E156" s="13"/>
      <c r="F156" s="37"/>
      <c r="G156" s="13"/>
      <c r="H156" s="13"/>
      <c r="I156" s="14"/>
      <c r="J156" s="25"/>
    </row>
    <row r="157">
      <c r="A157" s="32"/>
      <c r="B157" s="40"/>
      <c r="C157" s="94"/>
      <c r="D157" s="22"/>
      <c r="E157" s="22"/>
      <c r="F157" s="20"/>
      <c r="G157" s="20"/>
      <c r="H157" s="20"/>
      <c r="I157" s="21"/>
      <c r="J157" s="22"/>
    </row>
    <row r="158">
      <c r="A158" s="31"/>
      <c r="B158" s="41"/>
      <c r="C158" s="91"/>
      <c r="D158" s="13"/>
      <c r="E158" s="37"/>
      <c r="F158" s="13"/>
      <c r="G158" s="37"/>
      <c r="H158" s="13"/>
      <c r="I158" s="14"/>
      <c r="J158" s="25"/>
    </row>
    <row r="159">
      <c r="A159" s="32"/>
      <c r="B159" s="40"/>
      <c r="C159" s="94"/>
      <c r="D159" s="20"/>
      <c r="E159" s="38"/>
      <c r="F159" s="20"/>
      <c r="G159" s="20"/>
      <c r="H159" s="20"/>
      <c r="I159" s="21"/>
      <c r="J159" s="22"/>
    </row>
    <row r="160">
      <c r="A160" s="31"/>
      <c r="B160" s="90"/>
      <c r="C160" s="91"/>
      <c r="D160" s="13"/>
      <c r="E160" s="37"/>
      <c r="F160" s="13"/>
      <c r="G160" s="37"/>
      <c r="H160" s="13"/>
      <c r="I160" s="14"/>
      <c r="J160" s="25"/>
    </row>
    <row r="161">
      <c r="A161" s="32"/>
      <c r="B161" s="40"/>
      <c r="C161" s="94"/>
      <c r="D161" s="20"/>
      <c r="E161" s="20"/>
      <c r="F161" s="20"/>
      <c r="G161" s="20"/>
      <c r="H161" s="20"/>
      <c r="I161" s="21"/>
      <c r="J161" s="22"/>
    </row>
    <row r="162">
      <c r="A162" s="31"/>
      <c r="B162" s="108"/>
      <c r="C162" s="91"/>
      <c r="D162" s="25"/>
      <c r="E162" s="37"/>
      <c r="F162" s="13"/>
      <c r="G162" s="13"/>
      <c r="H162" s="13"/>
      <c r="I162" s="14"/>
      <c r="J162" s="25"/>
    </row>
    <row r="163">
      <c r="A163" s="32"/>
      <c r="B163" s="40"/>
      <c r="C163" s="94"/>
      <c r="D163" s="38"/>
      <c r="E163" s="38"/>
      <c r="F163" s="20"/>
      <c r="G163" s="20"/>
      <c r="H163" s="20"/>
      <c r="I163" s="21"/>
      <c r="J163" s="22"/>
    </row>
    <row r="164">
      <c r="A164" s="31"/>
      <c r="B164" s="108"/>
      <c r="C164" s="91"/>
      <c r="D164" s="13"/>
      <c r="E164" s="13"/>
      <c r="F164" s="13"/>
      <c r="G164" s="37"/>
      <c r="H164" s="37"/>
      <c r="I164" s="14"/>
      <c r="J164" s="25"/>
    </row>
    <row r="165">
      <c r="A165" s="32"/>
      <c r="B165" s="40"/>
      <c r="C165" s="94"/>
      <c r="D165" s="22"/>
      <c r="E165" s="22"/>
      <c r="F165" s="20"/>
      <c r="G165" s="20"/>
      <c r="H165" s="38"/>
      <c r="I165" s="21"/>
      <c r="J165" s="22"/>
    </row>
    <row r="166">
      <c r="A166" s="31"/>
      <c r="B166" s="41"/>
      <c r="C166" s="91"/>
      <c r="D166" s="25"/>
      <c r="E166" s="25"/>
      <c r="F166" s="13"/>
      <c r="G166" s="13"/>
      <c r="H166" s="13"/>
      <c r="I166" s="14"/>
      <c r="J166" s="25"/>
    </row>
    <row r="167">
      <c r="A167" s="99"/>
      <c r="B167" s="22"/>
      <c r="C167" s="94"/>
      <c r="D167" s="22"/>
      <c r="E167" s="22"/>
      <c r="F167" s="20"/>
      <c r="G167" s="20"/>
      <c r="H167" s="20"/>
      <c r="I167" s="21"/>
      <c r="J167" s="22"/>
    </row>
    <row r="168">
      <c r="A168" s="98"/>
      <c r="B168" s="25"/>
      <c r="C168" s="91"/>
      <c r="D168" s="25"/>
      <c r="E168" s="25"/>
      <c r="F168" s="13"/>
      <c r="G168" s="13"/>
      <c r="H168" s="13"/>
      <c r="I168" s="14"/>
      <c r="J168" s="25"/>
    </row>
    <row r="169">
      <c r="A169" s="99"/>
      <c r="B169" s="22"/>
      <c r="C169" s="94"/>
      <c r="D169" s="22"/>
      <c r="E169" s="22"/>
      <c r="F169" s="20"/>
      <c r="G169" s="20"/>
      <c r="H169" s="20"/>
      <c r="I169" s="21"/>
      <c r="J169" s="22"/>
    </row>
    <row r="170">
      <c r="A170" s="98"/>
      <c r="B170" s="25"/>
      <c r="C170" s="91"/>
      <c r="D170" s="25"/>
      <c r="E170" s="25"/>
      <c r="F170" s="13"/>
      <c r="G170" s="13"/>
      <c r="H170" s="13"/>
      <c r="I170" s="14"/>
      <c r="J170" s="25"/>
    </row>
    <row r="171">
      <c r="A171" s="99"/>
      <c r="B171" s="22"/>
      <c r="C171" s="94"/>
      <c r="D171" s="22"/>
      <c r="E171" s="22"/>
      <c r="F171" s="20"/>
      <c r="G171" s="20"/>
      <c r="H171" s="20"/>
      <c r="I171" s="21"/>
      <c r="J171" s="22"/>
    </row>
    <row r="172">
      <c r="A172" s="98"/>
      <c r="B172" s="25"/>
      <c r="C172" s="91"/>
      <c r="D172" s="25"/>
      <c r="E172" s="25"/>
      <c r="F172" s="13"/>
      <c r="G172" s="13"/>
      <c r="H172" s="13"/>
      <c r="I172" s="14"/>
      <c r="J172" s="25"/>
    </row>
    <row r="173">
      <c r="A173" s="99"/>
      <c r="B173" s="22"/>
      <c r="C173" s="94"/>
      <c r="D173" s="22"/>
      <c r="E173" s="22"/>
      <c r="F173" s="20"/>
      <c r="G173" s="20"/>
      <c r="H173" s="20"/>
      <c r="I173" s="21"/>
      <c r="J173" s="22"/>
    </row>
    <row r="174">
      <c r="A174" s="98"/>
      <c r="B174" s="25"/>
      <c r="C174" s="91"/>
      <c r="D174" s="25"/>
      <c r="E174" s="25"/>
      <c r="F174" s="13"/>
      <c r="G174" s="13"/>
      <c r="H174" s="13"/>
      <c r="I174" s="14"/>
      <c r="J174" s="25"/>
    </row>
    <row r="175">
      <c r="A175" s="99"/>
      <c r="B175" s="22"/>
      <c r="C175" s="94"/>
      <c r="D175" s="22"/>
      <c r="E175" s="22"/>
      <c r="F175" s="20"/>
      <c r="G175" s="20"/>
      <c r="H175" s="20"/>
      <c r="I175" s="21"/>
      <c r="J175" s="22"/>
    </row>
    <row r="176">
      <c r="A176" s="98"/>
      <c r="B176" s="25"/>
      <c r="C176" s="91"/>
      <c r="D176" s="25"/>
      <c r="E176" s="25"/>
      <c r="F176" s="13"/>
      <c r="G176" s="13"/>
      <c r="H176" s="13"/>
      <c r="I176" s="14"/>
      <c r="J176" s="25"/>
    </row>
    <row r="177">
      <c r="A177" s="99"/>
      <c r="B177" s="22"/>
      <c r="C177" s="94"/>
      <c r="D177" s="22"/>
      <c r="E177" s="22"/>
      <c r="F177" s="20"/>
      <c r="G177" s="20"/>
      <c r="H177" s="20"/>
      <c r="I177" s="21"/>
      <c r="J177" s="22"/>
    </row>
    <row r="178">
      <c r="A178" s="98"/>
      <c r="B178" s="25"/>
      <c r="C178" s="91"/>
      <c r="D178" s="25"/>
      <c r="E178" s="25"/>
      <c r="F178" s="13"/>
      <c r="G178" s="13"/>
      <c r="H178" s="13"/>
      <c r="I178" s="14"/>
      <c r="J178" s="25"/>
    </row>
    <row r="179">
      <c r="A179" s="99"/>
      <c r="B179" s="22"/>
      <c r="C179" s="94"/>
      <c r="D179" s="22"/>
      <c r="E179" s="22"/>
      <c r="F179" s="20"/>
      <c r="G179" s="20"/>
      <c r="H179" s="20"/>
      <c r="I179" s="21"/>
      <c r="J179" s="22"/>
    </row>
    <row r="180">
      <c r="A180" s="98"/>
      <c r="B180" s="25"/>
      <c r="C180" s="91"/>
      <c r="D180" s="25"/>
      <c r="E180" s="25"/>
      <c r="F180" s="13"/>
      <c r="G180" s="13"/>
      <c r="H180" s="13"/>
      <c r="I180" s="14"/>
      <c r="J180" s="25"/>
    </row>
    <row r="181">
      <c r="A181" s="99"/>
      <c r="B181" s="22"/>
      <c r="C181" s="94"/>
      <c r="D181" s="22"/>
      <c r="E181" s="22"/>
      <c r="F181" s="20"/>
      <c r="G181" s="20"/>
      <c r="H181" s="20"/>
      <c r="I181" s="21"/>
      <c r="J181" s="22"/>
    </row>
    <row r="182">
      <c r="A182" s="98"/>
      <c r="B182" s="25"/>
      <c r="C182" s="91"/>
      <c r="D182" s="25"/>
      <c r="E182" s="25"/>
      <c r="F182" s="13"/>
      <c r="G182" s="13"/>
      <c r="H182" s="13"/>
      <c r="I182" s="14"/>
      <c r="J182" s="25"/>
    </row>
    <row r="183">
      <c r="A183" s="99"/>
      <c r="B183" s="22"/>
      <c r="C183" s="94"/>
      <c r="D183" s="22"/>
      <c r="E183" s="22"/>
      <c r="F183" s="20"/>
      <c r="G183" s="20"/>
      <c r="H183" s="20"/>
      <c r="I183" s="21"/>
      <c r="J183" s="22"/>
    </row>
    <row r="184">
      <c r="A184" s="98"/>
      <c r="B184" s="25"/>
      <c r="C184" s="91"/>
      <c r="D184" s="25"/>
      <c r="E184" s="25"/>
      <c r="F184" s="13"/>
      <c r="G184" s="13"/>
      <c r="H184" s="13"/>
      <c r="I184" s="14"/>
      <c r="J184" s="25"/>
    </row>
    <row r="185">
      <c r="A185" s="99"/>
      <c r="B185" s="22"/>
      <c r="C185" s="94"/>
      <c r="D185" s="22"/>
      <c r="E185" s="22"/>
      <c r="F185" s="20"/>
      <c r="G185" s="20"/>
      <c r="H185" s="20"/>
      <c r="I185" s="21"/>
      <c r="J185" s="22"/>
    </row>
    <row r="186">
      <c r="A186" s="98"/>
      <c r="B186" s="25"/>
      <c r="C186" s="91"/>
      <c r="D186" s="25"/>
      <c r="E186" s="25"/>
      <c r="F186" s="13"/>
      <c r="G186" s="13"/>
      <c r="H186" s="13"/>
      <c r="I186" s="14"/>
      <c r="J186" s="25"/>
    </row>
    <row r="187">
      <c r="A187" s="99"/>
      <c r="B187" s="22"/>
      <c r="C187" s="94"/>
      <c r="D187" s="22"/>
      <c r="E187" s="22"/>
      <c r="F187" s="20"/>
      <c r="G187" s="20"/>
      <c r="H187" s="20"/>
      <c r="I187" s="21"/>
      <c r="J187" s="22"/>
    </row>
    <row r="188">
      <c r="A188" s="98"/>
      <c r="B188" s="25"/>
      <c r="C188" s="91"/>
      <c r="D188" s="25"/>
      <c r="E188" s="25"/>
      <c r="F188" s="13"/>
      <c r="G188" s="13"/>
      <c r="H188" s="13"/>
      <c r="I188" s="14"/>
      <c r="J188" s="25"/>
    </row>
    <row r="189">
      <c r="A189" s="99"/>
      <c r="B189" s="22"/>
      <c r="C189" s="94"/>
      <c r="D189" s="22"/>
      <c r="E189" s="22"/>
      <c r="F189" s="20"/>
      <c r="G189" s="20"/>
      <c r="H189" s="20"/>
      <c r="I189" s="21"/>
      <c r="J189" s="22"/>
    </row>
    <row r="190">
      <c r="A190" s="98"/>
      <c r="B190" s="25"/>
      <c r="C190" s="91"/>
      <c r="D190" s="25"/>
      <c r="E190" s="25"/>
      <c r="F190" s="13"/>
      <c r="G190" s="13"/>
      <c r="H190" s="13"/>
      <c r="I190" s="14"/>
      <c r="J190" s="25"/>
    </row>
    <row r="191">
      <c r="A191" s="99"/>
      <c r="B191" s="22"/>
      <c r="C191" s="94"/>
      <c r="D191" s="22"/>
      <c r="E191" s="22"/>
      <c r="F191" s="20"/>
      <c r="G191" s="20"/>
      <c r="H191" s="20"/>
      <c r="I191" s="21"/>
      <c r="J191" s="22"/>
    </row>
    <row r="192">
      <c r="A192" s="98"/>
      <c r="B192" s="25"/>
      <c r="C192" s="91"/>
      <c r="D192" s="25"/>
      <c r="E192" s="25"/>
      <c r="F192" s="13"/>
      <c r="G192" s="13"/>
      <c r="H192" s="13"/>
      <c r="I192" s="14"/>
      <c r="J192" s="25"/>
    </row>
    <row r="193">
      <c r="A193" s="99"/>
      <c r="B193" s="22"/>
      <c r="C193" s="94"/>
      <c r="D193" s="22"/>
      <c r="E193" s="22"/>
      <c r="F193" s="20"/>
      <c r="G193" s="20"/>
      <c r="H193" s="20"/>
      <c r="I193" s="21"/>
      <c r="J193" s="22"/>
    </row>
    <row r="194">
      <c r="A194" s="98"/>
      <c r="B194" s="25"/>
      <c r="C194" s="91"/>
      <c r="D194" s="25"/>
      <c r="E194" s="25"/>
      <c r="F194" s="13"/>
      <c r="G194" s="13"/>
      <c r="H194" s="13"/>
      <c r="I194" s="14"/>
      <c r="J194" s="25"/>
    </row>
    <row r="195">
      <c r="A195" s="99"/>
      <c r="B195" s="22"/>
      <c r="C195" s="94"/>
      <c r="D195" s="22"/>
      <c r="E195" s="22"/>
      <c r="F195" s="20"/>
      <c r="G195" s="20"/>
      <c r="H195" s="20"/>
      <c r="I195" s="21"/>
      <c r="J195" s="22"/>
    </row>
    <row r="196">
      <c r="A196" s="98"/>
      <c r="B196" s="25"/>
      <c r="C196" s="91"/>
      <c r="D196" s="25"/>
      <c r="E196" s="25"/>
      <c r="F196" s="13"/>
      <c r="G196" s="13"/>
      <c r="H196" s="13"/>
      <c r="I196" s="14"/>
      <c r="J196" s="25"/>
    </row>
    <row r="197">
      <c r="A197" s="99"/>
      <c r="B197" s="22"/>
      <c r="C197" s="94"/>
      <c r="D197" s="22"/>
      <c r="E197" s="22"/>
      <c r="F197" s="20"/>
      <c r="G197" s="20"/>
      <c r="H197" s="20"/>
      <c r="I197" s="21"/>
      <c r="J197" s="22"/>
    </row>
    <row r="198">
      <c r="A198" s="98"/>
      <c r="B198" s="25"/>
      <c r="C198" s="91"/>
      <c r="D198" s="25"/>
      <c r="E198" s="25"/>
      <c r="F198" s="13"/>
      <c r="G198" s="13"/>
      <c r="H198" s="13"/>
      <c r="I198" s="14"/>
      <c r="J198" s="25"/>
    </row>
    <row r="199">
      <c r="A199" s="99"/>
      <c r="B199" s="22"/>
      <c r="C199" s="94"/>
      <c r="D199" s="22"/>
      <c r="E199" s="22"/>
      <c r="F199" s="20"/>
      <c r="G199" s="20"/>
      <c r="H199" s="20"/>
      <c r="I199" s="21"/>
      <c r="J199" s="22"/>
    </row>
    <row r="200">
      <c r="A200" s="98"/>
      <c r="B200" s="25"/>
      <c r="C200" s="91"/>
      <c r="D200" s="25"/>
      <c r="E200" s="25"/>
      <c r="F200" s="13"/>
      <c r="G200" s="13"/>
      <c r="H200" s="13"/>
      <c r="I200" s="14"/>
      <c r="J200" s="25"/>
    </row>
    <row r="201">
      <c r="A201" s="99"/>
      <c r="B201" s="22"/>
      <c r="C201" s="94"/>
      <c r="D201" s="22"/>
      <c r="E201" s="22"/>
      <c r="F201" s="20"/>
      <c r="G201" s="20"/>
      <c r="H201" s="20"/>
      <c r="I201" s="21"/>
      <c r="J201" s="22"/>
    </row>
    <row r="202">
      <c r="A202" s="98"/>
      <c r="B202" s="25"/>
      <c r="C202" s="91"/>
      <c r="D202" s="25"/>
      <c r="E202" s="25"/>
      <c r="F202" s="13"/>
      <c r="G202" s="13"/>
      <c r="H202" s="13"/>
      <c r="I202" s="14"/>
      <c r="J202" s="25"/>
    </row>
    <row r="203">
      <c r="A203" s="99"/>
      <c r="B203" s="22"/>
      <c r="C203" s="94"/>
      <c r="D203" s="22"/>
      <c r="E203" s="22"/>
      <c r="F203" s="20"/>
      <c r="G203" s="20"/>
      <c r="H203" s="20"/>
      <c r="I203" s="21"/>
      <c r="J203" s="22"/>
    </row>
    <row r="204">
      <c r="A204" s="98"/>
      <c r="B204" s="25"/>
      <c r="C204" s="91"/>
      <c r="D204" s="25"/>
      <c r="E204" s="25"/>
      <c r="F204" s="13"/>
      <c r="G204" s="13"/>
      <c r="H204" s="13"/>
      <c r="I204" s="14"/>
      <c r="J204" s="25"/>
    </row>
    <row r="205">
      <c r="A205" s="99"/>
      <c r="C205" s="94"/>
      <c r="F205" s="20"/>
      <c r="G205" s="20"/>
      <c r="H205" s="20"/>
      <c r="I205" s="21"/>
      <c r="J205" s="22"/>
    </row>
    <row r="206">
      <c r="A206" s="100"/>
      <c r="C206" s="101"/>
      <c r="F206" s="61"/>
      <c r="G206" s="61"/>
      <c r="H206" s="61"/>
      <c r="I206" s="102"/>
    </row>
    <row r="207">
      <c r="A207" s="100"/>
      <c r="C207" s="101"/>
      <c r="F207" s="61"/>
      <c r="G207" s="61"/>
      <c r="H207" s="61"/>
      <c r="I207" s="102"/>
    </row>
    <row r="208">
      <c r="A208" s="100"/>
      <c r="C208" s="101"/>
      <c r="F208" s="61"/>
      <c r="G208" s="61"/>
      <c r="H208" s="61"/>
      <c r="I208" s="102"/>
    </row>
    <row r="209">
      <c r="A209" s="100"/>
      <c r="C209" s="101"/>
      <c r="F209" s="61"/>
      <c r="G209" s="61"/>
      <c r="H209" s="61"/>
      <c r="I209" s="102"/>
    </row>
    <row r="210">
      <c r="A210" s="100"/>
      <c r="C210" s="101"/>
      <c r="F210" s="61"/>
      <c r="G210" s="61"/>
      <c r="H210" s="61"/>
      <c r="I210" s="102"/>
    </row>
    <row r="211">
      <c r="A211" s="100"/>
      <c r="C211" s="101"/>
      <c r="F211" s="61"/>
      <c r="G211" s="61"/>
      <c r="H211" s="61"/>
      <c r="I211" s="102"/>
    </row>
    <row r="212">
      <c r="A212" s="100"/>
      <c r="C212" s="101"/>
      <c r="F212" s="61"/>
      <c r="G212" s="61"/>
      <c r="H212" s="61"/>
      <c r="I212" s="102"/>
    </row>
    <row r="213">
      <c r="A213" s="100"/>
      <c r="C213" s="101"/>
      <c r="F213" s="61"/>
      <c r="G213" s="61"/>
      <c r="H213" s="61"/>
      <c r="I213" s="102"/>
    </row>
    <row r="214">
      <c r="A214" s="100"/>
      <c r="C214" s="101"/>
      <c r="F214" s="61"/>
      <c r="G214" s="61"/>
      <c r="H214" s="61"/>
      <c r="I214" s="102"/>
    </row>
    <row r="215">
      <c r="A215" s="100"/>
      <c r="C215" s="101"/>
      <c r="F215" s="61"/>
      <c r="G215" s="61"/>
      <c r="H215" s="61"/>
      <c r="I215" s="102"/>
    </row>
    <row r="216">
      <c r="A216" s="100"/>
      <c r="C216" s="101"/>
      <c r="F216" s="61"/>
      <c r="G216" s="61"/>
      <c r="H216" s="61"/>
      <c r="I216" s="102"/>
    </row>
    <row r="217">
      <c r="A217" s="100"/>
      <c r="C217" s="101"/>
      <c r="F217" s="61"/>
      <c r="G217" s="61"/>
      <c r="H217" s="61"/>
      <c r="I217" s="102"/>
    </row>
    <row r="218">
      <c r="A218" s="100"/>
      <c r="C218" s="101"/>
      <c r="F218" s="61"/>
      <c r="G218" s="61"/>
      <c r="H218" s="61"/>
      <c r="I218" s="102"/>
    </row>
    <row r="219">
      <c r="A219" s="100"/>
      <c r="C219" s="101"/>
      <c r="F219" s="61"/>
      <c r="G219" s="61"/>
      <c r="H219" s="61"/>
      <c r="I219" s="102"/>
    </row>
    <row r="220">
      <c r="A220" s="100"/>
      <c r="C220" s="101"/>
      <c r="F220" s="61"/>
      <c r="G220" s="61"/>
      <c r="H220" s="61"/>
      <c r="I220" s="102"/>
    </row>
    <row r="221">
      <c r="A221" s="100"/>
      <c r="C221" s="101"/>
      <c r="F221" s="61"/>
      <c r="G221" s="61"/>
      <c r="H221" s="61"/>
      <c r="I221" s="102"/>
    </row>
    <row r="222">
      <c r="A222" s="100"/>
      <c r="C222" s="101"/>
      <c r="F222" s="61"/>
      <c r="G222" s="61"/>
      <c r="H222" s="61"/>
      <c r="I222" s="102"/>
    </row>
    <row r="223">
      <c r="A223" s="100"/>
      <c r="C223" s="101"/>
      <c r="F223" s="61"/>
      <c r="G223" s="61"/>
      <c r="H223" s="61"/>
      <c r="I223" s="102"/>
    </row>
    <row r="224">
      <c r="A224" s="100"/>
      <c r="B224" s="103"/>
      <c r="C224" s="101"/>
      <c r="D224" s="61"/>
      <c r="E224" s="104"/>
      <c r="F224" s="61"/>
      <c r="G224" s="61"/>
      <c r="H224" s="61"/>
      <c r="I224" s="105"/>
    </row>
    <row r="225">
      <c r="A225" s="100"/>
      <c r="C225" s="106"/>
      <c r="F225" s="61"/>
      <c r="G225" s="61"/>
      <c r="H225" s="61"/>
      <c r="I225" s="102"/>
    </row>
    <row r="226">
      <c r="A226" s="100"/>
      <c r="C226" s="106"/>
      <c r="F226" s="61"/>
      <c r="G226" s="61"/>
      <c r="H226" s="61"/>
      <c r="I226" s="102"/>
    </row>
    <row r="227">
      <c r="A227" s="100"/>
      <c r="C227" s="106"/>
      <c r="F227" s="61"/>
      <c r="G227" s="61"/>
      <c r="H227" s="61"/>
      <c r="I227" s="102"/>
    </row>
    <row r="228">
      <c r="A228" s="100"/>
      <c r="C228" s="106"/>
      <c r="F228" s="61"/>
      <c r="G228" s="61"/>
      <c r="H228" s="61"/>
      <c r="I228" s="102"/>
    </row>
    <row r="229">
      <c r="A229" s="100"/>
      <c r="C229" s="106"/>
      <c r="F229" s="61"/>
      <c r="G229" s="61"/>
      <c r="H229" s="61"/>
      <c r="I229" s="102"/>
    </row>
    <row r="230">
      <c r="A230" s="100"/>
      <c r="C230" s="106"/>
      <c r="F230" s="61"/>
      <c r="G230" s="61"/>
      <c r="H230" s="61"/>
      <c r="I230" s="102"/>
    </row>
    <row r="231">
      <c r="A231" s="100"/>
      <c r="C231" s="106"/>
      <c r="F231" s="61"/>
      <c r="G231" s="61"/>
      <c r="H231" s="61"/>
      <c r="I231" s="102"/>
    </row>
    <row r="232">
      <c r="A232" s="100"/>
      <c r="C232" s="106"/>
      <c r="F232" s="61"/>
      <c r="G232" s="61"/>
      <c r="H232" s="61"/>
      <c r="I232" s="102"/>
    </row>
    <row r="233">
      <c r="A233" s="100"/>
      <c r="C233" s="106"/>
      <c r="F233" s="61"/>
      <c r="G233" s="61"/>
      <c r="H233" s="61"/>
      <c r="I233" s="102"/>
    </row>
    <row r="234">
      <c r="A234" s="100"/>
      <c r="C234" s="106"/>
      <c r="F234" s="61"/>
      <c r="G234" s="61"/>
      <c r="H234" s="61"/>
      <c r="I234" s="102"/>
    </row>
    <row r="235">
      <c r="A235" s="100"/>
      <c r="C235" s="106"/>
      <c r="F235" s="61"/>
      <c r="G235" s="61"/>
      <c r="H235" s="61"/>
      <c r="I235" s="102"/>
    </row>
    <row r="236">
      <c r="A236" s="100"/>
      <c r="C236" s="106"/>
      <c r="F236" s="61"/>
      <c r="G236" s="61"/>
      <c r="H236" s="61"/>
      <c r="I236" s="102"/>
    </row>
    <row r="237">
      <c r="A237" s="100"/>
      <c r="C237" s="106"/>
      <c r="F237" s="61"/>
      <c r="G237" s="61"/>
      <c r="H237" s="61"/>
      <c r="I237" s="102"/>
    </row>
    <row r="238">
      <c r="A238" s="100"/>
      <c r="C238" s="106"/>
      <c r="F238" s="61"/>
      <c r="G238" s="61"/>
      <c r="H238" s="61"/>
      <c r="I238" s="102"/>
    </row>
    <row r="239">
      <c r="A239" s="100"/>
      <c r="C239" s="106"/>
      <c r="F239" s="61"/>
      <c r="G239" s="61"/>
      <c r="H239" s="61"/>
      <c r="I239" s="102"/>
    </row>
    <row r="240">
      <c r="A240" s="100"/>
      <c r="C240" s="106"/>
      <c r="F240" s="61"/>
      <c r="G240" s="61"/>
      <c r="H240" s="61"/>
      <c r="I240" s="102"/>
    </row>
    <row r="241">
      <c r="A241" s="100"/>
      <c r="C241" s="106"/>
      <c r="F241" s="61"/>
      <c r="G241" s="61"/>
      <c r="H241" s="61"/>
      <c r="I241" s="102"/>
    </row>
    <row r="242">
      <c r="A242" s="100"/>
      <c r="C242" s="106"/>
      <c r="F242" s="61"/>
      <c r="G242" s="61"/>
      <c r="H242" s="61"/>
      <c r="I242" s="102"/>
    </row>
    <row r="243">
      <c r="A243" s="100"/>
      <c r="C243" s="106"/>
      <c r="F243" s="61"/>
      <c r="G243" s="61"/>
      <c r="H243" s="61"/>
      <c r="I243" s="102"/>
    </row>
    <row r="244">
      <c r="A244" s="100"/>
      <c r="C244" s="106"/>
      <c r="F244" s="61"/>
      <c r="G244" s="61"/>
      <c r="H244" s="61"/>
      <c r="I244" s="102"/>
    </row>
    <row r="245">
      <c r="A245" s="100"/>
      <c r="C245" s="106"/>
      <c r="F245" s="61"/>
      <c r="G245" s="61"/>
      <c r="H245" s="61"/>
      <c r="I245" s="102"/>
    </row>
    <row r="246">
      <c r="A246" s="100"/>
      <c r="C246" s="106"/>
      <c r="F246" s="61"/>
      <c r="G246" s="61"/>
      <c r="H246" s="61"/>
      <c r="I246" s="102"/>
    </row>
    <row r="247">
      <c r="A247" s="100"/>
      <c r="C247" s="106"/>
      <c r="F247" s="61"/>
      <c r="G247" s="61"/>
      <c r="H247" s="61"/>
      <c r="I247" s="102"/>
    </row>
    <row r="248">
      <c r="A248" s="100"/>
      <c r="C248" s="106"/>
      <c r="F248" s="61"/>
      <c r="G248" s="61"/>
      <c r="H248" s="61"/>
      <c r="I248" s="102"/>
    </row>
    <row r="249">
      <c r="A249" s="100"/>
      <c r="C249" s="106"/>
      <c r="F249" s="61"/>
      <c r="G249" s="61"/>
      <c r="H249" s="61"/>
      <c r="I249" s="102"/>
    </row>
    <row r="250">
      <c r="A250" s="100"/>
      <c r="C250" s="106"/>
      <c r="F250" s="61"/>
      <c r="G250" s="61"/>
      <c r="H250" s="61"/>
      <c r="I250" s="102"/>
    </row>
    <row r="251">
      <c r="A251" s="100"/>
      <c r="C251" s="106"/>
      <c r="F251" s="61"/>
      <c r="G251" s="61"/>
      <c r="H251" s="61"/>
      <c r="I251" s="102"/>
    </row>
    <row r="252">
      <c r="A252" s="100"/>
      <c r="C252" s="106"/>
      <c r="F252" s="61"/>
      <c r="G252" s="61"/>
      <c r="H252" s="61"/>
      <c r="I252" s="102"/>
    </row>
    <row r="253">
      <c r="A253" s="100"/>
      <c r="C253" s="106"/>
      <c r="F253" s="61"/>
      <c r="G253" s="61"/>
      <c r="H253" s="61"/>
      <c r="I253" s="102"/>
    </row>
    <row r="254">
      <c r="A254" s="100"/>
      <c r="C254" s="106"/>
      <c r="F254" s="61"/>
      <c r="G254" s="61"/>
      <c r="H254" s="61"/>
      <c r="I254" s="102"/>
    </row>
    <row r="255">
      <c r="A255" s="100"/>
      <c r="C255" s="106"/>
      <c r="F255" s="61"/>
      <c r="G255" s="61"/>
      <c r="H255" s="61"/>
      <c r="I255" s="102"/>
    </row>
    <row r="256">
      <c r="A256" s="100"/>
      <c r="C256" s="106"/>
      <c r="F256" s="61"/>
      <c r="G256" s="61"/>
      <c r="H256" s="61"/>
      <c r="I256" s="102"/>
    </row>
    <row r="257">
      <c r="A257" s="100"/>
      <c r="C257" s="106"/>
      <c r="F257" s="61"/>
      <c r="G257" s="61"/>
      <c r="H257" s="61"/>
      <c r="I257" s="102"/>
    </row>
    <row r="258">
      <c r="A258" s="100"/>
      <c r="C258" s="106"/>
      <c r="F258" s="61"/>
      <c r="G258" s="61"/>
      <c r="H258" s="61"/>
      <c r="I258" s="102"/>
    </row>
    <row r="259">
      <c r="A259" s="100"/>
      <c r="C259" s="106"/>
      <c r="F259" s="61"/>
      <c r="G259" s="61"/>
      <c r="H259" s="61"/>
      <c r="I259" s="102"/>
    </row>
    <row r="260">
      <c r="A260" s="100"/>
      <c r="C260" s="106"/>
      <c r="F260" s="61"/>
      <c r="G260" s="61"/>
      <c r="H260" s="61"/>
      <c r="I260" s="102"/>
    </row>
    <row r="261">
      <c r="A261" s="100"/>
      <c r="C261" s="106"/>
      <c r="F261" s="61"/>
      <c r="G261" s="61"/>
      <c r="H261" s="61"/>
      <c r="I261" s="102"/>
    </row>
    <row r="262">
      <c r="A262" s="100"/>
      <c r="C262" s="106"/>
      <c r="F262" s="61"/>
      <c r="G262" s="61"/>
      <c r="H262" s="61"/>
      <c r="I262" s="102"/>
    </row>
    <row r="263">
      <c r="A263" s="100"/>
      <c r="C263" s="106"/>
      <c r="F263" s="61"/>
      <c r="G263" s="61"/>
      <c r="H263" s="61"/>
      <c r="I263" s="102"/>
    </row>
    <row r="264">
      <c r="A264" s="100"/>
      <c r="C264" s="106"/>
      <c r="F264" s="61"/>
      <c r="G264" s="61"/>
      <c r="H264" s="61"/>
      <c r="I264" s="102"/>
    </row>
    <row r="265">
      <c r="A265" s="100"/>
      <c r="C265" s="106"/>
      <c r="F265" s="61"/>
      <c r="G265" s="61"/>
      <c r="H265" s="61"/>
      <c r="I265" s="102"/>
    </row>
    <row r="266">
      <c r="A266" s="100"/>
      <c r="C266" s="106"/>
      <c r="F266" s="61"/>
      <c r="G266" s="61"/>
      <c r="H266" s="61"/>
      <c r="I266" s="102"/>
    </row>
    <row r="267">
      <c r="A267" s="100"/>
      <c r="C267" s="106"/>
      <c r="F267" s="61"/>
      <c r="G267" s="61"/>
      <c r="H267" s="61"/>
      <c r="I267" s="102"/>
    </row>
    <row r="268">
      <c r="A268" s="100"/>
      <c r="C268" s="106"/>
      <c r="F268" s="61"/>
      <c r="G268" s="61"/>
      <c r="H268" s="61"/>
      <c r="I268" s="102"/>
    </row>
    <row r="269">
      <c r="A269" s="100"/>
      <c r="C269" s="106"/>
      <c r="F269" s="61"/>
      <c r="G269" s="61"/>
      <c r="H269" s="61"/>
      <c r="I269" s="102"/>
    </row>
    <row r="270">
      <c r="A270" s="100"/>
      <c r="C270" s="106"/>
      <c r="F270" s="61"/>
      <c r="G270" s="61"/>
      <c r="H270" s="61"/>
      <c r="I270" s="102"/>
    </row>
    <row r="271">
      <c r="A271" s="100"/>
      <c r="C271" s="106"/>
      <c r="F271" s="61"/>
      <c r="G271" s="61"/>
      <c r="H271" s="61"/>
      <c r="I271" s="102"/>
    </row>
    <row r="272">
      <c r="A272" s="100"/>
      <c r="C272" s="106"/>
      <c r="F272" s="61"/>
      <c r="G272" s="61"/>
      <c r="H272" s="61"/>
      <c r="I272" s="102"/>
    </row>
    <row r="273">
      <c r="A273" s="100"/>
      <c r="C273" s="106"/>
      <c r="F273" s="61"/>
      <c r="G273" s="61"/>
      <c r="H273" s="61"/>
      <c r="I273" s="102"/>
    </row>
    <row r="274">
      <c r="A274" s="100"/>
      <c r="C274" s="106"/>
      <c r="F274" s="61"/>
      <c r="G274" s="61"/>
      <c r="H274" s="61"/>
      <c r="I274" s="102"/>
    </row>
    <row r="275">
      <c r="A275" s="100"/>
      <c r="C275" s="106"/>
      <c r="F275" s="61"/>
      <c r="G275" s="61"/>
      <c r="H275" s="61"/>
      <c r="I275" s="102"/>
    </row>
    <row r="276">
      <c r="A276" s="100"/>
      <c r="C276" s="106"/>
      <c r="F276" s="61"/>
      <c r="G276" s="61"/>
      <c r="H276" s="61"/>
      <c r="I276" s="102"/>
    </row>
    <row r="277">
      <c r="A277" s="100"/>
      <c r="C277" s="106"/>
      <c r="F277" s="61"/>
      <c r="G277" s="61"/>
      <c r="H277" s="61"/>
      <c r="I277" s="102"/>
    </row>
    <row r="278">
      <c r="A278" s="100"/>
      <c r="C278" s="106"/>
      <c r="F278" s="61"/>
      <c r="G278" s="61"/>
      <c r="H278" s="61"/>
      <c r="I278" s="102"/>
    </row>
    <row r="279">
      <c r="A279" s="100"/>
      <c r="C279" s="106"/>
      <c r="F279" s="61"/>
      <c r="G279" s="61"/>
      <c r="H279" s="61"/>
      <c r="I279" s="102"/>
    </row>
    <row r="280">
      <c r="A280" s="100"/>
      <c r="C280" s="106"/>
      <c r="F280" s="61"/>
      <c r="G280" s="61"/>
      <c r="H280" s="61"/>
      <c r="I280" s="102"/>
    </row>
    <row r="281">
      <c r="A281" s="100"/>
      <c r="C281" s="106"/>
      <c r="F281" s="61"/>
      <c r="G281" s="61"/>
      <c r="H281" s="61"/>
      <c r="I281" s="102"/>
    </row>
    <row r="282">
      <c r="A282" s="100"/>
      <c r="C282" s="106"/>
      <c r="F282" s="61"/>
      <c r="G282" s="61"/>
      <c r="H282" s="61"/>
      <c r="I282" s="102"/>
    </row>
    <row r="283">
      <c r="A283" s="100"/>
      <c r="C283" s="106"/>
      <c r="F283" s="61"/>
      <c r="G283" s="61"/>
      <c r="H283" s="61"/>
      <c r="I283" s="102"/>
    </row>
    <row r="284">
      <c r="A284" s="100"/>
      <c r="C284" s="106"/>
      <c r="F284" s="61"/>
      <c r="G284" s="61"/>
      <c r="H284" s="61"/>
      <c r="I284" s="102"/>
    </row>
    <row r="285">
      <c r="A285" s="100"/>
      <c r="C285" s="106"/>
      <c r="F285" s="61"/>
      <c r="G285" s="61"/>
      <c r="H285" s="61"/>
      <c r="I285" s="102"/>
    </row>
    <row r="286">
      <c r="A286" s="100"/>
      <c r="C286" s="106"/>
      <c r="F286" s="61"/>
      <c r="G286" s="61"/>
      <c r="H286" s="61"/>
      <c r="I286" s="102"/>
    </row>
    <row r="287">
      <c r="A287" s="100"/>
      <c r="C287" s="106"/>
      <c r="F287" s="61"/>
      <c r="G287" s="61"/>
      <c r="H287" s="61"/>
      <c r="I287" s="102"/>
    </row>
    <row r="288">
      <c r="A288" s="100"/>
      <c r="C288" s="106"/>
      <c r="F288" s="61"/>
      <c r="G288" s="61"/>
      <c r="H288" s="61"/>
      <c r="I288" s="102"/>
    </row>
    <row r="289">
      <c r="A289" s="100"/>
      <c r="C289" s="106"/>
      <c r="F289" s="61"/>
      <c r="G289" s="61"/>
      <c r="H289" s="61"/>
      <c r="I289" s="102"/>
    </row>
    <row r="290">
      <c r="A290" s="100"/>
      <c r="C290" s="106"/>
      <c r="F290" s="61"/>
      <c r="G290" s="61"/>
      <c r="H290" s="61"/>
      <c r="I290" s="102"/>
    </row>
    <row r="291">
      <c r="A291" s="100"/>
      <c r="C291" s="106"/>
      <c r="F291" s="61"/>
      <c r="G291" s="61"/>
      <c r="H291" s="61"/>
      <c r="I291" s="102"/>
    </row>
    <row r="292">
      <c r="A292" s="100"/>
      <c r="C292" s="106"/>
      <c r="F292" s="61"/>
      <c r="G292" s="61"/>
      <c r="H292" s="61"/>
      <c r="I292" s="102"/>
    </row>
    <row r="293">
      <c r="A293" s="100"/>
      <c r="C293" s="106"/>
      <c r="F293" s="61"/>
      <c r="G293" s="61"/>
      <c r="H293" s="61"/>
      <c r="I293" s="102"/>
    </row>
    <row r="294">
      <c r="A294" s="100"/>
      <c r="C294" s="106"/>
      <c r="F294" s="61"/>
      <c r="G294" s="61"/>
      <c r="H294" s="61"/>
      <c r="I294" s="102"/>
    </row>
    <row r="295">
      <c r="A295" s="100"/>
      <c r="C295" s="106"/>
      <c r="F295" s="61"/>
      <c r="G295" s="61"/>
      <c r="H295" s="61"/>
      <c r="I295" s="102"/>
    </row>
    <row r="296">
      <c r="A296" s="100"/>
      <c r="C296" s="106"/>
      <c r="F296" s="61"/>
      <c r="G296" s="61"/>
      <c r="H296" s="61"/>
      <c r="I296" s="102"/>
    </row>
    <row r="297">
      <c r="A297" s="100"/>
      <c r="C297" s="106"/>
      <c r="F297" s="61"/>
      <c r="G297" s="61"/>
      <c r="H297" s="61"/>
      <c r="I297" s="102"/>
    </row>
    <row r="298">
      <c r="A298" s="100"/>
      <c r="C298" s="106"/>
      <c r="F298" s="61"/>
      <c r="G298" s="61"/>
      <c r="H298" s="61"/>
      <c r="I298" s="102"/>
    </row>
    <row r="299">
      <c r="A299" s="100"/>
      <c r="C299" s="106"/>
      <c r="F299" s="61"/>
      <c r="G299" s="61"/>
      <c r="H299" s="61"/>
      <c r="I299" s="102"/>
    </row>
    <row r="300">
      <c r="A300" s="100"/>
      <c r="C300" s="106"/>
      <c r="F300" s="61"/>
      <c r="G300" s="61"/>
      <c r="H300" s="61"/>
      <c r="I300" s="102"/>
    </row>
    <row r="301">
      <c r="A301" s="100"/>
      <c r="C301" s="106"/>
      <c r="F301" s="61"/>
      <c r="G301" s="61"/>
      <c r="H301" s="61"/>
      <c r="I301" s="102"/>
    </row>
    <row r="302">
      <c r="A302" s="100"/>
      <c r="C302" s="106"/>
      <c r="F302" s="61"/>
      <c r="G302" s="61"/>
      <c r="H302" s="61"/>
      <c r="I302" s="102"/>
    </row>
    <row r="303">
      <c r="A303" s="100"/>
      <c r="C303" s="106"/>
      <c r="F303" s="61"/>
      <c r="G303" s="61"/>
      <c r="H303" s="61"/>
      <c r="I303" s="102"/>
    </row>
    <row r="304">
      <c r="A304" s="100"/>
      <c r="C304" s="106"/>
      <c r="F304" s="61"/>
      <c r="G304" s="61"/>
      <c r="H304" s="61"/>
      <c r="I304" s="102"/>
    </row>
    <row r="305">
      <c r="A305" s="100"/>
      <c r="C305" s="106"/>
      <c r="F305" s="61"/>
      <c r="G305" s="61"/>
      <c r="H305" s="61"/>
      <c r="I305" s="102"/>
    </row>
    <row r="306">
      <c r="A306" s="100"/>
      <c r="C306" s="106"/>
      <c r="F306" s="61"/>
      <c r="G306" s="61"/>
      <c r="H306" s="61"/>
      <c r="I306" s="102"/>
    </row>
    <row r="307">
      <c r="A307" s="100"/>
      <c r="C307" s="106"/>
      <c r="F307" s="61"/>
      <c r="G307" s="61"/>
      <c r="H307" s="61"/>
      <c r="I307" s="102"/>
    </row>
    <row r="308">
      <c r="A308" s="100"/>
      <c r="C308" s="106"/>
      <c r="F308" s="61"/>
      <c r="G308" s="61"/>
      <c r="H308" s="61"/>
      <c r="I308" s="102"/>
    </row>
    <row r="309">
      <c r="A309" s="100"/>
      <c r="C309" s="106"/>
      <c r="F309" s="61"/>
      <c r="G309" s="61"/>
      <c r="H309" s="61"/>
      <c r="I309" s="102"/>
    </row>
    <row r="310">
      <c r="A310" s="100"/>
      <c r="C310" s="106"/>
      <c r="F310" s="61"/>
      <c r="G310" s="61"/>
      <c r="H310" s="61"/>
      <c r="I310" s="102"/>
    </row>
    <row r="311">
      <c r="A311" s="100"/>
      <c r="C311" s="106"/>
      <c r="F311" s="61"/>
      <c r="G311" s="61"/>
      <c r="H311" s="61"/>
      <c r="I311" s="102"/>
    </row>
    <row r="312">
      <c r="A312" s="100"/>
      <c r="C312" s="106"/>
      <c r="F312" s="61"/>
      <c r="G312" s="61"/>
      <c r="H312" s="61"/>
      <c r="I312" s="102"/>
    </row>
    <row r="313">
      <c r="A313" s="100"/>
      <c r="C313" s="106"/>
      <c r="F313" s="61"/>
      <c r="G313" s="61"/>
      <c r="H313" s="61"/>
      <c r="I313" s="102"/>
    </row>
    <row r="314">
      <c r="A314" s="100"/>
      <c r="C314" s="106"/>
      <c r="F314" s="61"/>
      <c r="G314" s="61"/>
      <c r="H314" s="61"/>
      <c r="I314" s="102"/>
    </row>
    <row r="315">
      <c r="A315" s="100"/>
      <c r="C315" s="106"/>
      <c r="F315" s="61"/>
      <c r="G315" s="61"/>
      <c r="H315" s="61"/>
      <c r="I315" s="102"/>
    </row>
    <row r="316">
      <c r="A316" s="100"/>
      <c r="C316" s="106"/>
      <c r="F316" s="61"/>
      <c r="G316" s="61"/>
      <c r="H316" s="61"/>
      <c r="I316" s="102"/>
    </row>
    <row r="317">
      <c r="A317" s="100"/>
      <c r="C317" s="106"/>
      <c r="F317" s="61"/>
      <c r="G317" s="61"/>
      <c r="H317" s="61"/>
      <c r="I317" s="102"/>
    </row>
    <row r="318">
      <c r="A318" s="100"/>
      <c r="C318" s="106"/>
      <c r="F318" s="61"/>
      <c r="G318" s="61"/>
      <c r="H318" s="61"/>
      <c r="I318" s="102"/>
    </row>
    <row r="319">
      <c r="A319" s="100"/>
      <c r="C319" s="106"/>
      <c r="F319" s="61"/>
      <c r="G319" s="61"/>
      <c r="H319" s="61"/>
      <c r="I319" s="102"/>
    </row>
    <row r="320">
      <c r="A320" s="100"/>
      <c r="C320" s="106"/>
      <c r="F320" s="61"/>
      <c r="G320" s="61"/>
      <c r="H320" s="61"/>
      <c r="I320" s="102"/>
    </row>
    <row r="321">
      <c r="A321" s="100"/>
      <c r="C321" s="106"/>
      <c r="F321" s="61"/>
      <c r="G321" s="61"/>
      <c r="H321" s="61"/>
      <c r="I321" s="102"/>
    </row>
    <row r="322">
      <c r="A322" s="100"/>
      <c r="C322" s="106"/>
      <c r="F322" s="61"/>
      <c r="G322" s="61"/>
      <c r="H322" s="61"/>
      <c r="I322" s="102"/>
    </row>
    <row r="323">
      <c r="A323" s="100"/>
      <c r="C323" s="106"/>
      <c r="F323" s="61"/>
      <c r="G323" s="61"/>
      <c r="H323" s="61"/>
      <c r="I323" s="102"/>
    </row>
    <row r="324">
      <c r="A324" s="100"/>
      <c r="C324" s="106"/>
      <c r="F324" s="61"/>
      <c r="G324" s="61"/>
      <c r="H324" s="61"/>
      <c r="I324" s="102"/>
    </row>
    <row r="325">
      <c r="A325" s="100"/>
      <c r="C325" s="106"/>
      <c r="F325" s="61"/>
      <c r="G325" s="61"/>
      <c r="H325" s="61"/>
      <c r="I325" s="102"/>
    </row>
    <row r="326">
      <c r="A326" s="100"/>
      <c r="C326" s="106"/>
      <c r="F326" s="61"/>
      <c r="G326" s="61"/>
      <c r="H326" s="61"/>
      <c r="I326" s="102"/>
    </row>
    <row r="327">
      <c r="A327" s="100"/>
      <c r="C327" s="106"/>
      <c r="F327" s="61"/>
      <c r="G327" s="61"/>
      <c r="H327" s="61"/>
      <c r="I327" s="102"/>
    </row>
    <row r="328">
      <c r="A328" s="100"/>
      <c r="C328" s="106"/>
      <c r="F328" s="61"/>
      <c r="G328" s="61"/>
      <c r="H328" s="61"/>
      <c r="I328" s="102"/>
    </row>
    <row r="329">
      <c r="A329" s="100"/>
      <c r="C329" s="106"/>
      <c r="F329" s="61"/>
      <c r="G329" s="61"/>
      <c r="H329" s="61"/>
      <c r="I329" s="102"/>
    </row>
    <row r="330">
      <c r="A330" s="100"/>
      <c r="C330" s="106"/>
      <c r="F330" s="61"/>
      <c r="G330" s="61"/>
      <c r="H330" s="61"/>
      <c r="I330" s="102"/>
    </row>
    <row r="331">
      <c r="A331" s="100"/>
      <c r="C331" s="106"/>
      <c r="F331" s="61"/>
      <c r="G331" s="61"/>
      <c r="H331" s="61"/>
      <c r="I331" s="102"/>
    </row>
    <row r="332">
      <c r="A332" s="100"/>
      <c r="C332" s="106"/>
      <c r="F332" s="61"/>
      <c r="G332" s="61"/>
      <c r="H332" s="61"/>
      <c r="I332" s="102"/>
    </row>
    <row r="333">
      <c r="A333" s="100"/>
      <c r="C333" s="106"/>
      <c r="F333" s="61"/>
      <c r="G333" s="61"/>
      <c r="H333" s="61"/>
      <c r="I333" s="102"/>
    </row>
    <row r="334">
      <c r="A334" s="100"/>
      <c r="C334" s="106"/>
      <c r="F334" s="61"/>
      <c r="G334" s="61"/>
      <c r="H334" s="61"/>
      <c r="I334" s="102"/>
    </row>
    <row r="335">
      <c r="A335" s="100"/>
      <c r="C335" s="106"/>
      <c r="F335" s="61"/>
      <c r="G335" s="61"/>
      <c r="H335" s="61"/>
      <c r="I335" s="102"/>
    </row>
    <row r="336">
      <c r="A336" s="100"/>
      <c r="C336" s="106"/>
      <c r="F336" s="61"/>
      <c r="G336" s="61"/>
      <c r="H336" s="61"/>
      <c r="I336" s="102"/>
    </row>
    <row r="337">
      <c r="A337" s="100"/>
      <c r="C337" s="106"/>
      <c r="F337" s="61"/>
      <c r="G337" s="61"/>
      <c r="H337" s="61"/>
      <c r="I337" s="102"/>
    </row>
    <row r="338">
      <c r="A338" s="100"/>
      <c r="C338" s="106"/>
      <c r="F338" s="61"/>
      <c r="G338" s="61"/>
      <c r="H338" s="61"/>
      <c r="I338" s="102"/>
    </row>
    <row r="339">
      <c r="A339" s="100"/>
      <c r="C339" s="106"/>
      <c r="F339" s="61"/>
      <c r="G339" s="61"/>
      <c r="H339" s="61"/>
      <c r="I339" s="102"/>
    </row>
    <row r="340">
      <c r="A340" s="100"/>
      <c r="C340" s="106"/>
      <c r="F340" s="61"/>
      <c r="G340" s="61"/>
      <c r="H340" s="61"/>
      <c r="I340" s="102"/>
    </row>
    <row r="341">
      <c r="A341" s="100"/>
      <c r="C341" s="106"/>
      <c r="F341" s="61"/>
      <c r="G341" s="61"/>
      <c r="H341" s="61"/>
      <c r="I341" s="102"/>
    </row>
    <row r="342">
      <c r="A342" s="100"/>
      <c r="C342" s="106"/>
      <c r="F342" s="61"/>
      <c r="G342" s="61"/>
      <c r="H342" s="61"/>
      <c r="I342" s="102"/>
    </row>
    <row r="343">
      <c r="A343" s="100"/>
      <c r="C343" s="106"/>
      <c r="F343" s="61"/>
      <c r="G343" s="61"/>
      <c r="H343" s="61"/>
      <c r="I343" s="102"/>
    </row>
    <row r="344">
      <c r="A344" s="100"/>
      <c r="C344" s="106"/>
      <c r="F344" s="61"/>
      <c r="G344" s="61"/>
      <c r="H344" s="61"/>
      <c r="I344" s="102"/>
    </row>
    <row r="345">
      <c r="A345" s="100"/>
      <c r="C345" s="106"/>
      <c r="F345" s="61"/>
      <c r="G345" s="61"/>
      <c r="H345" s="61"/>
      <c r="I345" s="102"/>
    </row>
    <row r="346">
      <c r="A346" s="100"/>
      <c r="C346" s="106"/>
      <c r="F346" s="61"/>
      <c r="G346" s="61"/>
      <c r="H346" s="61"/>
      <c r="I346" s="102"/>
    </row>
    <row r="347">
      <c r="A347" s="100"/>
      <c r="C347" s="106"/>
      <c r="F347" s="61"/>
      <c r="G347" s="61"/>
      <c r="H347" s="61"/>
      <c r="I347" s="102"/>
    </row>
    <row r="348">
      <c r="A348" s="100"/>
      <c r="C348" s="106"/>
      <c r="F348" s="61"/>
      <c r="G348" s="61"/>
      <c r="H348" s="61"/>
      <c r="I348" s="102"/>
    </row>
    <row r="349">
      <c r="A349" s="100"/>
      <c r="C349" s="106"/>
      <c r="F349" s="61"/>
      <c r="G349" s="61"/>
      <c r="H349" s="61"/>
      <c r="I349" s="102"/>
    </row>
    <row r="350">
      <c r="A350" s="100"/>
      <c r="C350" s="106"/>
      <c r="F350" s="61"/>
      <c r="G350" s="61"/>
      <c r="H350" s="61"/>
      <c r="I350" s="102"/>
    </row>
    <row r="351">
      <c r="A351" s="100"/>
      <c r="C351" s="106"/>
      <c r="F351" s="61"/>
      <c r="G351" s="61"/>
      <c r="H351" s="61"/>
      <c r="I351" s="102"/>
    </row>
    <row r="352">
      <c r="A352" s="100"/>
      <c r="C352" s="106"/>
      <c r="F352" s="61"/>
      <c r="G352" s="61"/>
      <c r="H352" s="61"/>
      <c r="I352" s="102"/>
    </row>
    <row r="353">
      <c r="A353" s="100"/>
      <c r="C353" s="106"/>
      <c r="F353" s="61"/>
      <c r="G353" s="61"/>
      <c r="H353" s="61"/>
      <c r="I353" s="102"/>
    </row>
    <row r="354">
      <c r="A354" s="100"/>
      <c r="C354" s="106"/>
      <c r="F354" s="61"/>
      <c r="G354" s="61"/>
      <c r="H354" s="61"/>
      <c r="I354" s="102"/>
    </row>
    <row r="355">
      <c r="A355" s="100"/>
      <c r="C355" s="106"/>
      <c r="F355" s="61"/>
      <c r="G355" s="61"/>
      <c r="H355" s="61"/>
      <c r="I355" s="102"/>
    </row>
    <row r="356">
      <c r="A356" s="100"/>
      <c r="C356" s="106"/>
      <c r="F356" s="61"/>
      <c r="G356" s="61"/>
      <c r="H356" s="61"/>
      <c r="I356" s="102"/>
    </row>
    <row r="357">
      <c r="A357" s="100"/>
      <c r="C357" s="106"/>
      <c r="F357" s="61"/>
      <c r="G357" s="61"/>
      <c r="H357" s="61"/>
      <c r="I357" s="102"/>
    </row>
    <row r="358">
      <c r="A358" s="100"/>
      <c r="C358" s="106"/>
      <c r="F358" s="61"/>
      <c r="G358" s="61"/>
      <c r="H358" s="61"/>
      <c r="I358" s="102"/>
    </row>
    <row r="359">
      <c r="A359" s="100"/>
      <c r="C359" s="106"/>
      <c r="F359" s="61"/>
      <c r="G359" s="61"/>
      <c r="H359" s="61"/>
      <c r="I359" s="102"/>
    </row>
    <row r="360">
      <c r="A360" s="100"/>
      <c r="C360" s="106"/>
      <c r="F360" s="61"/>
      <c r="G360" s="61"/>
      <c r="H360" s="61"/>
      <c r="I360" s="102"/>
    </row>
    <row r="361">
      <c r="A361" s="100"/>
      <c r="C361" s="106"/>
      <c r="F361" s="61"/>
      <c r="G361" s="61"/>
      <c r="H361" s="61"/>
      <c r="I361" s="102"/>
    </row>
    <row r="362">
      <c r="A362" s="100"/>
      <c r="C362" s="106"/>
      <c r="F362" s="61"/>
      <c r="G362" s="61"/>
      <c r="H362" s="61"/>
      <c r="I362" s="102"/>
    </row>
    <row r="363">
      <c r="A363" s="100"/>
      <c r="C363" s="106"/>
      <c r="F363" s="61"/>
      <c r="G363" s="61"/>
      <c r="H363" s="61"/>
      <c r="I363" s="102"/>
    </row>
    <row r="364">
      <c r="A364" s="100"/>
      <c r="C364" s="106"/>
      <c r="F364" s="61"/>
      <c r="G364" s="61"/>
      <c r="H364" s="61"/>
      <c r="I364" s="102"/>
    </row>
    <row r="365">
      <c r="A365" s="100"/>
      <c r="C365" s="106"/>
      <c r="F365" s="61"/>
      <c r="G365" s="61"/>
      <c r="H365" s="61"/>
      <c r="I365" s="102"/>
    </row>
    <row r="366">
      <c r="A366" s="100"/>
      <c r="C366" s="106"/>
      <c r="F366" s="61"/>
      <c r="G366" s="61"/>
      <c r="H366" s="61"/>
      <c r="I366" s="102"/>
    </row>
    <row r="367">
      <c r="A367" s="100"/>
      <c r="C367" s="106"/>
      <c r="F367" s="61"/>
      <c r="G367" s="61"/>
      <c r="H367" s="61"/>
      <c r="I367" s="102"/>
    </row>
    <row r="368">
      <c r="A368" s="100"/>
      <c r="C368" s="106"/>
      <c r="F368" s="61"/>
      <c r="G368" s="61"/>
      <c r="H368" s="61"/>
      <c r="I368" s="102"/>
    </row>
    <row r="369">
      <c r="A369" s="100"/>
      <c r="C369" s="106"/>
      <c r="F369" s="61"/>
      <c r="G369" s="61"/>
      <c r="H369" s="61"/>
      <c r="I369" s="102"/>
    </row>
    <row r="370">
      <c r="A370" s="100"/>
      <c r="C370" s="106"/>
      <c r="F370" s="61"/>
      <c r="G370" s="61"/>
      <c r="H370" s="61"/>
      <c r="I370" s="102"/>
    </row>
    <row r="371">
      <c r="A371" s="100"/>
      <c r="C371" s="106"/>
      <c r="F371" s="61"/>
      <c r="G371" s="61"/>
      <c r="H371" s="61"/>
      <c r="I371" s="102"/>
    </row>
    <row r="372">
      <c r="A372" s="100"/>
      <c r="C372" s="106"/>
      <c r="F372" s="61"/>
      <c r="G372" s="61"/>
      <c r="H372" s="61"/>
      <c r="I372" s="102"/>
    </row>
    <row r="373">
      <c r="A373" s="100"/>
      <c r="C373" s="106"/>
      <c r="F373" s="61"/>
      <c r="G373" s="61"/>
      <c r="H373" s="61"/>
      <c r="I373" s="102"/>
    </row>
    <row r="374">
      <c r="A374" s="100"/>
      <c r="C374" s="106"/>
      <c r="F374" s="61"/>
      <c r="G374" s="61"/>
      <c r="H374" s="61"/>
      <c r="I374" s="102"/>
    </row>
    <row r="375">
      <c r="A375" s="100"/>
      <c r="C375" s="106"/>
      <c r="F375" s="61"/>
      <c r="G375" s="61"/>
      <c r="H375" s="61"/>
      <c r="I375" s="102"/>
    </row>
    <row r="376">
      <c r="A376" s="100"/>
      <c r="C376" s="106"/>
      <c r="F376" s="61"/>
      <c r="G376" s="61"/>
      <c r="H376" s="61"/>
      <c r="I376" s="102"/>
    </row>
    <row r="377">
      <c r="A377" s="100"/>
      <c r="C377" s="106"/>
      <c r="F377" s="61"/>
      <c r="G377" s="61"/>
      <c r="H377" s="61"/>
      <c r="I377" s="102"/>
    </row>
    <row r="378">
      <c r="A378" s="100"/>
      <c r="C378" s="106"/>
      <c r="F378" s="61"/>
      <c r="G378" s="61"/>
      <c r="H378" s="61"/>
      <c r="I378" s="102"/>
    </row>
    <row r="379">
      <c r="A379" s="100"/>
      <c r="C379" s="106"/>
      <c r="F379" s="61"/>
      <c r="G379" s="61"/>
      <c r="H379" s="61"/>
      <c r="I379" s="102"/>
    </row>
    <row r="380">
      <c r="A380" s="100"/>
      <c r="C380" s="106"/>
      <c r="F380" s="61"/>
      <c r="G380" s="61"/>
      <c r="H380" s="61"/>
      <c r="I380" s="102"/>
    </row>
    <row r="381">
      <c r="A381" s="100"/>
      <c r="C381" s="106"/>
      <c r="F381" s="61"/>
      <c r="G381" s="61"/>
      <c r="H381" s="61"/>
      <c r="I381" s="102"/>
    </row>
    <row r="382">
      <c r="A382" s="100"/>
      <c r="C382" s="106"/>
      <c r="F382" s="61"/>
      <c r="G382" s="61"/>
      <c r="H382" s="61"/>
      <c r="I382" s="102"/>
    </row>
    <row r="383">
      <c r="A383" s="100"/>
      <c r="C383" s="106"/>
      <c r="F383" s="61"/>
      <c r="G383" s="61"/>
      <c r="H383" s="61"/>
      <c r="I383" s="102"/>
    </row>
    <row r="384">
      <c r="A384" s="100"/>
      <c r="C384" s="106"/>
      <c r="F384" s="61"/>
      <c r="G384" s="61"/>
      <c r="H384" s="61"/>
      <c r="I384" s="102"/>
    </row>
    <row r="385">
      <c r="A385" s="100"/>
      <c r="C385" s="106"/>
      <c r="F385" s="61"/>
      <c r="G385" s="61"/>
      <c r="H385" s="61"/>
      <c r="I385" s="102"/>
    </row>
    <row r="386">
      <c r="A386" s="100"/>
      <c r="C386" s="106"/>
      <c r="F386" s="61"/>
      <c r="G386" s="61"/>
      <c r="H386" s="61"/>
      <c r="I386" s="102"/>
    </row>
    <row r="387">
      <c r="A387" s="100"/>
      <c r="C387" s="106"/>
      <c r="F387" s="61"/>
      <c r="G387" s="61"/>
      <c r="H387" s="61"/>
      <c r="I387" s="102"/>
    </row>
    <row r="388">
      <c r="A388" s="100"/>
      <c r="C388" s="106"/>
      <c r="F388" s="61"/>
      <c r="G388" s="61"/>
      <c r="H388" s="61"/>
      <c r="I388" s="102"/>
    </row>
    <row r="389">
      <c r="A389" s="100"/>
      <c r="C389" s="106"/>
      <c r="F389" s="61"/>
      <c r="G389" s="61"/>
      <c r="H389" s="61"/>
      <c r="I389" s="102"/>
    </row>
    <row r="390">
      <c r="A390" s="100"/>
      <c r="C390" s="106"/>
      <c r="F390" s="61"/>
      <c r="G390" s="61"/>
      <c r="H390" s="61"/>
      <c r="I390" s="102"/>
    </row>
    <row r="391">
      <c r="A391" s="100"/>
      <c r="C391" s="106"/>
      <c r="F391" s="61"/>
      <c r="G391" s="61"/>
      <c r="H391" s="61"/>
      <c r="I391" s="102"/>
    </row>
    <row r="392">
      <c r="A392" s="100"/>
      <c r="C392" s="106"/>
      <c r="F392" s="61"/>
      <c r="G392" s="61"/>
      <c r="H392" s="61"/>
      <c r="I392" s="102"/>
    </row>
    <row r="393">
      <c r="A393" s="100"/>
      <c r="C393" s="106"/>
      <c r="F393" s="61"/>
      <c r="G393" s="61"/>
      <c r="H393" s="61"/>
      <c r="I393" s="102"/>
    </row>
    <row r="394">
      <c r="A394" s="100"/>
      <c r="C394" s="106"/>
      <c r="F394" s="61"/>
      <c r="G394" s="61"/>
      <c r="H394" s="61"/>
      <c r="I394" s="102"/>
    </row>
    <row r="395">
      <c r="A395" s="100"/>
      <c r="C395" s="106"/>
      <c r="F395" s="61"/>
      <c r="G395" s="61"/>
      <c r="H395" s="61"/>
      <c r="I395" s="102"/>
    </row>
    <row r="396">
      <c r="A396" s="100"/>
      <c r="C396" s="106"/>
      <c r="F396" s="61"/>
      <c r="G396" s="61"/>
      <c r="H396" s="61"/>
      <c r="I396" s="102"/>
    </row>
    <row r="397">
      <c r="A397" s="100"/>
      <c r="C397" s="106"/>
      <c r="F397" s="61"/>
      <c r="G397" s="61"/>
      <c r="H397" s="61"/>
      <c r="I397" s="102"/>
    </row>
    <row r="398">
      <c r="A398" s="100"/>
      <c r="C398" s="106"/>
      <c r="F398" s="61"/>
      <c r="G398" s="61"/>
      <c r="H398" s="61"/>
      <c r="I398" s="102"/>
    </row>
    <row r="399">
      <c r="A399" s="100"/>
      <c r="C399" s="106"/>
      <c r="F399" s="61"/>
      <c r="G399" s="61"/>
      <c r="H399" s="61"/>
      <c r="I399" s="102"/>
    </row>
    <row r="400">
      <c r="A400" s="100"/>
      <c r="C400" s="106"/>
      <c r="F400" s="61"/>
      <c r="G400" s="61"/>
      <c r="H400" s="61"/>
      <c r="I400" s="102"/>
    </row>
    <row r="401">
      <c r="A401" s="100"/>
      <c r="C401" s="106"/>
      <c r="F401" s="61"/>
      <c r="G401" s="61"/>
      <c r="H401" s="61"/>
      <c r="I401" s="102"/>
    </row>
    <row r="402">
      <c r="A402" s="100"/>
      <c r="C402" s="106"/>
      <c r="F402" s="61"/>
      <c r="G402" s="61"/>
      <c r="H402" s="61"/>
      <c r="I402" s="102"/>
    </row>
    <row r="403">
      <c r="A403" s="100"/>
      <c r="C403" s="106"/>
      <c r="F403" s="61"/>
      <c r="G403" s="61"/>
      <c r="H403" s="61"/>
      <c r="I403" s="102"/>
    </row>
    <row r="404">
      <c r="A404" s="100"/>
      <c r="C404" s="106"/>
      <c r="F404" s="61"/>
      <c r="G404" s="61"/>
      <c r="H404" s="61"/>
      <c r="I404" s="102"/>
    </row>
    <row r="405">
      <c r="A405" s="100"/>
      <c r="C405" s="106"/>
      <c r="F405" s="61"/>
      <c r="G405" s="61"/>
      <c r="H405" s="61"/>
      <c r="I405" s="102"/>
    </row>
    <row r="406">
      <c r="A406" s="100"/>
      <c r="C406" s="106"/>
      <c r="F406" s="61"/>
      <c r="G406" s="61"/>
      <c r="H406" s="61"/>
      <c r="I406" s="102"/>
    </row>
    <row r="407">
      <c r="A407" s="100"/>
      <c r="C407" s="106"/>
      <c r="F407" s="61"/>
      <c r="G407" s="61"/>
      <c r="H407" s="61"/>
      <c r="I407" s="102"/>
    </row>
    <row r="408">
      <c r="A408" s="100"/>
      <c r="C408" s="106"/>
      <c r="F408" s="61"/>
      <c r="G408" s="61"/>
      <c r="H408" s="61"/>
      <c r="I408" s="102"/>
    </row>
    <row r="409">
      <c r="A409" s="100"/>
      <c r="C409" s="106"/>
      <c r="F409" s="61"/>
      <c r="G409" s="61"/>
      <c r="H409" s="61"/>
      <c r="I409" s="102"/>
    </row>
    <row r="410">
      <c r="A410" s="100"/>
      <c r="C410" s="106"/>
      <c r="F410" s="61"/>
      <c r="G410" s="61"/>
      <c r="H410" s="61"/>
      <c r="I410" s="102"/>
    </row>
    <row r="411">
      <c r="A411" s="100"/>
      <c r="C411" s="106"/>
      <c r="F411" s="61"/>
      <c r="G411" s="61"/>
      <c r="H411" s="61"/>
      <c r="I411" s="102"/>
    </row>
    <row r="412">
      <c r="A412" s="100"/>
      <c r="C412" s="106"/>
      <c r="F412" s="61"/>
      <c r="G412" s="61"/>
      <c r="H412" s="61"/>
      <c r="I412" s="102"/>
    </row>
    <row r="413">
      <c r="A413" s="100"/>
      <c r="C413" s="106"/>
      <c r="F413" s="61"/>
      <c r="G413" s="61"/>
      <c r="H413" s="61"/>
      <c r="I413" s="102"/>
    </row>
    <row r="414">
      <c r="A414" s="100"/>
      <c r="C414" s="106"/>
      <c r="F414" s="61"/>
      <c r="G414" s="61"/>
      <c r="H414" s="61"/>
      <c r="I414" s="102"/>
    </row>
    <row r="415">
      <c r="A415" s="100"/>
      <c r="C415" s="106"/>
      <c r="F415" s="61"/>
      <c r="G415" s="61"/>
      <c r="H415" s="61"/>
      <c r="I415" s="102"/>
    </row>
    <row r="416">
      <c r="A416" s="100"/>
      <c r="C416" s="106"/>
      <c r="F416" s="61"/>
      <c r="G416" s="61"/>
      <c r="H416" s="61"/>
      <c r="I416" s="102"/>
    </row>
    <row r="417">
      <c r="A417" s="100"/>
      <c r="C417" s="106"/>
      <c r="F417" s="61"/>
      <c r="G417" s="61"/>
      <c r="H417" s="61"/>
      <c r="I417" s="102"/>
    </row>
    <row r="418">
      <c r="A418" s="100"/>
      <c r="C418" s="106"/>
      <c r="F418" s="61"/>
      <c r="G418" s="61"/>
      <c r="H418" s="61"/>
      <c r="I418" s="102"/>
    </row>
    <row r="419">
      <c r="A419" s="100"/>
      <c r="C419" s="106"/>
      <c r="F419" s="61"/>
      <c r="G419" s="61"/>
      <c r="H419" s="61"/>
      <c r="I419" s="102"/>
    </row>
    <row r="420">
      <c r="A420" s="100"/>
      <c r="C420" s="106"/>
      <c r="F420" s="61"/>
      <c r="G420" s="61"/>
      <c r="H420" s="61"/>
      <c r="I420" s="102"/>
    </row>
    <row r="421">
      <c r="A421" s="100"/>
      <c r="C421" s="106"/>
      <c r="F421" s="61"/>
      <c r="G421" s="61"/>
      <c r="H421" s="61"/>
      <c r="I421" s="102"/>
    </row>
    <row r="422">
      <c r="A422" s="100"/>
      <c r="C422" s="106"/>
      <c r="F422" s="61"/>
      <c r="G422" s="61"/>
      <c r="H422" s="61"/>
      <c r="I422" s="102"/>
    </row>
    <row r="423">
      <c r="A423" s="100"/>
      <c r="C423" s="106"/>
      <c r="F423" s="61"/>
      <c r="G423" s="61"/>
      <c r="H423" s="61"/>
      <c r="I423" s="102"/>
    </row>
    <row r="424">
      <c r="A424" s="100"/>
      <c r="C424" s="106"/>
      <c r="F424" s="61"/>
      <c r="G424" s="61"/>
      <c r="H424" s="61"/>
      <c r="I424" s="102"/>
    </row>
    <row r="425">
      <c r="A425" s="100"/>
      <c r="C425" s="106"/>
      <c r="F425" s="61"/>
      <c r="G425" s="61"/>
      <c r="H425" s="61"/>
      <c r="I425" s="102"/>
    </row>
    <row r="426">
      <c r="A426" s="100"/>
      <c r="C426" s="106"/>
      <c r="F426" s="61"/>
      <c r="G426" s="61"/>
      <c r="H426" s="61"/>
      <c r="I426" s="102"/>
    </row>
    <row r="427">
      <c r="A427" s="100"/>
      <c r="C427" s="106"/>
      <c r="F427" s="61"/>
      <c r="G427" s="61"/>
      <c r="H427" s="61"/>
      <c r="I427" s="102"/>
    </row>
    <row r="428">
      <c r="A428" s="100"/>
      <c r="C428" s="106"/>
      <c r="F428" s="61"/>
      <c r="G428" s="61"/>
      <c r="H428" s="61"/>
      <c r="I428" s="102"/>
    </row>
    <row r="429">
      <c r="A429" s="100"/>
      <c r="C429" s="106"/>
      <c r="F429" s="61"/>
      <c r="G429" s="61"/>
      <c r="H429" s="61"/>
      <c r="I429" s="102"/>
    </row>
    <row r="430">
      <c r="A430" s="100"/>
      <c r="C430" s="106"/>
      <c r="F430" s="61"/>
      <c r="G430" s="61"/>
      <c r="H430" s="61"/>
      <c r="I430" s="102"/>
    </row>
    <row r="431">
      <c r="A431" s="100"/>
      <c r="C431" s="106"/>
      <c r="F431" s="61"/>
      <c r="G431" s="61"/>
      <c r="H431" s="61"/>
      <c r="I431" s="102"/>
    </row>
    <row r="432">
      <c r="A432" s="100"/>
      <c r="C432" s="106"/>
      <c r="F432" s="61"/>
      <c r="G432" s="61"/>
      <c r="H432" s="61"/>
      <c r="I432" s="102"/>
    </row>
    <row r="433">
      <c r="A433" s="100"/>
      <c r="C433" s="106"/>
      <c r="F433" s="61"/>
      <c r="G433" s="61"/>
      <c r="H433" s="61"/>
      <c r="I433" s="102"/>
    </row>
    <row r="434">
      <c r="A434" s="100"/>
      <c r="C434" s="106"/>
      <c r="F434" s="61"/>
      <c r="G434" s="61"/>
      <c r="H434" s="61"/>
      <c r="I434" s="102"/>
    </row>
    <row r="435">
      <c r="A435" s="100"/>
      <c r="C435" s="106"/>
      <c r="F435" s="61"/>
      <c r="G435" s="61"/>
      <c r="H435" s="61"/>
      <c r="I435" s="102"/>
    </row>
    <row r="436">
      <c r="A436" s="100"/>
      <c r="C436" s="106"/>
      <c r="F436" s="61"/>
      <c r="G436" s="61"/>
      <c r="H436" s="61"/>
      <c r="I436" s="102"/>
    </row>
    <row r="437">
      <c r="A437" s="100"/>
      <c r="C437" s="106"/>
      <c r="F437" s="61"/>
      <c r="G437" s="61"/>
      <c r="H437" s="61"/>
      <c r="I437" s="102"/>
    </row>
    <row r="438">
      <c r="A438" s="100"/>
      <c r="C438" s="106"/>
      <c r="F438" s="61"/>
      <c r="G438" s="61"/>
      <c r="H438" s="61"/>
      <c r="I438" s="102"/>
    </row>
    <row r="439">
      <c r="A439" s="100"/>
      <c r="C439" s="106"/>
      <c r="F439" s="61"/>
      <c r="G439" s="61"/>
      <c r="H439" s="61"/>
      <c r="I439" s="102"/>
    </row>
    <row r="440">
      <c r="A440" s="100"/>
      <c r="C440" s="106"/>
      <c r="F440" s="61"/>
      <c r="G440" s="61"/>
      <c r="H440" s="61"/>
      <c r="I440" s="102"/>
    </row>
    <row r="441">
      <c r="A441" s="100"/>
      <c r="C441" s="106"/>
      <c r="F441" s="61"/>
      <c r="G441" s="61"/>
      <c r="H441" s="61"/>
      <c r="I441" s="102"/>
    </row>
    <row r="442">
      <c r="A442" s="100"/>
      <c r="C442" s="106"/>
      <c r="F442" s="61"/>
      <c r="G442" s="61"/>
      <c r="H442" s="61"/>
      <c r="I442" s="102"/>
    </row>
    <row r="443">
      <c r="A443" s="100"/>
      <c r="C443" s="106"/>
      <c r="F443" s="61"/>
      <c r="G443" s="61"/>
      <c r="H443" s="61"/>
      <c r="I443" s="102"/>
    </row>
    <row r="444">
      <c r="A444" s="100"/>
      <c r="C444" s="106"/>
      <c r="F444" s="61"/>
      <c r="G444" s="61"/>
      <c r="H444" s="61"/>
      <c r="I444" s="102"/>
    </row>
    <row r="445">
      <c r="A445" s="100"/>
      <c r="C445" s="106"/>
      <c r="F445" s="61"/>
      <c r="G445" s="61"/>
      <c r="H445" s="61"/>
      <c r="I445" s="102"/>
    </row>
    <row r="446">
      <c r="A446" s="100"/>
      <c r="C446" s="106"/>
      <c r="F446" s="61"/>
      <c r="G446" s="61"/>
      <c r="H446" s="61"/>
      <c r="I446" s="102"/>
    </row>
    <row r="447">
      <c r="A447" s="100"/>
      <c r="C447" s="106"/>
      <c r="F447" s="61"/>
      <c r="G447" s="61"/>
      <c r="H447" s="61"/>
      <c r="I447" s="102"/>
    </row>
    <row r="448">
      <c r="A448" s="100"/>
      <c r="C448" s="106"/>
      <c r="F448" s="61"/>
      <c r="G448" s="61"/>
      <c r="H448" s="61"/>
      <c r="I448" s="102"/>
    </row>
    <row r="449">
      <c r="A449" s="100"/>
      <c r="C449" s="106"/>
      <c r="F449" s="61"/>
      <c r="G449" s="61"/>
      <c r="H449" s="61"/>
      <c r="I449" s="102"/>
    </row>
    <row r="450">
      <c r="A450" s="100"/>
      <c r="C450" s="106"/>
      <c r="F450" s="61"/>
      <c r="G450" s="61"/>
      <c r="H450" s="61"/>
      <c r="I450" s="102"/>
    </row>
    <row r="451">
      <c r="A451" s="100"/>
      <c r="C451" s="106"/>
      <c r="F451" s="61"/>
      <c r="G451" s="61"/>
      <c r="H451" s="61"/>
      <c r="I451" s="102"/>
    </row>
    <row r="452">
      <c r="A452" s="100"/>
      <c r="C452" s="106"/>
      <c r="F452" s="61"/>
      <c r="G452" s="61"/>
      <c r="H452" s="61"/>
      <c r="I452" s="102"/>
    </row>
    <row r="453">
      <c r="A453" s="100"/>
      <c r="C453" s="106"/>
      <c r="F453" s="61"/>
      <c r="G453" s="61"/>
      <c r="H453" s="61"/>
      <c r="I453" s="102"/>
    </row>
    <row r="454">
      <c r="A454" s="100"/>
      <c r="C454" s="106"/>
      <c r="F454" s="61"/>
      <c r="G454" s="61"/>
      <c r="H454" s="61"/>
      <c r="I454" s="102"/>
    </row>
    <row r="455">
      <c r="A455" s="100"/>
      <c r="C455" s="106"/>
      <c r="F455" s="61"/>
      <c r="G455" s="61"/>
      <c r="H455" s="61"/>
      <c r="I455" s="102"/>
    </row>
    <row r="456">
      <c r="A456" s="100"/>
      <c r="C456" s="106"/>
      <c r="F456" s="61"/>
      <c r="G456" s="61"/>
      <c r="H456" s="61"/>
      <c r="I456" s="102"/>
    </row>
    <row r="457">
      <c r="A457" s="100"/>
      <c r="C457" s="106"/>
      <c r="F457" s="61"/>
      <c r="G457" s="61"/>
      <c r="H457" s="61"/>
      <c r="I457" s="102"/>
    </row>
    <row r="458">
      <c r="A458" s="100"/>
      <c r="C458" s="106"/>
      <c r="F458" s="61"/>
      <c r="G458" s="61"/>
      <c r="H458" s="61"/>
      <c r="I458" s="102"/>
    </row>
    <row r="459">
      <c r="A459" s="100"/>
      <c r="C459" s="106"/>
      <c r="F459" s="61"/>
      <c r="G459" s="61"/>
      <c r="H459" s="61"/>
      <c r="I459" s="102"/>
    </row>
    <row r="460">
      <c r="A460" s="100"/>
      <c r="C460" s="106"/>
      <c r="F460" s="61"/>
      <c r="G460" s="61"/>
      <c r="H460" s="61"/>
      <c r="I460" s="102"/>
    </row>
    <row r="461">
      <c r="A461" s="100"/>
      <c r="C461" s="106"/>
      <c r="F461" s="61"/>
      <c r="G461" s="61"/>
      <c r="H461" s="61"/>
      <c r="I461" s="102"/>
    </row>
    <row r="462">
      <c r="A462" s="100"/>
      <c r="C462" s="106"/>
      <c r="F462" s="61"/>
      <c r="G462" s="61"/>
      <c r="H462" s="61"/>
      <c r="I462" s="102"/>
    </row>
    <row r="463">
      <c r="A463" s="100"/>
      <c r="C463" s="106"/>
      <c r="F463" s="61"/>
      <c r="G463" s="61"/>
      <c r="H463" s="61"/>
      <c r="I463" s="102"/>
    </row>
    <row r="464">
      <c r="A464" s="100"/>
      <c r="C464" s="106"/>
      <c r="F464" s="61"/>
      <c r="G464" s="61"/>
      <c r="H464" s="61"/>
      <c r="I464" s="102"/>
    </row>
    <row r="465">
      <c r="A465" s="100"/>
      <c r="C465" s="106"/>
      <c r="F465" s="61"/>
      <c r="G465" s="61"/>
      <c r="H465" s="61"/>
      <c r="I465" s="102"/>
    </row>
    <row r="466">
      <c r="A466" s="100"/>
      <c r="C466" s="106"/>
      <c r="F466" s="61"/>
      <c r="G466" s="61"/>
      <c r="H466" s="61"/>
      <c r="I466" s="102"/>
    </row>
    <row r="467">
      <c r="A467" s="100"/>
      <c r="C467" s="106"/>
      <c r="F467" s="61"/>
      <c r="G467" s="61"/>
      <c r="H467" s="61"/>
      <c r="I467" s="102"/>
    </row>
    <row r="468">
      <c r="A468" s="100"/>
      <c r="C468" s="106"/>
      <c r="F468" s="61"/>
      <c r="G468" s="61"/>
      <c r="H468" s="61"/>
      <c r="I468" s="102"/>
    </row>
    <row r="469">
      <c r="A469" s="100"/>
      <c r="C469" s="106"/>
      <c r="F469" s="61"/>
      <c r="G469" s="61"/>
      <c r="H469" s="61"/>
      <c r="I469" s="102"/>
    </row>
    <row r="470">
      <c r="A470" s="100"/>
      <c r="C470" s="106"/>
      <c r="F470" s="61"/>
      <c r="G470" s="61"/>
      <c r="H470" s="61"/>
      <c r="I470" s="102"/>
    </row>
    <row r="471">
      <c r="A471" s="100"/>
      <c r="C471" s="106"/>
      <c r="F471" s="61"/>
      <c r="G471" s="61"/>
      <c r="H471" s="61"/>
      <c r="I471" s="102"/>
    </row>
    <row r="472">
      <c r="A472" s="100"/>
      <c r="C472" s="106"/>
      <c r="F472" s="61"/>
      <c r="G472" s="61"/>
      <c r="H472" s="61"/>
      <c r="I472" s="102"/>
    </row>
    <row r="473">
      <c r="A473" s="100"/>
      <c r="C473" s="106"/>
      <c r="F473" s="61"/>
      <c r="G473" s="61"/>
      <c r="H473" s="61"/>
      <c r="I473" s="102"/>
    </row>
    <row r="474">
      <c r="A474" s="100"/>
      <c r="C474" s="106"/>
      <c r="F474" s="61"/>
      <c r="G474" s="61"/>
      <c r="H474" s="61"/>
      <c r="I474" s="102"/>
    </row>
    <row r="475">
      <c r="A475" s="100"/>
      <c r="C475" s="106"/>
      <c r="F475" s="61"/>
      <c r="G475" s="61"/>
      <c r="H475" s="61"/>
      <c r="I475" s="102"/>
    </row>
    <row r="476">
      <c r="A476" s="100"/>
      <c r="C476" s="106"/>
      <c r="F476" s="61"/>
      <c r="G476" s="61"/>
      <c r="H476" s="61"/>
      <c r="I476" s="102"/>
    </row>
    <row r="477">
      <c r="A477" s="100"/>
      <c r="C477" s="106"/>
      <c r="F477" s="61"/>
      <c r="G477" s="61"/>
      <c r="H477" s="61"/>
      <c r="I477" s="102"/>
    </row>
    <row r="478">
      <c r="A478" s="100"/>
      <c r="C478" s="106"/>
      <c r="F478" s="61"/>
      <c r="G478" s="61"/>
      <c r="H478" s="61"/>
      <c r="I478" s="102"/>
    </row>
    <row r="479">
      <c r="A479" s="100"/>
      <c r="C479" s="106"/>
      <c r="F479" s="61"/>
      <c r="G479" s="61"/>
      <c r="H479" s="61"/>
      <c r="I479" s="102"/>
    </row>
    <row r="480">
      <c r="A480" s="100"/>
      <c r="C480" s="106"/>
      <c r="F480" s="61"/>
      <c r="G480" s="61"/>
      <c r="H480" s="61"/>
      <c r="I480" s="102"/>
    </row>
    <row r="481">
      <c r="A481" s="100"/>
      <c r="C481" s="106"/>
      <c r="F481" s="61"/>
      <c r="G481" s="61"/>
      <c r="H481" s="61"/>
      <c r="I481" s="102"/>
    </row>
    <row r="482">
      <c r="A482" s="100"/>
      <c r="C482" s="106"/>
      <c r="F482" s="61"/>
      <c r="G482" s="61"/>
      <c r="H482" s="61"/>
      <c r="I482" s="102"/>
    </row>
    <row r="483">
      <c r="A483" s="100"/>
      <c r="C483" s="106"/>
      <c r="F483" s="61"/>
      <c r="G483" s="61"/>
      <c r="H483" s="61"/>
      <c r="I483" s="102"/>
    </row>
    <row r="484">
      <c r="A484" s="100"/>
      <c r="C484" s="106"/>
      <c r="F484" s="61"/>
      <c r="G484" s="61"/>
      <c r="H484" s="61"/>
      <c r="I484" s="102"/>
    </row>
    <row r="485">
      <c r="A485" s="100"/>
      <c r="C485" s="106"/>
      <c r="F485" s="61"/>
      <c r="G485" s="61"/>
      <c r="H485" s="61"/>
      <c r="I485" s="102"/>
    </row>
    <row r="486">
      <c r="A486" s="100"/>
      <c r="C486" s="106"/>
      <c r="F486" s="61"/>
      <c r="G486" s="61"/>
      <c r="H486" s="61"/>
      <c r="I486" s="102"/>
    </row>
    <row r="487">
      <c r="A487" s="100"/>
      <c r="C487" s="106"/>
      <c r="F487" s="61"/>
      <c r="G487" s="61"/>
      <c r="H487" s="61"/>
      <c r="I487" s="102"/>
    </row>
    <row r="488">
      <c r="A488" s="100"/>
      <c r="C488" s="106"/>
      <c r="F488" s="61"/>
      <c r="G488" s="61"/>
      <c r="H488" s="61"/>
      <c r="I488" s="102"/>
    </row>
    <row r="489">
      <c r="A489" s="100"/>
      <c r="C489" s="106"/>
      <c r="F489" s="61"/>
      <c r="G489" s="61"/>
      <c r="H489" s="61"/>
      <c r="I489" s="102"/>
    </row>
    <row r="490">
      <c r="A490" s="100"/>
      <c r="C490" s="106"/>
      <c r="F490" s="61"/>
      <c r="G490" s="61"/>
      <c r="H490" s="61"/>
      <c r="I490" s="102"/>
    </row>
    <row r="491">
      <c r="A491" s="100"/>
      <c r="C491" s="106"/>
      <c r="F491" s="61"/>
      <c r="G491" s="61"/>
      <c r="H491" s="61"/>
      <c r="I491" s="102"/>
    </row>
    <row r="492">
      <c r="A492" s="100"/>
      <c r="C492" s="106"/>
      <c r="F492" s="61"/>
      <c r="G492" s="61"/>
      <c r="H492" s="61"/>
      <c r="I492" s="102"/>
    </row>
    <row r="493">
      <c r="A493" s="100"/>
      <c r="C493" s="106"/>
      <c r="F493" s="61"/>
      <c r="G493" s="61"/>
      <c r="H493" s="61"/>
      <c r="I493" s="102"/>
    </row>
    <row r="494">
      <c r="A494" s="100"/>
      <c r="C494" s="106"/>
      <c r="F494" s="61"/>
      <c r="G494" s="61"/>
      <c r="H494" s="61"/>
      <c r="I494" s="102"/>
    </row>
    <row r="495">
      <c r="A495" s="100"/>
      <c r="C495" s="106"/>
      <c r="F495" s="61"/>
      <c r="G495" s="61"/>
      <c r="H495" s="61"/>
      <c r="I495" s="102"/>
    </row>
    <row r="496">
      <c r="A496" s="100"/>
      <c r="C496" s="106"/>
      <c r="F496" s="61"/>
      <c r="G496" s="61"/>
      <c r="H496" s="61"/>
      <c r="I496" s="102"/>
    </row>
    <row r="497">
      <c r="A497" s="100"/>
      <c r="C497" s="106"/>
      <c r="F497" s="61"/>
      <c r="G497" s="61"/>
      <c r="H497" s="61"/>
      <c r="I497" s="102"/>
    </row>
    <row r="498">
      <c r="A498" s="100"/>
      <c r="C498" s="106"/>
      <c r="F498" s="61"/>
      <c r="G498" s="61"/>
      <c r="H498" s="61"/>
      <c r="I498" s="102"/>
    </row>
    <row r="499">
      <c r="A499" s="100"/>
      <c r="C499" s="106"/>
      <c r="F499" s="61"/>
      <c r="G499" s="61"/>
      <c r="H499" s="61"/>
      <c r="I499" s="102"/>
    </row>
    <row r="500">
      <c r="A500" s="100"/>
      <c r="C500" s="106"/>
      <c r="F500" s="61"/>
      <c r="G500" s="61"/>
      <c r="H500" s="61"/>
      <c r="I500" s="102"/>
    </row>
    <row r="501">
      <c r="A501" s="100"/>
      <c r="C501" s="106"/>
      <c r="F501" s="61"/>
      <c r="G501" s="61"/>
      <c r="H501" s="61"/>
      <c r="I501" s="102"/>
    </row>
    <row r="502">
      <c r="A502" s="100"/>
      <c r="C502" s="106"/>
      <c r="F502" s="61"/>
      <c r="G502" s="61"/>
      <c r="H502" s="61"/>
      <c r="I502" s="102"/>
    </row>
    <row r="503">
      <c r="A503" s="100"/>
      <c r="C503" s="106"/>
      <c r="F503" s="61"/>
      <c r="G503" s="61"/>
      <c r="H503" s="61"/>
      <c r="I503" s="102"/>
    </row>
    <row r="504">
      <c r="A504" s="100"/>
      <c r="C504" s="106"/>
      <c r="F504" s="61"/>
      <c r="G504" s="61"/>
      <c r="H504" s="61"/>
      <c r="I504" s="102"/>
    </row>
    <row r="505">
      <c r="A505" s="100"/>
      <c r="C505" s="106"/>
      <c r="F505" s="61"/>
      <c r="G505" s="61"/>
      <c r="H505" s="61"/>
      <c r="I505" s="102"/>
    </row>
    <row r="506">
      <c r="A506" s="100"/>
      <c r="C506" s="106"/>
      <c r="F506" s="61"/>
      <c r="G506" s="61"/>
      <c r="H506" s="61"/>
      <c r="I506" s="102"/>
    </row>
    <row r="507">
      <c r="A507" s="100"/>
      <c r="C507" s="106"/>
      <c r="F507" s="61"/>
      <c r="G507" s="61"/>
      <c r="H507" s="61"/>
      <c r="I507" s="102"/>
    </row>
    <row r="508">
      <c r="A508" s="100"/>
      <c r="C508" s="106"/>
      <c r="F508" s="61"/>
      <c r="G508" s="61"/>
      <c r="H508" s="61"/>
      <c r="I508" s="102"/>
    </row>
    <row r="509">
      <c r="A509" s="100"/>
      <c r="C509" s="106"/>
      <c r="F509" s="61"/>
      <c r="G509" s="61"/>
      <c r="H509" s="61"/>
      <c r="I509" s="102"/>
    </row>
    <row r="510">
      <c r="A510" s="100"/>
      <c r="C510" s="106"/>
      <c r="F510" s="61"/>
      <c r="G510" s="61"/>
      <c r="H510" s="61"/>
      <c r="I510" s="102"/>
    </row>
    <row r="511">
      <c r="A511" s="100"/>
      <c r="C511" s="106"/>
      <c r="F511" s="61"/>
      <c r="G511" s="61"/>
      <c r="H511" s="61"/>
      <c r="I511" s="102"/>
    </row>
    <row r="512">
      <c r="A512" s="100"/>
      <c r="C512" s="106"/>
      <c r="F512" s="61"/>
      <c r="G512" s="61"/>
      <c r="H512" s="61"/>
      <c r="I512" s="102"/>
    </row>
    <row r="513">
      <c r="A513" s="100"/>
      <c r="C513" s="106"/>
      <c r="F513" s="61"/>
      <c r="G513" s="61"/>
      <c r="H513" s="61"/>
      <c r="I513" s="102"/>
    </row>
    <row r="514">
      <c r="A514" s="100"/>
      <c r="C514" s="106"/>
      <c r="F514" s="61"/>
      <c r="G514" s="61"/>
      <c r="H514" s="61"/>
      <c r="I514" s="102"/>
    </row>
    <row r="515">
      <c r="A515" s="100"/>
      <c r="C515" s="106"/>
      <c r="F515" s="61"/>
      <c r="G515" s="61"/>
      <c r="H515" s="61"/>
      <c r="I515" s="102"/>
    </row>
    <row r="516">
      <c r="A516" s="100"/>
      <c r="C516" s="106"/>
      <c r="F516" s="61"/>
      <c r="G516" s="61"/>
      <c r="H516" s="61"/>
      <c r="I516" s="102"/>
    </row>
    <row r="517">
      <c r="A517" s="100"/>
      <c r="C517" s="106"/>
      <c r="F517" s="61"/>
      <c r="G517" s="61"/>
      <c r="H517" s="61"/>
      <c r="I517" s="102"/>
    </row>
    <row r="518">
      <c r="A518" s="100"/>
      <c r="C518" s="106"/>
      <c r="F518" s="61"/>
      <c r="G518" s="61"/>
      <c r="H518" s="61"/>
      <c r="I518" s="102"/>
    </row>
    <row r="519">
      <c r="A519" s="100"/>
      <c r="C519" s="106"/>
      <c r="F519" s="61"/>
      <c r="G519" s="61"/>
      <c r="H519" s="61"/>
      <c r="I519" s="102"/>
    </row>
    <row r="520">
      <c r="A520" s="100"/>
      <c r="C520" s="106"/>
      <c r="F520" s="61"/>
      <c r="G520" s="61"/>
      <c r="H520" s="61"/>
      <c r="I520" s="102"/>
    </row>
    <row r="521">
      <c r="A521" s="100"/>
      <c r="C521" s="106"/>
      <c r="F521" s="61"/>
      <c r="G521" s="61"/>
      <c r="H521" s="61"/>
      <c r="I521" s="102"/>
    </row>
    <row r="522">
      <c r="A522" s="100"/>
      <c r="C522" s="106"/>
      <c r="F522" s="61"/>
      <c r="G522" s="61"/>
      <c r="H522" s="61"/>
      <c r="I522" s="102"/>
    </row>
    <row r="523">
      <c r="A523" s="100"/>
      <c r="C523" s="106"/>
      <c r="F523" s="61"/>
      <c r="G523" s="61"/>
      <c r="H523" s="61"/>
      <c r="I523" s="102"/>
    </row>
    <row r="524">
      <c r="A524" s="100"/>
      <c r="C524" s="106"/>
      <c r="F524" s="61"/>
      <c r="G524" s="61"/>
      <c r="H524" s="61"/>
      <c r="I524" s="102"/>
    </row>
    <row r="525">
      <c r="A525" s="100"/>
      <c r="C525" s="106"/>
      <c r="F525" s="61"/>
      <c r="G525" s="61"/>
      <c r="H525" s="61"/>
      <c r="I525" s="102"/>
    </row>
    <row r="526">
      <c r="A526" s="100"/>
      <c r="C526" s="106"/>
      <c r="F526" s="61"/>
      <c r="G526" s="61"/>
      <c r="H526" s="61"/>
      <c r="I526" s="102"/>
    </row>
    <row r="527">
      <c r="A527" s="100"/>
      <c r="C527" s="106"/>
      <c r="F527" s="61"/>
      <c r="G527" s="61"/>
      <c r="H527" s="61"/>
      <c r="I527" s="102"/>
    </row>
    <row r="528">
      <c r="A528" s="100"/>
      <c r="C528" s="106"/>
      <c r="F528" s="61"/>
      <c r="G528" s="61"/>
      <c r="H528" s="61"/>
      <c r="I528" s="102"/>
    </row>
    <row r="529">
      <c r="A529" s="100"/>
      <c r="C529" s="106"/>
      <c r="F529" s="61"/>
      <c r="G529" s="61"/>
      <c r="H529" s="61"/>
      <c r="I529" s="102"/>
    </row>
    <row r="530">
      <c r="A530" s="100"/>
      <c r="C530" s="106"/>
      <c r="F530" s="61"/>
      <c r="G530" s="61"/>
      <c r="H530" s="61"/>
      <c r="I530" s="102"/>
    </row>
    <row r="531">
      <c r="A531" s="100"/>
      <c r="C531" s="106"/>
      <c r="F531" s="61"/>
      <c r="G531" s="61"/>
      <c r="H531" s="61"/>
      <c r="I531" s="102"/>
    </row>
    <row r="532">
      <c r="A532" s="100"/>
      <c r="C532" s="106"/>
      <c r="F532" s="61"/>
      <c r="G532" s="61"/>
      <c r="H532" s="61"/>
      <c r="I532" s="102"/>
    </row>
    <row r="533">
      <c r="A533" s="100"/>
      <c r="C533" s="106"/>
      <c r="F533" s="61"/>
      <c r="G533" s="61"/>
      <c r="H533" s="61"/>
      <c r="I533" s="102"/>
    </row>
    <row r="534">
      <c r="A534" s="100"/>
      <c r="C534" s="106"/>
      <c r="F534" s="61"/>
      <c r="G534" s="61"/>
      <c r="H534" s="61"/>
      <c r="I534" s="102"/>
    </row>
    <row r="535">
      <c r="A535" s="100"/>
      <c r="C535" s="106"/>
      <c r="F535" s="61"/>
      <c r="G535" s="61"/>
      <c r="H535" s="61"/>
      <c r="I535" s="102"/>
    </row>
    <row r="536">
      <c r="A536" s="100"/>
      <c r="C536" s="106"/>
      <c r="F536" s="61"/>
      <c r="G536" s="61"/>
      <c r="H536" s="61"/>
      <c r="I536" s="102"/>
    </row>
    <row r="537">
      <c r="A537" s="100"/>
      <c r="C537" s="106"/>
      <c r="F537" s="61"/>
      <c r="G537" s="61"/>
      <c r="H537" s="61"/>
      <c r="I537" s="102"/>
    </row>
    <row r="538">
      <c r="A538" s="100"/>
      <c r="C538" s="106"/>
      <c r="F538" s="61"/>
      <c r="G538" s="61"/>
      <c r="H538" s="61"/>
      <c r="I538" s="102"/>
    </row>
    <row r="539">
      <c r="A539" s="100"/>
      <c r="C539" s="106"/>
      <c r="F539" s="61"/>
      <c r="G539" s="61"/>
      <c r="H539" s="61"/>
      <c r="I539" s="102"/>
    </row>
    <row r="540">
      <c r="A540" s="100"/>
      <c r="C540" s="106"/>
      <c r="F540" s="61"/>
      <c r="G540" s="61"/>
      <c r="H540" s="61"/>
      <c r="I540" s="102"/>
    </row>
    <row r="541">
      <c r="A541" s="100"/>
      <c r="C541" s="106"/>
      <c r="F541" s="61"/>
      <c r="G541" s="61"/>
      <c r="H541" s="61"/>
      <c r="I541" s="102"/>
    </row>
    <row r="542">
      <c r="A542" s="100"/>
      <c r="C542" s="106"/>
      <c r="F542" s="61"/>
      <c r="G542" s="61"/>
      <c r="H542" s="61"/>
      <c r="I542" s="102"/>
    </row>
    <row r="543">
      <c r="A543" s="100"/>
      <c r="C543" s="106"/>
      <c r="F543" s="61"/>
      <c r="G543" s="61"/>
      <c r="H543" s="61"/>
      <c r="I543" s="102"/>
    </row>
    <row r="544">
      <c r="A544" s="100"/>
      <c r="C544" s="106"/>
      <c r="F544" s="61"/>
      <c r="G544" s="61"/>
      <c r="H544" s="61"/>
      <c r="I544" s="102"/>
    </row>
    <row r="545">
      <c r="A545" s="100"/>
      <c r="C545" s="106"/>
      <c r="F545" s="61"/>
      <c r="G545" s="61"/>
      <c r="H545" s="61"/>
      <c r="I545" s="102"/>
    </row>
    <row r="546">
      <c r="A546" s="100"/>
      <c r="C546" s="106"/>
      <c r="F546" s="61"/>
      <c r="G546" s="61"/>
      <c r="H546" s="61"/>
      <c r="I546" s="102"/>
    </row>
    <row r="547">
      <c r="A547" s="100"/>
      <c r="C547" s="106"/>
      <c r="F547" s="61"/>
      <c r="G547" s="61"/>
      <c r="H547" s="61"/>
      <c r="I547" s="102"/>
    </row>
    <row r="548">
      <c r="A548" s="100"/>
      <c r="C548" s="106"/>
      <c r="F548" s="61"/>
      <c r="G548" s="61"/>
      <c r="H548" s="61"/>
      <c r="I548" s="102"/>
    </row>
    <row r="549">
      <c r="A549" s="100"/>
      <c r="C549" s="106"/>
      <c r="F549" s="61"/>
      <c r="G549" s="61"/>
      <c r="H549" s="61"/>
      <c r="I549" s="102"/>
    </row>
    <row r="550">
      <c r="A550" s="100"/>
      <c r="C550" s="106"/>
      <c r="F550" s="61"/>
      <c r="G550" s="61"/>
      <c r="H550" s="61"/>
      <c r="I550" s="102"/>
    </row>
    <row r="551">
      <c r="A551" s="100"/>
      <c r="C551" s="106"/>
      <c r="F551" s="61"/>
      <c r="G551" s="61"/>
      <c r="H551" s="61"/>
      <c r="I551" s="102"/>
    </row>
    <row r="552">
      <c r="A552" s="100"/>
      <c r="C552" s="106"/>
      <c r="F552" s="61"/>
      <c r="G552" s="61"/>
      <c r="H552" s="61"/>
      <c r="I552" s="102"/>
    </row>
    <row r="553">
      <c r="A553" s="100"/>
      <c r="C553" s="106"/>
      <c r="F553" s="61"/>
      <c r="G553" s="61"/>
      <c r="H553" s="61"/>
      <c r="I553" s="102"/>
    </row>
    <row r="554">
      <c r="A554" s="100"/>
      <c r="C554" s="106"/>
      <c r="F554" s="61"/>
      <c r="G554" s="61"/>
      <c r="H554" s="61"/>
      <c r="I554" s="102"/>
    </row>
    <row r="555">
      <c r="A555" s="100"/>
      <c r="C555" s="106"/>
      <c r="F555" s="61"/>
      <c r="G555" s="61"/>
      <c r="H555" s="61"/>
      <c r="I555" s="102"/>
    </row>
    <row r="556">
      <c r="A556" s="100"/>
      <c r="C556" s="106"/>
      <c r="F556" s="61"/>
      <c r="G556" s="61"/>
      <c r="H556" s="61"/>
      <c r="I556" s="102"/>
    </row>
    <row r="557">
      <c r="A557" s="100"/>
      <c r="C557" s="106"/>
      <c r="F557" s="61"/>
      <c r="G557" s="61"/>
      <c r="H557" s="61"/>
      <c r="I557" s="102"/>
    </row>
    <row r="558">
      <c r="A558" s="100"/>
      <c r="C558" s="106"/>
      <c r="F558" s="61"/>
      <c r="G558" s="61"/>
      <c r="H558" s="61"/>
      <c r="I558" s="102"/>
    </row>
    <row r="559">
      <c r="A559" s="100"/>
      <c r="C559" s="106"/>
      <c r="F559" s="61"/>
      <c r="G559" s="61"/>
      <c r="H559" s="61"/>
      <c r="I559" s="102"/>
    </row>
    <row r="560">
      <c r="A560" s="100"/>
      <c r="C560" s="106"/>
      <c r="F560" s="61"/>
      <c r="G560" s="61"/>
      <c r="H560" s="61"/>
      <c r="I560" s="102"/>
    </row>
    <row r="561">
      <c r="A561" s="100"/>
      <c r="C561" s="106"/>
      <c r="F561" s="61"/>
      <c r="G561" s="61"/>
      <c r="H561" s="61"/>
      <c r="I561" s="102"/>
    </row>
    <row r="562">
      <c r="A562" s="100"/>
      <c r="C562" s="106"/>
      <c r="F562" s="61"/>
      <c r="G562" s="61"/>
      <c r="H562" s="61"/>
      <c r="I562" s="102"/>
    </row>
    <row r="563">
      <c r="A563" s="100"/>
      <c r="C563" s="106"/>
      <c r="F563" s="61"/>
      <c r="G563" s="61"/>
      <c r="H563" s="61"/>
      <c r="I563" s="102"/>
    </row>
    <row r="564">
      <c r="A564" s="100"/>
      <c r="C564" s="106"/>
      <c r="F564" s="61"/>
      <c r="G564" s="61"/>
      <c r="H564" s="61"/>
      <c r="I564" s="102"/>
    </row>
    <row r="565">
      <c r="A565" s="100"/>
      <c r="C565" s="106"/>
      <c r="F565" s="61"/>
      <c r="G565" s="61"/>
      <c r="H565" s="61"/>
      <c r="I565" s="102"/>
    </row>
    <row r="566">
      <c r="A566" s="100"/>
      <c r="C566" s="106"/>
      <c r="F566" s="61"/>
      <c r="G566" s="61"/>
      <c r="H566" s="61"/>
      <c r="I566" s="102"/>
    </row>
    <row r="567">
      <c r="A567" s="100"/>
      <c r="C567" s="106"/>
      <c r="F567" s="61"/>
      <c r="G567" s="61"/>
      <c r="H567" s="61"/>
      <c r="I567" s="102"/>
    </row>
    <row r="568">
      <c r="A568" s="100"/>
      <c r="C568" s="106"/>
      <c r="F568" s="61"/>
      <c r="G568" s="61"/>
      <c r="H568" s="61"/>
      <c r="I568" s="102"/>
    </row>
    <row r="569">
      <c r="A569" s="100"/>
      <c r="C569" s="106"/>
      <c r="F569" s="61"/>
      <c r="G569" s="61"/>
      <c r="H569" s="61"/>
      <c r="I569" s="102"/>
    </row>
    <row r="570">
      <c r="A570" s="100"/>
      <c r="C570" s="106"/>
      <c r="F570" s="61"/>
      <c r="G570" s="61"/>
      <c r="H570" s="61"/>
      <c r="I570" s="102"/>
    </row>
    <row r="571">
      <c r="A571" s="100"/>
      <c r="C571" s="106"/>
      <c r="F571" s="61"/>
      <c r="G571" s="61"/>
      <c r="H571" s="61"/>
      <c r="I571" s="102"/>
    </row>
    <row r="572">
      <c r="A572" s="100"/>
      <c r="C572" s="106"/>
      <c r="F572" s="61"/>
      <c r="G572" s="61"/>
      <c r="H572" s="61"/>
      <c r="I572" s="102"/>
    </row>
    <row r="573">
      <c r="A573" s="100"/>
      <c r="C573" s="106"/>
      <c r="F573" s="61"/>
      <c r="G573" s="61"/>
      <c r="H573" s="61"/>
      <c r="I573" s="102"/>
    </row>
    <row r="574">
      <c r="A574" s="100"/>
      <c r="C574" s="106"/>
      <c r="F574" s="61"/>
      <c r="G574" s="61"/>
      <c r="H574" s="61"/>
      <c r="I574" s="102"/>
    </row>
    <row r="575">
      <c r="A575" s="100"/>
      <c r="C575" s="106"/>
      <c r="F575" s="61"/>
      <c r="G575" s="61"/>
      <c r="H575" s="61"/>
      <c r="I575" s="102"/>
    </row>
    <row r="576">
      <c r="A576" s="100"/>
      <c r="C576" s="106"/>
      <c r="F576" s="61"/>
      <c r="G576" s="61"/>
      <c r="H576" s="61"/>
      <c r="I576" s="102"/>
    </row>
    <row r="577">
      <c r="A577" s="100"/>
      <c r="C577" s="106"/>
      <c r="F577" s="61"/>
      <c r="G577" s="61"/>
      <c r="H577" s="61"/>
      <c r="I577" s="102"/>
    </row>
    <row r="578">
      <c r="A578" s="100"/>
      <c r="C578" s="106"/>
      <c r="F578" s="61"/>
      <c r="G578" s="61"/>
      <c r="H578" s="61"/>
      <c r="I578" s="102"/>
    </row>
    <row r="579">
      <c r="A579" s="100"/>
      <c r="C579" s="106"/>
      <c r="F579" s="61"/>
      <c r="G579" s="61"/>
      <c r="H579" s="61"/>
      <c r="I579" s="102"/>
    </row>
    <row r="580">
      <c r="A580" s="100"/>
      <c r="C580" s="106"/>
      <c r="F580" s="61"/>
      <c r="G580" s="61"/>
      <c r="H580" s="61"/>
      <c r="I580" s="102"/>
    </row>
    <row r="581">
      <c r="A581" s="100"/>
      <c r="C581" s="106"/>
      <c r="F581" s="61"/>
      <c r="G581" s="61"/>
      <c r="H581" s="61"/>
      <c r="I581" s="102"/>
    </row>
    <row r="582">
      <c r="A582" s="100"/>
      <c r="C582" s="106"/>
      <c r="F582" s="61"/>
      <c r="G582" s="61"/>
      <c r="H582" s="61"/>
      <c r="I582" s="102"/>
    </row>
    <row r="583">
      <c r="A583" s="100"/>
      <c r="C583" s="106"/>
      <c r="F583" s="61"/>
      <c r="G583" s="61"/>
      <c r="H583" s="61"/>
      <c r="I583" s="102"/>
    </row>
    <row r="584">
      <c r="A584" s="100"/>
      <c r="C584" s="106"/>
      <c r="F584" s="61"/>
      <c r="G584" s="61"/>
      <c r="H584" s="61"/>
      <c r="I584" s="102"/>
    </row>
    <row r="585">
      <c r="A585" s="100"/>
      <c r="C585" s="106"/>
      <c r="F585" s="61"/>
      <c r="G585" s="61"/>
      <c r="H585" s="61"/>
      <c r="I585" s="102"/>
    </row>
    <row r="586">
      <c r="A586" s="100"/>
      <c r="C586" s="106"/>
      <c r="F586" s="61"/>
      <c r="G586" s="61"/>
      <c r="H586" s="61"/>
      <c r="I586" s="102"/>
    </row>
    <row r="587">
      <c r="A587" s="100"/>
      <c r="C587" s="106"/>
      <c r="F587" s="61"/>
      <c r="G587" s="61"/>
      <c r="H587" s="61"/>
      <c r="I587" s="102"/>
    </row>
    <row r="588">
      <c r="A588" s="100"/>
      <c r="C588" s="106"/>
      <c r="F588" s="61"/>
      <c r="G588" s="61"/>
      <c r="H588" s="61"/>
      <c r="I588" s="102"/>
    </row>
    <row r="589">
      <c r="A589" s="100"/>
      <c r="C589" s="106"/>
      <c r="F589" s="61"/>
      <c r="G589" s="61"/>
      <c r="H589" s="61"/>
      <c r="I589" s="102"/>
    </row>
    <row r="590">
      <c r="A590" s="100"/>
      <c r="C590" s="106"/>
      <c r="F590" s="61"/>
      <c r="G590" s="61"/>
      <c r="H590" s="61"/>
      <c r="I590" s="102"/>
    </row>
    <row r="591">
      <c r="A591" s="100"/>
      <c r="C591" s="106"/>
      <c r="F591" s="61"/>
      <c r="G591" s="61"/>
      <c r="H591" s="61"/>
      <c r="I591" s="102"/>
    </row>
    <row r="592">
      <c r="A592" s="100"/>
      <c r="C592" s="106"/>
      <c r="F592" s="61"/>
      <c r="G592" s="61"/>
      <c r="H592" s="61"/>
      <c r="I592" s="102"/>
    </row>
    <row r="593">
      <c r="A593" s="100"/>
      <c r="C593" s="106"/>
      <c r="F593" s="61"/>
      <c r="G593" s="61"/>
      <c r="H593" s="61"/>
      <c r="I593" s="102"/>
    </row>
    <row r="594">
      <c r="A594" s="100"/>
      <c r="C594" s="106"/>
      <c r="F594" s="61"/>
      <c r="G594" s="61"/>
      <c r="H594" s="61"/>
      <c r="I594" s="102"/>
    </row>
    <row r="595">
      <c r="A595" s="100"/>
      <c r="C595" s="106"/>
      <c r="F595" s="61"/>
      <c r="G595" s="61"/>
      <c r="H595" s="61"/>
      <c r="I595" s="102"/>
    </row>
    <row r="596">
      <c r="A596" s="100"/>
      <c r="C596" s="106"/>
      <c r="F596" s="61"/>
      <c r="G596" s="61"/>
      <c r="H596" s="61"/>
      <c r="I596" s="102"/>
    </row>
    <row r="597">
      <c r="A597" s="100"/>
      <c r="C597" s="106"/>
      <c r="F597" s="61"/>
      <c r="G597" s="61"/>
      <c r="H597" s="61"/>
      <c r="I597" s="102"/>
    </row>
    <row r="598">
      <c r="A598" s="100"/>
      <c r="C598" s="106"/>
      <c r="F598" s="61"/>
      <c r="G598" s="61"/>
      <c r="H598" s="61"/>
      <c r="I598" s="102"/>
    </row>
    <row r="599">
      <c r="A599" s="100"/>
      <c r="C599" s="106"/>
      <c r="F599" s="61"/>
      <c r="G599" s="61"/>
      <c r="H599" s="61"/>
      <c r="I599" s="102"/>
    </row>
    <row r="600">
      <c r="A600" s="100"/>
      <c r="C600" s="106"/>
      <c r="F600" s="61"/>
      <c r="G600" s="61"/>
      <c r="H600" s="61"/>
      <c r="I600" s="102"/>
    </row>
    <row r="601">
      <c r="A601" s="100"/>
      <c r="C601" s="106"/>
      <c r="F601" s="61"/>
      <c r="G601" s="61"/>
      <c r="H601" s="61"/>
      <c r="I601" s="102"/>
    </row>
    <row r="602">
      <c r="A602" s="100"/>
      <c r="C602" s="106"/>
      <c r="F602" s="61"/>
      <c r="G602" s="61"/>
      <c r="H602" s="61"/>
      <c r="I602" s="102"/>
    </row>
    <row r="603">
      <c r="A603" s="100"/>
      <c r="C603" s="106"/>
      <c r="F603" s="61"/>
      <c r="G603" s="61"/>
      <c r="H603" s="61"/>
      <c r="I603" s="102"/>
    </row>
    <row r="604">
      <c r="A604" s="100"/>
      <c r="C604" s="106"/>
      <c r="F604" s="61"/>
      <c r="G604" s="61"/>
      <c r="H604" s="61"/>
      <c r="I604" s="102"/>
    </row>
    <row r="605">
      <c r="A605" s="100"/>
      <c r="C605" s="106"/>
      <c r="F605" s="61"/>
      <c r="G605" s="61"/>
      <c r="H605" s="61"/>
      <c r="I605" s="102"/>
    </row>
    <row r="606">
      <c r="A606" s="100"/>
      <c r="C606" s="106"/>
      <c r="F606" s="61"/>
      <c r="G606" s="61"/>
      <c r="H606" s="61"/>
      <c r="I606" s="102"/>
    </row>
    <row r="607">
      <c r="A607" s="100"/>
      <c r="C607" s="106"/>
      <c r="F607" s="61"/>
      <c r="G607" s="61"/>
      <c r="H607" s="61"/>
      <c r="I607" s="102"/>
    </row>
    <row r="608">
      <c r="A608" s="100"/>
      <c r="C608" s="106"/>
      <c r="F608" s="61"/>
      <c r="G608" s="61"/>
      <c r="H608" s="61"/>
      <c r="I608" s="102"/>
    </row>
    <row r="609">
      <c r="A609" s="100"/>
      <c r="C609" s="106"/>
      <c r="F609" s="61"/>
      <c r="G609" s="61"/>
      <c r="H609" s="61"/>
      <c r="I609" s="102"/>
    </row>
    <row r="610">
      <c r="A610" s="100"/>
      <c r="C610" s="106"/>
      <c r="F610" s="61"/>
      <c r="G610" s="61"/>
      <c r="H610" s="61"/>
      <c r="I610" s="102"/>
    </row>
    <row r="611">
      <c r="A611" s="100"/>
      <c r="C611" s="106"/>
      <c r="F611" s="61"/>
      <c r="G611" s="61"/>
      <c r="H611" s="61"/>
      <c r="I611" s="102"/>
    </row>
    <row r="612">
      <c r="A612" s="100"/>
      <c r="C612" s="106"/>
      <c r="F612" s="61"/>
      <c r="G612" s="61"/>
      <c r="H612" s="61"/>
      <c r="I612" s="102"/>
    </row>
    <row r="613">
      <c r="A613" s="100"/>
      <c r="C613" s="106"/>
      <c r="F613" s="61"/>
      <c r="G613" s="61"/>
      <c r="H613" s="61"/>
      <c r="I613" s="102"/>
    </row>
    <row r="614">
      <c r="A614" s="100"/>
      <c r="C614" s="106"/>
      <c r="F614" s="61"/>
      <c r="G614" s="61"/>
      <c r="H614" s="61"/>
      <c r="I614" s="102"/>
    </row>
    <row r="615">
      <c r="A615" s="100"/>
      <c r="C615" s="106"/>
      <c r="F615" s="61"/>
      <c r="G615" s="61"/>
      <c r="H615" s="61"/>
      <c r="I615" s="102"/>
    </row>
    <row r="616">
      <c r="A616" s="100"/>
      <c r="C616" s="106"/>
      <c r="F616" s="61"/>
      <c r="G616" s="61"/>
      <c r="H616" s="61"/>
      <c r="I616" s="102"/>
    </row>
    <row r="617">
      <c r="A617" s="100"/>
      <c r="C617" s="106"/>
      <c r="F617" s="61"/>
      <c r="G617" s="61"/>
      <c r="H617" s="61"/>
      <c r="I617" s="102"/>
    </row>
    <row r="618">
      <c r="A618" s="100"/>
      <c r="C618" s="106"/>
      <c r="F618" s="61"/>
      <c r="G618" s="61"/>
      <c r="H618" s="61"/>
      <c r="I618" s="102"/>
    </row>
    <row r="619">
      <c r="A619" s="100"/>
      <c r="C619" s="106"/>
      <c r="F619" s="61"/>
      <c r="G619" s="61"/>
      <c r="H619" s="61"/>
      <c r="I619" s="102"/>
    </row>
    <row r="620">
      <c r="A620" s="100"/>
      <c r="C620" s="106"/>
      <c r="F620" s="61"/>
      <c r="G620" s="61"/>
      <c r="H620" s="61"/>
      <c r="I620" s="102"/>
    </row>
    <row r="621">
      <c r="A621" s="100"/>
      <c r="C621" s="106"/>
      <c r="F621" s="61"/>
      <c r="G621" s="61"/>
      <c r="H621" s="61"/>
      <c r="I621" s="102"/>
    </row>
    <row r="622">
      <c r="A622" s="100"/>
      <c r="C622" s="106"/>
      <c r="F622" s="61"/>
      <c r="G622" s="61"/>
      <c r="H622" s="61"/>
      <c r="I622" s="102"/>
    </row>
    <row r="623">
      <c r="A623" s="100"/>
      <c r="C623" s="106"/>
      <c r="F623" s="61"/>
      <c r="G623" s="61"/>
      <c r="H623" s="61"/>
      <c r="I623" s="102"/>
    </row>
    <row r="624">
      <c r="A624" s="100"/>
      <c r="C624" s="106"/>
      <c r="F624" s="61"/>
      <c r="G624" s="61"/>
      <c r="H624" s="61"/>
      <c r="I624" s="102"/>
    </row>
    <row r="625">
      <c r="A625" s="100"/>
      <c r="C625" s="106"/>
      <c r="F625" s="61"/>
      <c r="G625" s="61"/>
      <c r="H625" s="61"/>
      <c r="I625" s="102"/>
    </row>
    <row r="626">
      <c r="A626" s="100"/>
      <c r="C626" s="106"/>
      <c r="F626" s="61"/>
      <c r="G626" s="61"/>
      <c r="H626" s="61"/>
      <c r="I626" s="102"/>
    </row>
    <row r="627">
      <c r="A627" s="100"/>
      <c r="C627" s="106"/>
      <c r="F627" s="61"/>
      <c r="G627" s="61"/>
      <c r="H627" s="61"/>
      <c r="I627" s="102"/>
    </row>
    <row r="628">
      <c r="A628" s="100"/>
      <c r="C628" s="106"/>
      <c r="F628" s="61"/>
      <c r="G628" s="61"/>
      <c r="H628" s="61"/>
      <c r="I628" s="102"/>
    </row>
    <row r="629">
      <c r="A629" s="100"/>
      <c r="C629" s="106"/>
      <c r="F629" s="61"/>
      <c r="G629" s="61"/>
      <c r="H629" s="61"/>
      <c r="I629" s="102"/>
    </row>
    <row r="630">
      <c r="A630" s="100"/>
      <c r="C630" s="106"/>
      <c r="F630" s="61"/>
      <c r="G630" s="61"/>
      <c r="H630" s="61"/>
      <c r="I630" s="102"/>
    </row>
    <row r="631">
      <c r="A631" s="100"/>
      <c r="C631" s="106"/>
      <c r="F631" s="61"/>
      <c r="G631" s="61"/>
      <c r="H631" s="61"/>
      <c r="I631" s="102"/>
    </row>
    <row r="632">
      <c r="A632" s="100"/>
      <c r="C632" s="106"/>
      <c r="F632" s="61"/>
      <c r="G632" s="61"/>
      <c r="H632" s="61"/>
      <c r="I632" s="102"/>
    </row>
    <row r="633">
      <c r="A633" s="100"/>
      <c r="C633" s="106"/>
      <c r="F633" s="61"/>
      <c r="G633" s="61"/>
      <c r="H633" s="61"/>
      <c r="I633" s="102"/>
    </row>
    <row r="634">
      <c r="A634" s="100"/>
      <c r="C634" s="106"/>
      <c r="F634" s="61"/>
      <c r="G634" s="61"/>
      <c r="H634" s="61"/>
      <c r="I634" s="102"/>
    </row>
    <row r="635">
      <c r="A635" s="100"/>
      <c r="C635" s="106"/>
      <c r="F635" s="61"/>
      <c r="G635" s="61"/>
      <c r="H635" s="61"/>
      <c r="I635" s="102"/>
    </row>
    <row r="636">
      <c r="A636" s="100"/>
      <c r="C636" s="106"/>
      <c r="F636" s="61"/>
      <c r="G636" s="61"/>
      <c r="H636" s="61"/>
      <c r="I636" s="102"/>
    </row>
    <row r="637">
      <c r="A637" s="100"/>
      <c r="C637" s="106"/>
      <c r="F637" s="61"/>
      <c r="G637" s="61"/>
      <c r="H637" s="61"/>
      <c r="I637" s="102"/>
    </row>
    <row r="638">
      <c r="A638" s="100"/>
      <c r="C638" s="106"/>
      <c r="F638" s="61"/>
      <c r="G638" s="61"/>
      <c r="H638" s="61"/>
      <c r="I638" s="102"/>
    </row>
    <row r="639">
      <c r="A639" s="100"/>
      <c r="C639" s="106"/>
      <c r="F639" s="61"/>
      <c r="G639" s="61"/>
      <c r="H639" s="61"/>
      <c r="I639" s="102"/>
    </row>
    <row r="640">
      <c r="A640" s="100"/>
      <c r="C640" s="106"/>
      <c r="F640" s="61"/>
      <c r="G640" s="61"/>
      <c r="H640" s="61"/>
      <c r="I640" s="102"/>
    </row>
    <row r="641">
      <c r="A641" s="100"/>
      <c r="C641" s="106"/>
      <c r="F641" s="61"/>
      <c r="G641" s="61"/>
      <c r="H641" s="61"/>
      <c r="I641" s="102"/>
    </row>
    <row r="642">
      <c r="A642" s="100"/>
      <c r="C642" s="106"/>
      <c r="F642" s="61"/>
      <c r="G642" s="61"/>
      <c r="H642" s="61"/>
      <c r="I642" s="102"/>
    </row>
    <row r="643">
      <c r="A643" s="100"/>
      <c r="C643" s="106"/>
      <c r="F643" s="61"/>
      <c r="G643" s="61"/>
      <c r="H643" s="61"/>
      <c r="I643" s="102"/>
    </row>
    <row r="644">
      <c r="A644" s="100"/>
      <c r="C644" s="106"/>
      <c r="F644" s="61"/>
      <c r="G644" s="61"/>
      <c r="H644" s="61"/>
      <c r="I644" s="102"/>
    </row>
    <row r="645">
      <c r="A645" s="100"/>
      <c r="C645" s="106"/>
      <c r="F645" s="61"/>
      <c r="G645" s="61"/>
      <c r="H645" s="61"/>
      <c r="I645" s="102"/>
    </row>
    <row r="646">
      <c r="A646" s="100"/>
      <c r="C646" s="106"/>
      <c r="F646" s="61"/>
      <c r="G646" s="61"/>
      <c r="H646" s="61"/>
      <c r="I646" s="102"/>
    </row>
    <row r="647">
      <c r="A647" s="100"/>
      <c r="C647" s="106"/>
      <c r="F647" s="61"/>
      <c r="G647" s="61"/>
      <c r="H647" s="61"/>
      <c r="I647" s="102"/>
    </row>
    <row r="648">
      <c r="A648" s="100"/>
      <c r="C648" s="106"/>
      <c r="F648" s="61"/>
      <c r="G648" s="61"/>
      <c r="H648" s="61"/>
      <c r="I648" s="102"/>
    </row>
    <row r="649">
      <c r="A649" s="100"/>
      <c r="C649" s="106"/>
      <c r="F649" s="61"/>
      <c r="G649" s="61"/>
      <c r="H649" s="61"/>
      <c r="I649" s="102"/>
    </row>
    <row r="650">
      <c r="A650" s="100"/>
      <c r="C650" s="106"/>
      <c r="F650" s="61"/>
      <c r="G650" s="61"/>
      <c r="H650" s="61"/>
      <c r="I650" s="102"/>
    </row>
    <row r="651">
      <c r="A651" s="100"/>
      <c r="C651" s="106"/>
      <c r="F651" s="61"/>
      <c r="G651" s="61"/>
      <c r="H651" s="61"/>
      <c r="I651" s="102"/>
    </row>
    <row r="652">
      <c r="A652" s="100"/>
      <c r="C652" s="106"/>
      <c r="F652" s="61"/>
      <c r="G652" s="61"/>
      <c r="H652" s="61"/>
      <c r="I652" s="102"/>
    </row>
    <row r="653">
      <c r="A653" s="100"/>
      <c r="C653" s="106"/>
      <c r="F653" s="61"/>
      <c r="G653" s="61"/>
      <c r="H653" s="61"/>
      <c r="I653" s="102"/>
    </row>
    <row r="654">
      <c r="A654" s="100"/>
      <c r="C654" s="106"/>
      <c r="F654" s="61"/>
      <c r="G654" s="61"/>
      <c r="H654" s="61"/>
      <c r="I654" s="102"/>
    </row>
    <row r="655">
      <c r="A655" s="100"/>
      <c r="C655" s="106"/>
      <c r="F655" s="61"/>
      <c r="G655" s="61"/>
      <c r="H655" s="61"/>
      <c r="I655" s="102"/>
    </row>
    <row r="656">
      <c r="A656" s="100"/>
      <c r="C656" s="106"/>
      <c r="F656" s="61"/>
      <c r="G656" s="61"/>
      <c r="H656" s="61"/>
      <c r="I656" s="102"/>
    </row>
    <row r="657">
      <c r="A657" s="100"/>
      <c r="C657" s="106"/>
      <c r="F657" s="61"/>
      <c r="G657" s="61"/>
      <c r="H657" s="61"/>
      <c r="I657" s="102"/>
    </row>
    <row r="658">
      <c r="A658" s="100"/>
      <c r="C658" s="106"/>
      <c r="F658" s="61"/>
      <c r="G658" s="61"/>
      <c r="H658" s="61"/>
      <c r="I658" s="102"/>
    </row>
    <row r="659">
      <c r="A659" s="100"/>
      <c r="C659" s="106"/>
      <c r="F659" s="61"/>
      <c r="G659" s="61"/>
      <c r="H659" s="61"/>
      <c r="I659" s="102"/>
    </row>
    <row r="660">
      <c r="A660" s="100"/>
      <c r="C660" s="106"/>
      <c r="F660" s="61"/>
      <c r="G660" s="61"/>
      <c r="H660" s="61"/>
      <c r="I660" s="102"/>
    </row>
    <row r="661">
      <c r="A661" s="100"/>
      <c r="C661" s="106"/>
      <c r="F661" s="61"/>
      <c r="G661" s="61"/>
      <c r="H661" s="61"/>
      <c r="I661" s="102"/>
    </row>
    <row r="662">
      <c r="A662" s="100"/>
      <c r="C662" s="106"/>
      <c r="F662" s="61"/>
      <c r="G662" s="61"/>
      <c r="H662" s="61"/>
      <c r="I662" s="102"/>
    </row>
    <row r="663">
      <c r="A663" s="100"/>
      <c r="C663" s="106"/>
      <c r="F663" s="61"/>
      <c r="G663" s="61"/>
      <c r="H663" s="61"/>
      <c r="I663" s="102"/>
    </row>
    <row r="664">
      <c r="A664" s="100"/>
      <c r="C664" s="106"/>
      <c r="F664" s="61"/>
      <c r="G664" s="61"/>
      <c r="H664" s="61"/>
      <c r="I664" s="102"/>
    </row>
    <row r="665">
      <c r="A665" s="100"/>
      <c r="C665" s="106"/>
      <c r="F665" s="61"/>
      <c r="G665" s="61"/>
      <c r="H665" s="61"/>
      <c r="I665" s="102"/>
    </row>
    <row r="666">
      <c r="A666" s="100"/>
      <c r="C666" s="106"/>
      <c r="F666" s="61"/>
      <c r="G666" s="61"/>
      <c r="H666" s="61"/>
      <c r="I666" s="102"/>
    </row>
    <row r="667">
      <c r="A667" s="100"/>
      <c r="C667" s="106"/>
      <c r="F667" s="61"/>
      <c r="G667" s="61"/>
      <c r="H667" s="61"/>
      <c r="I667" s="102"/>
    </row>
    <row r="668">
      <c r="A668" s="100"/>
      <c r="C668" s="106"/>
      <c r="F668" s="61"/>
      <c r="G668" s="61"/>
      <c r="H668" s="61"/>
      <c r="I668" s="102"/>
    </row>
    <row r="669">
      <c r="A669" s="100"/>
      <c r="C669" s="106"/>
      <c r="F669" s="61"/>
      <c r="G669" s="61"/>
      <c r="H669" s="61"/>
      <c r="I669" s="102"/>
    </row>
    <row r="670">
      <c r="A670" s="100"/>
      <c r="C670" s="106"/>
      <c r="F670" s="61"/>
      <c r="G670" s="61"/>
      <c r="H670" s="61"/>
      <c r="I670" s="102"/>
    </row>
    <row r="671">
      <c r="A671" s="100"/>
      <c r="C671" s="106"/>
      <c r="F671" s="61"/>
      <c r="G671" s="61"/>
      <c r="H671" s="61"/>
      <c r="I671" s="102"/>
    </row>
    <row r="672">
      <c r="A672" s="100"/>
      <c r="C672" s="106"/>
      <c r="F672" s="61"/>
      <c r="G672" s="61"/>
      <c r="H672" s="61"/>
      <c r="I672" s="102"/>
    </row>
    <row r="673">
      <c r="A673" s="100"/>
      <c r="C673" s="106"/>
      <c r="F673" s="61"/>
      <c r="G673" s="61"/>
      <c r="H673" s="61"/>
      <c r="I673" s="102"/>
    </row>
    <row r="674">
      <c r="A674" s="100"/>
      <c r="C674" s="106"/>
      <c r="F674" s="61"/>
      <c r="G674" s="61"/>
      <c r="H674" s="61"/>
      <c r="I674" s="102"/>
    </row>
    <row r="675">
      <c r="A675" s="100"/>
      <c r="C675" s="106"/>
      <c r="F675" s="61"/>
      <c r="G675" s="61"/>
      <c r="H675" s="61"/>
      <c r="I675" s="102"/>
    </row>
    <row r="676">
      <c r="A676" s="100"/>
      <c r="C676" s="106"/>
      <c r="F676" s="61"/>
      <c r="G676" s="61"/>
      <c r="H676" s="61"/>
      <c r="I676" s="102"/>
    </row>
    <row r="677">
      <c r="A677" s="100"/>
      <c r="C677" s="106"/>
      <c r="F677" s="61"/>
      <c r="G677" s="61"/>
      <c r="H677" s="61"/>
      <c r="I677" s="102"/>
    </row>
    <row r="678">
      <c r="A678" s="100"/>
      <c r="C678" s="106"/>
      <c r="F678" s="61"/>
      <c r="G678" s="61"/>
      <c r="H678" s="61"/>
      <c r="I678" s="102"/>
    </row>
    <row r="679">
      <c r="A679" s="100"/>
      <c r="C679" s="106"/>
      <c r="F679" s="61"/>
      <c r="G679" s="61"/>
      <c r="H679" s="61"/>
      <c r="I679" s="102"/>
    </row>
    <row r="680">
      <c r="A680" s="100"/>
      <c r="C680" s="106"/>
      <c r="F680" s="61"/>
      <c r="G680" s="61"/>
      <c r="H680" s="61"/>
      <c r="I680" s="102"/>
    </row>
    <row r="681">
      <c r="A681" s="100"/>
      <c r="C681" s="106"/>
      <c r="F681" s="61"/>
      <c r="G681" s="61"/>
      <c r="H681" s="61"/>
      <c r="I681" s="102"/>
    </row>
    <row r="682">
      <c r="A682" s="100"/>
      <c r="C682" s="106"/>
      <c r="F682" s="61"/>
      <c r="G682" s="61"/>
      <c r="H682" s="61"/>
      <c r="I682" s="102"/>
    </row>
    <row r="683">
      <c r="A683" s="100"/>
      <c r="C683" s="106"/>
      <c r="F683" s="61"/>
      <c r="G683" s="61"/>
      <c r="H683" s="61"/>
      <c r="I683" s="102"/>
    </row>
    <row r="684">
      <c r="A684" s="100"/>
      <c r="C684" s="106"/>
      <c r="F684" s="61"/>
      <c r="G684" s="61"/>
      <c r="H684" s="61"/>
      <c r="I684" s="102"/>
    </row>
    <row r="685">
      <c r="A685" s="100"/>
      <c r="C685" s="106"/>
      <c r="F685" s="61"/>
      <c r="G685" s="61"/>
      <c r="H685" s="61"/>
      <c r="I685" s="102"/>
    </row>
    <row r="686">
      <c r="A686" s="100"/>
      <c r="C686" s="106"/>
      <c r="F686" s="61"/>
      <c r="G686" s="61"/>
      <c r="H686" s="61"/>
      <c r="I686" s="102"/>
    </row>
    <row r="687">
      <c r="A687" s="100"/>
      <c r="C687" s="106"/>
      <c r="F687" s="61"/>
      <c r="G687" s="61"/>
      <c r="H687" s="61"/>
      <c r="I687" s="102"/>
    </row>
    <row r="688">
      <c r="A688" s="100"/>
      <c r="C688" s="106"/>
      <c r="F688" s="61"/>
      <c r="G688" s="61"/>
      <c r="H688" s="61"/>
      <c r="I688" s="102"/>
    </row>
    <row r="689">
      <c r="A689" s="100"/>
      <c r="C689" s="106"/>
      <c r="F689" s="61"/>
      <c r="G689" s="61"/>
      <c r="H689" s="61"/>
      <c r="I689" s="102"/>
    </row>
    <row r="690">
      <c r="A690" s="100"/>
      <c r="C690" s="106"/>
      <c r="F690" s="61"/>
      <c r="G690" s="61"/>
      <c r="H690" s="61"/>
      <c r="I690" s="102"/>
    </row>
    <row r="691">
      <c r="A691" s="100"/>
      <c r="C691" s="106"/>
      <c r="F691" s="61"/>
      <c r="G691" s="61"/>
      <c r="H691" s="61"/>
      <c r="I691" s="102"/>
    </row>
    <row r="692">
      <c r="A692" s="100"/>
      <c r="C692" s="106"/>
      <c r="F692" s="61"/>
      <c r="G692" s="61"/>
      <c r="H692" s="61"/>
      <c r="I692" s="102"/>
    </row>
    <row r="693">
      <c r="A693" s="100"/>
      <c r="C693" s="106"/>
      <c r="F693" s="61"/>
      <c r="G693" s="61"/>
      <c r="H693" s="61"/>
      <c r="I693" s="102"/>
    </row>
    <row r="694">
      <c r="A694" s="100"/>
      <c r="C694" s="106"/>
      <c r="F694" s="61"/>
      <c r="G694" s="61"/>
      <c r="H694" s="61"/>
      <c r="I694" s="102"/>
    </row>
    <row r="695">
      <c r="A695" s="100"/>
      <c r="C695" s="106"/>
      <c r="F695" s="61"/>
      <c r="G695" s="61"/>
      <c r="H695" s="61"/>
      <c r="I695" s="102"/>
    </row>
    <row r="696">
      <c r="A696" s="100"/>
      <c r="C696" s="106"/>
      <c r="F696" s="61"/>
      <c r="G696" s="61"/>
      <c r="H696" s="61"/>
      <c r="I696" s="102"/>
    </row>
    <row r="697">
      <c r="A697" s="100"/>
      <c r="C697" s="106"/>
      <c r="F697" s="61"/>
      <c r="G697" s="61"/>
      <c r="H697" s="61"/>
      <c r="I697" s="102"/>
    </row>
    <row r="698">
      <c r="A698" s="100"/>
      <c r="C698" s="106"/>
      <c r="F698" s="61"/>
      <c r="G698" s="61"/>
      <c r="H698" s="61"/>
      <c r="I698" s="102"/>
    </row>
    <row r="699">
      <c r="A699" s="100"/>
      <c r="C699" s="106"/>
      <c r="F699" s="61"/>
      <c r="G699" s="61"/>
      <c r="H699" s="61"/>
      <c r="I699" s="102"/>
    </row>
    <row r="700">
      <c r="A700" s="100"/>
      <c r="C700" s="106"/>
      <c r="F700" s="61"/>
      <c r="G700" s="61"/>
      <c r="H700" s="61"/>
      <c r="I700" s="102"/>
    </row>
    <row r="701">
      <c r="A701" s="100"/>
      <c r="C701" s="106"/>
      <c r="F701" s="61"/>
      <c r="G701" s="61"/>
      <c r="H701" s="61"/>
      <c r="I701" s="102"/>
    </row>
    <row r="702">
      <c r="A702" s="100"/>
      <c r="C702" s="106"/>
      <c r="F702" s="61"/>
      <c r="G702" s="61"/>
      <c r="H702" s="61"/>
      <c r="I702" s="102"/>
    </row>
    <row r="703">
      <c r="A703" s="100"/>
      <c r="C703" s="106"/>
      <c r="F703" s="61"/>
      <c r="G703" s="61"/>
      <c r="H703" s="61"/>
      <c r="I703" s="102"/>
    </row>
    <row r="704">
      <c r="A704" s="100"/>
      <c r="C704" s="106"/>
      <c r="F704" s="61"/>
      <c r="G704" s="61"/>
      <c r="H704" s="61"/>
      <c r="I704" s="102"/>
    </row>
    <row r="705">
      <c r="A705" s="100"/>
      <c r="C705" s="106"/>
      <c r="F705" s="61"/>
      <c r="G705" s="61"/>
      <c r="H705" s="61"/>
      <c r="I705" s="102"/>
    </row>
    <row r="706">
      <c r="A706" s="100"/>
      <c r="C706" s="106"/>
      <c r="F706" s="61"/>
      <c r="G706" s="61"/>
      <c r="H706" s="61"/>
      <c r="I706" s="102"/>
    </row>
    <row r="707">
      <c r="A707" s="100"/>
      <c r="C707" s="106"/>
      <c r="F707" s="61"/>
      <c r="G707" s="61"/>
      <c r="H707" s="61"/>
      <c r="I707" s="102"/>
    </row>
    <row r="708">
      <c r="A708" s="100"/>
      <c r="C708" s="106"/>
      <c r="F708" s="61"/>
      <c r="G708" s="61"/>
      <c r="H708" s="61"/>
      <c r="I708" s="102"/>
    </row>
    <row r="709">
      <c r="A709" s="100"/>
      <c r="C709" s="106"/>
      <c r="F709" s="61"/>
      <c r="G709" s="61"/>
      <c r="H709" s="61"/>
      <c r="I709" s="102"/>
    </row>
    <row r="710">
      <c r="A710" s="100"/>
      <c r="C710" s="106"/>
      <c r="F710" s="61"/>
      <c r="G710" s="61"/>
      <c r="H710" s="61"/>
      <c r="I710" s="102"/>
    </row>
    <row r="711">
      <c r="A711" s="100"/>
      <c r="C711" s="106"/>
      <c r="F711" s="61"/>
      <c r="G711" s="61"/>
      <c r="H711" s="61"/>
      <c r="I711" s="102"/>
    </row>
    <row r="712">
      <c r="A712" s="100"/>
      <c r="C712" s="106"/>
      <c r="F712" s="61"/>
      <c r="G712" s="61"/>
      <c r="H712" s="61"/>
      <c r="I712" s="102"/>
    </row>
    <row r="713">
      <c r="A713" s="100"/>
      <c r="C713" s="106"/>
      <c r="F713" s="61"/>
      <c r="G713" s="61"/>
      <c r="H713" s="61"/>
      <c r="I713" s="102"/>
    </row>
    <row r="714">
      <c r="A714" s="100"/>
      <c r="C714" s="106"/>
      <c r="F714" s="61"/>
      <c r="G714" s="61"/>
      <c r="H714" s="61"/>
      <c r="I714" s="102"/>
    </row>
    <row r="715">
      <c r="A715" s="100"/>
      <c r="C715" s="106"/>
      <c r="F715" s="61"/>
      <c r="G715" s="61"/>
      <c r="H715" s="61"/>
      <c r="I715" s="102"/>
    </row>
    <row r="716">
      <c r="A716" s="100"/>
      <c r="C716" s="106"/>
      <c r="F716" s="61"/>
      <c r="G716" s="61"/>
      <c r="H716" s="61"/>
      <c r="I716" s="102"/>
    </row>
    <row r="717">
      <c r="A717" s="100"/>
      <c r="C717" s="106"/>
      <c r="F717" s="61"/>
      <c r="G717" s="61"/>
      <c r="H717" s="61"/>
      <c r="I717" s="102"/>
    </row>
    <row r="718">
      <c r="A718" s="100"/>
      <c r="C718" s="106"/>
      <c r="F718" s="61"/>
      <c r="G718" s="61"/>
      <c r="H718" s="61"/>
      <c r="I718" s="102"/>
    </row>
    <row r="719">
      <c r="A719" s="100"/>
      <c r="C719" s="106"/>
      <c r="F719" s="61"/>
      <c r="G719" s="61"/>
      <c r="H719" s="61"/>
      <c r="I719" s="102"/>
    </row>
    <row r="720">
      <c r="A720" s="100"/>
      <c r="C720" s="106"/>
      <c r="F720" s="61"/>
      <c r="G720" s="61"/>
      <c r="H720" s="61"/>
      <c r="I720" s="102"/>
    </row>
    <row r="721">
      <c r="A721" s="100"/>
      <c r="C721" s="106"/>
      <c r="F721" s="61"/>
      <c r="G721" s="61"/>
      <c r="H721" s="61"/>
      <c r="I721" s="102"/>
    </row>
    <row r="722">
      <c r="A722" s="100"/>
      <c r="C722" s="106"/>
      <c r="F722" s="61"/>
      <c r="G722" s="61"/>
      <c r="H722" s="61"/>
      <c r="I722" s="102"/>
    </row>
    <row r="723">
      <c r="A723" s="100"/>
      <c r="C723" s="106"/>
      <c r="F723" s="61"/>
      <c r="G723" s="61"/>
      <c r="H723" s="61"/>
      <c r="I723" s="102"/>
    </row>
    <row r="724">
      <c r="A724" s="100"/>
      <c r="C724" s="106"/>
      <c r="F724" s="61"/>
      <c r="G724" s="61"/>
      <c r="H724" s="61"/>
      <c r="I724" s="102"/>
    </row>
    <row r="725">
      <c r="A725" s="100"/>
      <c r="C725" s="106"/>
      <c r="F725" s="61"/>
      <c r="G725" s="61"/>
      <c r="H725" s="61"/>
      <c r="I725" s="102"/>
    </row>
    <row r="726">
      <c r="A726" s="100"/>
      <c r="C726" s="106"/>
      <c r="F726" s="61"/>
      <c r="G726" s="61"/>
      <c r="H726" s="61"/>
      <c r="I726" s="102"/>
    </row>
    <row r="727">
      <c r="A727" s="100"/>
      <c r="C727" s="106"/>
      <c r="F727" s="61"/>
      <c r="G727" s="61"/>
      <c r="H727" s="61"/>
      <c r="I727" s="102"/>
    </row>
    <row r="728">
      <c r="A728" s="100"/>
      <c r="C728" s="106"/>
      <c r="F728" s="61"/>
      <c r="G728" s="61"/>
      <c r="H728" s="61"/>
      <c r="I728" s="102"/>
    </row>
    <row r="729">
      <c r="A729" s="100"/>
      <c r="C729" s="106"/>
      <c r="F729" s="61"/>
      <c r="G729" s="61"/>
      <c r="H729" s="61"/>
      <c r="I729" s="102"/>
    </row>
    <row r="730">
      <c r="A730" s="100"/>
      <c r="C730" s="106"/>
      <c r="F730" s="61"/>
      <c r="G730" s="61"/>
      <c r="H730" s="61"/>
      <c r="I730" s="102"/>
    </row>
    <row r="731">
      <c r="A731" s="100"/>
      <c r="C731" s="106"/>
      <c r="F731" s="61"/>
      <c r="G731" s="61"/>
      <c r="H731" s="61"/>
      <c r="I731" s="102"/>
    </row>
    <row r="732">
      <c r="A732" s="100"/>
      <c r="C732" s="106"/>
      <c r="F732" s="61"/>
      <c r="G732" s="61"/>
      <c r="H732" s="61"/>
      <c r="I732" s="102"/>
    </row>
    <row r="733">
      <c r="A733" s="100"/>
      <c r="C733" s="106"/>
      <c r="F733" s="61"/>
      <c r="G733" s="61"/>
      <c r="H733" s="61"/>
      <c r="I733" s="102"/>
    </row>
    <row r="734">
      <c r="A734" s="100"/>
      <c r="C734" s="106"/>
      <c r="F734" s="61"/>
      <c r="G734" s="61"/>
      <c r="H734" s="61"/>
      <c r="I734" s="102"/>
    </row>
    <row r="735">
      <c r="A735" s="100"/>
      <c r="C735" s="106"/>
      <c r="F735" s="61"/>
      <c r="G735" s="61"/>
      <c r="H735" s="61"/>
      <c r="I735" s="102"/>
    </row>
    <row r="736">
      <c r="A736" s="100"/>
      <c r="C736" s="106"/>
      <c r="F736" s="61"/>
      <c r="G736" s="61"/>
      <c r="H736" s="61"/>
      <c r="I736" s="102"/>
    </row>
    <row r="737">
      <c r="A737" s="100"/>
      <c r="C737" s="106"/>
      <c r="F737" s="61"/>
      <c r="G737" s="61"/>
      <c r="H737" s="61"/>
      <c r="I737" s="102"/>
    </row>
    <row r="738">
      <c r="A738" s="100"/>
      <c r="C738" s="106"/>
      <c r="F738" s="61"/>
      <c r="G738" s="61"/>
      <c r="H738" s="61"/>
      <c r="I738" s="102"/>
    </row>
    <row r="739">
      <c r="A739" s="100"/>
      <c r="C739" s="106"/>
      <c r="F739" s="61"/>
      <c r="G739" s="61"/>
      <c r="H739" s="61"/>
      <c r="I739" s="102"/>
    </row>
    <row r="740">
      <c r="A740" s="100"/>
      <c r="C740" s="106"/>
      <c r="F740" s="61"/>
      <c r="G740" s="61"/>
      <c r="H740" s="61"/>
      <c r="I740" s="102"/>
    </row>
    <row r="741">
      <c r="A741" s="100"/>
      <c r="C741" s="106"/>
      <c r="F741" s="61"/>
      <c r="G741" s="61"/>
      <c r="H741" s="61"/>
      <c r="I741" s="102"/>
    </row>
    <row r="742">
      <c r="A742" s="100"/>
      <c r="C742" s="106"/>
      <c r="F742" s="61"/>
      <c r="G742" s="61"/>
      <c r="H742" s="61"/>
      <c r="I742" s="102"/>
    </row>
    <row r="743">
      <c r="A743" s="100"/>
      <c r="C743" s="106"/>
      <c r="F743" s="61"/>
      <c r="G743" s="61"/>
      <c r="H743" s="61"/>
      <c r="I743" s="102"/>
    </row>
    <row r="744">
      <c r="A744" s="100"/>
      <c r="C744" s="106"/>
      <c r="F744" s="61"/>
      <c r="G744" s="61"/>
      <c r="H744" s="61"/>
      <c r="I744" s="102"/>
    </row>
    <row r="745">
      <c r="A745" s="100"/>
      <c r="C745" s="106"/>
      <c r="F745" s="61"/>
      <c r="G745" s="61"/>
      <c r="H745" s="61"/>
      <c r="I745" s="102"/>
    </row>
    <row r="746">
      <c r="A746" s="100"/>
      <c r="C746" s="106"/>
      <c r="F746" s="61"/>
      <c r="G746" s="61"/>
      <c r="H746" s="61"/>
      <c r="I746" s="102"/>
    </row>
    <row r="747">
      <c r="A747" s="100"/>
      <c r="C747" s="106"/>
      <c r="F747" s="61"/>
      <c r="G747" s="61"/>
      <c r="H747" s="61"/>
      <c r="I747" s="102"/>
    </row>
    <row r="748">
      <c r="A748" s="100"/>
      <c r="C748" s="106"/>
      <c r="F748" s="61"/>
      <c r="G748" s="61"/>
      <c r="H748" s="61"/>
      <c r="I748" s="102"/>
    </row>
    <row r="749">
      <c r="A749" s="100"/>
      <c r="C749" s="106"/>
      <c r="F749" s="61"/>
      <c r="G749" s="61"/>
      <c r="H749" s="61"/>
      <c r="I749" s="102"/>
    </row>
    <row r="750">
      <c r="A750" s="100"/>
      <c r="C750" s="106"/>
      <c r="F750" s="61"/>
      <c r="G750" s="61"/>
      <c r="H750" s="61"/>
      <c r="I750" s="102"/>
    </row>
    <row r="751">
      <c r="A751" s="100"/>
      <c r="C751" s="106"/>
      <c r="F751" s="61"/>
      <c r="G751" s="61"/>
      <c r="H751" s="61"/>
      <c r="I751" s="102"/>
    </row>
    <row r="752">
      <c r="A752" s="100"/>
      <c r="C752" s="106"/>
      <c r="F752" s="61"/>
      <c r="G752" s="61"/>
      <c r="H752" s="61"/>
      <c r="I752" s="102"/>
    </row>
    <row r="753">
      <c r="A753" s="100"/>
      <c r="C753" s="106"/>
      <c r="F753" s="61"/>
      <c r="G753" s="61"/>
      <c r="H753" s="61"/>
      <c r="I753" s="102"/>
    </row>
    <row r="754">
      <c r="A754" s="100"/>
      <c r="C754" s="106"/>
      <c r="F754" s="61"/>
      <c r="G754" s="61"/>
      <c r="H754" s="61"/>
      <c r="I754" s="102"/>
    </row>
    <row r="755">
      <c r="A755" s="100"/>
      <c r="C755" s="106"/>
      <c r="F755" s="61"/>
      <c r="G755" s="61"/>
      <c r="H755" s="61"/>
      <c r="I755" s="102"/>
    </row>
    <row r="756">
      <c r="A756" s="100"/>
      <c r="C756" s="106"/>
      <c r="F756" s="61"/>
      <c r="G756" s="61"/>
      <c r="H756" s="61"/>
      <c r="I756" s="102"/>
    </row>
    <row r="757">
      <c r="A757" s="100"/>
      <c r="C757" s="106"/>
      <c r="F757" s="61"/>
      <c r="G757" s="61"/>
      <c r="H757" s="61"/>
      <c r="I757" s="102"/>
    </row>
    <row r="758">
      <c r="A758" s="100"/>
      <c r="C758" s="106"/>
      <c r="F758" s="61"/>
      <c r="G758" s="61"/>
      <c r="H758" s="61"/>
      <c r="I758" s="102"/>
    </row>
    <row r="759">
      <c r="A759" s="100"/>
      <c r="C759" s="106"/>
      <c r="F759" s="61"/>
      <c r="G759" s="61"/>
      <c r="H759" s="61"/>
      <c r="I759" s="102"/>
    </row>
    <row r="760">
      <c r="A760" s="100"/>
      <c r="C760" s="106"/>
      <c r="F760" s="61"/>
      <c r="G760" s="61"/>
      <c r="H760" s="61"/>
      <c r="I760" s="102"/>
    </row>
    <row r="761">
      <c r="A761" s="100"/>
      <c r="C761" s="106"/>
      <c r="F761" s="61"/>
      <c r="G761" s="61"/>
      <c r="H761" s="61"/>
      <c r="I761" s="102"/>
    </row>
    <row r="762">
      <c r="A762" s="100"/>
      <c r="C762" s="106"/>
      <c r="F762" s="61"/>
      <c r="G762" s="61"/>
      <c r="H762" s="61"/>
      <c r="I762" s="102"/>
    </row>
    <row r="763">
      <c r="A763" s="100"/>
      <c r="C763" s="106"/>
      <c r="F763" s="61"/>
      <c r="G763" s="61"/>
      <c r="H763" s="61"/>
      <c r="I763" s="102"/>
    </row>
    <row r="764">
      <c r="A764" s="100"/>
      <c r="C764" s="106"/>
      <c r="F764" s="61"/>
      <c r="G764" s="61"/>
      <c r="H764" s="61"/>
      <c r="I764" s="102"/>
    </row>
    <row r="765">
      <c r="A765" s="100"/>
      <c r="C765" s="106"/>
      <c r="F765" s="61"/>
      <c r="G765" s="61"/>
      <c r="H765" s="61"/>
      <c r="I765" s="102"/>
    </row>
    <row r="766">
      <c r="A766" s="100"/>
      <c r="C766" s="106"/>
      <c r="F766" s="61"/>
      <c r="G766" s="61"/>
      <c r="H766" s="61"/>
      <c r="I766" s="102"/>
    </row>
    <row r="767">
      <c r="A767" s="100"/>
      <c r="C767" s="106"/>
      <c r="F767" s="61"/>
      <c r="G767" s="61"/>
      <c r="H767" s="61"/>
      <c r="I767" s="102"/>
    </row>
    <row r="768">
      <c r="A768" s="100"/>
      <c r="C768" s="106"/>
      <c r="F768" s="61"/>
      <c r="G768" s="61"/>
      <c r="H768" s="61"/>
      <c r="I768" s="102"/>
    </row>
    <row r="769">
      <c r="A769" s="100"/>
      <c r="C769" s="106"/>
      <c r="F769" s="61"/>
      <c r="G769" s="61"/>
      <c r="H769" s="61"/>
      <c r="I769" s="102"/>
    </row>
    <row r="770">
      <c r="A770" s="100"/>
      <c r="C770" s="106"/>
      <c r="F770" s="61"/>
      <c r="G770" s="61"/>
      <c r="H770" s="61"/>
      <c r="I770" s="102"/>
    </row>
    <row r="771">
      <c r="A771" s="100"/>
      <c r="C771" s="106"/>
      <c r="F771" s="61"/>
      <c r="G771" s="61"/>
      <c r="H771" s="61"/>
      <c r="I771" s="102"/>
    </row>
    <row r="772">
      <c r="A772" s="100"/>
      <c r="C772" s="106"/>
      <c r="F772" s="61"/>
      <c r="G772" s="61"/>
      <c r="H772" s="61"/>
      <c r="I772" s="102"/>
    </row>
    <row r="773">
      <c r="A773" s="100"/>
      <c r="C773" s="106"/>
      <c r="F773" s="61"/>
      <c r="G773" s="61"/>
      <c r="H773" s="61"/>
      <c r="I773" s="102"/>
    </row>
    <row r="774">
      <c r="A774" s="100"/>
      <c r="C774" s="106"/>
      <c r="F774" s="61"/>
      <c r="G774" s="61"/>
      <c r="H774" s="61"/>
      <c r="I774" s="102"/>
    </row>
    <row r="775">
      <c r="A775" s="100"/>
      <c r="C775" s="106"/>
      <c r="F775" s="61"/>
      <c r="G775" s="61"/>
      <c r="H775" s="61"/>
      <c r="I775" s="102"/>
    </row>
    <row r="776">
      <c r="A776" s="100"/>
      <c r="C776" s="106"/>
      <c r="F776" s="61"/>
      <c r="G776" s="61"/>
      <c r="H776" s="61"/>
      <c r="I776" s="102"/>
    </row>
    <row r="777">
      <c r="A777" s="100"/>
      <c r="C777" s="106"/>
      <c r="F777" s="61"/>
      <c r="G777" s="61"/>
      <c r="H777" s="61"/>
      <c r="I777" s="102"/>
    </row>
    <row r="778">
      <c r="A778" s="100"/>
      <c r="C778" s="106"/>
      <c r="F778" s="61"/>
      <c r="G778" s="61"/>
      <c r="H778" s="61"/>
      <c r="I778" s="102"/>
    </row>
    <row r="779">
      <c r="A779" s="100"/>
      <c r="C779" s="106"/>
      <c r="F779" s="61"/>
      <c r="G779" s="61"/>
      <c r="H779" s="61"/>
      <c r="I779" s="102"/>
    </row>
    <row r="780">
      <c r="A780" s="100"/>
      <c r="C780" s="106"/>
      <c r="F780" s="61"/>
      <c r="G780" s="61"/>
      <c r="H780" s="61"/>
      <c r="I780" s="102"/>
    </row>
    <row r="781">
      <c r="A781" s="100"/>
      <c r="C781" s="106"/>
      <c r="F781" s="61"/>
      <c r="G781" s="61"/>
      <c r="H781" s="61"/>
      <c r="I781" s="102"/>
    </row>
    <row r="782">
      <c r="A782" s="100"/>
      <c r="C782" s="106"/>
      <c r="F782" s="61"/>
      <c r="G782" s="61"/>
      <c r="H782" s="61"/>
      <c r="I782" s="102"/>
    </row>
    <row r="783">
      <c r="A783" s="100"/>
      <c r="C783" s="106"/>
      <c r="F783" s="61"/>
      <c r="G783" s="61"/>
      <c r="H783" s="61"/>
      <c r="I783" s="102"/>
    </row>
    <row r="784">
      <c r="A784" s="100"/>
      <c r="C784" s="106"/>
      <c r="F784" s="61"/>
      <c r="G784" s="61"/>
      <c r="H784" s="61"/>
      <c r="I784" s="102"/>
    </row>
    <row r="785">
      <c r="A785" s="100"/>
      <c r="C785" s="106"/>
      <c r="F785" s="61"/>
      <c r="G785" s="61"/>
      <c r="H785" s="61"/>
      <c r="I785" s="102"/>
    </row>
    <row r="786">
      <c r="A786" s="100"/>
      <c r="C786" s="106"/>
      <c r="F786" s="61"/>
      <c r="G786" s="61"/>
      <c r="H786" s="61"/>
      <c r="I786" s="102"/>
    </row>
    <row r="787">
      <c r="A787" s="100"/>
      <c r="C787" s="106"/>
      <c r="F787" s="61"/>
      <c r="G787" s="61"/>
      <c r="H787" s="61"/>
      <c r="I787" s="102"/>
    </row>
    <row r="788">
      <c r="A788" s="100"/>
      <c r="C788" s="106"/>
      <c r="F788" s="61"/>
      <c r="G788" s="61"/>
      <c r="H788" s="61"/>
      <c r="I788" s="102"/>
    </row>
    <row r="789">
      <c r="A789" s="100"/>
      <c r="C789" s="106"/>
      <c r="F789" s="61"/>
      <c r="G789" s="61"/>
      <c r="H789" s="61"/>
      <c r="I789" s="102"/>
    </row>
    <row r="790">
      <c r="A790" s="100"/>
      <c r="C790" s="106"/>
      <c r="F790" s="61"/>
      <c r="G790" s="61"/>
      <c r="H790" s="61"/>
      <c r="I790" s="102"/>
    </row>
    <row r="791">
      <c r="A791" s="100"/>
      <c r="C791" s="106"/>
      <c r="F791" s="61"/>
      <c r="G791" s="61"/>
      <c r="H791" s="61"/>
      <c r="I791" s="102"/>
    </row>
    <row r="792">
      <c r="A792" s="100"/>
      <c r="C792" s="106"/>
      <c r="F792" s="61"/>
      <c r="G792" s="61"/>
      <c r="H792" s="61"/>
      <c r="I792" s="102"/>
    </row>
    <row r="793">
      <c r="A793" s="100"/>
      <c r="C793" s="106"/>
      <c r="F793" s="61"/>
      <c r="G793" s="61"/>
      <c r="H793" s="61"/>
      <c r="I793" s="102"/>
    </row>
    <row r="794">
      <c r="A794" s="100"/>
      <c r="C794" s="106"/>
      <c r="F794" s="61"/>
      <c r="G794" s="61"/>
      <c r="H794" s="61"/>
      <c r="I794" s="102"/>
    </row>
    <row r="795">
      <c r="A795" s="100"/>
      <c r="C795" s="106"/>
      <c r="F795" s="61"/>
      <c r="G795" s="61"/>
      <c r="H795" s="61"/>
      <c r="I795" s="102"/>
    </row>
    <row r="796">
      <c r="A796" s="100"/>
      <c r="C796" s="106"/>
      <c r="F796" s="61"/>
      <c r="G796" s="61"/>
      <c r="H796" s="61"/>
      <c r="I796" s="102"/>
    </row>
    <row r="797">
      <c r="A797" s="100"/>
      <c r="C797" s="106"/>
      <c r="F797" s="61"/>
      <c r="G797" s="61"/>
      <c r="H797" s="61"/>
      <c r="I797" s="102"/>
    </row>
    <row r="798">
      <c r="A798" s="100"/>
      <c r="C798" s="106"/>
      <c r="F798" s="61"/>
      <c r="G798" s="61"/>
      <c r="H798" s="61"/>
      <c r="I798" s="102"/>
    </row>
    <row r="799">
      <c r="A799" s="100"/>
      <c r="C799" s="106"/>
      <c r="F799" s="61"/>
      <c r="G799" s="61"/>
      <c r="H799" s="61"/>
      <c r="I799" s="102"/>
    </row>
    <row r="800">
      <c r="A800" s="100"/>
      <c r="C800" s="106"/>
      <c r="F800" s="61"/>
      <c r="G800" s="61"/>
      <c r="H800" s="61"/>
      <c r="I800" s="102"/>
    </row>
    <row r="801">
      <c r="A801" s="100"/>
      <c r="C801" s="106"/>
      <c r="F801" s="61"/>
      <c r="G801" s="61"/>
      <c r="H801" s="61"/>
      <c r="I801" s="102"/>
    </row>
    <row r="802">
      <c r="A802" s="100"/>
      <c r="C802" s="106"/>
      <c r="F802" s="61"/>
      <c r="G802" s="61"/>
      <c r="H802" s="61"/>
      <c r="I802" s="102"/>
    </row>
    <row r="803">
      <c r="A803" s="100"/>
      <c r="C803" s="106"/>
      <c r="F803" s="61"/>
      <c r="G803" s="61"/>
      <c r="H803" s="61"/>
      <c r="I803" s="102"/>
    </row>
    <row r="804">
      <c r="A804" s="100"/>
      <c r="C804" s="106"/>
      <c r="F804" s="61"/>
      <c r="G804" s="61"/>
      <c r="H804" s="61"/>
      <c r="I804" s="102"/>
    </row>
    <row r="805">
      <c r="A805" s="100"/>
      <c r="C805" s="106"/>
      <c r="F805" s="61"/>
      <c r="G805" s="61"/>
      <c r="H805" s="61"/>
      <c r="I805" s="102"/>
    </row>
    <row r="806">
      <c r="A806" s="100"/>
      <c r="C806" s="106"/>
      <c r="F806" s="61"/>
      <c r="G806" s="61"/>
      <c r="H806" s="61"/>
      <c r="I806" s="102"/>
    </row>
    <row r="807">
      <c r="A807" s="100"/>
      <c r="C807" s="106"/>
      <c r="F807" s="61"/>
      <c r="G807" s="61"/>
      <c r="H807" s="61"/>
      <c r="I807" s="102"/>
    </row>
    <row r="808">
      <c r="A808" s="100"/>
      <c r="C808" s="106"/>
      <c r="F808" s="61"/>
      <c r="G808" s="61"/>
      <c r="H808" s="61"/>
      <c r="I808" s="102"/>
    </row>
    <row r="809">
      <c r="A809" s="100"/>
      <c r="C809" s="106"/>
      <c r="F809" s="61"/>
      <c r="G809" s="61"/>
      <c r="H809" s="61"/>
      <c r="I809" s="102"/>
    </row>
    <row r="810">
      <c r="A810" s="100"/>
      <c r="C810" s="106"/>
      <c r="F810" s="61"/>
      <c r="G810" s="61"/>
      <c r="H810" s="61"/>
      <c r="I810" s="102"/>
    </row>
    <row r="811">
      <c r="A811" s="100"/>
      <c r="C811" s="106"/>
      <c r="F811" s="61"/>
      <c r="G811" s="61"/>
      <c r="H811" s="61"/>
      <c r="I811" s="102"/>
    </row>
    <row r="812">
      <c r="A812" s="100"/>
      <c r="C812" s="106"/>
      <c r="F812" s="61"/>
      <c r="G812" s="61"/>
      <c r="H812" s="61"/>
      <c r="I812" s="102"/>
    </row>
    <row r="813">
      <c r="A813" s="100"/>
      <c r="C813" s="106"/>
      <c r="F813" s="61"/>
      <c r="G813" s="61"/>
      <c r="H813" s="61"/>
      <c r="I813" s="102"/>
    </row>
    <row r="814">
      <c r="A814" s="100"/>
      <c r="C814" s="106"/>
      <c r="F814" s="61"/>
      <c r="G814" s="61"/>
      <c r="H814" s="61"/>
      <c r="I814" s="102"/>
    </row>
    <row r="815">
      <c r="A815" s="100"/>
      <c r="C815" s="106"/>
      <c r="F815" s="61"/>
      <c r="G815" s="61"/>
      <c r="H815" s="61"/>
      <c r="I815" s="102"/>
    </row>
    <row r="816">
      <c r="A816" s="100"/>
      <c r="C816" s="106"/>
      <c r="F816" s="61"/>
      <c r="G816" s="61"/>
      <c r="H816" s="61"/>
      <c r="I816" s="102"/>
    </row>
    <row r="817">
      <c r="A817" s="100"/>
      <c r="C817" s="106"/>
      <c r="F817" s="61"/>
      <c r="G817" s="61"/>
      <c r="H817" s="61"/>
      <c r="I817" s="102"/>
    </row>
    <row r="818">
      <c r="A818" s="100"/>
      <c r="C818" s="106"/>
      <c r="F818" s="61"/>
      <c r="G818" s="61"/>
      <c r="H818" s="61"/>
      <c r="I818" s="102"/>
    </row>
    <row r="819">
      <c r="A819" s="100"/>
      <c r="C819" s="106"/>
      <c r="F819" s="61"/>
      <c r="G819" s="61"/>
      <c r="H819" s="61"/>
      <c r="I819" s="102"/>
    </row>
    <row r="820">
      <c r="A820" s="100"/>
      <c r="C820" s="106"/>
      <c r="F820" s="61"/>
      <c r="G820" s="61"/>
      <c r="H820" s="61"/>
      <c r="I820" s="102"/>
    </row>
    <row r="821">
      <c r="A821" s="100"/>
      <c r="C821" s="106"/>
      <c r="F821" s="61"/>
      <c r="G821" s="61"/>
      <c r="H821" s="61"/>
      <c r="I821" s="102"/>
    </row>
    <row r="822">
      <c r="A822" s="100"/>
      <c r="C822" s="106"/>
      <c r="F822" s="61"/>
      <c r="G822" s="61"/>
      <c r="H822" s="61"/>
      <c r="I822" s="102"/>
    </row>
    <row r="823">
      <c r="A823" s="100"/>
      <c r="C823" s="106"/>
      <c r="F823" s="61"/>
      <c r="G823" s="61"/>
      <c r="H823" s="61"/>
      <c r="I823" s="102"/>
    </row>
    <row r="824">
      <c r="A824" s="100"/>
      <c r="C824" s="106"/>
      <c r="F824" s="61"/>
      <c r="G824" s="61"/>
      <c r="H824" s="61"/>
      <c r="I824" s="102"/>
    </row>
    <row r="825">
      <c r="A825" s="100"/>
      <c r="C825" s="106"/>
      <c r="F825" s="61"/>
      <c r="G825" s="61"/>
      <c r="H825" s="61"/>
      <c r="I825" s="102"/>
    </row>
    <row r="826">
      <c r="A826" s="100"/>
      <c r="C826" s="106"/>
      <c r="F826" s="61"/>
      <c r="G826" s="61"/>
      <c r="H826" s="61"/>
      <c r="I826" s="102"/>
    </row>
    <row r="827">
      <c r="A827" s="100"/>
      <c r="C827" s="106"/>
      <c r="F827" s="61"/>
      <c r="G827" s="61"/>
      <c r="H827" s="61"/>
      <c r="I827" s="102"/>
    </row>
    <row r="828">
      <c r="A828" s="100"/>
      <c r="C828" s="106"/>
      <c r="F828" s="61"/>
      <c r="G828" s="61"/>
      <c r="H828" s="61"/>
      <c r="I828" s="102"/>
    </row>
    <row r="829">
      <c r="A829" s="100"/>
      <c r="C829" s="106"/>
      <c r="F829" s="61"/>
      <c r="G829" s="61"/>
      <c r="H829" s="61"/>
      <c r="I829" s="102"/>
    </row>
    <row r="830">
      <c r="A830" s="100"/>
      <c r="C830" s="106"/>
      <c r="F830" s="61"/>
      <c r="G830" s="61"/>
      <c r="H830" s="61"/>
      <c r="I830" s="102"/>
    </row>
    <row r="831">
      <c r="A831" s="100"/>
      <c r="C831" s="106"/>
      <c r="F831" s="61"/>
      <c r="G831" s="61"/>
      <c r="H831" s="61"/>
      <c r="I831" s="102"/>
    </row>
    <row r="832">
      <c r="A832" s="100"/>
      <c r="C832" s="106"/>
      <c r="F832" s="61"/>
      <c r="G832" s="61"/>
      <c r="H832" s="61"/>
      <c r="I832" s="102"/>
    </row>
    <row r="833">
      <c r="A833" s="100"/>
      <c r="C833" s="106"/>
      <c r="F833" s="61"/>
      <c r="G833" s="61"/>
      <c r="H833" s="61"/>
      <c r="I833" s="102"/>
    </row>
    <row r="834">
      <c r="A834" s="100"/>
      <c r="C834" s="106"/>
      <c r="F834" s="61"/>
      <c r="G834" s="61"/>
      <c r="H834" s="61"/>
      <c r="I834" s="102"/>
    </row>
    <row r="835">
      <c r="A835" s="100"/>
      <c r="C835" s="106"/>
      <c r="F835" s="61"/>
      <c r="G835" s="61"/>
      <c r="H835" s="61"/>
      <c r="I835" s="102"/>
    </row>
    <row r="836">
      <c r="A836" s="100"/>
      <c r="C836" s="106"/>
      <c r="F836" s="61"/>
      <c r="G836" s="61"/>
      <c r="H836" s="61"/>
      <c r="I836" s="102"/>
    </row>
    <row r="837">
      <c r="A837" s="100"/>
      <c r="C837" s="106"/>
      <c r="F837" s="61"/>
      <c r="G837" s="61"/>
      <c r="H837" s="61"/>
      <c r="I837" s="102"/>
    </row>
    <row r="838">
      <c r="A838" s="100"/>
      <c r="C838" s="106"/>
      <c r="F838" s="61"/>
      <c r="G838" s="61"/>
      <c r="H838" s="61"/>
      <c r="I838" s="102"/>
    </row>
    <row r="839">
      <c r="A839" s="100"/>
      <c r="C839" s="106"/>
      <c r="F839" s="61"/>
      <c r="G839" s="61"/>
      <c r="H839" s="61"/>
      <c r="I839" s="102"/>
    </row>
    <row r="840">
      <c r="A840" s="100"/>
      <c r="C840" s="106"/>
      <c r="F840" s="61"/>
      <c r="G840" s="61"/>
      <c r="H840" s="61"/>
      <c r="I840" s="102"/>
    </row>
    <row r="841">
      <c r="A841" s="100"/>
      <c r="C841" s="106"/>
      <c r="F841" s="61"/>
      <c r="G841" s="61"/>
      <c r="H841" s="61"/>
      <c r="I841" s="102"/>
    </row>
    <row r="842">
      <c r="A842" s="100"/>
      <c r="C842" s="106"/>
      <c r="F842" s="61"/>
      <c r="G842" s="61"/>
      <c r="H842" s="61"/>
      <c r="I842" s="102"/>
    </row>
    <row r="843">
      <c r="A843" s="100"/>
      <c r="C843" s="106"/>
      <c r="F843" s="61"/>
      <c r="G843" s="61"/>
      <c r="H843" s="61"/>
      <c r="I843" s="102"/>
    </row>
    <row r="844">
      <c r="A844" s="100"/>
      <c r="C844" s="106"/>
      <c r="F844" s="61"/>
      <c r="G844" s="61"/>
      <c r="H844" s="61"/>
      <c r="I844" s="102"/>
    </row>
    <row r="845">
      <c r="A845" s="100"/>
      <c r="C845" s="106"/>
      <c r="F845" s="61"/>
      <c r="G845" s="61"/>
      <c r="H845" s="61"/>
      <c r="I845" s="102"/>
    </row>
    <row r="846">
      <c r="A846" s="100"/>
      <c r="C846" s="106"/>
      <c r="F846" s="61"/>
      <c r="G846" s="61"/>
      <c r="H846" s="61"/>
      <c r="I846" s="102"/>
    </row>
    <row r="847">
      <c r="A847" s="100"/>
      <c r="C847" s="106"/>
      <c r="F847" s="61"/>
      <c r="G847" s="61"/>
      <c r="H847" s="61"/>
      <c r="I847" s="102"/>
    </row>
    <row r="848">
      <c r="A848" s="100"/>
      <c r="C848" s="106"/>
      <c r="F848" s="61"/>
      <c r="G848" s="61"/>
      <c r="H848" s="61"/>
      <c r="I848" s="102"/>
    </row>
    <row r="849">
      <c r="A849" s="100"/>
      <c r="C849" s="106"/>
      <c r="F849" s="61"/>
      <c r="G849" s="61"/>
      <c r="H849" s="61"/>
      <c r="I849" s="102"/>
    </row>
    <row r="850">
      <c r="A850" s="100"/>
      <c r="C850" s="106"/>
      <c r="F850" s="61"/>
      <c r="G850" s="61"/>
      <c r="H850" s="61"/>
      <c r="I850" s="102"/>
    </row>
    <row r="851">
      <c r="A851" s="100"/>
      <c r="C851" s="106"/>
      <c r="F851" s="61"/>
      <c r="G851" s="61"/>
      <c r="H851" s="61"/>
      <c r="I851" s="102"/>
    </row>
    <row r="852">
      <c r="A852" s="100"/>
      <c r="C852" s="106"/>
      <c r="F852" s="61"/>
      <c r="G852" s="61"/>
      <c r="H852" s="61"/>
      <c r="I852" s="102"/>
    </row>
    <row r="853">
      <c r="A853" s="100"/>
      <c r="C853" s="106"/>
      <c r="F853" s="61"/>
      <c r="G853" s="61"/>
      <c r="H853" s="61"/>
      <c r="I853" s="102"/>
    </row>
    <row r="854">
      <c r="A854" s="100"/>
      <c r="C854" s="106"/>
      <c r="F854" s="61"/>
      <c r="G854" s="61"/>
      <c r="H854" s="61"/>
      <c r="I854" s="102"/>
    </row>
    <row r="855">
      <c r="A855" s="100"/>
      <c r="C855" s="106"/>
      <c r="F855" s="61"/>
      <c r="G855" s="61"/>
      <c r="H855" s="61"/>
      <c r="I855" s="102"/>
    </row>
    <row r="856">
      <c r="A856" s="100"/>
      <c r="C856" s="106"/>
      <c r="F856" s="61"/>
      <c r="G856" s="61"/>
      <c r="H856" s="61"/>
      <c r="I856" s="102"/>
    </row>
    <row r="857">
      <c r="A857" s="100"/>
      <c r="C857" s="106"/>
      <c r="F857" s="61"/>
      <c r="G857" s="61"/>
      <c r="H857" s="61"/>
      <c r="I857" s="102"/>
    </row>
    <row r="858">
      <c r="A858" s="100"/>
      <c r="C858" s="106"/>
      <c r="F858" s="61"/>
      <c r="G858" s="61"/>
      <c r="H858" s="61"/>
      <c r="I858" s="102"/>
    </row>
    <row r="859">
      <c r="A859" s="100"/>
      <c r="C859" s="106"/>
      <c r="F859" s="61"/>
      <c r="G859" s="61"/>
      <c r="H859" s="61"/>
      <c r="I859" s="102"/>
    </row>
    <row r="860">
      <c r="A860" s="100"/>
      <c r="C860" s="106"/>
      <c r="F860" s="61"/>
      <c r="G860" s="61"/>
      <c r="H860" s="61"/>
      <c r="I860" s="102"/>
    </row>
    <row r="861">
      <c r="A861" s="100"/>
      <c r="C861" s="106"/>
      <c r="F861" s="61"/>
      <c r="G861" s="61"/>
      <c r="H861" s="61"/>
      <c r="I861" s="102"/>
    </row>
    <row r="862">
      <c r="A862" s="100"/>
      <c r="C862" s="106"/>
      <c r="F862" s="61"/>
      <c r="G862" s="61"/>
      <c r="H862" s="61"/>
      <c r="I862" s="102"/>
    </row>
    <row r="863">
      <c r="A863" s="100"/>
      <c r="C863" s="106"/>
      <c r="F863" s="61"/>
      <c r="G863" s="61"/>
      <c r="H863" s="61"/>
      <c r="I863" s="102"/>
    </row>
    <row r="864">
      <c r="A864" s="100"/>
      <c r="C864" s="106"/>
      <c r="F864" s="61"/>
      <c r="G864" s="61"/>
      <c r="H864" s="61"/>
      <c r="I864" s="102"/>
    </row>
    <row r="865">
      <c r="A865" s="100"/>
      <c r="C865" s="106"/>
      <c r="F865" s="61"/>
      <c r="G865" s="61"/>
      <c r="H865" s="61"/>
      <c r="I865" s="102"/>
    </row>
    <row r="866">
      <c r="A866" s="100"/>
      <c r="C866" s="106"/>
      <c r="F866" s="61"/>
      <c r="G866" s="61"/>
      <c r="H866" s="61"/>
      <c r="I866" s="102"/>
    </row>
    <row r="867">
      <c r="A867" s="100"/>
      <c r="C867" s="106"/>
      <c r="F867" s="61"/>
      <c r="G867" s="61"/>
      <c r="H867" s="61"/>
      <c r="I867" s="102"/>
    </row>
    <row r="868">
      <c r="A868" s="100"/>
      <c r="C868" s="106"/>
      <c r="F868" s="61"/>
      <c r="G868" s="61"/>
      <c r="H868" s="61"/>
      <c r="I868" s="102"/>
    </row>
    <row r="869">
      <c r="A869" s="100"/>
      <c r="C869" s="106"/>
      <c r="F869" s="61"/>
      <c r="G869" s="61"/>
      <c r="H869" s="61"/>
      <c r="I869" s="102"/>
    </row>
    <row r="870">
      <c r="A870" s="100"/>
      <c r="C870" s="106"/>
      <c r="F870" s="61"/>
      <c r="G870" s="61"/>
      <c r="H870" s="61"/>
      <c r="I870" s="102"/>
    </row>
    <row r="871">
      <c r="A871" s="100"/>
      <c r="C871" s="106"/>
      <c r="F871" s="61"/>
      <c r="G871" s="61"/>
      <c r="H871" s="61"/>
      <c r="I871" s="102"/>
    </row>
    <row r="872">
      <c r="A872" s="100"/>
      <c r="C872" s="106"/>
      <c r="F872" s="61"/>
      <c r="G872" s="61"/>
      <c r="H872" s="61"/>
      <c r="I872" s="102"/>
    </row>
    <row r="873">
      <c r="A873" s="100"/>
      <c r="C873" s="106"/>
      <c r="F873" s="61"/>
      <c r="G873" s="61"/>
      <c r="H873" s="61"/>
      <c r="I873" s="102"/>
    </row>
    <row r="874">
      <c r="A874" s="100"/>
      <c r="C874" s="106"/>
      <c r="F874" s="61"/>
      <c r="G874" s="61"/>
      <c r="H874" s="61"/>
      <c r="I874" s="102"/>
    </row>
    <row r="875">
      <c r="A875" s="100"/>
      <c r="C875" s="106"/>
      <c r="F875" s="61"/>
      <c r="G875" s="61"/>
      <c r="H875" s="61"/>
      <c r="I875" s="102"/>
    </row>
    <row r="876">
      <c r="A876" s="100"/>
      <c r="C876" s="106"/>
      <c r="F876" s="61"/>
      <c r="G876" s="61"/>
      <c r="H876" s="61"/>
      <c r="I876" s="102"/>
    </row>
    <row r="877">
      <c r="A877" s="100"/>
      <c r="C877" s="106"/>
      <c r="F877" s="61"/>
      <c r="G877" s="61"/>
      <c r="H877" s="61"/>
      <c r="I877" s="102"/>
    </row>
    <row r="878">
      <c r="A878" s="100"/>
      <c r="C878" s="106"/>
      <c r="F878" s="61"/>
      <c r="G878" s="61"/>
      <c r="H878" s="61"/>
      <c r="I878" s="102"/>
    </row>
    <row r="879">
      <c r="A879" s="100"/>
      <c r="C879" s="106"/>
      <c r="F879" s="61"/>
      <c r="G879" s="61"/>
      <c r="H879" s="61"/>
      <c r="I879" s="102"/>
    </row>
    <row r="880">
      <c r="A880" s="100"/>
      <c r="C880" s="106"/>
      <c r="F880" s="61"/>
      <c r="G880" s="61"/>
      <c r="H880" s="61"/>
      <c r="I880" s="102"/>
    </row>
    <row r="881">
      <c r="A881" s="100"/>
      <c r="C881" s="106"/>
      <c r="F881" s="61"/>
      <c r="G881" s="61"/>
      <c r="H881" s="61"/>
      <c r="I881" s="102"/>
    </row>
    <row r="882">
      <c r="A882" s="100"/>
      <c r="C882" s="106"/>
      <c r="F882" s="61"/>
      <c r="G882" s="61"/>
      <c r="H882" s="61"/>
      <c r="I882" s="102"/>
    </row>
    <row r="883">
      <c r="A883" s="100"/>
      <c r="C883" s="106"/>
      <c r="F883" s="61"/>
      <c r="G883" s="61"/>
      <c r="H883" s="61"/>
      <c r="I883" s="102"/>
    </row>
    <row r="884">
      <c r="A884" s="100"/>
      <c r="C884" s="106"/>
      <c r="F884" s="61"/>
      <c r="G884" s="61"/>
      <c r="H884" s="61"/>
      <c r="I884" s="102"/>
    </row>
    <row r="885">
      <c r="A885" s="100"/>
      <c r="C885" s="106"/>
      <c r="F885" s="61"/>
      <c r="G885" s="61"/>
      <c r="H885" s="61"/>
      <c r="I885" s="102"/>
    </row>
    <row r="886">
      <c r="A886" s="100"/>
      <c r="C886" s="106"/>
      <c r="F886" s="61"/>
      <c r="G886" s="61"/>
      <c r="H886" s="61"/>
      <c r="I886" s="102"/>
    </row>
    <row r="887">
      <c r="A887" s="100"/>
      <c r="C887" s="106"/>
      <c r="F887" s="61"/>
      <c r="G887" s="61"/>
      <c r="H887" s="61"/>
      <c r="I887" s="102"/>
    </row>
    <row r="888">
      <c r="A888" s="100"/>
      <c r="C888" s="106"/>
      <c r="F888" s="61"/>
      <c r="G888" s="61"/>
      <c r="H888" s="61"/>
      <c r="I888" s="102"/>
    </row>
    <row r="889">
      <c r="A889" s="100"/>
      <c r="C889" s="106"/>
      <c r="F889" s="61"/>
      <c r="G889" s="61"/>
      <c r="H889" s="61"/>
      <c r="I889" s="102"/>
    </row>
    <row r="890">
      <c r="A890" s="100"/>
      <c r="C890" s="106"/>
      <c r="F890" s="61"/>
      <c r="G890" s="61"/>
      <c r="H890" s="61"/>
      <c r="I890" s="102"/>
    </row>
    <row r="891">
      <c r="A891" s="100"/>
      <c r="C891" s="106"/>
      <c r="F891" s="61"/>
      <c r="G891" s="61"/>
      <c r="H891" s="61"/>
      <c r="I891" s="102"/>
    </row>
    <row r="892">
      <c r="A892" s="100"/>
      <c r="C892" s="106"/>
      <c r="F892" s="61"/>
      <c r="G892" s="61"/>
      <c r="H892" s="61"/>
      <c r="I892" s="102"/>
    </row>
    <row r="893">
      <c r="A893" s="100"/>
      <c r="C893" s="106"/>
      <c r="F893" s="61"/>
      <c r="G893" s="61"/>
      <c r="H893" s="61"/>
      <c r="I893" s="102"/>
    </row>
    <row r="894">
      <c r="A894" s="100"/>
      <c r="C894" s="106"/>
      <c r="F894" s="61"/>
      <c r="G894" s="61"/>
      <c r="H894" s="61"/>
      <c r="I894" s="102"/>
    </row>
    <row r="895">
      <c r="A895" s="100"/>
      <c r="C895" s="106"/>
      <c r="F895" s="61"/>
      <c r="G895" s="61"/>
      <c r="H895" s="61"/>
      <c r="I895" s="102"/>
    </row>
    <row r="896">
      <c r="A896" s="100"/>
      <c r="C896" s="106"/>
      <c r="F896" s="61"/>
      <c r="G896" s="61"/>
      <c r="H896" s="61"/>
      <c r="I896" s="102"/>
    </row>
    <row r="897">
      <c r="A897" s="100"/>
      <c r="C897" s="106"/>
      <c r="F897" s="61"/>
      <c r="G897" s="61"/>
      <c r="H897" s="61"/>
      <c r="I897" s="102"/>
    </row>
    <row r="898">
      <c r="A898" s="100"/>
      <c r="C898" s="106"/>
      <c r="F898" s="61"/>
      <c r="G898" s="61"/>
      <c r="H898" s="61"/>
      <c r="I898" s="102"/>
    </row>
    <row r="899">
      <c r="A899" s="100"/>
      <c r="C899" s="106"/>
      <c r="F899" s="61"/>
      <c r="G899" s="61"/>
      <c r="H899" s="61"/>
      <c r="I899" s="102"/>
    </row>
    <row r="900">
      <c r="A900" s="100"/>
      <c r="C900" s="106"/>
      <c r="F900" s="61"/>
      <c r="G900" s="61"/>
      <c r="H900" s="61"/>
      <c r="I900" s="102"/>
    </row>
    <row r="901">
      <c r="A901" s="100"/>
      <c r="C901" s="106"/>
      <c r="F901" s="61"/>
      <c r="G901" s="61"/>
      <c r="H901" s="61"/>
      <c r="I901" s="102"/>
    </row>
    <row r="902">
      <c r="A902" s="100"/>
      <c r="C902" s="106"/>
      <c r="F902" s="61"/>
      <c r="G902" s="61"/>
      <c r="H902" s="61"/>
      <c r="I902" s="102"/>
    </row>
    <row r="903">
      <c r="A903" s="100"/>
      <c r="C903" s="106"/>
      <c r="F903" s="61"/>
      <c r="G903" s="61"/>
      <c r="H903" s="61"/>
      <c r="I903" s="102"/>
    </row>
    <row r="904">
      <c r="A904" s="100"/>
      <c r="C904" s="106"/>
      <c r="F904" s="61"/>
      <c r="G904" s="61"/>
      <c r="H904" s="61"/>
      <c r="I904" s="102"/>
    </row>
    <row r="905">
      <c r="A905" s="100"/>
      <c r="C905" s="106"/>
      <c r="F905" s="61"/>
      <c r="G905" s="61"/>
      <c r="H905" s="61"/>
      <c r="I905" s="102"/>
    </row>
    <row r="906">
      <c r="A906" s="100"/>
      <c r="C906" s="106"/>
      <c r="F906" s="61"/>
      <c r="G906" s="61"/>
      <c r="H906" s="61"/>
      <c r="I906" s="102"/>
    </row>
    <row r="907">
      <c r="A907" s="100"/>
      <c r="C907" s="106"/>
      <c r="F907" s="61"/>
      <c r="G907" s="61"/>
      <c r="H907" s="61"/>
      <c r="I907" s="102"/>
    </row>
    <row r="908">
      <c r="A908" s="100"/>
      <c r="C908" s="106"/>
      <c r="F908" s="61"/>
      <c r="G908" s="61"/>
      <c r="H908" s="61"/>
      <c r="I908" s="102"/>
    </row>
    <row r="909">
      <c r="A909" s="100"/>
      <c r="C909" s="106"/>
      <c r="F909" s="61"/>
      <c r="G909" s="61"/>
      <c r="H909" s="61"/>
      <c r="I909" s="102"/>
    </row>
    <row r="910">
      <c r="A910" s="100"/>
      <c r="C910" s="106"/>
      <c r="F910" s="61"/>
      <c r="G910" s="61"/>
      <c r="H910" s="61"/>
      <c r="I910" s="102"/>
    </row>
    <row r="911">
      <c r="A911" s="100"/>
      <c r="C911" s="106"/>
      <c r="F911" s="61"/>
      <c r="G911" s="61"/>
      <c r="H911" s="61"/>
      <c r="I911" s="102"/>
    </row>
    <row r="912">
      <c r="A912" s="100"/>
      <c r="C912" s="106"/>
      <c r="F912" s="61"/>
      <c r="G912" s="61"/>
      <c r="H912" s="61"/>
      <c r="I912" s="102"/>
    </row>
    <row r="913">
      <c r="A913" s="100"/>
      <c r="C913" s="106"/>
      <c r="F913" s="61"/>
      <c r="G913" s="61"/>
      <c r="H913" s="61"/>
      <c r="I913" s="102"/>
    </row>
    <row r="914">
      <c r="A914" s="100"/>
      <c r="C914" s="106"/>
      <c r="F914" s="61"/>
      <c r="G914" s="61"/>
      <c r="H914" s="61"/>
      <c r="I914" s="102"/>
    </row>
    <row r="915">
      <c r="A915" s="100"/>
      <c r="C915" s="106"/>
      <c r="F915" s="61"/>
      <c r="G915" s="61"/>
      <c r="H915" s="61"/>
      <c r="I915" s="102"/>
    </row>
    <row r="916">
      <c r="A916" s="100"/>
      <c r="C916" s="106"/>
      <c r="F916" s="61"/>
      <c r="G916" s="61"/>
      <c r="H916" s="61"/>
      <c r="I916" s="102"/>
    </row>
    <row r="917">
      <c r="A917" s="100"/>
      <c r="C917" s="106"/>
      <c r="F917" s="61"/>
      <c r="G917" s="61"/>
      <c r="H917" s="61"/>
      <c r="I917" s="102"/>
    </row>
    <row r="918">
      <c r="A918" s="100"/>
      <c r="C918" s="106"/>
      <c r="F918" s="61"/>
      <c r="G918" s="61"/>
      <c r="H918" s="61"/>
      <c r="I918" s="102"/>
    </row>
    <row r="919">
      <c r="A919" s="100"/>
      <c r="C919" s="106"/>
      <c r="F919" s="61"/>
      <c r="G919" s="61"/>
      <c r="H919" s="61"/>
      <c r="I919" s="102"/>
    </row>
    <row r="920">
      <c r="A920" s="100"/>
      <c r="C920" s="106"/>
      <c r="F920" s="61"/>
      <c r="G920" s="61"/>
      <c r="H920" s="61"/>
      <c r="I920" s="102"/>
    </row>
    <row r="921">
      <c r="A921" s="100"/>
      <c r="C921" s="106"/>
      <c r="F921" s="61"/>
      <c r="G921" s="61"/>
      <c r="H921" s="61"/>
      <c r="I921" s="102"/>
    </row>
    <row r="922">
      <c r="A922" s="100"/>
      <c r="C922" s="106"/>
      <c r="F922" s="61"/>
      <c r="G922" s="61"/>
      <c r="H922" s="61"/>
      <c r="I922" s="102"/>
    </row>
    <row r="923">
      <c r="A923" s="100"/>
      <c r="C923" s="106"/>
      <c r="F923" s="61"/>
      <c r="G923" s="61"/>
      <c r="H923" s="61"/>
      <c r="I923" s="102"/>
    </row>
    <row r="924">
      <c r="A924" s="100"/>
      <c r="C924" s="106"/>
      <c r="F924" s="61"/>
      <c r="G924" s="61"/>
      <c r="H924" s="61"/>
      <c r="I924" s="102"/>
    </row>
    <row r="925">
      <c r="A925" s="100"/>
      <c r="C925" s="106"/>
      <c r="F925" s="61"/>
      <c r="G925" s="61"/>
      <c r="H925" s="61"/>
      <c r="I925" s="102"/>
    </row>
    <row r="926">
      <c r="A926" s="100"/>
      <c r="C926" s="106"/>
      <c r="F926" s="61"/>
      <c r="G926" s="61"/>
      <c r="H926" s="61"/>
      <c r="I926" s="102"/>
    </row>
    <row r="927">
      <c r="A927" s="100"/>
      <c r="C927" s="106"/>
      <c r="F927" s="61"/>
      <c r="G927" s="61"/>
      <c r="H927" s="61"/>
      <c r="I927" s="102"/>
    </row>
    <row r="928">
      <c r="A928" s="100"/>
      <c r="C928" s="106"/>
      <c r="F928" s="61"/>
      <c r="G928" s="61"/>
      <c r="H928" s="61"/>
      <c r="I928" s="102"/>
    </row>
    <row r="929">
      <c r="A929" s="100"/>
      <c r="C929" s="106"/>
      <c r="F929" s="61"/>
      <c r="G929" s="61"/>
      <c r="H929" s="61"/>
      <c r="I929" s="102"/>
    </row>
    <row r="930">
      <c r="A930" s="100"/>
      <c r="C930" s="106"/>
      <c r="F930" s="61"/>
      <c r="G930" s="61"/>
      <c r="H930" s="61"/>
      <c r="I930" s="102"/>
    </row>
    <row r="931">
      <c r="A931" s="100"/>
      <c r="C931" s="106"/>
      <c r="F931" s="61"/>
      <c r="G931" s="61"/>
      <c r="H931" s="61"/>
      <c r="I931" s="102"/>
    </row>
    <row r="932">
      <c r="A932" s="100"/>
      <c r="C932" s="106"/>
      <c r="F932" s="61"/>
      <c r="G932" s="61"/>
      <c r="H932" s="61"/>
      <c r="I932" s="102"/>
    </row>
    <row r="933">
      <c r="A933" s="100"/>
      <c r="C933" s="106"/>
      <c r="F933" s="61"/>
      <c r="G933" s="61"/>
      <c r="H933" s="61"/>
      <c r="I933" s="102"/>
    </row>
    <row r="934">
      <c r="A934" s="100"/>
      <c r="C934" s="106"/>
      <c r="F934" s="61"/>
      <c r="G934" s="61"/>
      <c r="H934" s="61"/>
      <c r="I934" s="102"/>
    </row>
    <row r="935">
      <c r="A935" s="100"/>
      <c r="C935" s="106"/>
      <c r="F935" s="61"/>
      <c r="G935" s="61"/>
      <c r="H935" s="61"/>
      <c r="I935" s="102"/>
    </row>
    <row r="936">
      <c r="A936" s="100"/>
      <c r="C936" s="106"/>
      <c r="F936" s="61"/>
      <c r="G936" s="61"/>
      <c r="H936" s="61"/>
      <c r="I936" s="102"/>
    </row>
    <row r="937">
      <c r="A937" s="100"/>
      <c r="C937" s="106"/>
      <c r="F937" s="61"/>
      <c r="G937" s="61"/>
      <c r="H937" s="61"/>
      <c r="I937" s="102"/>
    </row>
    <row r="938">
      <c r="A938" s="100"/>
      <c r="C938" s="106"/>
      <c r="F938" s="61"/>
      <c r="G938" s="61"/>
      <c r="H938" s="61"/>
      <c r="I938" s="102"/>
    </row>
    <row r="939">
      <c r="A939" s="100"/>
      <c r="C939" s="106"/>
      <c r="F939" s="61"/>
      <c r="G939" s="61"/>
      <c r="H939" s="61"/>
      <c r="I939" s="102"/>
    </row>
    <row r="940">
      <c r="A940" s="100"/>
      <c r="C940" s="106"/>
      <c r="F940" s="61"/>
      <c r="G940" s="61"/>
      <c r="H940" s="61"/>
      <c r="I940" s="102"/>
    </row>
    <row r="941">
      <c r="A941" s="100"/>
      <c r="C941" s="106"/>
      <c r="F941" s="61"/>
      <c r="G941" s="61"/>
      <c r="H941" s="61"/>
      <c r="I941" s="102"/>
    </row>
    <row r="942">
      <c r="A942" s="100"/>
      <c r="C942" s="106"/>
      <c r="F942" s="61"/>
      <c r="G942" s="61"/>
      <c r="H942" s="61"/>
      <c r="I942" s="102"/>
    </row>
    <row r="943">
      <c r="A943" s="100"/>
      <c r="C943" s="106"/>
      <c r="F943" s="61"/>
      <c r="G943" s="61"/>
      <c r="H943" s="61"/>
      <c r="I943" s="102"/>
    </row>
    <row r="944">
      <c r="A944" s="100"/>
      <c r="C944" s="106"/>
      <c r="F944" s="61"/>
      <c r="G944" s="61"/>
      <c r="H944" s="61"/>
      <c r="I944" s="102"/>
    </row>
    <row r="945">
      <c r="A945" s="100"/>
      <c r="C945" s="106"/>
      <c r="F945" s="61"/>
      <c r="G945" s="61"/>
      <c r="H945" s="61"/>
      <c r="I945" s="102"/>
    </row>
    <row r="946">
      <c r="A946" s="100"/>
      <c r="C946" s="106"/>
      <c r="F946" s="61"/>
      <c r="G946" s="61"/>
      <c r="H946" s="61"/>
      <c r="I946" s="102"/>
    </row>
    <row r="947">
      <c r="A947" s="100"/>
      <c r="C947" s="106"/>
      <c r="F947" s="61"/>
      <c r="G947" s="61"/>
      <c r="H947" s="61"/>
      <c r="I947" s="102"/>
    </row>
    <row r="948">
      <c r="A948" s="100"/>
      <c r="C948" s="106"/>
      <c r="F948" s="61"/>
      <c r="G948" s="61"/>
      <c r="H948" s="61"/>
      <c r="I948" s="102"/>
    </row>
    <row r="949">
      <c r="A949" s="100"/>
      <c r="C949" s="106"/>
      <c r="F949" s="61"/>
      <c r="G949" s="61"/>
      <c r="H949" s="61"/>
      <c r="I949" s="102"/>
    </row>
    <row r="950">
      <c r="A950" s="100"/>
      <c r="C950" s="106"/>
      <c r="F950" s="61"/>
      <c r="G950" s="61"/>
      <c r="H950" s="61"/>
      <c r="I950" s="102"/>
    </row>
    <row r="951">
      <c r="A951" s="100"/>
      <c r="C951" s="106"/>
      <c r="F951" s="61"/>
      <c r="G951" s="61"/>
      <c r="H951" s="61"/>
      <c r="I951" s="102"/>
    </row>
    <row r="952">
      <c r="A952" s="100"/>
      <c r="C952" s="106"/>
      <c r="F952" s="61"/>
      <c r="G952" s="61"/>
      <c r="H952" s="61"/>
      <c r="I952" s="102"/>
    </row>
    <row r="953">
      <c r="A953" s="100"/>
      <c r="C953" s="106"/>
      <c r="F953" s="61"/>
      <c r="G953" s="61"/>
      <c r="H953" s="61"/>
      <c r="I953" s="102"/>
    </row>
    <row r="954">
      <c r="A954" s="100"/>
      <c r="C954" s="106"/>
      <c r="F954" s="61"/>
      <c r="G954" s="61"/>
      <c r="H954" s="61"/>
      <c r="I954" s="102"/>
    </row>
    <row r="955">
      <c r="A955" s="100"/>
      <c r="C955" s="106"/>
      <c r="F955" s="61"/>
      <c r="G955" s="61"/>
      <c r="H955" s="61"/>
      <c r="I955" s="102"/>
    </row>
    <row r="956">
      <c r="A956" s="100"/>
      <c r="C956" s="106"/>
      <c r="F956" s="61"/>
      <c r="G956" s="61"/>
      <c r="H956" s="61"/>
      <c r="I956" s="102"/>
    </row>
    <row r="957">
      <c r="A957" s="100"/>
      <c r="C957" s="106"/>
      <c r="F957" s="61"/>
      <c r="G957" s="61"/>
      <c r="H957" s="61"/>
      <c r="I957" s="102"/>
    </row>
    <row r="958">
      <c r="A958" s="100"/>
      <c r="C958" s="106"/>
      <c r="F958" s="61"/>
      <c r="G958" s="61"/>
      <c r="H958" s="61"/>
      <c r="I958" s="102"/>
    </row>
    <row r="959">
      <c r="A959" s="100"/>
      <c r="C959" s="106"/>
      <c r="F959" s="61"/>
      <c r="G959" s="61"/>
      <c r="H959" s="61"/>
      <c r="I959" s="102"/>
    </row>
    <row r="960">
      <c r="A960" s="100"/>
      <c r="C960" s="106"/>
      <c r="F960" s="61"/>
      <c r="G960" s="61"/>
      <c r="H960" s="61"/>
      <c r="I960" s="102"/>
    </row>
    <row r="961">
      <c r="A961" s="100"/>
      <c r="C961" s="106"/>
      <c r="F961" s="61"/>
      <c r="G961" s="61"/>
      <c r="H961" s="61"/>
      <c r="I961" s="102"/>
    </row>
    <row r="962">
      <c r="A962" s="100"/>
      <c r="C962" s="106"/>
      <c r="F962" s="61"/>
      <c r="G962" s="61"/>
      <c r="H962" s="61"/>
      <c r="I962" s="102"/>
    </row>
    <row r="963">
      <c r="A963" s="100"/>
      <c r="C963" s="106"/>
      <c r="F963" s="61"/>
      <c r="G963" s="61"/>
      <c r="H963" s="61"/>
      <c r="I963" s="102"/>
    </row>
    <row r="964">
      <c r="A964" s="100"/>
      <c r="C964" s="106"/>
      <c r="F964" s="61"/>
      <c r="G964" s="61"/>
      <c r="H964" s="61"/>
      <c r="I964" s="102"/>
    </row>
    <row r="965">
      <c r="A965" s="100"/>
      <c r="C965" s="106"/>
      <c r="F965" s="61"/>
      <c r="G965" s="61"/>
      <c r="H965" s="61"/>
      <c r="I965" s="102"/>
    </row>
    <row r="966">
      <c r="A966" s="100"/>
      <c r="C966" s="106"/>
      <c r="F966" s="61"/>
      <c r="G966" s="61"/>
      <c r="H966" s="61"/>
      <c r="I966" s="102"/>
    </row>
    <row r="967">
      <c r="A967" s="100"/>
      <c r="C967" s="106"/>
      <c r="F967" s="61"/>
      <c r="G967" s="61"/>
      <c r="H967" s="61"/>
      <c r="I967" s="102"/>
    </row>
    <row r="968">
      <c r="A968" s="100"/>
      <c r="C968" s="106"/>
      <c r="F968" s="61"/>
      <c r="G968" s="61"/>
      <c r="H968" s="61"/>
      <c r="I968" s="102"/>
    </row>
    <row r="969">
      <c r="A969" s="100"/>
      <c r="C969" s="106"/>
      <c r="F969" s="61"/>
      <c r="G969" s="61"/>
      <c r="H969" s="61"/>
      <c r="I969" s="102"/>
    </row>
    <row r="970">
      <c r="A970" s="100"/>
      <c r="C970" s="106"/>
      <c r="F970" s="61"/>
      <c r="G970" s="61"/>
      <c r="H970" s="61"/>
      <c r="I970" s="102"/>
    </row>
    <row r="971">
      <c r="A971" s="100"/>
      <c r="C971" s="106"/>
      <c r="F971" s="61"/>
      <c r="G971" s="61"/>
      <c r="H971" s="61"/>
      <c r="I971" s="102"/>
    </row>
    <row r="972">
      <c r="A972" s="100"/>
      <c r="C972" s="106"/>
      <c r="F972" s="61"/>
      <c r="G972" s="61"/>
      <c r="H972" s="61"/>
      <c r="I972" s="102"/>
    </row>
    <row r="973">
      <c r="A973" s="100"/>
      <c r="C973" s="106"/>
      <c r="F973" s="61"/>
      <c r="G973" s="61"/>
      <c r="H973" s="61"/>
      <c r="I973" s="102"/>
    </row>
    <row r="974">
      <c r="A974" s="100"/>
      <c r="C974" s="106"/>
      <c r="F974" s="61"/>
      <c r="G974" s="61"/>
      <c r="H974" s="61"/>
      <c r="I974" s="102"/>
    </row>
    <row r="975">
      <c r="A975" s="100"/>
      <c r="C975" s="106"/>
      <c r="F975" s="61"/>
      <c r="G975" s="61"/>
      <c r="H975" s="61"/>
      <c r="I975" s="102"/>
    </row>
    <row r="976">
      <c r="A976" s="100"/>
      <c r="C976" s="106"/>
      <c r="F976" s="61"/>
      <c r="G976" s="61"/>
      <c r="H976" s="61"/>
      <c r="I976" s="102"/>
    </row>
    <row r="977">
      <c r="A977" s="100"/>
      <c r="C977" s="106"/>
      <c r="F977" s="61"/>
      <c r="G977" s="61"/>
      <c r="H977" s="61"/>
      <c r="I977" s="102"/>
    </row>
    <row r="978">
      <c r="A978" s="100"/>
      <c r="C978" s="106"/>
      <c r="F978" s="61"/>
      <c r="G978" s="61"/>
      <c r="H978" s="61"/>
      <c r="I978" s="102"/>
    </row>
    <row r="979">
      <c r="A979" s="100"/>
      <c r="C979" s="106"/>
      <c r="F979" s="61"/>
      <c r="G979" s="61"/>
      <c r="H979" s="61"/>
      <c r="I979" s="102"/>
    </row>
    <row r="980">
      <c r="A980" s="100"/>
      <c r="C980" s="106"/>
      <c r="F980" s="61"/>
      <c r="G980" s="61"/>
      <c r="H980" s="61"/>
      <c r="I980" s="102"/>
    </row>
    <row r="981">
      <c r="A981" s="100"/>
      <c r="C981" s="106"/>
      <c r="F981" s="61"/>
      <c r="G981" s="61"/>
      <c r="H981" s="61"/>
      <c r="I981" s="102"/>
    </row>
    <row r="982">
      <c r="A982" s="100"/>
      <c r="C982" s="106"/>
      <c r="F982" s="61"/>
      <c r="G982" s="61"/>
      <c r="H982" s="61"/>
      <c r="I982" s="102"/>
    </row>
    <row r="983">
      <c r="A983" s="100"/>
      <c r="C983" s="106"/>
      <c r="F983" s="61"/>
      <c r="G983" s="61"/>
      <c r="H983" s="61"/>
      <c r="I983" s="102"/>
    </row>
    <row r="984">
      <c r="A984" s="100"/>
      <c r="C984" s="106"/>
      <c r="F984" s="61"/>
      <c r="G984" s="61"/>
      <c r="H984" s="61"/>
      <c r="I984" s="102"/>
    </row>
    <row r="985">
      <c r="A985" s="100"/>
      <c r="C985" s="106"/>
      <c r="F985" s="61"/>
      <c r="G985" s="61"/>
      <c r="H985" s="61"/>
      <c r="I985" s="102"/>
    </row>
    <row r="986">
      <c r="A986" s="100"/>
      <c r="C986" s="106"/>
      <c r="F986" s="61"/>
      <c r="G986" s="61"/>
      <c r="H986" s="61"/>
      <c r="I986" s="102"/>
    </row>
    <row r="987">
      <c r="A987" s="100"/>
      <c r="C987" s="106"/>
      <c r="F987" s="61"/>
      <c r="G987" s="61"/>
      <c r="H987" s="61"/>
      <c r="I987" s="102"/>
    </row>
    <row r="988">
      <c r="A988" s="100"/>
      <c r="C988" s="106"/>
      <c r="F988" s="61"/>
      <c r="G988" s="61"/>
      <c r="H988" s="61"/>
      <c r="I988" s="102"/>
    </row>
    <row r="989">
      <c r="A989" s="100"/>
      <c r="C989" s="106"/>
      <c r="F989" s="61"/>
      <c r="G989" s="61"/>
      <c r="H989" s="61"/>
      <c r="I989" s="102"/>
    </row>
    <row r="990">
      <c r="A990" s="100"/>
      <c r="C990" s="106"/>
      <c r="F990" s="61"/>
      <c r="G990" s="61"/>
      <c r="H990" s="61"/>
      <c r="I990" s="102"/>
    </row>
    <row r="991">
      <c r="A991" s="100"/>
      <c r="C991" s="106"/>
      <c r="F991" s="61"/>
      <c r="G991" s="61"/>
      <c r="H991" s="61"/>
      <c r="I991" s="102"/>
    </row>
    <row r="992">
      <c r="A992" s="100"/>
      <c r="C992" s="106"/>
      <c r="F992" s="61"/>
      <c r="G992" s="61"/>
      <c r="H992" s="61"/>
      <c r="I992" s="102"/>
    </row>
    <row r="993">
      <c r="A993" s="100"/>
      <c r="C993" s="106"/>
      <c r="F993" s="61"/>
      <c r="G993" s="61"/>
      <c r="H993" s="61"/>
      <c r="I993" s="102"/>
    </row>
    <row r="994">
      <c r="A994" s="100"/>
      <c r="C994" s="106"/>
      <c r="F994" s="61"/>
      <c r="G994" s="61"/>
      <c r="H994" s="61"/>
      <c r="I994" s="102"/>
    </row>
    <row r="995">
      <c r="A995" s="100"/>
      <c r="C995" s="106"/>
      <c r="F995" s="61"/>
      <c r="G995" s="61"/>
      <c r="H995" s="61"/>
      <c r="I995" s="102"/>
    </row>
    <row r="996">
      <c r="A996" s="100"/>
      <c r="C996" s="106"/>
      <c r="F996" s="61"/>
      <c r="G996" s="61"/>
      <c r="H996" s="61"/>
      <c r="I996" s="102"/>
    </row>
    <row r="997">
      <c r="A997" s="100"/>
      <c r="C997" s="106"/>
      <c r="F997" s="61"/>
      <c r="G997" s="61"/>
      <c r="H997" s="61"/>
      <c r="I997" s="102"/>
    </row>
    <row r="998">
      <c r="A998" s="100"/>
      <c r="C998" s="106"/>
      <c r="F998" s="61"/>
      <c r="G998" s="61"/>
      <c r="H998" s="61"/>
      <c r="I998" s="102"/>
    </row>
    <row r="999">
      <c r="A999" s="100"/>
      <c r="C999" s="106"/>
      <c r="F999" s="61"/>
      <c r="G999" s="61"/>
      <c r="H999" s="61"/>
      <c r="I999" s="102"/>
    </row>
  </sheetData>
  <autoFilter ref="$B$1:$I$60">
    <sortState ref="B1:I60">
      <sortCondition descending="1" ref="C1:C60"/>
      <sortCondition descending="1" ref="I1:I60"/>
    </sortState>
  </autoFil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C1" s="83" t="s">
        <v>130</v>
      </c>
      <c r="E1" s="57" t="s">
        <v>14</v>
      </c>
      <c r="G1" s="57" t="s">
        <v>331</v>
      </c>
      <c r="I1" s="57" t="s">
        <v>28</v>
      </c>
    </row>
    <row r="2">
      <c r="C2" s="57" t="s">
        <v>36</v>
      </c>
      <c r="E2" s="56" t="s">
        <v>10</v>
      </c>
      <c r="G2" s="56" t="s">
        <v>291</v>
      </c>
      <c r="I2" s="57" t="s">
        <v>360</v>
      </c>
    </row>
    <row r="3">
      <c r="C3" s="57" t="s">
        <v>520</v>
      </c>
      <c r="E3" s="57" t="s">
        <v>490</v>
      </c>
      <c r="G3" s="56" t="s">
        <v>504</v>
      </c>
      <c r="I3" s="56" t="s">
        <v>356</v>
      </c>
    </row>
    <row r="4">
      <c r="C4" s="56" t="s">
        <v>32</v>
      </c>
      <c r="E4" s="57" t="s">
        <v>148</v>
      </c>
      <c r="G4" s="57" t="s">
        <v>285</v>
      </c>
      <c r="I4" s="57" t="s">
        <v>52</v>
      </c>
    </row>
    <row r="5">
      <c r="C5" s="56" t="s">
        <v>496</v>
      </c>
      <c r="E5" s="56" t="s">
        <v>230</v>
      </c>
      <c r="G5" s="57" t="s">
        <v>303</v>
      </c>
      <c r="I5" s="57" t="s">
        <v>622</v>
      </c>
    </row>
    <row r="6">
      <c r="C6" s="57" t="s">
        <v>614</v>
      </c>
      <c r="E6" s="57" t="s">
        <v>88</v>
      </c>
      <c r="G6" s="57" t="s">
        <v>311</v>
      </c>
      <c r="I6" s="57" t="s">
        <v>366</v>
      </c>
    </row>
    <row r="7">
      <c r="C7" s="56" t="s">
        <v>10</v>
      </c>
      <c r="E7" s="57" t="s">
        <v>36</v>
      </c>
      <c r="G7" s="57" t="s">
        <v>503</v>
      </c>
      <c r="I7" s="57" t="s">
        <v>46</v>
      </c>
    </row>
    <row r="8">
      <c r="C8" s="57" t="s">
        <v>554</v>
      </c>
      <c r="E8" s="57" t="s">
        <v>40</v>
      </c>
    </row>
    <row r="9">
      <c r="C9" s="56" t="s">
        <v>64</v>
      </c>
      <c r="E9" s="56" t="s">
        <v>493</v>
      </c>
    </row>
    <row r="10">
      <c r="C10" s="56" t="s">
        <v>230</v>
      </c>
      <c r="E10" s="56" t="s">
        <v>26</v>
      </c>
    </row>
    <row r="11">
      <c r="C11" s="57" t="s">
        <v>535</v>
      </c>
      <c r="E11" s="57" t="s">
        <v>16</v>
      </c>
    </row>
    <row r="12">
      <c r="C12" s="57" t="s">
        <v>224</v>
      </c>
      <c r="E12" s="57" t="s">
        <v>30</v>
      </c>
    </row>
    <row r="13">
      <c r="C13" s="57" t="s">
        <v>331</v>
      </c>
      <c r="E13" s="56" t="s">
        <v>42</v>
      </c>
    </row>
    <row r="14">
      <c r="C14" s="56" t="s">
        <v>291</v>
      </c>
      <c r="E14" s="57" t="s">
        <v>50</v>
      </c>
    </row>
    <row r="15">
      <c r="A15" s="44"/>
      <c r="C15" s="44" t="s">
        <v>578</v>
      </c>
      <c r="E15" s="57" t="s">
        <v>100</v>
      </c>
    </row>
    <row r="16">
      <c r="C16" s="57" t="s">
        <v>580</v>
      </c>
      <c r="E16" s="57" t="s">
        <v>154</v>
      </c>
    </row>
    <row r="17">
      <c r="C17" s="57" t="s">
        <v>285</v>
      </c>
      <c r="E17" s="57" t="s">
        <v>22</v>
      </c>
    </row>
    <row r="18">
      <c r="C18" s="57" t="s">
        <v>503</v>
      </c>
      <c r="E18" s="57" t="s">
        <v>18</v>
      </c>
    </row>
    <row r="19">
      <c r="C19" s="57" t="s">
        <v>528</v>
      </c>
      <c r="E19" s="57" t="s">
        <v>491</v>
      </c>
    </row>
    <row r="20">
      <c r="C20" s="56" t="s">
        <v>78</v>
      </c>
      <c r="E20" s="56" t="s">
        <v>150</v>
      </c>
    </row>
    <row r="21">
      <c r="C21" s="56" t="s">
        <v>510</v>
      </c>
      <c r="E21" s="56" t="s">
        <v>110</v>
      </c>
    </row>
    <row r="22">
      <c r="C22" s="56" t="s">
        <v>174</v>
      </c>
      <c r="E22" s="57" t="s">
        <v>54</v>
      </c>
    </row>
    <row r="23">
      <c r="C23" s="57" t="s">
        <v>311</v>
      </c>
      <c r="E23" s="57" t="s">
        <v>236</v>
      </c>
    </row>
    <row r="24">
      <c r="C24" s="57" t="s">
        <v>148</v>
      </c>
      <c r="E24" s="57" t="s">
        <v>492</v>
      </c>
    </row>
    <row r="25">
      <c r="C25" s="56" t="s">
        <v>12</v>
      </c>
    </row>
    <row r="26">
      <c r="C26" s="83" t="s">
        <v>601</v>
      </c>
    </row>
    <row r="27">
      <c r="C27" s="57" t="s">
        <v>584</v>
      </c>
    </row>
    <row r="28">
      <c r="C28" s="56" t="s">
        <v>86</v>
      </c>
    </row>
    <row r="29">
      <c r="C29" s="57" t="s">
        <v>499</v>
      </c>
    </row>
    <row r="30">
      <c r="C30" s="56" t="s">
        <v>82</v>
      </c>
    </row>
    <row r="31">
      <c r="C31" s="57" t="s">
        <v>88</v>
      </c>
    </row>
    <row r="32">
      <c r="C32" s="57" t="s">
        <v>28</v>
      </c>
    </row>
    <row r="33">
      <c r="C33" s="57" t="s">
        <v>490</v>
      </c>
    </row>
    <row r="34">
      <c r="C34" s="56" t="s">
        <v>274</v>
      </c>
    </row>
    <row r="35">
      <c r="C35" s="83" t="s">
        <v>126</v>
      </c>
    </row>
    <row r="36">
      <c r="C36" s="56" t="s">
        <v>134</v>
      </c>
    </row>
    <row r="37">
      <c r="C37" s="57" t="s">
        <v>14</v>
      </c>
    </row>
    <row r="38">
      <c r="C38" s="57" t="s">
        <v>120</v>
      </c>
    </row>
    <row r="39">
      <c r="C39" s="57" t="s">
        <v>40</v>
      </c>
    </row>
    <row r="40">
      <c r="C40" s="56" t="s">
        <v>493</v>
      </c>
    </row>
    <row r="41">
      <c r="C41" s="57" t="s">
        <v>350</v>
      </c>
    </row>
    <row r="42">
      <c r="C42" s="57" t="s">
        <v>142</v>
      </c>
    </row>
    <row r="43">
      <c r="C43" s="57" t="s">
        <v>360</v>
      </c>
    </row>
    <row r="44">
      <c r="C44" s="57" t="s">
        <v>272</v>
      </c>
    </row>
    <row r="45">
      <c r="C45" s="57" t="s">
        <v>565</v>
      </c>
    </row>
    <row r="46">
      <c r="C46" s="56" t="s">
        <v>623</v>
      </c>
    </row>
    <row r="47">
      <c r="C47" s="56" t="s">
        <v>498</v>
      </c>
    </row>
    <row r="48">
      <c r="C48" s="57" t="s">
        <v>529</v>
      </c>
    </row>
    <row r="49">
      <c r="C49" s="56" t="s">
        <v>364</v>
      </c>
    </row>
    <row r="50">
      <c r="C50" s="57" t="s">
        <v>502</v>
      </c>
    </row>
    <row r="51">
      <c r="C51" s="56" t="s">
        <v>504</v>
      </c>
    </row>
    <row r="52">
      <c r="C52" s="56" t="s">
        <v>378</v>
      </c>
    </row>
    <row r="53">
      <c r="C53" s="56" t="s">
        <v>26</v>
      </c>
    </row>
    <row r="54">
      <c r="C54" s="57" t="s">
        <v>16</v>
      </c>
    </row>
    <row r="55">
      <c r="C55" s="56" t="s">
        <v>494</v>
      </c>
    </row>
    <row r="56">
      <c r="C56" s="57" t="s">
        <v>581</v>
      </c>
    </row>
    <row r="57">
      <c r="C57" s="56" t="s">
        <v>20</v>
      </c>
    </row>
    <row r="58">
      <c r="C58" s="57" t="s">
        <v>305</v>
      </c>
    </row>
    <row r="59">
      <c r="C59" s="57" t="s">
        <v>30</v>
      </c>
    </row>
    <row r="60">
      <c r="C60" s="57" t="s">
        <v>518</v>
      </c>
    </row>
    <row r="61">
      <c r="C61" s="57" t="s">
        <v>96</v>
      </c>
    </row>
    <row r="62">
      <c r="C62" s="56" t="s">
        <v>136</v>
      </c>
    </row>
    <row r="63">
      <c r="C63" s="57" t="s">
        <v>166</v>
      </c>
    </row>
    <row r="64">
      <c r="C64" s="56" t="s">
        <v>42</v>
      </c>
    </row>
    <row r="65">
      <c r="C65" s="57" t="s">
        <v>50</v>
      </c>
    </row>
    <row r="66">
      <c r="C66" s="57" t="s">
        <v>100</v>
      </c>
    </row>
    <row r="67">
      <c r="C67" s="56" t="s">
        <v>561</v>
      </c>
    </row>
    <row r="68">
      <c r="C68" s="56" t="s">
        <v>536</v>
      </c>
    </row>
    <row r="69">
      <c r="C69" s="57" t="s">
        <v>519</v>
      </c>
    </row>
    <row r="70">
      <c r="C70" s="57" t="s">
        <v>258</v>
      </c>
    </row>
    <row r="71">
      <c r="C71" s="57" t="s">
        <v>283</v>
      </c>
    </row>
    <row r="72">
      <c r="C72" s="56" t="s">
        <v>104</v>
      </c>
    </row>
    <row r="73">
      <c r="C73" s="57" t="s">
        <v>517</v>
      </c>
    </row>
    <row r="74">
      <c r="C74" s="57" t="s">
        <v>152</v>
      </c>
    </row>
    <row r="75">
      <c r="C75" s="57" t="s">
        <v>34</v>
      </c>
    </row>
    <row r="76">
      <c r="C76" s="57" t="s">
        <v>495</v>
      </c>
    </row>
    <row r="77">
      <c r="C77" s="57" t="s">
        <v>154</v>
      </c>
    </row>
    <row r="78">
      <c r="C78" s="56" t="s">
        <v>164</v>
      </c>
    </row>
    <row r="79">
      <c r="C79" s="57" t="s">
        <v>541</v>
      </c>
    </row>
    <row r="80">
      <c r="C80" s="57" t="s">
        <v>564</v>
      </c>
    </row>
    <row r="81">
      <c r="C81" s="56" t="s">
        <v>38</v>
      </c>
    </row>
    <row r="82">
      <c r="C82" s="56" t="s">
        <v>509</v>
      </c>
    </row>
    <row r="83">
      <c r="C83" s="56" t="s">
        <v>343</v>
      </c>
    </row>
    <row r="84">
      <c r="C84" s="57" t="s">
        <v>376</v>
      </c>
    </row>
    <row r="85">
      <c r="C85" s="56" t="s">
        <v>128</v>
      </c>
    </row>
    <row r="86">
      <c r="C86" s="57" t="s">
        <v>523</v>
      </c>
    </row>
    <row r="87">
      <c r="C87" s="56" t="s">
        <v>388</v>
      </c>
    </row>
    <row r="88">
      <c r="C88" s="57" t="s">
        <v>24</v>
      </c>
    </row>
    <row r="89">
      <c r="C89" s="57" t="s">
        <v>256</v>
      </c>
    </row>
    <row r="90">
      <c r="C90" s="56" t="s">
        <v>356</v>
      </c>
    </row>
    <row r="91">
      <c r="C91" s="57" t="s">
        <v>52</v>
      </c>
    </row>
    <row r="92">
      <c r="C92" s="57" t="s">
        <v>56</v>
      </c>
    </row>
    <row r="93">
      <c r="C93" s="56" t="s">
        <v>289</v>
      </c>
    </row>
    <row r="94">
      <c r="C94" s="57" t="s">
        <v>521</v>
      </c>
    </row>
    <row r="95">
      <c r="C95" s="57" t="s">
        <v>22</v>
      </c>
    </row>
    <row r="96">
      <c r="C96" s="57" t="s">
        <v>132</v>
      </c>
    </row>
    <row r="97">
      <c r="C97" s="56" t="s">
        <v>555</v>
      </c>
    </row>
    <row r="98">
      <c r="C98" s="56" t="s">
        <v>459</v>
      </c>
    </row>
    <row r="99">
      <c r="C99" s="57" t="s">
        <v>116</v>
      </c>
    </row>
    <row r="100">
      <c r="C100" s="56" t="s">
        <v>508</v>
      </c>
    </row>
    <row r="101">
      <c r="C101" s="57" t="s">
        <v>18</v>
      </c>
    </row>
    <row r="102">
      <c r="C102" s="57" t="s">
        <v>303</v>
      </c>
    </row>
    <row r="103">
      <c r="C103" s="57" t="s">
        <v>162</v>
      </c>
    </row>
    <row r="104">
      <c r="C104" s="56" t="s">
        <v>602</v>
      </c>
    </row>
    <row r="105">
      <c r="C105" s="57" t="s">
        <v>573</v>
      </c>
    </row>
    <row r="106">
      <c r="C106" s="57" t="s">
        <v>362</v>
      </c>
    </row>
    <row r="107">
      <c r="C107" s="57" t="s">
        <v>124</v>
      </c>
    </row>
    <row r="108">
      <c r="C108" s="57" t="s">
        <v>622</v>
      </c>
    </row>
    <row r="109">
      <c r="C109" s="57" t="s">
        <v>525</v>
      </c>
    </row>
    <row r="110">
      <c r="C110" s="56" t="s">
        <v>497</v>
      </c>
    </row>
    <row r="111">
      <c r="C111" s="57" t="s">
        <v>527</v>
      </c>
    </row>
    <row r="112">
      <c r="C112" s="56" t="s">
        <v>323</v>
      </c>
    </row>
    <row r="113">
      <c r="C113" s="56" t="s">
        <v>68</v>
      </c>
    </row>
    <row r="114">
      <c r="C114" s="57" t="s">
        <v>607</v>
      </c>
    </row>
    <row r="115">
      <c r="C115" s="56" t="s">
        <v>522</v>
      </c>
    </row>
    <row r="116">
      <c r="C116" s="57" t="s">
        <v>569</v>
      </c>
    </row>
    <row r="117">
      <c r="C117" s="57" t="s">
        <v>507</v>
      </c>
    </row>
    <row r="118">
      <c r="C118" s="57" t="s">
        <v>553</v>
      </c>
    </row>
    <row r="119">
      <c r="C119" s="57" t="s">
        <v>491</v>
      </c>
    </row>
    <row r="120">
      <c r="C120" s="57" t="s">
        <v>526</v>
      </c>
    </row>
    <row r="121">
      <c r="C121" s="57" t="s">
        <v>352</v>
      </c>
    </row>
    <row r="122">
      <c r="C122" s="56" t="s">
        <v>301</v>
      </c>
    </row>
    <row r="123">
      <c r="C123" s="56" t="s">
        <v>150</v>
      </c>
    </row>
    <row r="124">
      <c r="C124" s="56" t="s">
        <v>246</v>
      </c>
    </row>
    <row r="125">
      <c r="C125" s="57" t="s">
        <v>506</v>
      </c>
    </row>
    <row r="126">
      <c r="C126" s="57" t="s">
        <v>76</v>
      </c>
    </row>
    <row r="127">
      <c r="C127" s="57" t="s">
        <v>178</v>
      </c>
    </row>
    <row r="128">
      <c r="C128" s="56" t="s">
        <v>74</v>
      </c>
    </row>
    <row r="129">
      <c r="C129" s="56" t="s">
        <v>110</v>
      </c>
    </row>
    <row r="130">
      <c r="C130" s="57" t="s">
        <v>624</v>
      </c>
    </row>
    <row r="131">
      <c r="C131" s="57" t="s">
        <v>54</v>
      </c>
    </row>
    <row r="132">
      <c r="C132" s="57" t="s">
        <v>380</v>
      </c>
    </row>
    <row r="133">
      <c r="C133" s="57" t="s">
        <v>84</v>
      </c>
    </row>
    <row r="134">
      <c r="C134" s="57" t="s">
        <v>319</v>
      </c>
    </row>
    <row r="135">
      <c r="C135" s="56" t="s">
        <v>531</v>
      </c>
    </row>
    <row r="136">
      <c r="C136" s="83" t="s">
        <v>307</v>
      </c>
    </row>
    <row r="137">
      <c r="C137" s="56" t="s">
        <v>604</v>
      </c>
    </row>
    <row r="138">
      <c r="C138" s="57" t="s">
        <v>44</v>
      </c>
    </row>
    <row r="139">
      <c r="C139" s="57" t="s">
        <v>552</v>
      </c>
    </row>
    <row r="140">
      <c r="C140" s="57" t="s">
        <v>374</v>
      </c>
    </row>
    <row r="141">
      <c r="C141" s="57" t="s">
        <v>366</v>
      </c>
    </row>
    <row r="142">
      <c r="C142" s="57" t="s">
        <v>236</v>
      </c>
    </row>
    <row r="143">
      <c r="C143" s="57" t="s">
        <v>492</v>
      </c>
    </row>
    <row r="144">
      <c r="C144" s="56" t="s">
        <v>542</v>
      </c>
    </row>
    <row r="145">
      <c r="C145" s="57" t="s">
        <v>46</v>
      </c>
    </row>
    <row r="146">
      <c r="C146" s="57" t="s">
        <v>94</v>
      </c>
    </row>
    <row r="147">
      <c r="C147" s="56" t="s">
        <v>501</v>
      </c>
    </row>
    <row r="148">
      <c r="C148" s="57" t="s">
        <v>524</v>
      </c>
    </row>
    <row r="149">
      <c r="C149" s="57" t="s">
        <v>537</v>
      </c>
    </row>
  </sheetData>
  <drawing r:id="rId1"/>
  <tableParts count="4"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5.88"/>
    <col customWidth="1" min="2" max="2" width="9.88"/>
    <col customWidth="1" min="3" max="3" width="18.75"/>
    <col customWidth="1" min="4" max="4" width="13.75"/>
    <col customWidth="1" min="5" max="5" width="6.0"/>
    <col customWidth="1" min="6" max="6" width="6.5"/>
    <col customWidth="1" min="7" max="7" width="5.25"/>
    <col customWidth="1" min="8" max="8" width="5.13"/>
    <col customWidth="1" min="9" max="15" width="5.63"/>
    <col customWidth="1" min="16" max="16" width="7.38"/>
  </cols>
  <sheetData>
    <row r="1">
      <c r="A1" s="1" t="s">
        <v>281</v>
      </c>
    </row>
    <row r="2">
      <c r="A2" s="2" t="s">
        <v>1</v>
      </c>
      <c r="B2" s="2" t="s">
        <v>2</v>
      </c>
      <c r="C2" s="2" t="s">
        <v>3</v>
      </c>
      <c r="D2" s="3" t="s">
        <v>4</v>
      </c>
      <c r="E2" s="4">
        <v>61.0</v>
      </c>
      <c r="F2" s="5">
        <v>62.0</v>
      </c>
      <c r="G2" s="4" t="s">
        <v>5</v>
      </c>
      <c r="H2" s="4">
        <v>63.0</v>
      </c>
      <c r="I2" s="4">
        <v>64.0</v>
      </c>
      <c r="J2" s="4">
        <v>65.0</v>
      </c>
      <c r="K2" s="5">
        <v>66.0</v>
      </c>
      <c r="L2" s="4">
        <v>67.0</v>
      </c>
      <c r="M2" s="4" t="s">
        <v>6</v>
      </c>
      <c r="N2" s="6">
        <v>68.0</v>
      </c>
      <c r="O2" s="4">
        <v>69.0</v>
      </c>
      <c r="P2" s="7" t="s">
        <v>7</v>
      </c>
      <c r="Q2" s="4" t="s">
        <v>8</v>
      </c>
    </row>
    <row r="3">
      <c r="A3" s="8">
        <v>1.0</v>
      </c>
      <c r="B3" s="9" t="s">
        <v>282</v>
      </c>
      <c r="C3" s="10" t="s">
        <v>283</v>
      </c>
      <c r="D3" s="11">
        <f t="shared" ref="D3:D35" si="1">sum(E3:O3)</f>
        <v>951.4596122</v>
      </c>
      <c r="E3" s="12">
        <f t="array" ref="E3">xlookup(B3,'61'!A:A,'61'!C:C,"",0)</f>
        <v>126.2825411</v>
      </c>
      <c r="F3" s="23">
        <f t="array" ref="F3">xlookup($B3,'62'!$A:$A,'62'!$C:$C,"",0)</f>
        <v>249.5</v>
      </c>
      <c r="G3" s="13">
        <v>33.516402974236854</v>
      </c>
      <c r="H3" s="12" t="str">
        <f t="array" ref="H3">xlookup($B3,'63'!$A:$A,'63'!$C:$C,"",0)</f>
        <v/>
      </c>
      <c r="I3" s="12" t="str">
        <f t="array" ref="I3">xlookup($B3,'64'!$A:$A,'64'!$C:$C,"",0)</f>
        <v/>
      </c>
      <c r="J3" s="12">
        <f t="array" ref="J3">xlookup($B3,'65'!$A:$A,'65'!$C:$C,"",0)</f>
        <v>49.02027539</v>
      </c>
      <c r="K3" s="12">
        <f t="array" ref="K3">xlookup($B3,'66'!$A:$A,'66'!$C:$C,"",0)</f>
        <v>189.7</v>
      </c>
      <c r="L3" s="12">
        <f t="array" ref="L3">xlookup($B3,'67'!$A:$A,'67'!$C:$C,"",0)</f>
        <v>25</v>
      </c>
      <c r="M3" s="13">
        <v>48.16258605950278</v>
      </c>
      <c r="N3" s="12">
        <f t="array" ref="N3">xlookup($B3,'68'!$A:$A,'68'!$C:$C,"",0)</f>
        <v>135.7127244</v>
      </c>
      <c r="O3" s="12">
        <f t="array" ref="O3">xlookup($B3,'69'!$A:$A,'69'!$C:$C,"",0)</f>
        <v>94.56508225</v>
      </c>
      <c r="P3" s="14">
        <f t="shared" ref="P3:P35" si="2">D3/COUNT(E3:O3)</f>
        <v>105.7177347</v>
      </c>
      <c r="Q3" s="25">
        <f t="shared" ref="Q3:Q35" si="3">count(E3:O3)</f>
        <v>9</v>
      </c>
    </row>
    <row r="4">
      <c r="A4" s="8">
        <v>2.0</v>
      </c>
      <c r="B4" s="16" t="s">
        <v>284</v>
      </c>
      <c r="C4" s="16" t="s">
        <v>285</v>
      </c>
      <c r="D4" s="17">
        <f t="shared" si="1"/>
        <v>812.5008139</v>
      </c>
      <c r="E4" s="18" t="str">
        <f t="array" ref="E4">xlookup(B4,'61'!A:A,'61'!C:C,"",0)</f>
        <v/>
      </c>
      <c r="F4" s="18">
        <f t="array" ref="F4">xlookup($B4,'62'!$A:$A,'62'!$C:$C,"",0)</f>
        <v>133.5447354</v>
      </c>
      <c r="G4" s="18"/>
      <c r="H4" s="18">
        <f t="array" ref="H4">xlookup($B4,'63'!$A:$A,'63'!$C:$C,"",0)</f>
        <v>25</v>
      </c>
      <c r="I4" s="18">
        <f t="array" ref="I4">xlookup($B4,'64'!$A:$A,'64'!$C:$C,"",0)</f>
        <v>123.171863</v>
      </c>
      <c r="J4" s="18">
        <f t="array" ref="J4">xlookup($B4,'65'!$A:$A,'65'!$C:$C,"",0)</f>
        <v>25</v>
      </c>
      <c r="K4" s="18">
        <f t="array" ref="K4">xlookup($B4,'66'!$A:$A,'66'!$C:$C,"",0)</f>
        <v>105.9</v>
      </c>
      <c r="L4" s="18">
        <f t="array" ref="L4">xlookup($B4,'67'!$A:$A,'67'!$C:$C,"",0)</f>
        <v>38.88421543</v>
      </c>
      <c r="M4" s="26">
        <v>82.5</v>
      </c>
      <c r="N4" s="19">
        <f t="array" ref="N4">xlookup($B4,'68'!$A:$A,'68'!$C:$C,"",0)</f>
        <v>253.5</v>
      </c>
      <c r="O4" s="18">
        <f t="array" ref="O4">xlookup($B4,'69'!$A:$A,'69'!$C:$C,"",0)</f>
        <v>25</v>
      </c>
      <c r="P4" s="21">
        <f t="shared" si="2"/>
        <v>90.27786821</v>
      </c>
      <c r="Q4" s="22">
        <f t="shared" si="3"/>
        <v>9</v>
      </c>
    </row>
    <row r="5">
      <c r="A5" s="8">
        <v>3.0</v>
      </c>
      <c r="B5" s="9" t="s">
        <v>286</v>
      </c>
      <c r="C5" s="10" t="s">
        <v>287</v>
      </c>
      <c r="D5" s="11">
        <f t="shared" si="1"/>
        <v>483.3403319</v>
      </c>
      <c r="E5" s="12" t="str">
        <f t="array" ref="E5">xlookup(B5,'61'!A:A,'61'!C:C,"",0)</f>
        <v/>
      </c>
      <c r="F5" s="12">
        <f t="array" ref="F5">xlookup($B5,'62'!$A:$A,'62'!$C:$C,"",0)</f>
        <v>169.0637996</v>
      </c>
      <c r="G5" s="12"/>
      <c r="H5" s="12" t="str">
        <f t="array" ref="H5">xlookup($B5,'63'!$A:$A,'63'!$C:$C,"",0)</f>
        <v/>
      </c>
      <c r="I5" s="12" t="str">
        <f t="array" ref="I5">xlookup($B5,'64'!$A:$A,'64'!$C:$C,"",0)</f>
        <v/>
      </c>
      <c r="J5" s="12">
        <f t="array" ref="J5">xlookup($B5,'65'!$A:$A,'65'!$C:$C,"",0)</f>
        <v>25</v>
      </c>
      <c r="K5" s="12">
        <f t="array" ref="K5">xlookup($B5,'66'!$A:$A,'66'!$C:$C,"",0)</f>
        <v>50</v>
      </c>
      <c r="L5" s="12" t="str">
        <f t="array" ref="L5">xlookup($B5,'67'!$A:$A,'67'!$C:$C,"",0)</f>
        <v/>
      </c>
      <c r="M5" s="12"/>
      <c r="N5" s="12">
        <f t="array" ref="N5">xlookup($B5,'68'!$A:$A,'68'!$C:$C,"",0)</f>
        <v>181.2063528</v>
      </c>
      <c r="O5" s="12">
        <f t="array" ref="O5">xlookup($B5,'69'!$A:$A,'69'!$C:$C,"",0)</f>
        <v>58.07017953</v>
      </c>
      <c r="P5" s="14">
        <f t="shared" si="2"/>
        <v>96.66806638</v>
      </c>
      <c r="Q5" s="25">
        <f t="shared" si="3"/>
        <v>5</v>
      </c>
    </row>
    <row r="6">
      <c r="A6" s="8">
        <v>4.0</v>
      </c>
      <c r="B6" s="16" t="s">
        <v>288</v>
      </c>
      <c r="C6" s="16" t="s">
        <v>289</v>
      </c>
      <c r="D6" s="17">
        <f t="shared" si="1"/>
        <v>430.6814874</v>
      </c>
      <c r="E6" s="19">
        <f t="array" ref="E6">xlookup(B6,'61'!A:A,'61'!C:C,"",0)</f>
        <v>155.5</v>
      </c>
      <c r="F6" s="18">
        <f t="array" ref="F6">xlookup($B6,'62'!$A:$A,'62'!$C:$C,"",0)</f>
        <v>96.21253847</v>
      </c>
      <c r="G6" s="18"/>
      <c r="H6" s="18" t="str">
        <f t="array" ref="H6">xlookup($B6,'63'!$A:$A,'63'!$C:$C,"",0)</f>
        <v/>
      </c>
      <c r="I6" s="18">
        <f t="array" ref="I6">xlookup($B6,'64'!$A:$A,'64'!$C:$C,"",0)</f>
        <v>81.52684123</v>
      </c>
      <c r="J6" s="18">
        <f t="array" ref="J6">xlookup($B6,'65'!$A:$A,'65'!$C:$C,"",0)</f>
        <v>97.44210772</v>
      </c>
      <c r="K6" s="18" t="str">
        <f t="array" ref="K6">xlookup($B6,'66'!$A:$A,'66'!$C:$C,"",0)</f>
        <v/>
      </c>
      <c r="L6" s="18" t="str">
        <f t="array" ref="L6">xlookup($B6,'67'!$A:$A,'67'!$C:$C,"",0)</f>
        <v/>
      </c>
      <c r="M6" s="18"/>
      <c r="N6" s="18" t="str">
        <f t="array" ref="N6">xlookup($B6,'68'!$A:$A,'68'!$C:$C,"",0)</f>
        <v/>
      </c>
      <c r="O6" s="18" t="str">
        <f t="array" ref="O6">xlookup($B6,'69'!$A:$A,'69'!$C:$C,"",0)</f>
        <v/>
      </c>
      <c r="P6" s="21">
        <f t="shared" si="2"/>
        <v>107.6703719</v>
      </c>
      <c r="Q6" s="22">
        <f t="shared" si="3"/>
        <v>4</v>
      </c>
    </row>
    <row r="7">
      <c r="A7" s="8">
        <v>5.0</v>
      </c>
      <c r="B7" s="9" t="s">
        <v>290</v>
      </c>
      <c r="C7" s="9" t="s">
        <v>291</v>
      </c>
      <c r="D7" s="11">
        <f t="shared" si="1"/>
        <v>422.1377043</v>
      </c>
      <c r="E7" s="12" t="str">
        <f t="array" ref="E7">xlookup(B7,'61'!A:A,'61'!C:C,"",0)</f>
        <v/>
      </c>
      <c r="F7" s="12">
        <f t="array" ref="F7">xlookup($B7,'62'!$A:$A,'62'!$C:$C,"",0)</f>
        <v>50</v>
      </c>
      <c r="G7" s="12"/>
      <c r="H7" s="12" t="str">
        <f t="array" ref="H7">xlookup($B7,'63'!$A:$A,'63'!$C:$C,"",0)</f>
        <v/>
      </c>
      <c r="I7" s="12" t="str">
        <f t="array" ref="I7">xlookup($B7,'64'!$A:$A,'64'!$C:$C,"",0)</f>
        <v/>
      </c>
      <c r="J7" s="12" t="str">
        <f t="array" ref="J7">xlookup($B7,'65'!$A:$A,'65'!$C:$C,"",0)</f>
        <v/>
      </c>
      <c r="K7" s="23">
        <f t="array" ref="K7">xlookup($B7,'66'!$A:$A,'66'!$C:$C,"",0)</f>
        <v>254</v>
      </c>
      <c r="L7" s="12" t="str">
        <f t="array" ref="L7">xlookup($B7,'67'!$A:$A,'67'!$C:$C,"",0)</f>
        <v/>
      </c>
      <c r="M7" s="13">
        <v>31.076193135178762</v>
      </c>
      <c r="N7" s="12">
        <f t="array" ref="N7">xlookup($B7,'68'!$A:$A,'68'!$C:$C,"",0)</f>
        <v>87.06151115</v>
      </c>
      <c r="O7" s="12" t="str">
        <f t="array" ref="O7">xlookup($B7,'69'!$A:$A,'69'!$C:$C,"",0)</f>
        <v/>
      </c>
      <c r="P7" s="14">
        <f t="shared" si="2"/>
        <v>105.5344261</v>
      </c>
      <c r="Q7" s="25">
        <f t="shared" si="3"/>
        <v>4</v>
      </c>
    </row>
    <row r="8">
      <c r="A8" s="8">
        <v>6.0</v>
      </c>
      <c r="B8" s="16" t="s">
        <v>292</v>
      </c>
      <c r="C8" s="30" t="s">
        <v>293</v>
      </c>
      <c r="D8" s="17">
        <f t="shared" si="1"/>
        <v>405.5382797</v>
      </c>
      <c r="E8" s="18"/>
      <c r="F8" s="18"/>
      <c r="G8" s="18"/>
      <c r="H8" s="19">
        <f t="array" ref="H8">xlookup($B8,'63'!$A:$A,'63'!$C:$C,"",0)</f>
        <v>150.5</v>
      </c>
      <c r="I8" s="18">
        <f t="array" ref="I8">xlookup($B8,'64'!$A:$A,'64'!$C:$C,"",0)</f>
        <v>103.0382797</v>
      </c>
      <c r="J8" s="18" t="str">
        <f t="array" ref="J8">xlookup($B8,'65'!$A:$A,'65'!$C:$C,"",0)</f>
        <v/>
      </c>
      <c r="K8" s="18" t="str">
        <f t="array" ref="K8">xlookup($B8,'66'!$A:$A,'66'!$C:$C,"",0)</f>
        <v/>
      </c>
      <c r="L8" s="19">
        <f t="array" ref="L8">xlookup($B8,'67'!$A:$A,'67'!$C:$C,"",0)</f>
        <v>152</v>
      </c>
      <c r="M8" s="19"/>
      <c r="N8" s="18" t="str">
        <f t="array" ref="N8">xlookup($B8,'68'!$A:$A,'68'!$C:$C,"",0)</f>
        <v/>
      </c>
      <c r="O8" s="18" t="str">
        <f t="array" ref="O8">xlookup($B8,'69'!$A:$A,'69'!$C:$C,"",0)</f>
        <v/>
      </c>
      <c r="P8" s="21">
        <f t="shared" si="2"/>
        <v>135.1794266</v>
      </c>
      <c r="Q8" s="22">
        <f t="shared" si="3"/>
        <v>3</v>
      </c>
    </row>
    <row r="9">
      <c r="A9" s="8">
        <v>7.0</v>
      </c>
      <c r="B9" s="9" t="s">
        <v>294</v>
      </c>
      <c r="C9" s="9" t="s">
        <v>295</v>
      </c>
      <c r="D9" s="11">
        <f t="shared" si="1"/>
        <v>344.6529423</v>
      </c>
      <c r="E9" s="12">
        <f t="array" ref="E9">xlookup(B9,'61'!A:A,'61'!C:C,"",0)</f>
        <v>107.7850898</v>
      </c>
      <c r="F9" s="12">
        <f t="array" ref="F9">xlookup($B9,'62'!$A:$A,'62'!$C:$C,"",0)</f>
        <v>57.36785258</v>
      </c>
      <c r="G9" s="12"/>
      <c r="H9" s="12" t="str">
        <f t="array" ref="H9">xlookup($B9,'63'!$A:$A,'63'!$C:$C,"",0)</f>
        <v/>
      </c>
      <c r="I9" s="12" t="str">
        <f t="array" ref="I9">xlookup($B9,'64'!$A:$A,'64'!$C:$C,"",0)</f>
        <v/>
      </c>
      <c r="J9" s="23">
        <f t="array" ref="J9">xlookup($B9,'65'!$A:$A,'65'!$C:$C,"",0)</f>
        <v>154.5</v>
      </c>
      <c r="K9" s="12" t="str">
        <f t="array" ref="K9">xlookup($B9,'66'!$A:$A,'66'!$C:$C,"",0)</f>
        <v/>
      </c>
      <c r="L9" s="12" t="str">
        <f t="array" ref="L9">xlookup($B9,'67'!$A:$A,'67'!$C:$C,"",0)</f>
        <v/>
      </c>
      <c r="M9" s="12"/>
      <c r="N9" s="12" t="str">
        <f t="array" ref="N9">xlookup($B9,'68'!$A:$A,'68'!$C:$C,"",0)</f>
        <v/>
      </c>
      <c r="O9" s="12">
        <f t="array" ref="O9">xlookup($B9,'69'!$A:$A,'69'!$C:$C,"",0)</f>
        <v>25</v>
      </c>
      <c r="P9" s="14">
        <f t="shared" si="2"/>
        <v>86.16323559</v>
      </c>
      <c r="Q9" s="25">
        <f t="shared" si="3"/>
        <v>4</v>
      </c>
    </row>
    <row r="10">
      <c r="A10" s="32">
        <v>8.0</v>
      </c>
      <c r="B10" s="16" t="s">
        <v>296</v>
      </c>
      <c r="C10" s="16" t="s">
        <v>297</v>
      </c>
      <c r="D10" s="17">
        <f t="shared" si="1"/>
        <v>321.8254878</v>
      </c>
      <c r="E10" s="18" t="str">
        <f t="array" ref="E10">xlookup(B10,'61'!A:A,'61'!C:C,"",0)</f>
        <v/>
      </c>
      <c r="F10" s="18">
        <f t="array" ref="F10">xlookup($B10,'62'!$A:$A,'62'!$C:$C,"",0)</f>
        <v>202.2864384</v>
      </c>
      <c r="G10" s="18"/>
      <c r="H10" s="18" t="str">
        <f t="array" ref="H10">xlookup($B10,'63'!$A:$A,'63'!$C:$C,"",0)</f>
        <v/>
      </c>
      <c r="I10" s="18" t="str">
        <f t="array" ref="I10">xlookup($B10,'64'!$A:$A,'64'!$C:$C,"",0)</f>
        <v/>
      </c>
      <c r="J10" s="18">
        <f t="array" ref="J10">xlookup($B10,'65'!$A:$A,'65'!$C:$C,"",0)</f>
        <v>119.5390494</v>
      </c>
      <c r="K10" s="18" t="str">
        <f t="array" ref="K10">xlookup($B10,'66'!$A:$A,'66'!$C:$C,"",0)</f>
        <v/>
      </c>
      <c r="L10" s="18" t="str">
        <f t="array" ref="L10">xlookup($B10,'67'!$A:$A,'67'!$C:$C,"",0)</f>
        <v/>
      </c>
      <c r="M10" s="18"/>
      <c r="N10" s="18" t="str">
        <f t="array" ref="N10">xlookup($B10,'68'!$A:$A,'68'!$C:$C,"",0)</f>
        <v/>
      </c>
      <c r="O10" s="18" t="str">
        <f t="array" ref="O10">xlookup($B10,'69'!$A:$A,'69'!$C:$C,"",0)</f>
        <v/>
      </c>
      <c r="P10" s="21">
        <f t="shared" si="2"/>
        <v>160.9127439</v>
      </c>
      <c r="Q10" s="22">
        <f t="shared" si="3"/>
        <v>2</v>
      </c>
    </row>
    <row r="11">
      <c r="A11" s="31">
        <v>9.0</v>
      </c>
      <c r="B11" s="9" t="s">
        <v>298</v>
      </c>
      <c r="C11" s="9" t="s">
        <v>299</v>
      </c>
      <c r="D11" s="11">
        <f t="shared" si="1"/>
        <v>252.5</v>
      </c>
      <c r="E11" s="12">
        <f t="array" ref="E11">xlookup(B11,'61'!A:A,'61'!C:C,"",0)</f>
        <v>25</v>
      </c>
      <c r="F11" s="12" t="str">
        <f t="array" ref="F11">xlookup($B11,'62'!$A:$A,'62'!$C:$C,"",0)</f>
        <v/>
      </c>
      <c r="G11" s="12"/>
      <c r="H11" s="12" t="str">
        <f t="array" ref="H11">xlookup($B11,'63'!$A:$A,'63'!$C:$C,"",0)</f>
        <v/>
      </c>
      <c r="I11" s="12">
        <f t="array" ref="I11">xlookup($B11,'64'!$A:$A,'64'!$C:$C,"",0)</f>
        <v>25</v>
      </c>
      <c r="J11" s="12" t="str">
        <f t="array" ref="J11">xlookup($B11,'65'!$A:$A,'65'!$C:$C,"",0)</f>
        <v/>
      </c>
      <c r="K11" s="12" t="str">
        <f t="array" ref="K11">xlookup($B11,'66'!$A:$A,'66'!$C:$C,"",0)</f>
        <v/>
      </c>
      <c r="L11" s="12" t="str">
        <f t="array" ref="L11">xlookup($B11,'67'!$A:$A,'67'!$C:$C,"",0)</f>
        <v/>
      </c>
      <c r="M11" s="12"/>
      <c r="N11" s="12">
        <f t="array" ref="N11">xlookup($B11,'68'!$A:$A,'68'!$C:$C,"",0)</f>
        <v>50</v>
      </c>
      <c r="O11" s="23">
        <f t="array" ref="O11">xlookup($B11,'69'!$A:$A,'69'!$C:$C,"",0)</f>
        <v>152.5</v>
      </c>
      <c r="P11" s="14">
        <f t="shared" si="2"/>
        <v>63.125</v>
      </c>
      <c r="Q11" s="25">
        <f t="shared" si="3"/>
        <v>4</v>
      </c>
    </row>
    <row r="12">
      <c r="A12" s="32">
        <v>10.0</v>
      </c>
      <c r="B12" s="36" t="s">
        <v>300</v>
      </c>
      <c r="C12" s="36" t="s">
        <v>301</v>
      </c>
      <c r="D12" s="17">
        <f t="shared" si="1"/>
        <v>221.2309529</v>
      </c>
      <c r="E12" s="18"/>
      <c r="F12" s="29">
        <v>50.0</v>
      </c>
      <c r="G12" s="29">
        <v>25.0</v>
      </c>
      <c r="H12" s="18"/>
      <c r="I12" s="18"/>
      <c r="J12" s="29">
        <v>25.0</v>
      </c>
      <c r="K12" s="18">
        <f t="array" ref="K12">xlookup($B12,'66'!$A:$A,'66'!$C:$C,"",0)</f>
        <v>50</v>
      </c>
      <c r="L12" s="18" t="str">
        <f t="array" ref="L12">xlookup($B12,'67'!$A:$A,'67'!$C:$C,"",0)</f>
        <v/>
      </c>
      <c r="M12" s="20">
        <v>71.2309529219028</v>
      </c>
      <c r="N12" s="18" t="str">
        <f t="array" ref="N12">xlookup($B12,'68'!$A:$A,'68'!$C:$C,"",0)</f>
        <v/>
      </c>
      <c r="O12" s="18" t="str">
        <f t="array" ref="O12">xlookup($B12,'69'!$A:$A,'69'!$C:$C,"",0)</f>
        <v/>
      </c>
      <c r="P12" s="21">
        <f t="shared" si="2"/>
        <v>44.24619058</v>
      </c>
      <c r="Q12" s="22">
        <f t="shared" si="3"/>
        <v>5</v>
      </c>
    </row>
    <row r="13">
      <c r="A13" s="31">
        <v>11.0</v>
      </c>
      <c r="B13" s="9" t="s">
        <v>302</v>
      </c>
      <c r="C13" s="9" t="s">
        <v>303</v>
      </c>
      <c r="D13" s="11">
        <f t="shared" si="1"/>
        <v>205.0783302</v>
      </c>
      <c r="E13" s="12">
        <f t="array" ref="E13">xlookup(B13,'61'!A:A,'61'!C:C,"",0)</f>
        <v>67.26689616</v>
      </c>
      <c r="F13" s="12" t="str">
        <f t="array" ref="F13">xlookup($B13,'62'!$A:$A,'62'!$C:$C,"",0)</f>
        <v/>
      </c>
      <c r="G13" s="12"/>
      <c r="H13" s="12" t="str">
        <f t="array" ref="H13">xlookup($B13,'63'!$A:$A,'63'!$C:$C,"",0)</f>
        <v/>
      </c>
      <c r="I13" s="12" t="str">
        <f t="array" ref="I13">xlookup($B13,'64'!$A:$A,'64'!$C:$C,"",0)</f>
        <v/>
      </c>
      <c r="J13" s="12">
        <f t="array" ref="J13">xlookup($B13,'65'!$A:$A,'65'!$C:$C,"",0)</f>
        <v>73.82952535</v>
      </c>
      <c r="K13" s="12" t="str">
        <f t="array" ref="K13">xlookup($B13,'66'!$A:$A,'66'!$C:$C,"",0)</f>
        <v/>
      </c>
      <c r="L13" s="12" t="str">
        <f t="array" ref="L13">xlookup($B13,'67'!$A:$A,'67'!$C:$C,"",0)</f>
        <v/>
      </c>
      <c r="M13" s="13">
        <v>63.98190866165679</v>
      </c>
      <c r="N13" s="12" t="str">
        <f t="array" ref="N13">xlookup($B13,'68'!$A:$A,'68'!$C:$C,"",0)</f>
        <v/>
      </c>
      <c r="O13" s="12" t="str">
        <f t="array" ref="O13">xlookup($B13,'69'!$A:$A,'69'!$C:$C,"",0)</f>
        <v/>
      </c>
      <c r="P13" s="14">
        <f t="shared" si="2"/>
        <v>68.35944339</v>
      </c>
      <c r="Q13" s="25">
        <f t="shared" si="3"/>
        <v>3</v>
      </c>
    </row>
    <row r="14">
      <c r="A14" s="32">
        <v>12.0</v>
      </c>
      <c r="B14" s="16" t="s">
        <v>304</v>
      </c>
      <c r="C14" s="16" t="s">
        <v>305</v>
      </c>
      <c r="D14" s="17">
        <f t="shared" si="1"/>
        <v>155</v>
      </c>
      <c r="E14" s="18"/>
      <c r="F14" s="18"/>
      <c r="G14" s="18"/>
      <c r="H14" s="18"/>
      <c r="I14" s="19">
        <f t="array" ref="I14">xlookup($B14,'64'!$A:$A,'64'!$C:$C,"",0)</f>
        <v>155</v>
      </c>
      <c r="J14" s="18" t="str">
        <f t="array" ref="J14">xlookup($B14,'65'!$A:$A,'65'!$C:$C,"",0)</f>
        <v/>
      </c>
      <c r="K14" s="18" t="str">
        <f t="array" ref="K14">xlookup($B14,'66'!$A:$A,'66'!$C:$C,"",0)</f>
        <v/>
      </c>
      <c r="L14" s="18" t="str">
        <f t="array" ref="L14">xlookup($B14,'67'!$A:$A,'67'!$C:$C,"",0)</f>
        <v/>
      </c>
      <c r="M14" s="18"/>
      <c r="N14" s="18" t="str">
        <f t="array" ref="N14">xlookup($B14,'68'!$A:$A,'68'!$C:$C,"",0)</f>
        <v/>
      </c>
      <c r="O14" s="18" t="str">
        <f t="array" ref="O14">xlookup($B14,'69'!$A:$A,'69'!$C:$C,"",0)</f>
        <v/>
      </c>
      <c r="P14" s="21">
        <f t="shared" si="2"/>
        <v>155</v>
      </c>
      <c r="Q14" s="22">
        <f t="shared" si="3"/>
        <v>1</v>
      </c>
    </row>
    <row r="15">
      <c r="A15" s="31">
        <v>13.0</v>
      </c>
      <c r="B15" s="9" t="s">
        <v>306</v>
      </c>
      <c r="C15" s="9" t="s">
        <v>307</v>
      </c>
      <c r="D15" s="11">
        <f t="shared" si="1"/>
        <v>149.2</v>
      </c>
      <c r="E15" s="12"/>
      <c r="F15" s="12"/>
      <c r="G15" s="12"/>
      <c r="H15" s="12"/>
      <c r="I15" s="12"/>
      <c r="J15" s="12"/>
      <c r="K15" s="12">
        <f t="array" ref="K15">xlookup($B15,'66'!$A:$A,'66'!$C:$C,"",0)</f>
        <v>149.2</v>
      </c>
      <c r="L15" s="12" t="str">
        <f t="array" ref="L15">xlookup($B15,'67'!$A:$A,'67'!$C:$C,"",0)</f>
        <v/>
      </c>
      <c r="M15" s="12"/>
      <c r="N15" s="12" t="str">
        <f t="array" ref="N15">xlookup($B15,'68'!$A:$A,'68'!$C:$C,"",0)</f>
        <v/>
      </c>
      <c r="O15" s="12" t="str">
        <f t="array" ref="O15">xlookup($B15,'69'!$A:$A,'69'!$C:$C,"",0)</f>
        <v/>
      </c>
      <c r="P15" s="14">
        <f t="shared" si="2"/>
        <v>149.2</v>
      </c>
      <c r="Q15" s="25">
        <f t="shared" si="3"/>
        <v>1</v>
      </c>
    </row>
    <row r="16">
      <c r="A16" s="32">
        <v>14.0</v>
      </c>
      <c r="B16" s="16" t="s">
        <v>308</v>
      </c>
      <c r="C16" s="16" t="s">
        <v>309</v>
      </c>
      <c r="D16" s="17">
        <f t="shared" si="1"/>
        <v>119.3275231</v>
      </c>
      <c r="E16" s="18"/>
      <c r="F16" s="18"/>
      <c r="G16" s="18"/>
      <c r="H16" s="18"/>
      <c r="I16" s="18">
        <f t="array" ref="I16">xlookup($B16,'64'!$A:$A,'64'!$C:$C,"",0)</f>
        <v>58.92752308</v>
      </c>
      <c r="J16" s="18" t="str">
        <f t="array" ref="J16">xlookup($B16,'65'!$A:$A,'65'!$C:$C,"",0)</f>
        <v/>
      </c>
      <c r="K16" s="18">
        <f t="array" ref="K16">xlookup($B16,'66'!$A:$A,'66'!$C:$C,"",0)</f>
        <v>60.4</v>
      </c>
      <c r="L16" s="18" t="str">
        <f t="array" ref="L16">xlookup($B16,'67'!$A:$A,'67'!$C:$C,"",0)</f>
        <v/>
      </c>
      <c r="M16" s="18"/>
      <c r="N16" s="18" t="str">
        <f t="array" ref="N16">xlookup($B16,'68'!$A:$A,'68'!$C:$C,"",0)</f>
        <v/>
      </c>
      <c r="O16" s="18" t="str">
        <f t="array" ref="O16">xlookup($B16,'69'!$A:$A,'69'!$C:$C,"",0)</f>
        <v/>
      </c>
      <c r="P16" s="21">
        <f t="shared" si="2"/>
        <v>59.66376154</v>
      </c>
      <c r="Q16" s="22">
        <f t="shared" si="3"/>
        <v>2</v>
      </c>
    </row>
    <row r="17">
      <c r="A17" s="31">
        <v>15.0</v>
      </c>
      <c r="B17" s="9" t="s">
        <v>310</v>
      </c>
      <c r="C17" s="9" t="s">
        <v>311</v>
      </c>
      <c r="D17" s="11">
        <f t="shared" si="1"/>
        <v>107.5780987</v>
      </c>
      <c r="E17" s="12">
        <f t="array" ref="E17">xlookup(B17,'61'!A:A,'61'!C:C,"",0)</f>
        <v>25</v>
      </c>
      <c r="F17" s="12" t="str">
        <f t="array" ref="F17">xlookup($B17,'62'!$A:$A,'62'!$C:$C,"",0)</f>
        <v/>
      </c>
      <c r="G17" s="12"/>
      <c r="H17" s="12" t="str">
        <f t="array" ref="H17">xlookup($B17,'63'!$A:$A,'63'!$C:$C,"",0)</f>
        <v/>
      </c>
      <c r="I17" s="12" t="str">
        <f t="array" ref="I17">xlookup($B17,'64'!$A:$A,'64'!$C:$C,"",0)</f>
        <v/>
      </c>
      <c r="J17" s="12" t="str">
        <f t="array" ref="J17">xlookup($B17,'65'!$A:$A,'65'!$C:$C,"",0)</f>
        <v/>
      </c>
      <c r="K17" s="12" t="str">
        <f t="array" ref="K17">xlookup($B17,'66'!$A:$A,'66'!$C:$C,"",0)</f>
        <v/>
      </c>
      <c r="L17" s="12">
        <f t="array" ref="L17">xlookup($B17,'67'!$A:$A,'67'!$C:$C,"",0)</f>
        <v>82.5780987</v>
      </c>
      <c r="M17" s="12"/>
      <c r="N17" s="12" t="str">
        <f t="array" ref="N17">xlookup($B17,'68'!$A:$A,'68'!$C:$C,"",0)</f>
        <v/>
      </c>
      <c r="O17" s="12" t="str">
        <f t="array" ref="O17">xlookup($B17,'69'!$A:$A,'69'!$C:$C,"",0)</f>
        <v/>
      </c>
      <c r="P17" s="14">
        <f t="shared" si="2"/>
        <v>53.78904935</v>
      </c>
      <c r="Q17" s="25">
        <f t="shared" si="3"/>
        <v>2</v>
      </c>
    </row>
    <row r="18">
      <c r="A18" s="32">
        <v>16.0</v>
      </c>
      <c r="B18" s="16" t="s">
        <v>312</v>
      </c>
      <c r="C18" s="16" t="s">
        <v>313</v>
      </c>
      <c r="D18" s="17">
        <f t="shared" si="1"/>
        <v>100</v>
      </c>
      <c r="E18" s="18" t="str">
        <f t="array" ref="E18">xlookup(B18,'61'!A:A,'61'!C:C,"",0)</f>
        <v/>
      </c>
      <c r="F18" s="18">
        <f t="array" ref="F18">xlookup($B18,'62'!$A:$A,'62'!$C:$C,"",0)</f>
        <v>50</v>
      </c>
      <c r="G18" s="20">
        <v>25.0</v>
      </c>
      <c r="H18" s="18" t="str">
        <f t="array" ref="H18">xlookup($B18,'63'!$A:$A,'63'!$C:$C,"",0)</f>
        <v/>
      </c>
      <c r="I18" s="18">
        <f t="array" ref="I18">xlookup($B18,'64'!$A:$A,'64'!$C:$C,"",0)</f>
        <v>25</v>
      </c>
      <c r="J18" s="18" t="str">
        <f t="array" ref="J18">xlookup($B18,'65'!$A:$A,'65'!$C:$C,"",0)</f>
        <v/>
      </c>
      <c r="K18" s="18" t="str">
        <f t="array" ref="K18">xlookup($B18,'66'!$A:$A,'66'!$C:$C,"",0)</f>
        <v/>
      </c>
      <c r="L18" s="18" t="str">
        <f t="array" ref="L18">xlookup($B18,'67'!$A:$A,'67'!$C:$C,"",0)</f>
        <v/>
      </c>
      <c r="M18" s="18"/>
      <c r="N18" s="18" t="str">
        <f t="array" ref="N18">xlookup($B18,'68'!$A:$A,'68'!$C:$C,"",0)</f>
        <v/>
      </c>
      <c r="O18" s="18" t="str">
        <f t="array" ref="O18">xlookup($B18,'69'!$A:$A,'69'!$C:$C,"",0)</f>
        <v/>
      </c>
      <c r="P18" s="21">
        <f t="shared" si="2"/>
        <v>33.33333333</v>
      </c>
      <c r="Q18" s="22">
        <f t="shared" si="3"/>
        <v>3</v>
      </c>
    </row>
    <row r="19">
      <c r="A19" s="31">
        <v>17.0</v>
      </c>
      <c r="B19" s="9" t="s">
        <v>314</v>
      </c>
      <c r="C19" s="9" t="s">
        <v>315</v>
      </c>
      <c r="D19" s="11">
        <f t="shared" si="1"/>
        <v>100</v>
      </c>
      <c r="E19" s="12">
        <f t="array" ref="E19">xlookup(B19,'61'!A:A,'61'!C:C,"",0)</f>
        <v>25</v>
      </c>
      <c r="F19" s="12">
        <f t="array" ref="F19">xlookup($B19,'62'!$A:$A,'62'!$C:$C,"",0)</f>
        <v>50</v>
      </c>
      <c r="G19" s="12"/>
      <c r="H19" s="12" t="str">
        <f t="array" ref="H19">xlookup($B19,'63'!$A:$A,'63'!$C:$C,"",0)</f>
        <v/>
      </c>
      <c r="I19" s="12">
        <f t="array" ref="I19">xlookup($B19,'64'!$A:$A,'64'!$C:$C,"",0)</f>
        <v>25</v>
      </c>
      <c r="J19" s="12" t="str">
        <f t="array" ref="J19">xlookup($B19,'65'!$A:$A,'65'!$C:$C,"",0)</f>
        <v/>
      </c>
      <c r="K19" s="12" t="str">
        <f t="array" ref="K19">xlookup($B19,'66'!$A:$A,'66'!$C:$C,"",0)</f>
        <v/>
      </c>
      <c r="L19" s="12" t="str">
        <f t="array" ref="L19">xlookup($B19,'67'!$A:$A,'67'!$C:$C,"",0)</f>
        <v/>
      </c>
      <c r="M19" s="12"/>
      <c r="N19" s="12" t="str">
        <f t="array" ref="N19">xlookup($B19,'68'!$A:$A,'68'!$C:$C,"",0)</f>
        <v/>
      </c>
      <c r="O19" s="12" t="str">
        <f t="array" ref="O19">xlookup($B19,'69'!$A:$A,'69'!$C:$C,"",0)</f>
        <v/>
      </c>
      <c r="P19" s="14">
        <f t="shared" si="2"/>
        <v>33.33333333</v>
      </c>
      <c r="Q19" s="25">
        <f t="shared" si="3"/>
        <v>3</v>
      </c>
    </row>
    <row r="20">
      <c r="A20" s="32">
        <v>18.0</v>
      </c>
      <c r="B20" s="30" t="s">
        <v>316</v>
      </c>
      <c r="C20" s="30" t="s">
        <v>317</v>
      </c>
      <c r="D20" s="17">
        <f t="shared" si="1"/>
        <v>100</v>
      </c>
      <c r="E20" s="18"/>
      <c r="F20" s="18"/>
      <c r="G20" s="18"/>
      <c r="H20" s="18"/>
      <c r="I20" s="18"/>
      <c r="J20" s="18"/>
      <c r="K20" s="18"/>
      <c r="L20" s="18"/>
      <c r="M20" s="20">
        <v>25.0</v>
      </c>
      <c r="N20" s="18">
        <f t="array" ref="N20">xlookup($B20,'68'!$A:$A,'68'!$C:$C,"",0)</f>
        <v>50</v>
      </c>
      <c r="O20" s="18">
        <f t="array" ref="O20">xlookup($B20,'69'!$A:$A,'69'!$C:$C,"",0)</f>
        <v>25</v>
      </c>
      <c r="P20" s="21">
        <f t="shared" si="2"/>
        <v>33.33333333</v>
      </c>
      <c r="Q20" s="22">
        <f t="shared" si="3"/>
        <v>3</v>
      </c>
    </row>
    <row r="21">
      <c r="A21" s="31">
        <v>19.0</v>
      </c>
      <c r="B21" s="9" t="s">
        <v>318</v>
      </c>
      <c r="C21" s="9" t="s">
        <v>319</v>
      </c>
      <c r="D21" s="11">
        <f t="shared" si="1"/>
        <v>95.67731892</v>
      </c>
      <c r="E21" s="12">
        <f t="array" ref="E21">xlookup(B21,'61'!A:A,'61'!C:C,"",0)</f>
        <v>45.67731892</v>
      </c>
      <c r="F21" s="12">
        <f t="array" ref="F21">xlookup($B21,'62'!$A:$A,'62'!$C:$C,"",0)</f>
        <v>50</v>
      </c>
      <c r="G21" s="12"/>
      <c r="H21" s="12" t="str">
        <f t="array" ref="H21">xlookup($B21,'63'!$A:$A,'63'!$C:$C,"",0)</f>
        <v/>
      </c>
      <c r="I21" s="12" t="str">
        <f t="array" ref="I21">xlookup($B21,'64'!$A:$A,'64'!$C:$C,"",0)</f>
        <v/>
      </c>
      <c r="J21" s="12" t="str">
        <f t="array" ref="J21">xlookup($B21,'65'!$A:$A,'65'!$C:$C,"",0)</f>
        <v/>
      </c>
      <c r="K21" s="12" t="str">
        <f t="array" ref="K21">xlookup($B21,'66'!$A:$A,'66'!$C:$C,"",0)</f>
        <v/>
      </c>
      <c r="L21" s="12" t="str">
        <f t="array" ref="L21">xlookup($B21,'67'!$A:$A,'67'!$C:$C,"",0)</f>
        <v/>
      </c>
      <c r="M21" s="12"/>
      <c r="N21" s="12" t="str">
        <f t="array" ref="N21">xlookup($B21,'68'!$A:$A,'68'!$C:$C,"",0)</f>
        <v/>
      </c>
      <c r="O21" s="12" t="str">
        <f t="array" ref="O21">xlookup($B21,'69'!$A:$A,'69'!$C:$C,"",0)</f>
        <v/>
      </c>
      <c r="P21" s="14">
        <f t="shared" si="2"/>
        <v>47.83865946</v>
      </c>
      <c r="Q21" s="25">
        <f t="shared" si="3"/>
        <v>2</v>
      </c>
    </row>
    <row r="22">
      <c r="A22" s="32">
        <v>20.0</v>
      </c>
      <c r="B22" s="16" t="s">
        <v>320</v>
      </c>
      <c r="C22" s="16" t="s">
        <v>321</v>
      </c>
      <c r="D22" s="17">
        <f t="shared" si="1"/>
        <v>89.75399459</v>
      </c>
      <c r="E22" s="18"/>
      <c r="F22" s="18"/>
      <c r="G22" s="18"/>
      <c r="H22" s="18"/>
      <c r="I22" s="18"/>
      <c r="J22" s="18"/>
      <c r="K22" s="18">
        <f t="array" ref="K22">xlookup($B22,'66'!$A:$A,'66'!$C:$C,"",0)</f>
        <v>50</v>
      </c>
      <c r="L22" s="18" t="str">
        <f t="array" ref="L22">xlookup($B22,'67'!$A:$A,'67'!$C:$C,"",0)</f>
        <v/>
      </c>
      <c r="M22" s="20">
        <v>39.75399459391469</v>
      </c>
      <c r="N22" s="18" t="str">
        <f t="array" ref="N22">xlookup($B22,'68'!$A:$A,'68'!$C:$C,"",0)</f>
        <v/>
      </c>
      <c r="O22" s="18" t="str">
        <f t="array" ref="O22">xlookup($B22,'69'!$A:$A,'69'!$C:$C,"",0)</f>
        <v/>
      </c>
      <c r="P22" s="21">
        <f t="shared" si="2"/>
        <v>44.8769973</v>
      </c>
      <c r="Q22" s="22">
        <f t="shared" si="3"/>
        <v>2</v>
      </c>
    </row>
    <row r="23">
      <c r="A23" s="31">
        <v>21.0</v>
      </c>
      <c r="B23" s="9" t="s">
        <v>322</v>
      </c>
      <c r="C23" s="9" t="s">
        <v>323</v>
      </c>
      <c r="D23" s="11">
        <f t="shared" si="1"/>
        <v>88.02460446</v>
      </c>
      <c r="E23" s="12">
        <f t="array" ref="E23">xlookup(B23,'61'!A:A,'61'!C:C,"",0)</f>
        <v>88.02460446</v>
      </c>
      <c r="F23" s="12" t="str">
        <f t="array" ref="F23">xlookup($B23,'62'!$A:$A,'62'!$C:$C,"",0)</f>
        <v/>
      </c>
      <c r="G23" s="12"/>
      <c r="H23" s="12" t="str">
        <f t="array" ref="H23">xlookup($B23,'63'!$A:$A,'63'!$C:$C,"",0)</f>
        <v/>
      </c>
      <c r="I23" s="12" t="str">
        <f t="array" ref="I23">xlookup($B23,'64'!$A:$A,'64'!$C:$C,"",0)</f>
        <v/>
      </c>
      <c r="J23" s="12" t="str">
        <f t="array" ref="J23">xlookup($B23,'65'!$A:$A,'65'!$C:$C,"",0)</f>
        <v/>
      </c>
      <c r="K23" s="12" t="str">
        <f t="array" ref="K23">xlookup($B23,'66'!$A:$A,'66'!$C:$C,"",0)</f>
        <v/>
      </c>
      <c r="L23" s="12" t="str">
        <f t="array" ref="L23">xlookup($B23,'67'!$A:$A,'67'!$C:$C,"",0)</f>
        <v/>
      </c>
      <c r="M23" s="12"/>
      <c r="N23" s="12" t="str">
        <f t="array" ref="N23">xlookup($B23,'68'!$A:$A,'68'!$C:$C,"",0)</f>
        <v/>
      </c>
      <c r="O23" s="12" t="str">
        <f t="array" ref="O23">xlookup($B23,'69'!$A:$A,'69'!$C:$C,"",0)</f>
        <v/>
      </c>
      <c r="P23" s="14">
        <f t="shared" si="2"/>
        <v>88.02460446</v>
      </c>
      <c r="Q23" s="25">
        <f t="shared" si="3"/>
        <v>1</v>
      </c>
    </row>
    <row r="24">
      <c r="A24" s="32">
        <v>22.0</v>
      </c>
      <c r="B24" s="16" t="s">
        <v>324</v>
      </c>
      <c r="C24" s="16" t="s">
        <v>325</v>
      </c>
      <c r="D24" s="17">
        <f t="shared" si="1"/>
        <v>81.25922667</v>
      </c>
      <c r="E24" s="18">
        <f t="array" ref="E24">xlookup(B24,'61'!A:A,'61'!C:C,"",0)</f>
        <v>25</v>
      </c>
      <c r="F24" s="18" t="str">
        <f t="array" ref="F24">xlookup($B24,'62'!$A:$A,'62'!$C:$C,"",0)</f>
        <v/>
      </c>
      <c r="G24" s="18"/>
      <c r="H24" s="18" t="str">
        <f t="array" ref="H24">xlookup($B24,'63'!$A:$A,'63'!$C:$C,"",0)</f>
        <v/>
      </c>
      <c r="I24" s="18" t="str">
        <f t="array" ref="I24">xlookup($B24,'64'!$A:$A,'64'!$C:$C,"",0)</f>
        <v/>
      </c>
      <c r="J24" s="18" t="str">
        <f t="array" ref="J24">xlookup($B24,'65'!$A:$A,'65'!$C:$C,"",0)</f>
        <v/>
      </c>
      <c r="K24" s="18" t="str">
        <f t="array" ref="K24">xlookup($B24,'66'!$A:$A,'66'!$C:$C,"",0)</f>
        <v/>
      </c>
      <c r="L24" s="18" t="str">
        <f t="array" ref="L24">xlookup($B24,'67'!$A:$A,'67'!$C:$C,"",0)</f>
        <v/>
      </c>
      <c r="M24" s="20">
        <v>56.259226673008236</v>
      </c>
      <c r="N24" s="18" t="str">
        <f t="array" ref="N24">xlookup($B24,'68'!$A:$A,'68'!$C:$C,"",0)</f>
        <v/>
      </c>
      <c r="O24" s="18" t="str">
        <f t="array" ref="O24">xlookup($B24,'69'!$A:$A,'69'!$C:$C,"",0)</f>
        <v/>
      </c>
      <c r="P24" s="21">
        <f t="shared" si="2"/>
        <v>40.62961334</v>
      </c>
      <c r="Q24" s="22">
        <f t="shared" si="3"/>
        <v>2</v>
      </c>
    </row>
    <row r="25">
      <c r="A25" s="31">
        <v>23.0</v>
      </c>
      <c r="B25" s="9" t="s">
        <v>326</v>
      </c>
      <c r="C25" s="9" t="s">
        <v>327</v>
      </c>
      <c r="D25" s="11">
        <f t="shared" si="1"/>
        <v>75</v>
      </c>
      <c r="E25" s="12" t="str">
        <f t="array" ref="E25">xlookup(B25,'61'!A:A,'61'!C:C,"",0)</f>
        <v/>
      </c>
      <c r="F25" s="12">
        <f t="array" ref="F25">xlookup($B25,'62'!$A:$A,'62'!$C:$C,"",0)</f>
        <v>50</v>
      </c>
      <c r="G25" s="12"/>
      <c r="H25" s="12" t="str">
        <f t="array" ref="H25">xlookup($B25,'63'!$A:$A,'63'!$C:$C,"",0)</f>
        <v/>
      </c>
      <c r="I25" s="12">
        <f t="array" ref="I25">xlookup($B25,'64'!$A:$A,'64'!$C:$C,"",0)</f>
        <v>25</v>
      </c>
      <c r="J25" s="12" t="str">
        <f t="array" ref="J25">xlookup($B25,'65'!$A:$A,'65'!$C:$C,"",0)</f>
        <v/>
      </c>
      <c r="K25" s="12" t="str">
        <f t="array" ref="K25">xlookup($B25,'66'!$A:$A,'66'!$C:$C,"",0)</f>
        <v/>
      </c>
      <c r="L25" s="12" t="str">
        <f t="array" ref="L25">xlookup($B25,'67'!$A:$A,'67'!$C:$C,"",0)</f>
        <v/>
      </c>
      <c r="M25" s="12"/>
      <c r="N25" s="12" t="str">
        <f t="array" ref="N25">xlookup($B25,'68'!$A:$A,'68'!$C:$C,"",0)</f>
        <v/>
      </c>
      <c r="O25" s="12" t="str">
        <f t="array" ref="O25">xlookup($B25,'69'!$A:$A,'69'!$C:$C,"",0)</f>
        <v/>
      </c>
      <c r="P25" s="14">
        <f t="shared" si="2"/>
        <v>37.5</v>
      </c>
      <c r="Q25" s="25">
        <f t="shared" si="3"/>
        <v>2</v>
      </c>
    </row>
    <row r="26">
      <c r="A26" s="32">
        <v>24.0</v>
      </c>
      <c r="B26" s="30" t="s">
        <v>328</v>
      </c>
      <c r="C26" s="30" t="s">
        <v>329</v>
      </c>
      <c r="D26" s="17">
        <f t="shared" si="1"/>
        <v>75</v>
      </c>
      <c r="E26" s="18"/>
      <c r="F26" s="18"/>
      <c r="G26" s="18"/>
      <c r="H26" s="18"/>
      <c r="I26" s="18"/>
      <c r="J26" s="18"/>
      <c r="K26" s="18"/>
      <c r="L26" s="18"/>
      <c r="M26" s="29">
        <v>25.0</v>
      </c>
      <c r="N26" s="18">
        <f t="array" ref="N26">xlookup($B26,'68'!$A:$A,'68'!$C:$C,"",0)</f>
        <v>50</v>
      </c>
      <c r="O26" s="18" t="str">
        <f t="array" ref="O26">xlookup($B26,'69'!$A:$A,'69'!$C:$C,"",0)</f>
        <v/>
      </c>
      <c r="P26" s="21">
        <f t="shared" si="2"/>
        <v>37.5</v>
      </c>
      <c r="Q26" s="22">
        <f t="shared" si="3"/>
        <v>2</v>
      </c>
    </row>
    <row r="27">
      <c r="A27" s="31">
        <v>25.0</v>
      </c>
      <c r="B27" s="9" t="s">
        <v>330</v>
      </c>
      <c r="C27" s="9" t="s">
        <v>331</v>
      </c>
      <c r="D27" s="11">
        <f t="shared" si="1"/>
        <v>50</v>
      </c>
      <c r="E27" s="12"/>
      <c r="F27" s="12"/>
      <c r="G27" s="12"/>
      <c r="H27" s="12"/>
      <c r="I27" s="12">
        <f t="array" ref="I27">xlookup($B27,'64'!$A:$A,'64'!$C:$C,"",0)</f>
        <v>25</v>
      </c>
      <c r="J27" s="12">
        <f t="array" ref="J27">xlookup($B27,'65'!$A:$A,'65'!$C:$C,"",0)</f>
        <v>25</v>
      </c>
      <c r="K27" s="12" t="str">
        <f t="array" ref="K27">xlookup($B27,'66'!$A:$A,'66'!$C:$C,"",0)</f>
        <v/>
      </c>
      <c r="L27" s="12" t="str">
        <f t="array" ref="L27">xlookup($B27,'67'!$A:$A,'67'!$C:$C,"",0)</f>
        <v/>
      </c>
      <c r="M27" s="12"/>
      <c r="N27" s="12" t="str">
        <f t="array" ref="N27">xlookup($B27,'68'!$A:$A,'68'!$C:$C,"",0)</f>
        <v/>
      </c>
      <c r="O27" s="12" t="str">
        <f t="array" ref="O27">xlookup($B27,'69'!$A:$A,'69'!$C:$C,"",0)</f>
        <v/>
      </c>
      <c r="P27" s="14">
        <f t="shared" si="2"/>
        <v>25</v>
      </c>
      <c r="Q27" s="25">
        <f t="shared" si="3"/>
        <v>2</v>
      </c>
    </row>
    <row r="28">
      <c r="A28" s="32">
        <v>26.0</v>
      </c>
      <c r="B28" s="16" t="s">
        <v>332</v>
      </c>
      <c r="C28" s="16" t="s">
        <v>333</v>
      </c>
      <c r="D28" s="17">
        <f t="shared" si="1"/>
        <v>50</v>
      </c>
      <c r="E28" s="18"/>
      <c r="F28" s="18"/>
      <c r="G28" s="18"/>
      <c r="H28" s="18"/>
      <c r="I28" s="18"/>
      <c r="J28" s="18"/>
      <c r="K28" s="18">
        <f t="array" ref="K28">xlookup($B28,'66'!$A:$A,'66'!$C:$C,"",0)</f>
        <v>50</v>
      </c>
      <c r="L28" s="18" t="str">
        <f t="array" ref="L28">xlookup($B28,'67'!$A:$A,'67'!$C:$C,"",0)</f>
        <v/>
      </c>
      <c r="M28" s="18"/>
      <c r="N28" s="18" t="str">
        <f t="array" ref="N28">xlookup($B28,'68'!$A:$A,'68'!$C:$C,"",0)</f>
        <v/>
      </c>
      <c r="O28" s="18" t="str">
        <f t="array" ref="O28">xlookup($B28,'69'!$A:$A,'69'!$C:$C,"",0)</f>
        <v/>
      </c>
      <c r="P28" s="21">
        <f t="shared" si="2"/>
        <v>50</v>
      </c>
      <c r="Q28" s="22">
        <f t="shared" si="3"/>
        <v>1</v>
      </c>
    </row>
    <row r="29">
      <c r="A29" s="31">
        <v>27.0</v>
      </c>
      <c r="B29" s="34" t="s">
        <v>334</v>
      </c>
      <c r="C29" s="34" t="s">
        <v>335</v>
      </c>
      <c r="D29" s="11">
        <f t="shared" si="1"/>
        <v>50</v>
      </c>
      <c r="E29" s="12"/>
      <c r="F29" s="12"/>
      <c r="G29" s="12"/>
      <c r="H29" s="12"/>
      <c r="I29" s="12"/>
      <c r="J29" s="12"/>
      <c r="K29" s="12"/>
      <c r="L29" s="12"/>
      <c r="M29" s="12"/>
      <c r="N29" s="12">
        <f t="array" ref="N29">xlookup($B29,'68'!$A:$A,'68'!$C:$C,"",0)</f>
        <v>50</v>
      </c>
      <c r="O29" s="12" t="str">
        <f t="array" ref="O29">xlookup($B29,'69'!$A:$A,'69'!$C:$C,"",0)</f>
        <v/>
      </c>
      <c r="P29" s="14">
        <f t="shared" si="2"/>
        <v>50</v>
      </c>
      <c r="Q29" s="25">
        <f t="shared" si="3"/>
        <v>1</v>
      </c>
    </row>
    <row r="30">
      <c r="A30" s="32">
        <v>28.0</v>
      </c>
      <c r="B30" s="16" t="s">
        <v>336</v>
      </c>
      <c r="C30" s="16" t="s">
        <v>337</v>
      </c>
      <c r="D30" s="17">
        <f t="shared" si="1"/>
        <v>50</v>
      </c>
      <c r="E30" s="18">
        <f t="array" ref="E30">xlookup(B30,'61'!A:A,'61'!C:C,"",0)</f>
        <v>25</v>
      </c>
      <c r="F30" s="18" t="str">
        <f t="array" ref="F30">xlookup($B30,'62'!$A:$A,'62'!$C:$C,"",0)</f>
        <v/>
      </c>
      <c r="G30" s="18"/>
      <c r="H30" s="18" t="str">
        <f t="array" ref="H30">xlookup($B30,'63'!$A:$A,'63'!$C:$C,"",0)</f>
        <v/>
      </c>
      <c r="I30" s="18" t="str">
        <f t="array" ref="I30">xlookup($B30,'64'!$A:$A,'64'!$C:$C,"",0)</f>
        <v/>
      </c>
      <c r="J30" s="18" t="str">
        <f t="array" ref="J30">xlookup($B30,'65'!$A:$A,'65'!$C:$C,"",0)</f>
        <v/>
      </c>
      <c r="K30" s="18" t="str">
        <f t="array" ref="K30">xlookup($B30,'66'!$A:$A,'66'!$C:$C,"",0)</f>
        <v/>
      </c>
      <c r="L30" s="18" t="str">
        <f t="array" ref="L30">xlookup($B30,'67'!$A:$A,'67'!$C:$C,"",0)</f>
        <v/>
      </c>
      <c r="M30" s="20">
        <v>25.0</v>
      </c>
      <c r="N30" s="18" t="str">
        <f t="array" ref="N30">xlookup($B30,'68'!$A:$A,'68'!$C:$C,"",0)</f>
        <v/>
      </c>
      <c r="O30" s="18" t="str">
        <f t="array" ref="O30">xlookup($B30,'69'!$A:$A,'69'!$C:$C,"",0)</f>
        <v/>
      </c>
      <c r="P30" s="21">
        <f t="shared" si="2"/>
        <v>25</v>
      </c>
      <c r="Q30" s="22">
        <f t="shared" si="3"/>
        <v>2</v>
      </c>
    </row>
    <row r="31">
      <c r="A31" s="31">
        <v>29.0</v>
      </c>
      <c r="B31" s="9" t="s">
        <v>338</v>
      </c>
      <c r="C31" s="9" t="s">
        <v>339</v>
      </c>
      <c r="D31" s="11">
        <f t="shared" si="1"/>
        <v>35.42071155</v>
      </c>
      <c r="E31" s="12"/>
      <c r="F31" s="12"/>
      <c r="G31" s="12"/>
      <c r="H31" s="12"/>
      <c r="I31" s="12">
        <f t="array" ref="I31">xlookup($B31,'64'!$A:$A,'64'!$C:$C,"",0)</f>
        <v>35.42071155</v>
      </c>
      <c r="J31" s="12" t="str">
        <f t="array" ref="J31">xlookup($B31,'65'!$A:$A,'65'!$C:$C,"",0)</f>
        <v/>
      </c>
      <c r="K31" s="12" t="str">
        <f t="array" ref="K31">xlookup($B31,'66'!$A:$A,'66'!$C:$C,"",0)</f>
        <v/>
      </c>
      <c r="L31" s="12" t="str">
        <f t="array" ref="L31">xlookup($B31,'67'!$A:$A,'67'!$C:$C,"",0)</f>
        <v/>
      </c>
      <c r="M31" s="12"/>
      <c r="N31" s="12" t="str">
        <f t="array" ref="N31">xlookup($B31,'68'!$A:$A,'68'!$C:$C,"",0)</f>
        <v/>
      </c>
      <c r="O31" s="12" t="str">
        <f t="array" ref="O31">xlookup($B31,'69'!$A:$A,'69'!$C:$C,"",0)</f>
        <v/>
      </c>
      <c r="P31" s="14">
        <f t="shared" si="2"/>
        <v>35.42071155</v>
      </c>
      <c r="Q31" s="25">
        <f t="shared" si="3"/>
        <v>1</v>
      </c>
    </row>
    <row r="32">
      <c r="A32" s="32">
        <v>30.0</v>
      </c>
      <c r="B32" s="16" t="s">
        <v>340</v>
      </c>
      <c r="C32" s="16" t="s">
        <v>341</v>
      </c>
      <c r="D32" s="17">
        <f t="shared" si="1"/>
        <v>25</v>
      </c>
      <c r="E32" s="18">
        <f t="array" ref="E32">xlookup(B32,'61'!A:A,'61'!C:C,"",0)</f>
        <v>25</v>
      </c>
      <c r="F32" s="18" t="str">
        <f t="array" ref="F32">xlookup($B32,'62'!$A:$A,'62'!$C:$C,"",0)</f>
        <v/>
      </c>
      <c r="G32" s="18"/>
      <c r="H32" s="18" t="str">
        <f t="array" ref="H32">xlookup($B32,'63'!$A:$A,'63'!$C:$C,"",0)</f>
        <v/>
      </c>
      <c r="I32" s="18" t="str">
        <f t="array" ref="I32">xlookup($B32,'64'!$A:$A,'64'!$C:$C,"",0)</f>
        <v/>
      </c>
      <c r="J32" s="18" t="str">
        <f t="array" ref="J32">xlookup($B32,'65'!$A:$A,'65'!$C:$C,"",0)</f>
        <v/>
      </c>
      <c r="K32" s="18" t="str">
        <f t="array" ref="K32">xlookup($B32,'66'!$A:$A,'66'!$C:$C,"",0)</f>
        <v/>
      </c>
      <c r="L32" s="18" t="str">
        <f t="array" ref="L32">xlookup($B32,'67'!$A:$A,'67'!$C:$C,"",0)</f>
        <v/>
      </c>
      <c r="M32" s="18"/>
      <c r="N32" s="18" t="str">
        <f t="array" ref="N32">xlookup($B32,'68'!$A:$A,'68'!$C:$C,"",0)</f>
        <v/>
      </c>
      <c r="O32" s="18" t="str">
        <f t="array" ref="O32">xlookup($B32,'69'!$A:$A,'69'!$C:$C,"",0)</f>
        <v/>
      </c>
      <c r="P32" s="21">
        <f t="shared" si="2"/>
        <v>25</v>
      </c>
      <c r="Q32" s="22">
        <f t="shared" si="3"/>
        <v>1</v>
      </c>
    </row>
    <row r="33">
      <c r="A33" s="31">
        <v>31.0</v>
      </c>
      <c r="B33" s="9" t="s">
        <v>342</v>
      </c>
      <c r="C33" s="9" t="s">
        <v>343</v>
      </c>
      <c r="D33" s="11">
        <f t="shared" si="1"/>
        <v>25</v>
      </c>
      <c r="E33" s="12"/>
      <c r="F33" s="12"/>
      <c r="G33" s="12"/>
      <c r="H33" s="12"/>
      <c r="I33" s="12"/>
      <c r="J33" s="12">
        <f t="array" ref="J33">xlookup($B33,'65'!$A:$A,'65'!$C:$C,"",0)</f>
        <v>25</v>
      </c>
      <c r="K33" s="12" t="str">
        <f t="array" ref="K33">xlookup($B33,'66'!$A:$A,'66'!$C:$C,"",0)</f>
        <v/>
      </c>
      <c r="L33" s="12" t="str">
        <f t="array" ref="L33">xlookup($B33,'67'!$A:$A,'67'!$C:$C,"",0)</f>
        <v/>
      </c>
      <c r="M33" s="12"/>
      <c r="N33" s="12" t="str">
        <f t="array" ref="N33">xlookup($B33,'68'!$A:$A,'68'!$C:$C,"",0)</f>
        <v/>
      </c>
      <c r="O33" s="12" t="str">
        <f t="array" ref="O33">xlookup($B33,'69'!$A:$A,'69'!$C:$C,"",0)</f>
        <v/>
      </c>
      <c r="P33" s="14">
        <f t="shared" si="2"/>
        <v>25</v>
      </c>
      <c r="Q33" s="25">
        <f t="shared" si="3"/>
        <v>1</v>
      </c>
    </row>
    <row r="34">
      <c r="A34" s="32">
        <v>32.0</v>
      </c>
      <c r="B34" s="16" t="s">
        <v>344</v>
      </c>
      <c r="C34" s="16" t="s">
        <v>345</v>
      </c>
      <c r="D34" s="17">
        <f t="shared" si="1"/>
        <v>25</v>
      </c>
      <c r="E34" s="18"/>
      <c r="F34" s="18"/>
      <c r="G34" s="18"/>
      <c r="H34" s="18"/>
      <c r="I34" s="18"/>
      <c r="J34" s="18">
        <f t="array" ref="J34">xlookup($B34,'65'!$A:$A,'65'!$C:$C,"",0)</f>
        <v>25</v>
      </c>
      <c r="K34" s="18" t="str">
        <f t="array" ref="K34">xlookup($B34,'66'!$A:$A,'66'!$C:$C,"",0)</f>
        <v/>
      </c>
      <c r="L34" s="18" t="str">
        <f t="array" ref="L34">xlookup($B34,'67'!$A:$A,'67'!$C:$C,"",0)</f>
        <v/>
      </c>
      <c r="M34" s="18"/>
      <c r="N34" s="18" t="str">
        <f t="array" ref="N34">xlookup($B34,'68'!$A:$A,'68'!$C:$C,"",0)</f>
        <v/>
      </c>
      <c r="O34" s="18" t="str">
        <f t="array" ref="O34">xlookup($B34,'69'!$A:$A,'69'!$C:$C,"",0)</f>
        <v/>
      </c>
      <c r="P34" s="21">
        <f t="shared" si="2"/>
        <v>25</v>
      </c>
      <c r="Q34" s="22">
        <f t="shared" si="3"/>
        <v>1</v>
      </c>
    </row>
    <row r="35">
      <c r="A35" s="31">
        <v>33.0</v>
      </c>
      <c r="B35" s="9" t="s">
        <v>346</v>
      </c>
      <c r="C35" s="9" t="s">
        <v>347</v>
      </c>
      <c r="D35" s="11">
        <f t="shared" si="1"/>
        <v>25</v>
      </c>
      <c r="E35" s="12"/>
      <c r="F35" s="12"/>
      <c r="G35" s="12"/>
      <c r="H35" s="12"/>
      <c r="I35" s="12"/>
      <c r="J35" s="12"/>
      <c r="K35" s="12"/>
      <c r="L35" s="12">
        <f t="array" ref="L35">xlookup($B35,'67'!$A:$A,'67'!$C:$C,"",0)</f>
        <v>25</v>
      </c>
      <c r="M35" s="12"/>
      <c r="N35" s="12" t="str">
        <f t="array" ref="N35">xlookup($B35,'68'!$A:$A,'68'!$C:$C,"",0)</f>
        <v/>
      </c>
      <c r="O35" s="12" t="str">
        <f t="array" ref="O35">xlookup($B35,'69'!$A:$A,'69'!$C:$C,"",0)</f>
        <v/>
      </c>
      <c r="P35" s="14">
        <f t="shared" si="2"/>
        <v>25</v>
      </c>
      <c r="Q35" s="25">
        <f t="shared" si="3"/>
        <v>1</v>
      </c>
    </row>
    <row r="36">
      <c r="A36" s="32"/>
      <c r="B36" s="16"/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21"/>
      <c r="Q36" s="22"/>
    </row>
    <row r="37">
      <c r="A37" s="31"/>
      <c r="B37" s="9"/>
      <c r="C37" s="9"/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4"/>
      <c r="Q37" s="25"/>
    </row>
    <row r="38">
      <c r="A38" s="32"/>
      <c r="B38" s="16"/>
      <c r="C38" s="16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21"/>
      <c r="Q38" s="22"/>
    </row>
    <row r="39">
      <c r="A39" s="31"/>
      <c r="B39" s="9"/>
      <c r="C39" s="9"/>
      <c r="D39" s="11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4"/>
      <c r="Q39" s="25"/>
    </row>
    <row r="40">
      <c r="A40" s="32"/>
      <c r="B40" s="16"/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21"/>
      <c r="Q40" s="22"/>
    </row>
    <row r="41">
      <c r="A41" s="31"/>
      <c r="B41" s="9"/>
      <c r="C41" s="9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4"/>
      <c r="Q41" s="25"/>
    </row>
    <row r="42">
      <c r="A42" s="32"/>
      <c r="B42" s="16"/>
      <c r="C42" s="16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21"/>
      <c r="Q42" s="22"/>
    </row>
  </sheetData>
  <autoFilter ref="$B$2:$Q$35">
    <sortState ref="B2:Q35">
      <sortCondition descending="1" ref="D2:D35"/>
      <sortCondition descending="1" ref="K2:K35"/>
    </sortState>
  </autoFilter>
  <mergeCells count="1">
    <mergeCell ref="A1:Q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5.88"/>
    <col customWidth="1" min="2" max="2" width="10.88"/>
    <col customWidth="1" min="3" max="3" width="18.75"/>
    <col customWidth="1" min="4" max="4" width="13.75"/>
    <col customWidth="1" min="5" max="5" width="9.38"/>
    <col customWidth="1" min="6" max="6" width="6.5"/>
    <col customWidth="1" min="7" max="7" width="6.63"/>
    <col customWidth="1" min="8" max="15" width="5.38"/>
    <col customWidth="1" min="16" max="16" width="7.38"/>
  </cols>
  <sheetData>
    <row r="1">
      <c r="A1" s="1" t="s">
        <v>348</v>
      </c>
    </row>
    <row r="2">
      <c r="A2" s="2" t="s">
        <v>1</v>
      </c>
      <c r="B2" s="2" t="s">
        <v>2</v>
      </c>
      <c r="C2" s="2" t="s">
        <v>3</v>
      </c>
      <c r="D2" s="3" t="s">
        <v>4</v>
      </c>
      <c r="E2" s="4">
        <v>61.0</v>
      </c>
      <c r="F2" s="5">
        <v>62.0</v>
      </c>
      <c r="G2" s="4" t="s">
        <v>5</v>
      </c>
      <c r="H2" s="4">
        <v>63.0</v>
      </c>
      <c r="I2" s="4">
        <v>64.0</v>
      </c>
      <c r="J2" s="4">
        <v>65.0</v>
      </c>
      <c r="K2" s="5">
        <v>66.0</v>
      </c>
      <c r="L2" s="4">
        <v>67.0</v>
      </c>
      <c r="M2" s="4" t="s">
        <v>6</v>
      </c>
      <c r="N2" s="6">
        <v>68.0</v>
      </c>
      <c r="O2" s="4">
        <v>69.0</v>
      </c>
      <c r="P2" s="7" t="s">
        <v>7</v>
      </c>
      <c r="Q2" s="4" t="s">
        <v>8</v>
      </c>
    </row>
    <row r="3">
      <c r="A3" s="8">
        <v>1.0</v>
      </c>
      <c r="B3" s="9" t="s">
        <v>349</v>
      </c>
      <c r="C3" s="10" t="s">
        <v>350</v>
      </c>
      <c r="D3" s="11">
        <f t="shared" ref="D3:D53" si="1">sum(E3:O3)</f>
        <v>789.433659</v>
      </c>
      <c r="E3" s="12">
        <f t="array" ref="E3">xlookup(B3,'61'!A:A,'61'!C:C,"",0)</f>
        <v>102.5055577</v>
      </c>
      <c r="F3" s="12">
        <f t="array" ref="F3">xlookup($B3,'62'!$A:$A,'62'!$C:$C,"",0)</f>
        <v>50</v>
      </c>
      <c r="G3" s="13">
        <v>46.856726509612066</v>
      </c>
      <c r="H3" s="12">
        <f t="array" ref="H3">xlookup($B3,'63'!$A:$A,'63'!$C:$C,"",0)</f>
        <v>53.9522289</v>
      </c>
      <c r="I3" s="12">
        <f t="array" ref="I3">xlookup($B3,'64'!$A:$A,'64'!$C:$C,"",0)</f>
        <v>25</v>
      </c>
      <c r="J3" s="12">
        <f t="array" ref="J3">xlookup($B3,'65'!$A:$A,'65'!$C:$C,"",0)</f>
        <v>138.8550274</v>
      </c>
      <c r="K3" s="12">
        <f t="array" ref="K3">xlookup($B3,'66'!$A:$A,'66'!$C:$C,"",0)</f>
        <v>136.7525766</v>
      </c>
      <c r="L3" s="12" t="str">
        <f t="array" ref="L3">xlookup($B3,'67'!$A:$A,'67'!$C:$C,"",0)</f>
        <v/>
      </c>
      <c r="M3" s="13">
        <v>25.0</v>
      </c>
      <c r="N3" s="12">
        <f t="array" ref="N3">xlookup($B3,'68'!$A:$A,'68'!$C:$C,"",0)</f>
        <v>84.22900082</v>
      </c>
      <c r="O3" s="12">
        <f t="array" ref="O3">xlookup($B3,'69'!$A:$A,'69'!$C:$C,"",0)</f>
        <v>126.2825411</v>
      </c>
      <c r="P3" s="14">
        <f t="shared" ref="P3:P53" si="2">D3/COUNT(E3:O3)</f>
        <v>78.9433659</v>
      </c>
      <c r="Q3" s="25">
        <f t="shared" ref="Q3:Q53" si="3">count(E3:O3)</f>
        <v>10</v>
      </c>
    </row>
    <row r="4">
      <c r="A4" s="8">
        <v>2.0</v>
      </c>
      <c r="B4" s="16" t="s">
        <v>351</v>
      </c>
      <c r="C4" s="16" t="s">
        <v>352</v>
      </c>
      <c r="D4" s="17">
        <f t="shared" si="1"/>
        <v>733.9104797</v>
      </c>
      <c r="E4" s="18" t="str">
        <f t="array" ref="E4">xlookup(B4,'61'!A:A,'61'!C:C,"",0)</f>
        <v/>
      </c>
      <c r="F4" s="19">
        <f t="array" ref="F4">xlookup($B4,'62'!$A:$A,'62'!$C:$C,"",0)</f>
        <v>261</v>
      </c>
      <c r="G4" s="20">
        <v>33.516402974236854</v>
      </c>
      <c r="H4" s="18">
        <f t="array" ref="H4">xlookup($B4,'63'!$A:$A,'63'!$C:$C,"",0)</f>
        <v>138.8550274</v>
      </c>
      <c r="I4" s="18" t="str">
        <f t="array" ref="I4">xlookup($B4,'64'!$A:$A,'64'!$C:$C,"",0)</f>
        <v/>
      </c>
      <c r="J4" s="19">
        <f t="array" ref="J4">xlookup($B4,'65'!$A:$A,'65'!$C:$C,"",0)</f>
        <v>158.5</v>
      </c>
      <c r="K4" s="18">
        <f t="array" ref="K4">xlookup($B4,'66'!$A:$A,'66'!$C:$C,"",0)</f>
        <v>50</v>
      </c>
      <c r="L4" s="18" t="str">
        <f t="array" ref="L4">xlookup($B4,'67'!$A:$A,'67'!$C:$C,"",0)</f>
        <v/>
      </c>
      <c r="M4" s="20">
        <v>42.03904935008896</v>
      </c>
      <c r="N4" s="18">
        <f t="array" ref="N4">xlookup($B4,'68'!$A:$A,'68'!$C:$C,"",0)</f>
        <v>50</v>
      </c>
      <c r="O4" s="18" t="str">
        <f t="array" ref="O4">xlookup($B4,'69'!$A:$A,'69'!$C:$C,"",0)</f>
        <v/>
      </c>
      <c r="P4" s="21">
        <f t="shared" si="2"/>
        <v>104.8443542</v>
      </c>
      <c r="Q4" s="22">
        <f t="shared" si="3"/>
        <v>7</v>
      </c>
    </row>
    <row r="5">
      <c r="A5" s="8">
        <v>3.0</v>
      </c>
      <c r="B5" s="9" t="s">
        <v>353</v>
      </c>
      <c r="C5" s="10" t="s">
        <v>354</v>
      </c>
      <c r="D5" s="11">
        <f t="shared" si="1"/>
        <v>719.5446806</v>
      </c>
      <c r="E5" s="12">
        <f t="array" ref="E5">xlookup(B5,'61'!A:A,'61'!C:C,"",0)</f>
        <v>25</v>
      </c>
      <c r="F5" s="12">
        <f t="array" ref="F5">xlookup($B5,'62'!$A:$A,'62'!$C:$C,"",0)</f>
        <v>50</v>
      </c>
      <c r="G5" s="13">
        <v>59.355027416716084</v>
      </c>
      <c r="H5" s="12">
        <f t="array" ref="H5">xlookup($B5,'63'!$A:$A,'63'!$C:$C,"",0)</f>
        <v>25</v>
      </c>
      <c r="I5" s="12">
        <f t="array" ref="I5">xlookup($B5,'64'!$A:$A,'64'!$C:$C,"",0)</f>
        <v>47.93910051</v>
      </c>
      <c r="J5" s="12">
        <f t="array" ref="J5">xlookup($B5,'65'!$A:$A,'65'!$C:$C,"",0)</f>
        <v>25</v>
      </c>
      <c r="K5" s="12">
        <f t="array" ref="K5">xlookup($B5,'66'!$A:$A,'66'!$C:$C,"",0)</f>
        <v>60.51930326</v>
      </c>
      <c r="L5" s="12">
        <f t="array" ref="L5">xlookup($B5,'67'!$A:$A,'67'!$C:$C,"",0)</f>
        <v>98.44966097</v>
      </c>
      <c r="M5" s="24">
        <v>77.0</v>
      </c>
      <c r="N5" s="12">
        <f t="array" ref="N5">xlookup($B5,'68'!$A:$A,'68'!$C:$C,"",0)</f>
        <v>184.0146923</v>
      </c>
      <c r="O5" s="12">
        <f t="array" ref="O5">xlookup($B5,'69'!$A:$A,'69'!$C:$C,"",0)</f>
        <v>67.26689616</v>
      </c>
      <c r="P5" s="14">
        <f t="shared" si="2"/>
        <v>65.41315278</v>
      </c>
      <c r="Q5" s="15">
        <f t="shared" si="3"/>
        <v>11</v>
      </c>
    </row>
    <row r="6">
      <c r="A6" s="8">
        <v>4.0</v>
      </c>
      <c r="B6" s="16" t="s">
        <v>355</v>
      </c>
      <c r="C6" s="16" t="s">
        <v>356</v>
      </c>
      <c r="D6" s="17">
        <f t="shared" si="1"/>
        <v>698.4117386</v>
      </c>
      <c r="E6" s="18">
        <f t="array" ref="E6">xlookup(B6,'61'!A:A,'61'!C:C,"",0)</f>
        <v>25</v>
      </c>
      <c r="F6" s="18">
        <f t="array" ref="F6">xlookup($B6,'62'!$A:$A,'62'!$C:$C,"",0)</f>
        <v>219.3783389</v>
      </c>
      <c r="G6" s="20">
        <v>46.856726509612066</v>
      </c>
      <c r="H6" s="18" t="str">
        <f t="array" ref="H6">xlookup($B6,'63'!$A:$A,'63'!$C:$C,"",0)</f>
        <v/>
      </c>
      <c r="I6" s="18">
        <f t="array" ref="I6">xlookup($B6,'64'!$A:$A,'64'!$C:$C,"",0)</f>
        <v>111.4637615</v>
      </c>
      <c r="J6" s="18">
        <f t="array" ref="J6">xlookup($B6,'65'!$A:$A,'65'!$C:$C,"",0)</f>
        <v>25</v>
      </c>
      <c r="K6" s="18">
        <f t="array" ref="K6">xlookup($B6,'66'!$A:$A,'66'!$C:$C,"",0)</f>
        <v>50</v>
      </c>
      <c r="L6" s="18">
        <f t="array" ref="L6">xlookup($B6,'67'!$A:$A,'67'!$C:$C,"",0)</f>
        <v>25</v>
      </c>
      <c r="M6" s="20">
        <v>25.0</v>
      </c>
      <c r="N6" s="18">
        <f t="array" ref="N6">xlookup($B6,'68'!$A:$A,'68'!$C:$C,"",0)</f>
        <v>145.7129116</v>
      </c>
      <c r="O6" s="18">
        <f t="array" ref="O6">xlookup($B6,'69'!$A:$A,'69'!$C:$C,"",0)</f>
        <v>25</v>
      </c>
      <c r="P6" s="21">
        <f t="shared" si="2"/>
        <v>69.84117386</v>
      </c>
      <c r="Q6" s="22">
        <f t="shared" si="3"/>
        <v>10</v>
      </c>
    </row>
    <row r="7">
      <c r="A7" s="8">
        <v>5.0</v>
      </c>
      <c r="B7" s="9" t="s">
        <v>357</v>
      </c>
      <c r="C7" s="9" t="s">
        <v>358</v>
      </c>
      <c r="D7" s="11">
        <f t="shared" si="1"/>
        <v>677.8359315</v>
      </c>
      <c r="E7" s="12">
        <f t="array" ref="E7">xlookup(B7,'61'!A:A,'61'!C:C,"",0)</f>
        <v>25</v>
      </c>
      <c r="F7" s="12" t="str">
        <f t="array" ref="F7">xlookup($B7,'62'!$A:$A,'62'!$C:$C,"",0)</f>
        <v/>
      </c>
      <c r="G7" s="37"/>
      <c r="H7" s="12" t="str">
        <f t="array" ref="H7">xlookup($B7,'63'!$A:$A,'63'!$C:$C,"",0)</f>
        <v/>
      </c>
      <c r="I7" s="12">
        <f t="array" ref="I7">xlookup($B7,'64'!$A:$A,'64'!$C:$C,"",0)</f>
        <v>144.3359315</v>
      </c>
      <c r="J7" s="12" t="str">
        <f t="array" ref="J7">xlookup($B7,'65'!$A:$A,'65'!$C:$C,"",0)</f>
        <v/>
      </c>
      <c r="K7" s="23">
        <f t="array" ref="K7">xlookup($B7,'66'!$A:$A,'66'!$C:$C,"",0)</f>
        <v>258.5</v>
      </c>
      <c r="L7" s="12">
        <f t="array" ref="L7">xlookup($B7,'67'!$A:$A,'67'!$C:$C,"",0)</f>
        <v>25</v>
      </c>
      <c r="M7" s="13">
        <v>25.0</v>
      </c>
      <c r="N7" s="12">
        <f t="array" ref="N7">xlookup($B7,'68'!$A:$A,'68'!$C:$C,"",0)</f>
        <v>200</v>
      </c>
      <c r="O7" s="12" t="str">
        <f t="array" ref="O7">xlookup($B7,'69'!$A:$A,'69'!$C:$C,"",0)</f>
        <v/>
      </c>
      <c r="P7" s="14">
        <f t="shared" si="2"/>
        <v>112.9726553</v>
      </c>
      <c r="Q7" s="25">
        <f t="shared" si="3"/>
        <v>6</v>
      </c>
    </row>
    <row r="8">
      <c r="A8" s="8">
        <v>6.0</v>
      </c>
      <c r="B8" s="16" t="s">
        <v>359</v>
      </c>
      <c r="C8" s="16" t="s">
        <v>360</v>
      </c>
      <c r="D8" s="17">
        <f t="shared" si="1"/>
        <v>664.8325314</v>
      </c>
      <c r="E8" s="18" t="str">
        <f t="array" ref="E8">xlookup(B8,'61'!A:A,'61'!C:C,"",0)</f>
        <v/>
      </c>
      <c r="F8" s="18">
        <f t="array" ref="F8">xlookup($B8,'62'!$A:$A,'62'!$C:$C,"",0)</f>
        <v>202.1300908</v>
      </c>
      <c r="G8" s="26">
        <v>79.0</v>
      </c>
      <c r="H8" s="18" t="str">
        <f t="array" ref="H8">xlookup($B8,'63'!$A:$A,'63'!$C:$C,"",0)</f>
        <v/>
      </c>
      <c r="I8" s="18">
        <f t="array" ref="I8">xlookup($B8,'64'!$A:$A,'64'!$C:$C,"",0)</f>
        <v>123.0134206</v>
      </c>
      <c r="J8" s="18" t="str">
        <f t="array" ref="J8">xlookup($B8,'65'!$A:$A,'65'!$C:$C,"",0)</f>
        <v/>
      </c>
      <c r="K8" s="18" t="str">
        <f t="array" ref="K8">xlookup($B8,'66'!$A:$A,'66'!$C:$C,"",0)</f>
        <v/>
      </c>
      <c r="L8" s="18" t="str">
        <f t="array" ref="L8">xlookup($B8,'67'!$A:$A,'67'!$C:$C,"",0)</f>
        <v/>
      </c>
      <c r="M8" s="18"/>
      <c r="N8" s="18">
        <f t="array" ref="N8">xlookup($B8,'68'!$A:$A,'68'!$C:$C,"",0)</f>
        <v>105.1890199</v>
      </c>
      <c r="O8" s="19">
        <f t="array" ref="O8">xlookup($B8,'69'!$A:$A,'69'!$C:$C,"",0)</f>
        <v>155.5</v>
      </c>
      <c r="P8" s="21">
        <f t="shared" si="2"/>
        <v>132.9665063</v>
      </c>
      <c r="Q8" s="22">
        <f t="shared" si="3"/>
        <v>5</v>
      </c>
    </row>
    <row r="9">
      <c r="A9" s="8">
        <v>7.0</v>
      </c>
      <c r="B9" s="9" t="s">
        <v>361</v>
      </c>
      <c r="C9" s="9" t="s">
        <v>362</v>
      </c>
      <c r="D9" s="11">
        <f t="shared" si="1"/>
        <v>628.2734434</v>
      </c>
      <c r="E9" s="12">
        <f t="array" ref="E9">xlookup(B9,'61'!A:A,'61'!C:C,"",0)</f>
        <v>78.41913566</v>
      </c>
      <c r="F9" s="12">
        <f t="array" ref="F9">xlookup($B9,'62'!$A:$A,'62'!$C:$C,"",0)</f>
        <v>105.1890199</v>
      </c>
      <c r="G9" s="13">
        <v>59.355027416716084</v>
      </c>
      <c r="H9" s="12">
        <f t="array" ref="H9">xlookup($B9,'63'!$A:$A,'63'!$C:$C,"",0)</f>
        <v>38.11158196</v>
      </c>
      <c r="I9" s="12">
        <f t="array" ref="I9">xlookup($B9,'64'!$A:$A,'64'!$C:$C,"",0)</f>
        <v>34.34543003</v>
      </c>
      <c r="J9" s="12" t="str">
        <f t="array" ref="J9">xlookup($B9,'65'!$A:$A,'65'!$C:$C,"",0)</f>
        <v/>
      </c>
      <c r="K9" s="12" t="str">
        <f t="array" ref="K9">xlookup($B9,'66'!$A:$A,'66'!$C:$C,"",0)</f>
        <v/>
      </c>
      <c r="L9" s="12">
        <f t="array" ref="L9">xlookup($B9,'67'!$A:$A,'67'!$C:$C,"",0)</f>
        <v>25</v>
      </c>
      <c r="M9" s="24">
        <v>77.0</v>
      </c>
      <c r="N9" s="12">
        <f t="array" ref="N9">xlookup($B9,'68'!$A:$A,'68'!$C:$C,"",0)</f>
        <v>165.1759295</v>
      </c>
      <c r="O9" s="12">
        <f t="array" ref="O9">xlookup($B9,'69'!$A:$A,'69'!$C:$C,"",0)</f>
        <v>45.67731892</v>
      </c>
      <c r="P9" s="14">
        <f t="shared" si="2"/>
        <v>69.80816038</v>
      </c>
      <c r="Q9" s="25">
        <f t="shared" si="3"/>
        <v>9</v>
      </c>
    </row>
    <row r="10">
      <c r="A10" s="32">
        <v>8.0</v>
      </c>
      <c r="B10" s="16" t="s">
        <v>363</v>
      </c>
      <c r="C10" s="16" t="s">
        <v>364</v>
      </c>
      <c r="D10" s="17">
        <f t="shared" si="1"/>
        <v>567.4786041</v>
      </c>
      <c r="E10" s="19">
        <f t="array" ref="E10">xlookup(B10,'61'!A:A,'61'!C:C,"",0)</f>
        <v>161</v>
      </c>
      <c r="F10" s="18">
        <f t="array" ref="F10">xlookup($B10,'62'!$A:$A,'62'!$C:$C,"",0)</f>
        <v>50</v>
      </c>
      <c r="G10" s="20">
        <v>25.0</v>
      </c>
      <c r="H10" s="18">
        <f t="array" ref="H10">xlookup($B10,'63'!$A:$A,'63'!$C:$C,"",0)</f>
        <v>25</v>
      </c>
      <c r="I10" s="18">
        <f t="array" ref="I10">xlookup($B10,'64'!$A:$A,'64'!$C:$C,"",0)</f>
        <v>87.06537183</v>
      </c>
      <c r="J10" s="18">
        <f t="array" ref="J10">xlookup($B10,'65'!$A:$A,'65'!$C:$C,"",0)</f>
        <v>69.41323224</v>
      </c>
      <c r="K10" s="18">
        <f t="array" ref="K10">xlookup($B10,'66'!$A:$A,'66'!$C:$C,"",0)</f>
        <v>50</v>
      </c>
      <c r="L10" s="18">
        <f t="array" ref="L10">xlookup($B10,'67'!$A:$A,'67'!$C:$C,"",0)</f>
        <v>25</v>
      </c>
      <c r="M10" s="20">
        <v>25.0</v>
      </c>
      <c r="N10" s="18">
        <f t="array" ref="N10">xlookup($B10,'68'!$A:$A,'68'!$C:$C,"",0)</f>
        <v>50</v>
      </c>
      <c r="O10" s="18" t="str">
        <f t="array" ref="O10">xlookup($B10,'69'!$A:$A,'69'!$C:$C,"",0)</f>
        <v/>
      </c>
      <c r="P10" s="21">
        <f t="shared" si="2"/>
        <v>56.74786041</v>
      </c>
      <c r="Q10" s="15">
        <f t="shared" si="3"/>
        <v>10</v>
      </c>
    </row>
    <row r="11">
      <c r="A11" s="31">
        <v>9.0</v>
      </c>
      <c r="B11" s="9" t="s">
        <v>365</v>
      </c>
      <c r="C11" s="9" t="s">
        <v>366</v>
      </c>
      <c r="D11" s="11">
        <f t="shared" si="1"/>
        <v>551.6732674</v>
      </c>
      <c r="E11" s="12">
        <f t="array" ref="E11">xlookup(B11,'61'!A:A,'61'!C:C,"",0)</f>
        <v>25</v>
      </c>
      <c r="F11" s="12">
        <f t="array" ref="F11">xlookup($B11,'62'!$A:$A,'62'!$C:$C,"",0)</f>
        <v>145.7129116</v>
      </c>
      <c r="G11" s="37"/>
      <c r="H11" s="12" t="str">
        <f t="array" ref="H11">xlookup($B11,'63'!$A:$A,'63'!$C:$C,"",0)</f>
        <v/>
      </c>
      <c r="I11" s="12">
        <f t="array" ref="I11">xlookup($B11,'64'!$A:$A,'64'!$C:$C,"",0)</f>
        <v>99.46035577</v>
      </c>
      <c r="J11" s="12">
        <f t="array" ref="J11">xlookup($B11,'65'!$A:$A,'65'!$C:$C,"",0)</f>
        <v>25</v>
      </c>
      <c r="K11" s="12" t="str">
        <f t="array" ref="K11">xlookup($B11,'66'!$A:$A,'66'!$C:$C,"",0)</f>
        <v/>
      </c>
      <c r="L11" s="23">
        <f t="array" ref="L11">xlookup($B11,'67'!$A:$A,'67'!$C:$C,"",0)</f>
        <v>156.5</v>
      </c>
      <c r="M11" s="13">
        <v>25.0</v>
      </c>
      <c r="N11" s="12">
        <f t="array" ref="N11">xlookup($B11,'68'!$A:$A,'68'!$C:$C,"",0)</f>
        <v>50</v>
      </c>
      <c r="O11" s="12">
        <f t="array" ref="O11">xlookup($B11,'69'!$A:$A,'69'!$C:$C,"",0)</f>
        <v>25</v>
      </c>
      <c r="P11" s="14">
        <f t="shared" si="2"/>
        <v>68.95915842</v>
      </c>
      <c r="Q11" s="25">
        <f t="shared" si="3"/>
        <v>8</v>
      </c>
    </row>
    <row r="12">
      <c r="A12" s="32">
        <v>10.0</v>
      </c>
      <c r="B12" s="16" t="s">
        <v>367</v>
      </c>
      <c r="C12" s="16" t="s">
        <v>368</v>
      </c>
      <c r="D12" s="17">
        <f t="shared" si="1"/>
        <v>529.8783389</v>
      </c>
      <c r="E12" s="18" t="str">
        <f t="array" ref="E12">xlookup(B12,'61'!A:A,'61'!C:C,"",0)</f>
        <v/>
      </c>
      <c r="F12" s="18">
        <f t="array" ref="F12">xlookup($B12,'62'!$A:$A,'62'!$C:$C,"",0)</f>
        <v>50</v>
      </c>
      <c r="G12" s="38"/>
      <c r="H12" s="19">
        <f t="array" ref="H12">xlookup($B12,'63'!$A:$A,'63'!$C:$C,"",0)</f>
        <v>158.5</v>
      </c>
      <c r="I12" s="18">
        <f t="array" ref="I12">xlookup($B12,'64'!$A:$A,'64'!$C:$C,"",0)</f>
        <v>25</v>
      </c>
      <c r="J12" s="18" t="str">
        <f t="array" ref="J12">xlookup($B12,'65'!$A:$A,'65'!$C:$C,"",0)</f>
        <v/>
      </c>
      <c r="K12" s="18" t="str">
        <f t="array" ref="K12">xlookup($B12,'66'!$A:$A,'66'!$C:$C,"",0)</f>
        <v/>
      </c>
      <c r="L12" s="18" t="str">
        <f t="array" ref="L12">xlookup($B12,'67'!$A:$A,'67'!$C:$C,"",0)</f>
        <v/>
      </c>
      <c r="M12" s="26">
        <v>77.0</v>
      </c>
      <c r="N12" s="18">
        <f t="array" ref="N12">xlookup($B12,'68'!$A:$A,'68'!$C:$C,"",0)</f>
        <v>219.3783389</v>
      </c>
      <c r="O12" s="18" t="str">
        <f t="array" ref="O12">xlookup($B12,'69'!$A:$A,'69'!$C:$C,"",0)</f>
        <v/>
      </c>
      <c r="P12" s="21">
        <f t="shared" si="2"/>
        <v>105.9756678</v>
      </c>
      <c r="Q12" s="22">
        <f t="shared" si="3"/>
        <v>5</v>
      </c>
    </row>
    <row r="13">
      <c r="A13" s="31">
        <v>11.0</v>
      </c>
      <c r="B13" s="9" t="s">
        <v>369</v>
      </c>
      <c r="C13" s="9" t="s">
        <v>370</v>
      </c>
      <c r="D13" s="11">
        <f t="shared" si="1"/>
        <v>523.4944483</v>
      </c>
      <c r="E13" s="12" t="str">
        <f t="array" ref="E13">xlookup(B13,'61'!A:A,'61'!C:C,"",0)</f>
        <v/>
      </c>
      <c r="F13" s="12">
        <f t="array" ref="F13">xlookup($B13,'62'!$A:$A,'62'!$C:$C,"",0)</f>
        <v>50</v>
      </c>
      <c r="G13" s="13">
        <v>25.0</v>
      </c>
      <c r="H13" s="12">
        <f t="array" ref="H13">xlookup($B13,'63'!$A:$A,'63'!$C:$C,"",0)</f>
        <v>69.41323224</v>
      </c>
      <c r="I13" s="12" t="str">
        <f t="array" ref="I13">xlookup($B13,'64'!$A:$A,'64'!$C:$C,"",0)</f>
        <v/>
      </c>
      <c r="J13" s="12">
        <f t="array" ref="J13">xlookup($B13,'65'!$A:$A,'65'!$C:$C,"",0)</f>
        <v>126.3567265</v>
      </c>
      <c r="K13" s="12">
        <f t="array" ref="K13">xlookup($B13,'66'!$A:$A,'66'!$C:$C,"",0)</f>
        <v>160.6854402</v>
      </c>
      <c r="L13" s="12" t="str">
        <f t="array" ref="L13">xlookup($B13,'67'!$A:$A,'67'!$C:$C,"",0)</f>
        <v/>
      </c>
      <c r="M13" s="13">
        <v>42.03904935008896</v>
      </c>
      <c r="N13" s="12">
        <f t="array" ref="N13">xlookup($B13,'68'!$A:$A,'68'!$C:$C,"",0)</f>
        <v>50</v>
      </c>
      <c r="O13" s="12" t="str">
        <f t="array" ref="O13">xlookup($B13,'69'!$A:$A,'69'!$C:$C,"",0)</f>
        <v/>
      </c>
      <c r="P13" s="14">
        <f t="shared" si="2"/>
        <v>74.78492118</v>
      </c>
      <c r="Q13" s="25">
        <f t="shared" si="3"/>
        <v>7</v>
      </c>
    </row>
    <row r="14">
      <c r="A14" s="32">
        <v>12.0</v>
      </c>
      <c r="B14" s="16" t="s">
        <v>371</v>
      </c>
      <c r="C14" s="16" t="s">
        <v>372</v>
      </c>
      <c r="D14" s="17">
        <f t="shared" si="1"/>
        <v>449.1589208</v>
      </c>
      <c r="E14" s="18">
        <f t="array" ref="E14">xlookup(B14,'61'!A:A,'61'!C:C,"",0)</f>
        <v>114.0088154</v>
      </c>
      <c r="F14" s="18">
        <f t="array" ref="F14">xlookup($B14,'62'!$A:$A,'62'!$C:$C,"",0)</f>
        <v>125.6985594</v>
      </c>
      <c r="G14" s="18"/>
      <c r="H14" s="18" t="str">
        <f t="array" ref="H14">xlookup($B14,'63'!$A:$A,'63'!$C:$C,"",0)</f>
        <v/>
      </c>
      <c r="I14" s="18">
        <f t="array" ref="I14">xlookup($B14,'64'!$A:$A,'64'!$C:$C,"",0)</f>
        <v>25</v>
      </c>
      <c r="J14" s="18">
        <f t="array" ref="J14">xlookup($B14,'65'!$A:$A,'65'!$C:$C,"",0)</f>
        <v>84.45154594</v>
      </c>
      <c r="K14" s="18">
        <f t="array" ref="K14">xlookup($B14,'66'!$A:$A,'66'!$C:$C,"",0)</f>
        <v>50</v>
      </c>
      <c r="L14" s="18" t="str">
        <f t="array" ref="L14">xlookup($B14,'67'!$A:$A,'67'!$C:$C,"",0)</f>
        <v/>
      </c>
      <c r="M14" s="18"/>
      <c r="N14" s="18">
        <f t="array" ref="N14">xlookup($B14,'68'!$A:$A,'68'!$C:$C,"",0)</f>
        <v>50</v>
      </c>
      <c r="O14" s="18" t="str">
        <f t="array" ref="O14">xlookup($B14,'69'!$A:$A,'69'!$C:$C,"",0)</f>
        <v/>
      </c>
      <c r="P14" s="21">
        <f t="shared" si="2"/>
        <v>74.85982013</v>
      </c>
      <c r="Q14" s="22">
        <f t="shared" si="3"/>
        <v>6</v>
      </c>
    </row>
    <row r="15">
      <c r="A15" s="31">
        <v>13.0</v>
      </c>
      <c r="B15" s="9" t="s">
        <v>373</v>
      </c>
      <c r="C15" s="9" t="s">
        <v>374</v>
      </c>
      <c r="D15" s="11">
        <f t="shared" si="1"/>
        <v>436.7187157</v>
      </c>
      <c r="E15" s="12">
        <f t="array" ref="E15">xlookup(B15,'61'!A:A,'61'!C:C,"",0)</f>
        <v>135.6270034</v>
      </c>
      <c r="F15" s="12">
        <f t="array" ref="F15">xlookup($B15,'62'!$A:$A,'62'!$C:$C,"",0)</f>
        <v>50</v>
      </c>
      <c r="G15" s="13">
        <v>25.0</v>
      </c>
      <c r="H15" s="12" t="str">
        <f t="array" ref="H15">xlookup($B15,'63'!$A:$A,'63'!$C:$C,"",0)</f>
        <v/>
      </c>
      <c r="I15" s="12" t="str">
        <f t="array" ref="I15">xlookup($B15,'64'!$A:$A,'64'!$C:$C,"",0)</f>
        <v/>
      </c>
      <c r="J15" s="12" t="str">
        <f t="array" ref="J15">xlookup($B15,'65'!$A:$A,'65'!$C:$C,"",0)</f>
        <v/>
      </c>
      <c r="K15" s="12">
        <f t="array" ref="K15">xlookup($B15,'66'!$A:$A,'66'!$C:$C,"",0)</f>
        <v>226.0917124</v>
      </c>
      <c r="L15" s="12" t="str">
        <f t="array" ref="L15">xlookup($B15,'67'!$A:$A,'67'!$C:$C,"",0)</f>
        <v/>
      </c>
      <c r="M15" s="12"/>
      <c r="N15" s="12" t="str">
        <f t="array" ref="N15">xlookup($B15,'68'!$A:$A,'68'!$C:$C,"",0)</f>
        <v/>
      </c>
      <c r="O15" s="12" t="str">
        <f t="array" ref="O15">xlookup($B15,'69'!$A:$A,'69'!$C:$C,"",0)</f>
        <v/>
      </c>
      <c r="P15" s="14">
        <f t="shared" si="2"/>
        <v>109.1796789</v>
      </c>
      <c r="Q15" s="25">
        <f t="shared" si="3"/>
        <v>4</v>
      </c>
    </row>
    <row r="16">
      <c r="A16" s="32">
        <v>14.0</v>
      </c>
      <c r="B16" s="16" t="s">
        <v>375</v>
      </c>
      <c r="C16" s="16" t="s">
        <v>376</v>
      </c>
      <c r="D16" s="17">
        <f t="shared" si="1"/>
        <v>435.6063511</v>
      </c>
      <c r="E16" s="18">
        <f t="array" ref="E16">xlookup(B16,'61'!A:A,'61'!C:C,"",0)</f>
        <v>125.0780545</v>
      </c>
      <c r="F16" s="18">
        <f t="array" ref="F16">xlookup($B16,'62'!$A:$A,'62'!$C:$C,"",0)</f>
        <v>235.5282966</v>
      </c>
      <c r="G16" s="20">
        <v>25.0</v>
      </c>
      <c r="H16" s="18" t="str">
        <f t="array" ref="H16">xlookup($B16,'63'!$A:$A,'63'!$C:$C,"",0)</f>
        <v/>
      </c>
      <c r="I16" s="18" t="str">
        <f t="array" ref="I16">xlookup($B16,'64'!$A:$A,'64'!$C:$C,"",0)</f>
        <v/>
      </c>
      <c r="J16" s="18" t="str">
        <f t="array" ref="J16">xlookup($B16,'65'!$A:$A,'65'!$C:$C,"",0)</f>
        <v/>
      </c>
      <c r="K16" s="18">
        <f t="array" ref="K16">xlookup($B16,'66'!$A:$A,'66'!$C:$C,"",0)</f>
        <v>50</v>
      </c>
      <c r="L16" s="18" t="str">
        <f t="array" ref="L16">xlookup($B16,'67'!$A:$A,'67'!$C:$C,"",0)</f>
        <v/>
      </c>
      <c r="M16" s="18"/>
      <c r="N16" s="18" t="str">
        <f t="array" ref="N16">xlookup($B16,'68'!$A:$A,'68'!$C:$C,"",0)</f>
        <v/>
      </c>
      <c r="O16" s="18" t="str">
        <f t="array" ref="O16">xlookup($B16,'69'!$A:$A,'69'!$C:$C,"",0)</f>
        <v/>
      </c>
      <c r="P16" s="21">
        <f t="shared" si="2"/>
        <v>108.9015878</v>
      </c>
      <c r="Q16" s="22">
        <f t="shared" si="3"/>
        <v>4</v>
      </c>
    </row>
    <row r="17">
      <c r="A17" s="31">
        <v>15.0</v>
      </c>
      <c r="B17" s="9" t="s">
        <v>377</v>
      </c>
      <c r="C17" s="9" t="s">
        <v>378</v>
      </c>
      <c r="D17" s="11">
        <f t="shared" si="1"/>
        <v>360.6929075</v>
      </c>
      <c r="E17" s="12">
        <f t="array" ref="E17">xlookup(B17,'61'!A:A,'61'!C:C,"",0)</f>
        <v>145.516978</v>
      </c>
      <c r="F17" s="12">
        <f t="array" ref="F17">xlookup($B17,'62'!$A:$A,'62'!$C:$C,"",0)</f>
        <v>165.1759295</v>
      </c>
      <c r="G17" s="12"/>
      <c r="H17" s="12">
        <f t="array" ref="H17">xlookup($B17,'63'!$A:$A,'63'!$C:$C,"",0)</f>
        <v>25</v>
      </c>
      <c r="I17" s="12">
        <f t="array" ref="I17">xlookup($B17,'64'!$A:$A,'64'!$C:$C,"",0)</f>
        <v>25</v>
      </c>
      <c r="J17" s="12" t="str">
        <f t="array" ref="J17">xlookup($B17,'65'!$A:$A,'65'!$C:$C,"",0)</f>
        <v/>
      </c>
      <c r="K17" s="12" t="str">
        <f t="array" ref="K17">xlookup($B17,'66'!$A:$A,'66'!$C:$C,"",0)</f>
        <v/>
      </c>
      <c r="L17" s="12" t="str">
        <f t="array" ref="L17">xlookup($B17,'67'!$A:$A,'67'!$C:$C,"",0)</f>
        <v/>
      </c>
      <c r="M17" s="12"/>
      <c r="N17" s="12" t="str">
        <f t="array" ref="N17">xlookup($B17,'68'!$A:$A,'68'!$C:$C,"",0)</f>
        <v/>
      </c>
      <c r="O17" s="12" t="str">
        <f t="array" ref="O17">xlookup($B17,'69'!$A:$A,'69'!$C:$C,"",0)</f>
        <v/>
      </c>
      <c r="P17" s="14">
        <f t="shared" si="2"/>
        <v>90.17322687</v>
      </c>
      <c r="Q17" s="25">
        <f t="shared" si="3"/>
        <v>4</v>
      </c>
    </row>
    <row r="18">
      <c r="A18" s="32">
        <v>16.0</v>
      </c>
      <c r="B18" s="16" t="s">
        <v>379</v>
      </c>
      <c r="C18" s="16" t="s">
        <v>380</v>
      </c>
      <c r="D18" s="17">
        <f t="shared" si="1"/>
        <v>346.7104079</v>
      </c>
      <c r="E18" s="18" t="str">
        <f t="array" ref="E18">xlookup(B18,'61'!A:A,'61'!C:C,"",0)</f>
        <v/>
      </c>
      <c r="F18" s="18">
        <f t="array" ref="F18">xlookup($B18,'62'!$A:$A,'62'!$C:$C,"",0)</f>
        <v>50</v>
      </c>
      <c r="G18" s="39"/>
      <c r="H18" s="18">
        <f t="array" ref="H18">xlookup($B18,'63'!$A:$A,'63'!$C:$C,"",0)</f>
        <v>113.016403</v>
      </c>
      <c r="I18" s="18" t="str">
        <f t="array" ref="I18">xlookup($B18,'64'!$A:$A,'64'!$C:$C,"",0)</f>
        <v/>
      </c>
      <c r="J18" s="18" t="str">
        <f t="array" ref="J18">xlookup($B18,'65'!$A:$A,'65'!$C:$C,"",0)</f>
        <v/>
      </c>
      <c r="K18" s="18">
        <f t="array" ref="K18">xlookup($B18,'66'!$A:$A,'66'!$C:$C,"",0)</f>
        <v>183.694005</v>
      </c>
      <c r="L18" s="18" t="str">
        <f t="array" ref="L18">xlookup($B18,'67'!$A:$A,'67'!$C:$C,"",0)</f>
        <v/>
      </c>
      <c r="M18" s="18"/>
      <c r="N18" s="18" t="str">
        <f t="array" ref="N18">xlookup($B18,'68'!$A:$A,'68'!$C:$C,"",0)</f>
        <v/>
      </c>
      <c r="O18" s="18" t="str">
        <f t="array" ref="O18">xlookup($B18,'69'!$A:$A,'69'!$C:$C,"",0)</f>
        <v/>
      </c>
      <c r="P18" s="21">
        <f t="shared" si="2"/>
        <v>115.570136</v>
      </c>
      <c r="Q18" s="22">
        <f t="shared" si="3"/>
        <v>3</v>
      </c>
    </row>
    <row r="19">
      <c r="A19" s="31">
        <v>17.0</v>
      </c>
      <c r="B19" s="34" t="s">
        <v>381</v>
      </c>
      <c r="C19" s="34" t="s">
        <v>382</v>
      </c>
      <c r="D19" s="11">
        <f t="shared" si="1"/>
        <v>286</v>
      </c>
      <c r="E19" s="12"/>
      <c r="F19" s="12"/>
      <c r="G19" s="37"/>
      <c r="H19" s="37"/>
      <c r="I19" s="37"/>
      <c r="J19" s="12"/>
      <c r="K19" s="12"/>
      <c r="L19" s="12"/>
      <c r="M19" s="12"/>
      <c r="N19" s="23">
        <f t="array" ref="N19">xlookup($B19,'68'!$A:$A,'68'!$C:$C,"",0)</f>
        <v>261</v>
      </c>
      <c r="O19" s="12">
        <f t="array" ref="O19">xlookup($B19,'69'!$A:$A,'69'!$C:$C,"",0)</f>
        <v>25</v>
      </c>
      <c r="P19" s="14">
        <f t="shared" si="2"/>
        <v>143</v>
      </c>
      <c r="Q19" s="25">
        <f t="shared" si="3"/>
        <v>2</v>
      </c>
    </row>
    <row r="20">
      <c r="A20" s="32">
        <v>18.0</v>
      </c>
      <c r="B20" s="30" t="s">
        <v>383</v>
      </c>
      <c r="C20" s="40" t="s">
        <v>384</v>
      </c>
      <c r="D20" s="17">
        <f t="shared" si="1"/>
        <v>285.8847651</v>
      </c>
      <c r="E20" s="18"/>
      <c r="F20" s="18"/>
      <c r="G20" s="38"/>
      <c r="H20" s="18"/>
      <c r="I20" s="18">
        <f t="array" ref="I20">xlookup($B20,'64'!$A:$A,'64'!$C:$C,"",0)</f>
        <v>61.27311251</v>
      </c>
      <c r="J20" s="18" t="str">
        <f t="array" ref="J20">xlookup($B20,'65'!$A:$A,'65'!$C:$C,"",0)</f>
        <v/>
      </c>
      <c r="K20" s="18">
        <f t="array" ref="K20">xlookup($B20,'66'!$A:$A,'66'!$C:$C,"",0)</f>
        <v>86.58704817</v>
      </c>
      <c r="L20" s="18" t="str">
        <f t="array" ref="L20">xlookup($B20,'67'!$A:$A,'67'!$C:$C,"",0)</f>
        <v/>
      </c>
      <c r="M20" s="18"/>
      <c r="N20" s="18">
        <f t="array" ref="N20">xlookup($B20,'68'!$A:$A,'68'!$C:$C,"",0)</f>
        <v>50</v>
      </c>
      <c r="O20" s="18">
        <f t="array" ref="O20">xlookup($B20,'69'!$A:$A,'69'!$C:$C,"",0)</f>
        <v>88.02460446</v>
      </c>
      <c r="P20" s="21">
        <f t="shared" si="2"/>
        <v>71.47119128</v>
      </c>
      <c r="Q20" s="22">
        <f t="shared" si="3"/>
        <v>4</v>
      </c>
    </row>
    <row r="21">
      <c r="A21" s="31">
        <v>19.0</v>
      </c>
      <c r="B21" s="9" t="s">
        <v>385</v>
      </c>
      <c r="C21" s="9" t="s">
        <v>386</v>
      </c>
      <c r="D21" s="11">
        <f t="shared" si="1"/>
        <v>281.2844704</v>
      </c>
      <c r="E21" s="12"/>
      <c r="F21" s="12"/>
      <c r="G21" s="37"/>
      <c r="H21" s="37"/>
      <c r="I21" s="37"/>
      <c r="J21" s="12"/>
      <c r="K21" s="12">
        <f t="array" ref="K21">xlookup($B21,'66'!$A:$A,'66'!$C:$C,"",0)</f>
        <v>50</v>
      </c>
      <c r="L21" s="12">
        <f t="array" ref="L21">xlookup($B21,'67'!$A:$A,'67'!$C:$C,"",0)</f>
        <v>80.58591099</v>
      </c>
      <c r="M21" s="13">
        <v>25.0</v>
      </c>
      <c r="N21" s="12">
        <f t="array" ref="N21">xlookup($B21,'68'!$A:$A,'68'!$C:$C,"",0)</f>
        <v>125.6985594</v>
      </c>
      <c r="O21" s="12" t="str">
        <f t="array" ref="O21">xlookup($B21,'69'!$A:$A,'69'!$C:$C,"",0)</f>
        <v/>
      </c>
      <c r="P21" s="14">
        <f t="shared" si="2"/>
        <v>70.32111761</v>
      </c>
      <c r="Q21" s="25">
        <f t="shared" si="3"/>
        <v>4</v>
      </c>
    </row>
    <row r="22">
      <c r="A22" s="32">
        <v>20.0</v>
      </c>
      <c r="B22" s="40" t="s">
        <v>387</v>
      </c>
      <c r="C22" s="40" t="s">
        <v>388</v>
      </c>
      <c r="D22" s="17">
        <f t="shared" si="1"/>
        <v>280.5945442</v>
      </c>
      <c r="E22" s="18"/>
      <c r="F22" s="18"/>
      <c r="G22" s="38"/>
      <c r="H22" s="38"/>
      <c r="I22" s="38"/>
      <c r="J22" s="18">
        <f t="array" ref="J22">xlookup($B22,'65'!$A:$A,'65'!$C:$C,"",0)</f>
        <v>25</v>
      </c>
      <c r="K22" s="18">
        <f t="array" ref="K22">xlookup($B22,'66'!$A:$A,'66'!$C:$C,"",0)</f>
        <v>205.5945442</v>
      </c>
      <c r="L22" s="18" t="str">
        <f t="array" ref="L22">xlookup($B22,'67'!$A:$A,'67'!$C:$C,"",0)</f>
        <v/>
      </c>
      <c r="M22" s="18"/>
      <c r="N22" s="18">
        <f t="array" ref="N22">xlookup($B22,'68'!$A:$A,'68'!$C:$C,"",0)</f>
        <v>50</v>
      </c>
      <c r="O22" s="18" t="str">
        <f t="array" ref="O22">xlookup($B22,'69'!$A:$A,'69'!$C:$C,"",0)</f>
        <v/>
      </c>
      <c r="P22" s="21">
        <f t="shared" si="2"/>
        <v>93.53151473</v>
      </c>
      <c r="Q22" s="22">
        <f t="shared" si="3"/>
        <v>3</v>
      </c>
    </row>
    <row r="23">
      <c r="A23" s="31">
        <v>21.0</v>
      </c>
      <c r="B23" s="41" t="s">
        <v>389</v>
      </c>
      <c r="C23" s="41" t="s">
        <v>390</v>
      </c>
      <c r="D23" s="11">
        <f t="shared" si="1"/>
        <v>269.7942203</v>
      </c>
      <c r="E23" s="12"/>
      <c r="F23" s="12"/>
      <c r="G23" s="37"/>
      <c r="H23" s="12">
        <f t="array" ref="H23">xlookup($B23,'63'!$A:$A,'63'!$C:$C,"",0)</f>
        <v>25</v>
      </c>
      <c r="I23" s="12">
        <f t="array" ref="I23">xlookup($B23,'64'!$A:$A,'64'!$C:$C,"",0)</f>
        <v>25</v>
      </c>
      <c r="J23" s="12" t="str">
        <f t="array" ref="J23">xlookup($B23,'65'!$A:$A,'65'!$C:$C,"",0)</f>
        <v/>
      </c>
      <c r="K23" s="12" t="str">
        <f t="array" ref="K23">xlookup($B23,'66'!$A:$A,'66'!$C:$C,"",0)</f>
        <v/>
      </c>
      <c r="L23" s="12">
        <f t="array" ref="L23">xlookup($B23,'67'!$A:$A,'67'!$C:$C,"",0)</f>
        <v>62.0091305</v>
      </c>
      <c r="M23" s="12"/>
      <c r="N23" s="12">
        <f t="array" ref="N23">xlookup($B23,'68'!$A:$A,'68'!$C:$C,"",0)</f>
        <v>50</v>
      </c>
      <c r="O23" s="12">
        <f t="array" ref="O23">xlookup($B23,'69'!$A:$A,'69'!$C:$C,"",0)</f>
        <v>107.7850898</v>
      </c>
      <c r="P23" s="14">
        <f t="shared" si="2"/>
        <v>53.95884405</v>
      </c>
      <c r="Q23" s="25">
        <f t="shared" si="3"/>
        <v>5</v>
      </c>
    </row>
    <row r="24">
      <c r="A24" s="32">
        <v>22.0</v>
      </c>
      <c r="B24" s="30" t="s">
        <v>391</v>
      </c>
      <c r="C24" s="30" t="s">
        <v>392</v>
      </c>
      <c r="D24" s="17">
        <f t="shared" si="1"/>
        <v>260.5282966</v>
      </c>
      <c r="E24" s="18"/>
      <c r="F24" s="18"/>
      <c r="G24" s="38"/>
      <c r="H24" s="38"/>
      <c r="I24" s="38"/>
      <c r="J24" s="18"/>
      <c r="K24" s="18"/>
      <c r="L24" s="18"/>
      <c r="M24" s="18"/>
      <c r="N24" s="18">
        <f t="array" ref="N24">xlookup($B24,'68'!$A:$A,'68'!$C:$C,"",0)</f>
        <v>235.5282966</v>
      </c>
      <c r="O24" s="18">
        <f t="array" ref="O24">xlookup($B24,'69'!$A:$A,'69'!$C:$C,"",0)</f>
        <v>25</v>
      </c>
      <c r="P24" s="21">
        <f t="shared" si="2"/>
        <v>130.2641483</v>
      </c>
      <c r="Q24" s="22">
        <f t="shared" si="3"/>
        <v>2</v>
      </c>
    </row>
    <row r="25">
      <c r="A25" s="31">
        <v>23.0</v>
      </c>
      <c r="B25" s="41" t="s">
        <v>393</v>
      </c>
      <c r="C25" s="41" t="s">
        <v>394</v>
      </c>
      <c r="D25" s="11">
        <f t="shared" si="1"/>
        <v>256.3850353</v>
      </c>
      <c r="E25" s="12"/>
      <c r="F25" s="12"/>
      <c r="G25" s="37"/>
      <c r="H25" s="12">
        <f t="array" ref="H25">xlookup($B25,'63'!$A:$A,'63'!$C:$C,"",0)</f>
        <v>25</v>
      </c>
      <c r="I25" s="12" t="str">
        <f t="array" ref="I25">xlookup($B25,'64'!$A:$A,'64'!$C:$C,"",0)</f>
        <v/>
      </c>
      <c r="J25" s="12" t="str">
        <f t="array" ref="J25">xlookup($B25,'65'!$A:$A,'65'!$C:$C,"",0)</f>
        <v/>
      </c>
      <c r="K25" s="12" t="str">
        <f t="array" ref="K25">xlookup($B25,'66'!$A:$A,'66'!$C:$C,"",0)</f>
        <v/>
      </c>
      <c r="L25" s="12">
        <f t="array" ref="L25">xlookup($B25,'67'!$A:$A,'67'!$C:$C,"",0)</f>
        <v>131.3850353</v>
      </c>
      <c r="M25" s="13">
        <v>25.0</v>
      </c>
      <c r="N25" s="12">
        <f t="array" ref="N25">xlookup($B25,'68'!$A:$A,'68'!$C:$C,"",0)</f>
        <v>50</v>
      </c>
      <c r="O25" s="12">
        <f t="array" ref="O25">xlookup($B25,'69'!$A:$A,'69'!$C:$C,"",0)</f>
        <v>25</v>
      </c>
      <c r="P25" s="14">
        <f t="shared" si="2"/>
        <v>51.27700705</v>
      </c>
      <c r="Q25" s="25">
        <f t="shared" si="3"/>
        <v>5</v>
      </c>
    </row>
    <row r="26">
      <c r="A26" s="32">
        <v>24.0</v>
      </c>
      <c r="B26" s="16" t="s">
        <v>395</v>
      </c>
      <c r="C26" s="16" t="s">
        <v>396</v>
      </c>
      <c r="D26" s="17">
        <f t="shared" si="1"/>
        <v>246.8741733</v>
      </c>
      <c r="E26" s="18">
        <f t="array" ref="E26">xlookup(B26,'61'!A:A,'61'!C:C,"",0)</f>
        <v>25</v>
      </c>
      <c r="F26" s="18">
        <f t="array" ref="F26">xlookup($B26,'62'!$A:$A,'62'!$C:$C,"",0)</f>
        <v>62.85503339</v>
      </c>
      <c r="G26" s="20">
        <v>25.0</v>
      </c>
      <c r="H26" s="18" t="str">
        <f t="array" ref="H26">xlookup($B26,'63'!$A:$A,'63'!$C:$C,"",0)</f>
        <v/>
      </c>
      <c r="I26" s="18">
        <f t="array" ref="I26">xlookup($B26,'64'!$A:$A,'64'!$C:$C,"",0)</f>
        <v>134.0191399</v>
      </c>
      <c r="J26" s="18" t="str">
        <f t="array" ref="J26">xlookup($B26,'65'!$A:$A,'65'!$C:$C,"",0)</f>
        <v/>
      </c>
      <c r="K26" s="18" t="str">
        <f t="array" ref="K26">xlookup($B26,'66'!$A:$A,'66'!$C:$C,"",0)</f>
        <v/>
      </c>
      <c r="L26" s="18" t="str">
        <f t="array" ref="L26">xlookup($B26,'67'!$A:$A,'67'!$C:$C,"",0)</f>
        <v/>
      </c>
      <c r="M26" s="18"/>
      <c r="N26" s="18" t="str">
        <f t="array" ref="N26">xlookup($B26,'68'!$A:$A,'68'!$C:$C,"",0)</f>
        <v/>
      </c>
      <c r="O26" s="18" t="str">
        <f t="array" ref="O26">xlookup($B26,'69'!$A:$A,'69'!$C:$C,"",0)</f>
        <v/>
      </c>
      <c r="P26" s="21">
        <f t="shared" si="2"/>
        <v>61.71854332</v>
      </c>
      <c r="Q26" s="22">
        <f t="shared" si="3"/>
        <v>4</v>
      </c>
    </row>
    <row r="27">
      <c r="A27" s="31">
        <v>25.0</v>
      </c>
      <c r="B27" s="41" t="s">
        <v>397</v>
      </c>
      <c r="C27" s="41" t="s">
        <v>398</v>
      </c>
      <c r="D27" s="11">
        <f t="shared" si="1"/>
        <v>215.4586484</v>
      </c>
      <c r="E27" s="12"/>
      <c r="F27" s="12"/>
      <c r="G27" s="37"/>
      <c r="H27" s="12"/>
      <c r="I27" s="12">
        <f t="array" ref="I27">xlookup($B27,'64'!$A:$A,'64'!$C:$C,"",0)</f>
        <v>25</v>
      </c>
      <c r="J27" s="12">
        <f t="array" ref="J27">xlookup($B27,'65'!$A:$A,'65'!$C:$C,"",0)</f>
        <v>25</v>
      </c>
      <c r="K27" s="12">
        <f t="array" ref="K27">xlookup($B27,'66'!$A:$A,'66'!$C:$C,"",0)</f>
        <v>50</v>
      </c>
      <c r="L27" s="12">
        <f t="array" ref="L27">xlookup($B27,'67'!$A:$A,'67'!$C:$C,"",0)</f>
        <v>115.4586484</v>
      </c>
      <c r="M27" s="12"/>
      <c r="N27" s="12" t="str">
        <f t="array" ref="N27">xlookup($B27,'68'!$A:$A,'68'!$C:$C,"",0)</f>
        <v/>
      </c>
      <c r="O27" s="12" t="str">
        <f t="array" ref="O27">xlookup($B27,'69'!$A:$A,'69'!$C:$C,"",0)</f>
        <v/>
      </c>
      <c r="P27" s="14">
        <f t="shared" si="2"/>
        <v>53.86466209</v>
      </c>
      <c r="Q27" s="25">
        <f t="shared" si="3"/>
        <v>4</v>
      </c>
    </row>
    <row r="28">
      <c r="A28" s="32">
        <v>26.0</v>
      </c>
      <c r="B28" s="40" t="s">
        <v>399</v>
      </c>
      <c r="C28" s="30" t="s">
        <v>400</v>
      </c>
      <c r="D28" s="17">
        <f t="shared" si="1"/>
        <v>210.5</v>
      </c>
      <c r="E28" s="18"/>
      <c r="F28" s="18"/>
      <c r="G28" s="38"/>
      <c r="H28" s="38"/>
      <c r="I28" s="18">
        <f t="array" ref="I28">xlookup($B28,'64'!$A:$A,'64'!$C:$C,"",0)</f>
        <v>160.5</v>
      </c>
      <c r="J28" s="18" t="str">
        <f t="array" ref="J28">xlookup($B28,'65'!$A:$A,'65'!$C:$C,"",0)</f>
        <v/>
      </c>
      <c r="K28" s="18" t="str">
        <f t="array" ref="K28">xlookup($B28,'66'!$A:$A,'66'!$C:$C,"",0)</f>
        <v/>
      </c>
      <c r="L28" s="18" t="str">
        <f t="array" ref="L28">xlookup($B28,'67'!$A:$A,'67'!$C:$C,"",0)</f>
        <v/>
      </c>
      <c r="M28" s="18"/>
      <c r="N28" s="18">
        <f t="array" ref="N28">xlookup($B28,'68'!$A:$A,'68'!$C:$C,"",0)</f>
        <v>50</v>
      </c>
      <c r="O28" s="18" t="str">
        <f t="array" ref="O28">xlookup($B28,'69'!$A:$A,'69'!$C:$C,"",0)</f>
        <v/>
      </c>
      <c r="P28" s="21">
        <f t="shared" si="2"/>
        <v>105.25</v>
      </c>
      <c r="Q28" s="22">
        <f t="shared" si="3"/>
        <v>2</v>
      </c>
    </row>
    <row r="29">
      <c r="A29" s="31">
        <v>27.0</v>
      </c>
      <c r="B29" s="9" t="s">
        <v>401</v>
      </c>
      <c r="C29" s="9" t="s">
        <v>402</v>
      </c>
      <c r="D29" s="11">
        <f t="shared" si="1"/>
        <v>205.6720463</v>
      </c>
      <c r="E29" s="12">
        <f t="array" ref="E29">xlookup(B29,'61'!A:A,'61'!C:C,"",0)</f>
        <v>25</v>
      </c>
      <c r="F29" s="12" t="str">
        <f t="array" ref="F29">xlookup($B29,'62'!$A:$A,'62'!$C:$C,"",0)</f>
        <v/>
      </c>
      <c r="G29" s="12"/>
      <c r="H29" s="12">
        <f t="array" ref="H29">xlookup($B29,'63'!$A:$A,'63'!$C:$C,"",0)</f>
        <v>25</v>
      </c>
      <c r="I29" s="12">
        <f t="array" ref="I29">xlookup($B29,'64'!$A:$A,'64'!$C:$C,"",0)</f>
        <v>25</v>
      </c>
      <c r="J29" s="12">
        <f t="array" ref="J29">xlookup($B29,'65'!$A:$A,'65'!$C:$C,"",0)</f>
        <v>25</v>
      </c>
      <c r="K29" s="12" t="str">
        <f t="array" ref="K29">xlookup($B29,'66'!$A:$A,'66'!$C:$C,"",0)</f>
        <v/>
      </c>
      <c r="L29" s="12">
        <f t="array" ref="L29">xlookup($B29,'67'!$A:$A,'67'!$C:$C,"",0)</f>
        <v>42.81701288</v>
      </c>
      <c r="M29" s="12"/>
      <c r="N29" s="12">
        <f t="array" ref="N29">xlookup($B29,'68'!$A:$A,'68'!$C:$C,"",0)</f>
        <v>62.85503339</v>
      </c>
      <c r="O29" s="12" t="str">
        <f t="array" ref="O29">xlookup($B29,'69'!$A:$A,'69'!$C:$C,"",0)</f>
        <v/>
      </c>
      <c r="P29" s="14">
        <f t="shared" si="2"/>
        <v>34.27867438</v>
      </c>
      <c r="Q29" s="25">
        <f t="shared" si="3"/>
        <v>6</v>
      </c>
    </row>
    <row r="30">
      <c r="A30" s="32">
        <v>28.0</v>
      </c>
      <c r="B30" s="16" t="s">
        <v>403</v>
      </c>
      <c r="C30" s="16" t="s">
        <v>404</v>
      </c>
      <c r="D30" s="17">
        <f t="shared" si="1"/>
        <v>199.0112641</v>
      </c>
      <c r="E30" s="18">
        <f t="array" ref="E30">xlookup(B30,'61'!A:A,'61'!C:C,"",0)</f>
        <v>25</v>
      </c>
      <c r="F30" s="18">
        <f t="array" ref="F30">xlookup($B30,'62'!$A:$A,'62'!$C:$C,"",0)</f>
        <v>50</v>
      </c>
      <c r="G30" s="20">
        <v>25.0</v>
      </c>
      <c r="H30" s="18">
        <f t="array" ref="H30">xlookup($B30,'63'!$A:$A,'63'!$C:$C,"",0)</f>
        <v>99.01126411</v>
      </c>
      <c r="I30" s="18" t="str">
        <f t="array" ref="I30">xlookup($B30,'64'!$A:$A,'64'!$C:$C,"",0)</f>
        <v/>
      </c>
      <c r="J30" s="18" t="str">
        <f t="array" ref="J30">xlookup($B30,'65'!$A:$A,'65'!$C:$C,"",0)</f>
        <v/>
      </c>
      <c r="K30" s="18" t="str">
        <f t="array" ref="K30">xlookup($B30,'66'!$A:$A,'66'!$C:$C,"",0)</f>
        <v/>
      </c>
      <c r="L30" s="18" t="str">
        <f t="array" ref="L30">xlookup($B30,'67'!$A:$A,'67'!$C:$C,"",0)</f>
        <v/>
      </c>
      <c r="M30" s="18"/>
      <c r="N30" s="18" t="str">
        <f t="array" ref="N30">xlookup($B30,'68'!$A:$A,'68'!$C:$C,"",0)</f>
        <v/>
      </c>
      <c r="O30" s="18" t="str">
        <f t="array" ref="O30">xlookup($B30,'69'!$A:$A,'69'!$C:$C,"",0)</f>
        <v/>
      </c>
      <c r="P30" s="21">
        <f t="shared" si="2"/>
        <v>49.75281603</v>
      </c>
      <c r="Q30" s="22">
        <f t="shared" si="3"/>
        <v>4</v>
      </c>
    </row>
    <row r="31">
      <c r="A31" s="31">
        <v>29.0</v>
      </c>
      <c r="B31" s="9" t="s">
        <v>405</v>
      </c>
      <c r="C31" s="9" t="s">
        <v>406</v>
      </c>
      <c r="D31" s="11">
        <f t="shared" si="1"/>
        <v>126.1831034</v>
      </c>
      <c r="E31" s="12">
        <f t="array" ref="E31">xlookup(B31,'61'!A:A,'61'!C:C,"",0)</f>
        <v>26.85855247</v>
      </c>
      <c r="F31" s="12" t="str">
        <f t="array" ref="F31">xlookup($B31,'62'!$A:$A,'62'!$C:$C,"",0)</f>
        <v/>
      </c>
      <c r="G31" s="12"/>
      <c r="H31" s="12">
        <f t="array" ref="H31">xlookup($B31,'63'!$A:$A,'63'!$C:$C,"",0)</f>
        <v>25</v>
      </c>
      <c r="I31" s="12">
        <f t="array" ref="I31">xlookup($B31,'64'!$A:$A,'64'!$C:$C,"",0)</f>
        <v>74.32455092</v>
      </c>
      <c r="J31" s="12" t="str">
        <f t="array" ref="J31">xlookup($B31,'65'!$A:$A,'65'!$C:$C,"",0)</f>
        <v/>
      </c>
      <c r="K31" s="12" t="str">
        <f t="array" ref="K31">xlookup($B31,'66'!$A:$A,'66'!$C:$C,"",0)</f>
        <v/>
      </c>
      <c r="L31" s="12" t="str">
        <f t="array" ref="L31">xlookup($B31,'67'!$A:$A,'67'!$C:$C,"",0)</f>
        <v/>
      </c>
      <c r="M31" s="12"/>
      <c r="N31" s="12" t="str">
        <f t="array" ref="N31">xlookup($B31,'68'!$A:$A,'68'!$C:$C,"",0)</f>
        <v/>
      </c>
      <c r="O31" s="12" t="str">
        <f t="array" ref="O31">xlookup($B31,'69'!$A:$A,'69'!$C:$C,"",0)</f>
        <v/>
      </c>
      <c r="P31" s="14">
        <f t="shared" si="2"/>
        <v>42.06103446</v>
      </c>
      <c r="Q31" s="25">
        <f t="shared" si="3"/>
        <v>3</v>
      </c>
    </row>
    <row r="32">
      <c r="A32" s="32">
        <v>30.0</v>
      </c>
      <c r="B32" s="16" t="s">
        <v>407</v>
      </c>
      <c r="C32" s="16" t="s">
        <v>408</v>
      </c>
      <c r="D32" s="17">
        <f t="shared" si="1"/>
        <v>112.0220537</v>
      </c>
      <c r="E32" s="18"/>
      <c r="F32" s="18"/>
      <c r="G32" s="38"/>
      <c r="H32" s="38"/>
      <c r="I32" s="38"/>
      <c r="J32" s="18"/>
      <c r="K32" s="18">
        <f t="array" ref="K32">xlookup($B32,'66'!$A:$A,'66'!$C:$C,"",0)</f>
        <v>112.0220537</v>
      </c>
      <c r="L32" s="18" t="str">
        <f t="array" ref="L32">xlookup($B32,'67'!$A:$A,'67'!$C:$C,"",0)</f>
        <v/>
      </c>
      <c r="M32" s="18"/>
      <c r="N32" s="18" t="str">
        <f t="array" ref="N32">xlookup($B32,'68'!$A:$A,'68'!$C:$C,"",0)</f>
        <v/>
      </c>
      <c r="O32" s="18" t="str">
        <f t="array" ref="O32">xlookup($B32,'69'!$A:$A,'69'!$C:$C,"",0)</f>
        <v/>
      </c>
      <c r="P32" s="21">
        <f t="shared" si="2"/>
        <v>112.0220537</v>
      </c>
      <c r="Q32" s="22">
        <f t="shared" si="3"/>
        <v>1</v>
      </c>
    </row>
    <row r="33">
      <c r="A33" s="31">
        <v>31.0</v>
      </c>
      <c r="B33" s="9" t="s">
        <v>409</v>
      </c>
      <c r="C33" s="9" t="s">
        <v>410</v>
      </c>
      <c r="D33" s="11">
        <f t="shared" si="1"/>
        <v>90.62774697</v>
      </c>
      <c r="E33" s="12">
        <f t="array" ref="E33">xlookup(B33,'61'!A:A,'61'!C:C,"",0)</f>
        <v>90.62774697</v>
      </c>
      <c r="F33" s="12" t="str">
        <f t="array" ref="F33">xlookup($B33,'62'!$A:$A,'62'!$C:$C,"",0)</f>
        <v/>
      </c>
      <c r="G33" s="12"/>
      <c r="H33" s="12" t="str">
        <f t="array" ref="H33">xlookup($B33,'63'!$A:$A,'63'!$C:$C,"",0)</f>
        <v/>
      </c>
      <c r="I33" s="12" t="str">
        <f t="array" ref="I33">xlookup($B33,'64'!$A:$A,'64'!$C:$C,"",0)</f>
        <v/>
      </c>
      <c r="J33" s="12" t="str">
        <f t="array" ref="J33">xlookup($B33,'65'!$A:$A,'65'!$C:$C,"",0)</f>
        <v/>
      </c>
      <c r="K33" s="12" t="str">
        <f t="array" ref="K33">xlookup($B33,'66'!$A:$A,'66'!$C:$C,"",0)</f>
        <v/>
      </c>
      <c r="L33" s="12" t="str">
        <f t="array" ref="L33">xlookup($B33,'67'!$A:$A,'67'!$C:$C,"",0)</f>
        <v/>
      </c>
      <c r="M33" s="12"/>
      <c r="N33" s="12" t="str">
        <f t="array" ref="N33">xlookup($B33,'68'!$A:$A,'68'!$C:$C,"",0)</f>
        <v/>
      </c>
      <c r="O33" s="12" t="str">
        <f t="array" ref="O33">xlookup($B33,'69'!$A:$A,'69'!$C:$C,"",0)</f>
        <v/>
      </c>
      <c r="P33" s="14">
        <f t="shared" si="2"/>
        <v>90.62774697</v>
      </c>
      <c r="Q33" s="25">
        <f t="shared" si="3"/>
        <v>1</v>
      </c>
    </row>
    <row r="34">
      <c r="A34" s="32">
        <v>32.0</v>
      </c>
      <c r="B34" s="40" t="s">
        <v>411</v>
      </c>
      <c r="C34" s="40" t="s">
        <v>412</v>
      </c>
      <c r="D34" s="17">
        <f t="shared" si="1"/>
        <v>84.45154594</v>
      </c>
      <c r="E34" s="18"/>
      <c r="F34" s="18"/>
      <c r="G34" s="38"/>
      <c r="H34" s="18">
        <f t="array" ref="H34">xlookup($B34,'63'!$A:$A,'63'!$C:$C,"",0)</f>
        <v>84.45154594</v>
      </c>
      <c r="I34" s="18" t="str">
        <f t="array" ref="I34">xlookup($B34,'64'!$A:$A,'64'!$C:$C,"",0)</f>
        <v/>
      </c>
      <c r="J34" s="18" t="str">
        <f t="array" ref="J34">xlookup($B34,'65'!$A:$A,'65'!$C:$C,"",0)</f>
        <v/>
      </c>
      <c r="K34" s="18" t="str">
        <f t="array" ref="K34">xlookup($B34,'66'!$A:$A,'66'!$C:$C,"",0)</f>
        <v/>
      </c>
      <c r="L34" s="18" t="str">
        <f t="array" ref="L34">xlookup($B34,'67'!$A:$A,'67'!$C:$C,"",0)</f>
        <v/>
      </c>
      <c r="M34" s="18"/>
      <c r="N34" s="18" t="str">
        <f t="array" ref="N34">xlookup($B34,'68'!$A:$A,'68'!$C:$C,"",0)</f>
        <v/>
      </c>
      <c r="O34" s="18" t="str">
        <f t="array" ref="O34">xlookup($B34,'69'!$A:$A,'69'!$C:$C,"",0)</f>
        <v/>
      </c>
      <c r="P34" s="21">
        <f t="shared" si="2"/>
        <v>84.45154594</v>
      </c>
      <c r="Q34" s="22">
        <f t="shared" si="3"/>
        <v>1</v>
      </c>
    </row>
    <row r="35">
      <c r="A35" s="31">
        <v>33.0</v>
      </c>
      <c r="B35" s="41" t="s">
        <v>413</v>
      </c>
      <c r="C35" s="41" t="s">
        <v>414</v>
      </c>
      <c r="D35" s="11">
        <f t="shared" si="1"/>
        <v>78.9522289</v>
      </c>
      <c r="E35" s="12"/>
      <c r="F35" s="12"/>
      <c r="G35" s="37"/>
      <c r="H35" s="37"/>
      <c r="I35" s="37"/>
      <c r="J35" s="12">
        <f t="array" ref="J35">xlookup($B35,'65'!$A:$A,'65'!$C:$C,"",0)</f>
        <v>53.9522289</v>
      </c>
      <c r="K35" s="12" t="str">
        <f t="array" ref="K35">xlookup($B35,'66'!$A:$A,'66'!$C:$C,"",0)</f>
        <v/>
      </c>
      <c r="L35" s="12">
        <f t="array" ref="L35">xlookup($B35,'67'!$A:$A,'67'!$C:$C,"",0)</f>
        <v>25</v>
      </c>
      <c r="M35" s="12"/>
      <c r="N35" s="12" t="str">
        <f t="array" ref="N35">xlookup($B35,'68'!$A:$A,'68'!$C:$C,"",0)</f>
        <v/>
      </c>
      <c r="O35" s="12" t="str">
        <f t="array" ref="O35">xlookup($B35,'69'!$A:$A,'69'!$C:$C,"",0)</f>
        <v/>
      </c>
      <c r="P35" s="14">
        <f t="shared" si="2"/>
        <v>39.47611445</v>
      </c>
      <c r="Q35" s="25">
        <f t="shared" si="3"/>
        <v>2</v>
      </c>
    </row>
    <row r="36">
      <c r="A36" s="32">
        <v>34.0</v>
      </c>
      <c r="B36" s="16" t="s">
        <v>415</v>
      </c>
      <c r="C36" s="16" t="s">
        <v>416</v>
      </c>
      <c r="D36" s="17">
        <f t="shared" si="1"/>
        <v>75</v>
      </c>
      <c r="E36" s="18" t="str">
        <f t="array" ref="E36">xlookup(B36,'61'!A:A,'61'!C:C,"",0)</f>
        <v/>
      </c>
      <c r="F36" s="18">
        <f t="array" ref="F36">xlookup($B36,'62'!$A:$A,'62'!$C:$C,"",0)</f>
        <v>50</v>
      </c>
      <c r="G36" s="20">
        <v>25.0</v>
      </c>
      <c r="H36" s="18" t="str">
        <f t="array" ref="H36">xlookup($B36,'63'!$A:$A,'63'!$C:$C,"",0)</f>
        <v/>
      </c>
      <c r="I36" s="18" t="str">
        <f t="array" ref="I36">xlookup($B36,'64'!$A:$A,'64'!$C:$C,"",0)</f>
        <v/>
      </c>
      <c r="J36" s="18" t="str">
        <f t="array" ref="J36">xlookup($B36,'65'!$A:$A,'65'!$C:$C,"",0)</f>
        <v/>
      </c>
      <c r="K36" s="18" t="str">
        <f t="array" ref="K36">xlookup($B36,'66'!$A:$A,'66'!$C:$C,"",0)</f>
        <v/>
      </c>
      <c r="L36" s="18" t="str">
        <f t="array" ref="L36">xlookup($B36,'67'!$A:$A,'67'!$C:$C,"",0)</f>
        <v/>
      </c>
      <c r="M36" s="18"/>
      <c r="N36" s="18" t="str">
        <f t="array" ref="N36">xlookup($B36,'68'!$A:$A,'68'!$C:$C,"",0)</f>
        <v/>
      </c>
      <c r="O36" s="18" t="str">
        <f t="array" ref="O36">xlookup($B36,'69'!$A:$A,'69'!$C:$C,"",0)</f>
        <v/>
      </c>
      <c r="P36" s="21">
        <f t="shared" si="2"/>
        <v>37.5</v>
      </c>
      <c r="Q36" s="22">
        <f t="shared" si="3"/>
        <v>2</v>
      </c>
    </row>
    <row r="37">
      <c r="A37" s="31">
        <v>35.0</v>
      </c>
      <c r="B37" s="9" t="s">
        <v>417</v>
      </c>
      <c r="C37" s="9" t="s">
        <v>418</v>
      </c>
      <c r="D37" s="11">
        <f t="shared" si="1"/>
        <v>75</v>
      </c>
      <c r="E37" s="12" t="str">
        <f t="array" ref="E37">xlookup(B37,'61'!A:A,'61'!C:C,"",0)</f>
        <v/>
      </c>
      <c r="F37" s="12">
        <f t="array" ref="F37">xlookup($B37,'62'!$A:$A,'62'!$C:$C,"",0)</f>
        <v>50</v>
      </c>
      <c r="G37" s="13">
        <v>25.0</v>
      </c>
      <c r="H37" s="12" t="str">
        <f t="array" ref="H37">xlookup($B37,'63'!$A:$A,'63'!$C:$C,"",0)</f>
        <v/>
      </c>
      <c r="I37" s="12" t="str">
        <f t="array" ref="I37">xlookup($B37,'64'!$A:$A,'64'!$C:$C,"",0)</f>
        <v/>
      </c>
      <c r="J37" s="12" t="str">
        <f t="array" ref="J37">xlookup($B37,'65'!$A:$A,'65'!$C:$C,"",0)</f>
        <v/>
      </c>
      <c r="K37" s="12" t="str">
        <f t="array" ref="K37">xlookup($B37,'66'!$A:$A,'66'!$C:$C,"",0)</f>
        <v/>
      </c>
      <c r="L37" s="12" t="str">
        <f t="array" ref="L37">xlookup($B37,'67'!$A:$A,'67'!$C:$C,"",0)</f>
        <v/>
      </c>
      <c r="M37" s="12"/>
      <c r="N37" s="12" t="str">
        <f t="array" ref="N37">xlookup($B37,'68'!$A:$A,'68'!$C:$C,"",0)</f>
        <v/>
      </c>
      <c r="O37" s="12" t="str">
        <f t="array" ref="O37">xlookup($B37,'69'!$A:$A,'69'!$C:$C,"",0)</f>
        <v/>
      </c>
      <c r="P37" s="14">
        <f t="shared" si="2"/>
        <v>37.5</v>
      </c>
      <c r="Q37" s="25">
        <f t="shared" si="3"/>
        <v>2</v>
      </c>
    </row>
    <row r="38">
      <c r="A38" s="32">
        <v>36.0</v>
      </c>
      <c r="B38" s="16" t="s">
        <v>419</v>
      </c>
      <c r="C38" s="16" t="s">
        <v>420</v>
      </c>
      <c r="D38" s="17">
        <f t="shared" si="1"/>
        <v>75</v>
      </c>
      <c r="E38" s="18" t="str">
        <f t="array" ref="E38">xlookup(B38,'61'!A:A,'61'!C:C,"",0)</f>
        <v/>
      </c>
      <c r="F38" s="18">
        <f t="array" ref="F38">xlookup($B38,'62'!$A:$A,'62'!$C:$C,"",0)</f>
        <v>50</v>
      </c>
      <c r="G38" s="18"/>
      <c r="H38" s="18" t="str">
        <f t="array" ref="H38">xlookup($B38,'63'!$A:$A,'63'!$C:$C,"",0)</f>
        <v/>
      </c>
      <c r="I38" s="18">
        <f t="array" ref="I38">xlookup($B38,'64'!$A:$A,'64'!$C:$C,"",0)</f>
        <v>25</v>
      </c>
      <c r="J38" s="18" t="str">
        <f t="array" ref="J38">xlookup($B38,'65'!$A:$A,'65'!$C:$C,"",0)</f>
        <v/>
      </c>
      <c r="K38" s="18" t="str">
        <f t="array" ref="K38">xlookup($B38,'66'!$A:$A,'66'!$C:$C,"",0)</f>
        <v/>
      </c>
      <c r="L38" s="18" t="str">
        <f t="array" ref="L38">xlookup($B38,'67'!$A:$A,'67'!$C:$C,"",0)</f>
        <v/>
      </c>
      <c r="M38" s="18"/>
      <c r="N38" s="18" t="str">
        <f t="array" ref="N38">xlookup($B38,'68'!$A:$A,'68'!$C:$C,"",0)</f>
        <v/>
      </c>
      <c r="O38" s="18" t="str">
        <f t="array" ref="O38">xlookup($B38,'69'!$A:$A,'69'!$C:$C,"",0)</f>
        <v/>
      </c>
      <c r="P38" s="21">
        <f t="shared" si="2"/>
        <v>37.5</v>
      </c>
      <c r="Q38" s="22">
        <f t="shared" si="3"/>
        <v>2</v>
      </c>
    </row>
    <row r="39">
      <c r="A39" s="31">
        <v>37.0</v>
      </c>
      <c r="B39" s="41" t="s">
        <v>421</v>
      </c>
      <c r="C39" s="41" t="s">
        <v>422</v>
      </c>
      <c r="D39" s="11">
        <f t="shared" si="1"/>
        <v>75</v>
      </c>
      <c r="E39" s="12"/>
      <c r="F39" s="12"/>
      <c r="G39" s="37"/>
      <c r="H39" s="12"/>
      <c r="I39" s="12">
        <f t="array" ref="I39">xlookup($B39,'64'!$A:$A,'64'!$C:$C,"",0)</f>
        <v>25</v>
      </c>
      <c r="J39" s="12" t="str">
        <f t="array" ref="J39">xlookup($B39,'65'!$A:$A,'65'!$C:$C,"",0)</f>
        <v/>
      </c>
      <c r="K39" s="12">
        <f t="array" ref="K39">xlookup($B39,'66'!$A:$A,'66'!$C:$C,"",0)</f>
        <v>50</v>
      </c>
      <c r="L39" s="12" t="str">
        <f t="array" ref="L39">xlookup($B39,'67'!$A:$A,'67'!$C:$C,"",0)</f>
        <v/>
      </c>
      <c r="M39" s="12"/>
      <c r="N39" s="12" t="str">
        <f t="array" ref="N39">xlookup($B39,'68'!$A:$A,'68'!$C:$C,"",0)</f>
        <v/>
      </c>
      <c r="O39" s="12" t="str">
        <f t="array" ref="O39">xlookup($B39,'69'!$A:$A,'69'!$C:$C,"",0)</f>
        <v/>
      </c>
      <c r="P39" s="14">
        <f t="shared" si="2"/>
        <v>37.5</v>
      </c>
      <c r="Q39" s="25">
        <f t="shared" si="3"/>
        <v>2</v>
      </c>
    </row>
    <row r="40">
      <c r="A40" s="32">
        <v>38.0</v>
      </c>
      <c r="B40" s="30" t="s">
        <v>423</v>
      </c>
      <c r="C40" s="30" t="s">
        <v>424</v>
      </c>
      <c r="D40" s="17">
        <f t="shared" si="1"/>
        <v>75</v>
      </c>
      <c r="E40" s="18"/>
      <c r="F40" s="18"/>
      <c r="G40" s="38"/>
      <c r="H40" s="38"/>
      <c r="I40" s="38"/>
      <c r="J40" s="18"/>
      <c r="K40" s="18"/>
      <c r="L40" s="18"/>
      <c r="M40" s="20">
        <v>25.0</v>
      </c>
      <c r="N40" s="18">
        <f t="array" ref="N40">xlookup($B40,'68'!$A:$A,'68'!$C:$C,"",0)</f>
        <v>50</v>
      </c>
      <c r="O40" s="18" t="str">
        <f t="array" ref="O40">xlookup($B40,'69'!$A:$A,'69'!$C:$C,"",0)</f>
        <v/>
      </c>
      <c r="P40" s="21">
        <f t="shared" si="2"/>
        <v>37.5</v>
      </c>
      <c r="Q40" s="22">
        <f t="shared" si="3"/>
        <v>2</v>
      </c>
    </row>
    <row r="41">
      <c r="A41" s="31">
        <v>39.0</v>
      </c>
      <c r="B41" s="9" t="s">
        <v>425</v>
      </c>
      <c r="C41" s="9" t="s">
        <v>426</v>
      </c>
      <c r="D41" s="11">
        <f t="shared" si="1"/>
        <v>50</v>
      </c>
      <c r="E41" s="12" t="str">
        <f t="array" ref="E41">xlookup(B41,'61'!A:A,'61'!C:C,"",0)</f>
        <v/>
      </c>
      <c r="F41" s="12">
        <f t="array" ref="F41">xlookup($B41,'62'!$A:$A,'62'!$C:$C,"",0)</f>
        <v>50</v>
      </c>
      <c r="G41" s="12"/>
      <c r="H41" s="12" t="str">
        <f t="array" ref="H41">xlookup($B41,'63'!$A:$A,'63'!$C:$C,"",0)</f>
        <v/>
      </c>
      <c r="I41" s="12" t="str">
        <f t="array" ref="I41">xlookup($B41,'64'!$A:$A,'64'!$C:$C,"",0)</f>
        <v/>
      </c>
      <c r="J41" s="12" t="str">
        <f t="array" ref="J41">xlookup($B41,'65'!$A:$A,'65'!$C:$C,"",0)</f>
        <v/>
      </c>
      <c r="K41" s="12" t="str">
        <f t="array" ref="K41">xlookup($B41,'66'!$A:$A,'66'!$C:$C,"",0)</f>
        <v/>
      </c>
      <c r="L41" s="12" t="str">
        <f t="array" ref="L41">xlookup($B41,'67'!$A:$A,'67'!$C:$C,"",0)</f>
        <v/>
      </c>
      <c r="M41" s="12"/>
      <c r="N41" s="12" t="str">
        <f t="array" ref="N41">xlookup($B41,'68'!$A:$A,'68'!$C:$C,"",0)</f>
        <v/>
      </c>
      <c r="O41" s="12" t="str">
        <f t="array" ref="O41">xlookup($B41,'69'!$A:$A,'69'!$C:$C,"",0)</f>
        <v/>
      </c>
      <c r="P41" s="14">
        <f t="shared" si="2"/>
        <v>50</v>
      </c>
      <c r="Q41" s="25">
        <f t="shared" si="3"/>
        <v>1</v>
      </c>
    </row>
    <row r="42">
      <c r="A42" s="32">
        <v>40.0</v>
      </c>
      <c r="B42" s="16" t="s">
        <v>427</v>
      </c>
      <c r="C42" s="16" t="s">
        <v>428</v>
      </c>
      <c r="D42" s="17">
        <f t="shared" si="1"/>
        <v>50</v>
      </c>
      <c r="E42" s="18"/>
      <c r="F42" s="18"/>
      <c r="G42" s="38"/>
      <c r="H42" s="38"/>
      <c r="I42" s="38"/>
      <c r="J42" s="18"/>
      <c r="K42" s="18">
        <f t="array" ref="K42">xlookup($B42,'66'!$A:$A,'66'!$C:$C,"",0)</f>
        <v>50</v>
      </c>
      <c r="L42" s="18" t="str">
        <f t="array" ref="L42">xlookup($B42,'67'!$A:$A,'67'!$C:$C,"",0)</f>
        <v/>
      </c>
      <c r="M42" s="18"/>
      <c r="N42" s="18" t="str">
        <f t="array" ref="N42">xlookup($B42,'68'!$A:$A,'68'!$C:$C,"",0)</f>
        <v/>
      </c>
      <c r="O42" s="18" t="str">
        <f t="array" ref="O42">xlookup($B42,'69'!$A:$A,'69'!$C:$C,"",0)</f>
        <v/>
      </c>
      <c r="P42" s="21">
        <f t="shared" si="2"/>
        <v>50</v>
      </c>
      <c r="Q42" s="22">
        <f t="shared" si="3"/>
        <v>1</v>
      </c>
    </row>
    <row r="43">
      <c r="A43" s="31">
        <v>41.0</v>
      </c>
      <c r="B43" s="9" t="s">
        <v>429</v>
      </c>
      <c r="C43" s="9" t="s">
        <v>430</v>
      </c>
      <c r="D43" s="11">
        <f t="shared" si="1"/>
        <v>25</v>
      </c>
      <c r="E43" s="12">
        <f t="array" ref="E43">xlookup(B43,'61'!A:A,'61'!C:C,"",0)</f>
        <v>25</v>
      </c>
      <c r="F43" s="12" t="str">
        <f t="array" ref="F43">xlookup($B43,'62'!$A:$A,'62'!$C:$C,"",0)</f>
        <v/>
      </c>
      <c r="G43" s="12"/>
      <c r="H43" s="12" t="str">
        <f t="array" ref="H43">xlookup($B43,'63'!$A:$A,'63'!$C:$C,"",0)</f>
        <v/>
      </c>
      <c r="I43" s="12" t="str">
        <f t="array" ref="I43">xlookup($B43,'64'!$A:$A,'64'!$C:$C,"",0)</f>
        <v/>
      </c>
      <c r="J43" s="12" t="str">
        <f t="array" ref="J43">xlookup($B43,'65'!$A:$A,'65'!$C:$C,"",0)</f>
        <v/>
      </c>
      <c r="K43" s="12" t="str">
        <f t="array" ref="K43">xlookup($B43,'66'!$A:$A,'66'!$C:$C,"",0)</f>
        <v/>
      </c>
      <c r="L43" s="12" t="str">
        <f t="array" ref="L43">xlookup($B43,'67'!$A:$A,'67'!$C:$C,"",0)</f>
        <v/>
      </c>
      <c r="M43" s="12"/>
      <c r="N43" s="12" t="str">
        <f t="array" ref="N43">xlookup($B43,'68'!$A:$A,'68'!$C:$C,"",0)</f>
        <v/>
      </c>
      <c r="O43" s="12" t="str">
        <f t="array" ref="O43">xlookup($B43,'69'!$A:$A,'69'!$C:$C,"",0)</f>
        <v/>
      </c>
      <c r="P43" s="14">
        <f t="shared" si="2"/>
        <v>25</v>
      </c>
      <c r="Q43" s="25">
        <f t="shared" si="3"/>
        <v>1</v>
      </c>
    </row>
    <row r="44">
      <c r="A44" s="32">
        <v>42.0</v>
      </c>
      <c r="B44" s="16" t="s">
        <v>431</v>
      </c>
      <c r="C44" s="16" t="s">
        <v>432</v>
      </c>
      <c r="D44" s="17">
        <f t="shared" si="1"/>
        <v>25</v>
      </c>
      <c r="E44" s="18">
        <f t="array" ref="E44">xlookup(B44,'61'!A:A,'61'!C:C,"",0)</f>
        <v>25</v>
      </c>
      <c r="F44" s="18" t="str">
        <f t="array" ref="F44">xlookup($B44,'62'!$A:$A,'62'!$C:$C,"",0)</f>
        <v/>
      </c>
      <c r="G44" s="18"/>
      <c r="H44" s="18" t="str">
        <f t="array" ref="H44">xlookup($B44,'63'!$A:$A,'63'!$C:$C,"",0)</f>
        <v/>
      </c>
      <c r="I44" s="18" t="str">
        <f t="array" ref="I44">xlookup($B44,'64'!$A:$A,'64'!$C:$C,"",0)</f>
        <v/>
      </c>
      <c r="J44" s="18" t="str">
        <f t="array" ref="J44">xlookup($B44,'65'!$A:$A,'65'!$C:$C,"",0)</f>
        <v/>
      </c>
      <c r="K44" s="18" t="str">
        <f t="array" ref="K44">xlookup($B44,'66'!$A:$A,'66'!$C:$C,"",0)</f>
        <v/>
      </c>
      <c r="L44" s="18" t="str">
        <f t="array" ref="L44">xlookup($B44,'67'!$A:$A,'67'!$C:$C,"",0)</f>
        <v/>
      </c>
      <c r="M44" s="18"/>
      <c r="N44" s="18" t="str">
        <f t="array" ref="N44">xlookup($B44,'68'!$A:$A,'68'!$C:$C,"",0)</f>
        <v/>
      </c>
      <c r="O44" s="18" t="str">
        <f t="array" ref="O44">xlookup($B44,'69'!$A:$A,'69'!$C:$C,"",0)</f>
        <v/>
      </c>
      <c r="P44" s="21">
        <f t="shared" si="2"/>
        <v>25</v>
      </c>
      <c r="Q44" s="22">
        <f t="shared" si="3"/>
        <v>1</v>
      </c>
    </row>
    <row r="45">
      <c r="A45" s="31">
        <v>43.0</v>
      </c>
      <c r="B45" s="9" t="s">
        <v>433</v>
      </c>
      <c r="C45" s="9" t="s">
        <v>434</v>
      </c>
      <c r="D45" s="11">
        <f t="shared" si="1"/>
        <v>25</v>
      </c>
      <c r="E45" s="12">
        <f t="array" ref="E45">xlookup(B45,'61'!A:A,'61'!C:C,"",0)</f>
        <v>25</v>
      </c>
      <c r="F45" s="12" t="str">
        <f t="array" ref="F45">xlookup($B45,'62'!$A:$A,'62'!$C:$C,"",0)</f>
        <v/>
      </c>
      <c r="G45" s="12"/>
      <c r="H45" s="12" t="str">
        <f t="array" ref="H45">xlookup($B45,'63'!$A:$A,'63'!$C:$C,"",0)</f>
        <v/>
      </c>
      <c r="I45" s="12" t="str">
        <f t="array" ref="I45">xlookup($B45,'64'!$A:$A,'64'!$C:$C,"",0)</f>
        <v/>
      </c>
      <c r="J45" s="12" t="str">
        <f t="array" ref="J45">xlookup($B45,'65'!$A:$A,'65'!$C:$C,"",0)</f>
        <v/>
      </c>
      <c r="K45" s="12" t="str">
        <f t="array" ref="K45">xlookup($B45,'66'!$A:$A,'66'!$C:$C,"",0)</f>
        <v/>
      </c>
      <c r="L45" s="12" t="str">
        <f t="array" ref="L45">xlookup($B45,'67'!$A:$A,'67'!$C:$C,"",0)</f>
        <v/>
      </c>
      <c r="M45" s="12"/>
      <c r="N45" s="12" t="str">
        <f t="array" ref="N45">xlookup($B45,'68'!$A:$A,'68'!$C:$C,"",0)</f>
        <v/>
      </c>
      <c r="O45" s="12" t="str">
        <f t="array" ref="O45">xlookup($B45,'69'!$A:$A,'69'!$C:$C,"",0)</f>
        <v/>
      </c>
      <c r="P45" s="14">
        <f t="shared" si="2"/>
        <v>25</v>
      </c>
      <c r="Q45" s="25">
        <f t="shared" si="3"/>
        <v>1</v>
      </c>
    </row>
    <row r="46">
      <c r="A46" s="32">
        <v>44.0</v>
      </c>
      <c r="B46" s="40" t="s">
        <v>435</v>
      </c>
      <c r="C46" s="40" t="s">
        <v>436</v>
      </c>
      <c r="D46" s="17">
        <f t="shared" si="1"/>
        <v>25</v>
      </c>
      <c r="E46" s="18"/>
      <c r="F46" s="18"/>
      <c r="G46" s="38"/>
      <c r="H46" s="18">
        <f t="array" ref="H46">xlookup($B46,'63'!$A:$A,'63'!$C:$C,"",0)</f>
        <v>25</v>
      </c>
      <c r="I46" s="18" t="str">
        <f t="array" ref="I46">xlookup($B46,'64'!$A:$A,'64'!$C:$C,"",0)</f>
        <v/>
      </c>
      <c r="J46" s="18" t="str">
        <f t="array" ref="J46">xlookup($B46,'65'!$A:$A,'65'!$C:$C,"",0)</f>
        <v/>
      </c>
      <c r="K46" s="18" t="str">
        <f t="array" ref="K46">xlookup($B46,'66'!$A:$A,'66'!$C:$C,"",0)</f>
        <v/>
      </c>
      <c r="L46" s="18" t="str">
        <f t="array" ref="L46">xlookup($B46,'67'!$A:$A,'67'!$C:$C,"",0)</f>
        <v/>
      </c>
      <c r="M46" s="18"/>
      <c r="N46" s="18" t="str">
        <f t="array" ref="N46">xlookup($B46,'68'!$A:$A,'68'!$C:$C,"",0)</f>
        <v/>
      </c>
      <c r="O46" s="18" t="str">
        <f t="array" ref="O46">xlookup($B46,'69'!$A:$A,'69'!$C:$C,"",0)</f>
        <v/>
      </c>
      <c r="P46" s="21">
        <f t="shared" si="2"/>
        <v>25</v>
      </c>
      <c r="Q46" s="22">
        <f t="shared" si="3"/>
        <v>1</v>
      </c>
    </row>
    <row r="47">
      <c r="A47" s="31">
        <v>45.0</v>
      </c>
      <c r="B47" s="34" t="s">
        <v>437</v>
      </c>
      <c r="C47" s="34" t="s">
        <v>438</v>
      </c>
      <c r="D47" s="11">
        <f t="shared" si="1"/>
        <v>25</v>
      </c>
      <c r="E47" s="12"/>
      <c r="F47" s="12"/>
      <c r="G47" s="37"/>
      <c r="H47" s="12">
        <f t="array" ref="H47">xlookup($B47,'63'!$A:$A,'63'!$C:$C,"",0)</f>
        <v>25</v>
      </c>
      <c r="I47" s="12" t="str">
        <f t="array" ref="I47">xlookup($B47,'64'!$A:$A,'64'!$C:$C,"",0)</f>
        <v/>
      </c>
      <c r="J47" s="12" t="str">
        <f t="array" ref="J47">xlookup($B47,'65'!$A:$A,'65'!$C:$C,"",0)</f>
        <v/>
      </c>
      <c r="K47" s="12" t="str">
        <f t="array" ref="K47">xlookup($B47,'66'!$A:$A,'66'!$C:$C,"",0)</f>
        <v/>
      </c>
      <c r="L47" s="12" t="str">
        <f t="array" ref="L47">xlookup($B47,'67'!$A:$A,'67'!$C:$C,"",0)</f>
        <v/>
      </c>
      <c r="M47" s="12"/>
      <c r="N47" s="12" t="str">
        <f t="array" ref="N47">xlookup($B47,'68'!$A:$A,'68'!$C:$C,"",0)</f>
        <v/>
      </c>
      <c r="O47" s="12" t="str">
        <f t="array" ref="O47">xlookup($B47,'69'!$A:$A,'69'!$C:$C,"",0)</f>
        <v/>
      </c>
      <c r="P47" s="14">
        <f t="shared" si="2"/>
        <v>25</v>
      </c>
      <c r="Q47" s="25">
        <f t="shared" si="3"/>
        <v>1</v>
      </c>
    </row>
    <row r="48">
      <c r="A48" s="32">
        <v>46.0</v>
      </c>
      <c r="B48" s="40" t="s">
        <v>439</v>
      </c>
      <c r="C48" s="40" t="s">
        <v>440</v>
      </c>
      <c r="D48" s="17">
        <f t="shared" si="1"/>
        <v>25</v>
      </c>
      <c r="E48" s="18"/>
      <c r="F48" s="18"/>
      <c r="G48" s="38"/>
      <c r="H48" s="18"/>
      <c r="I48" s="18">
        <f t="array" ref="I48">xlookup($B48,'64'!$A:$A,'64'!$C:$C,"",0)</f>
        <v>25</v>
      </c>
      <c r="J48" s="18" t="str">
        <f t="array" ref="J48">xlookup($B48,'65'!$A:$A,'65'!$C:$C,"",0)</f>
        <v/>
      </c>
      <c r="K48" s="18" t="str">
        <f t="array" ref="K48">xlookup($B48,'66'!$A:$A,'66'!$C:$C,"",0)</f>
        <v/>
      </c>
      <c r="L48" s="18" t="str">
        <f t="array" ref="L48">xlookup($B48,'67'!$A:$A,'67'!$C:$C,"",0)</f>
        <v/>
      </c>
      <c r="M48" s="18"/>
      <c r="N48" s="18" t="str">
        <f t="array" ref="N48">xlookup($B48,'68'!$A:$A,'68'!$C:$C,"",0)</f>
        <v/>
      </c>
      <c r="O48" s="18" t="str">
        <f t="array" ref="O48">xlookup($B48,'69'!$A:$A,'69'!$C:$C,"",0)</f>
        <v/>
      </c>
      <c r="P48" s="21">
        <f t="shared" si="2"/>
        <v>25</v>
      </c>
      <c r="Q48" s="22">
        <f t="shared" si="3"/>
        <v>1</v>
      </c>
    </row>
    <row r="49">
      <c r="A49" s="31">
        <v>47.0</v>
      </c>
      <c r="B49" s="41" t="s">
        <v>441</v>
      </c>
      <c r="C49" s="41" t="s">
        <v>442</v>
      </c>
      <c r="D49" s="11">
        <f t="shared" si="1"/>
        <v>25</v>
      </c>
      <c r="E49" s="12"/>
      <c r="F49" s="12"/>
      <c r="G49" s="37"/>
      <c r="H49" s="12"/>
      <c r="I49" s="12">
        <f t="array" ref="I49">xlookup($B49,'64'!$A:$A,'64'!$C:$C,"",0)</f>
        <v>25</v>
      </c>
      <c r="J49" s="12" t="str">
        <f t="array" ref="J49">xlookup($B49,'65'!$A:$A,'65'!$C:$C,"",0)</f>
        <v/>
      </c>
      <c r="K49" s="12" t="str">
        <f t="array" ref="K49">xlookup($B49,'66'!$A:$A,'66'!$C:$C,"",0)</f>
        <v/>
      </c>
      <c r="L49" s="12" t="str">
        <f t="array" ref="L49">xlookup($B49,'67'!$A:$A,'67'!$C:$C,"",0)</f>
        <v/>
      </c>
      <c r="M49" s="12"/>
      <c r="N49" s="12" t="str">
        <f t="array" ref="N49">xlookup($B49,'68'!$A:$A,'68'!$C:$C,"",0)</f>
        <v/>
      </c>
      <c r="O49" s="12" t="str">
        <f t="array" ref="O49">xlookup($B49,'69'!$A:$A,'69'!$C:$C,"",0)</f>
        <v/>
      </c>
      <c r="P49" s="14">
        <f t="shared" si="2"/>
        <v>25</v>
      </c>
      <c r="Q49" s="25">
        <f t="shared" si="3"/>
        <v>1</v>
      </c>
    </row>
    <row r="50">
      <c r="A50" s="32">
        <v>48.0</v>
      </c>
      <c r="B50" s="40" t="s">
        <v>443</v>
      </c>
      <c r="C50" s="40" t="s">
        <v>444</v>
      </c>
      <c r="D50" s="17">
        <f t="shared" si="1"/>
        <v>25</v>
      </c>
      <c r="E50" s="18"/>
      <c r="F50" s="18"/>
      <c r="G50" s="38"/>
      <c r="H50" s="38"/>
      <c r="I50" s="38"/>
      <c r="J50" s="18">
        <f t="array" ref="J50">xlookup($B50,'65'!$A:$A,'65'!$C:$C,"",0)</f>
        <v>25</v>
      </c>
      <c r="K50" s="18" t="str">
        <f t="array" ref="K50">xlookup($B50,'66'!$A:$A,'66'!$C:$C,"",0)</f>
        <v/>
      </c>
      <c r="L50" s="18" t="str">
        <f t="array" ref="L50">xlookup($B50,'67'!$A:$A,'67'!$C:$C,"",0)</f>
        <v/>
      </c>
      <c r="M50" s="18"/>
      <c r="N50" s="18" t="str">
        <f t="array" ref="N50">xlookup($B50,'68'!$A:$A,'68'!$C:$C,"",0)</f>
        <v/>
      </c>
      <c r="O50" s="18" t="str">
        <f t="array" ref="O50">xlookup($B50,'69'!$A:$A,'69'!$C:$C,"",0)</f>
        <v/>
      </c>
      <c r="P50" s="21">
        <f t="shared" si="2"/>
        <v>25</v>
      </c>
      <c r="Q50" s="22">
        <f t="shared" si="3"/>
        <v>1</v>
      </c>
    </row>
    <row r="51">
      <c r="A51" s="31">
        <v>49.0</v>
      </c>
      <c r="B51" s="41" t="s">
        <v>445</v>
      </c>
      <c r="C51" s="41" t="s">
        <v>446</v>
      </c>
      <c r="D51" s="11">
        <f t="shared" si="1"/>
        <v>25</v>
      </c>
      <c r="E51" s="12"/>
      <c r="F51" s="12"/>
      <c r="G51" s="37"/>
      <c r="H51" s="37"/>
      <c r="I51" s="37"/>
      <c r="J51" s="12">
        <f t="array" ref="J51">xlookup($B51,'65'!$A:$A,'65'!$C:$C,"",0)</f>
        <v>25</v>
      </c>
      <c r="K51" s="12" t="str">
        <f t="array" ref="K51">xlookup($B51,'66'!$A:$A,'66'!$C:$C,"",0)</f>
        <v/>
      </c>
      <c r="L51" s="12" t="str">
        <f t="array" ref="L51">xlookup($B51,'67'!$A:$A,'67'!$C:$C,"",0)</f>
        <v/>
      </c>
      <c r="M51" s="12"/>
      <c r="N51" s="12" t="str">
        <f t="array" ref="N51">xlookup($B51,'68'!$A:$A,'68'!$C:$C,"",0)</f>
        <v/>
      </c>
      <c r="O51" s="12" t="str">
        <f t="array" ref="O51">xlookup($B51,'69'!$A:$A,'69'!$C:$C,"",0)</f>
        <v/>
      </c>
      <c r="P51" s="14">
        <f t="shared" si="2"/>
        <v>25</v>
      </c>
      <c r="Q51" s="25">
        <f t="shared" si="3"/>
        <v>1</v>
      </c>
    </row>
    <row r="52">
      <c r="A52" s="32">
        <v>50.0</v>
      </c>
      <c r="B52" s="30" t="s">
        <v>447</v>
      </c>
      <c r="C52" s="30" t="s">
        <v>448</v>
      </c>
      <c r="D52" s="17">
        <f t="shared" si="1"/>
        <v>25</v>
      </c>
      <c r="E52" s="18"/>
      <c r="F52" s="18"/>
      <c r="G52" s="38"/>
      <c r="H52" s="38"/>
      <c r="I52" s="38"/>
      <c r="J52" s="18"/>
      <c r="K52" s="18"/>
      <c r="L52" s="18">
        <f t="array" ref="L52">xlookup($B52,'67'!$A:$A,'67'!$C:$C,"",0)</f>
        <v>25</v>
      </c>
      <c r="M52" s="18"/>
      <c r="N52" s="18" t="str">
        <f t="array" ref="N52">xlookup($B52,'68'!$A:$A,'68'!$C:$C,"",0)</f>
        <v/>
      </c>
      <c r="O52" s="18" t="str">
        <f t="array" ref="O52">xlookup($B52,'69'!$A:$A,'69'!$C:$C,"",0)</f>
        <v/>
      </c>
      <c r="P52" s="21">
        <f t="shared" si="2"/>
        <v>25</v>
      </c>
      <c r="Q52" s="22">
        <f t="shared" si="3"/>
        <v>1</v>
      </c>
    </row>
    <row r="53">
      <c r="A53" s="31">
        <v>51.0</v>
      </c>
      <c r="B53" s="34" t="s">
        <v>449</v>
      </c>
      <c r="C53" s="34" t="s">
        <v>450</v>
      </c>
      <c r="D53" s="11">
        <f t="shared" si="1"/>
        <v>25</v>
      </c>
      <c r="E53" s="12"/>
      <c r="F53" s="12"/>
      <c r="G53" s="37"/>
      <c r="H53" s="37"/>
      <c r="I53" s="37"/>
      <c r="J53" s="12"/>
      <c r="K53" s="12"/>
      <c r="L53" s="12">
        <f t="array" ref="L53">xlookup($B53,'67'!$A:$A,'67'!$C:$C,"",0)</f>
        <v>25</v>
      </c>
      <c r="M53" s="12"/>
      <c r="N53" s="12" t="str">
        <f t="array" ref="N53">xlookup($B53,'68'!$A:$A,'68'!$C:$C,"",0)</f>
        <v/>
      </c>
      <c r="O53" s="12" t="str">
        <f t="array" ref="O53">xlookup($B53,'69'!$A:$A,'69'!$C:$C,"",0)</f>
        <v/>
      </c>
      <c r="P53" s="14">
        <f t="shared" si="2"/>
        <v>25</v>
      </c>
      <c r="Q53" s="25">
        <f t="shared" si="3"/>
        <v>1</v>
      </c>
    </row>
  </sheetData>
  <autoFilter ref="$B$2:$Q$53">
    <sortState ref="B2:Q53">
      <sortCondition descending="1" ref="D2:D53"/>
      <sortCondition descending="1" ref="Q2:Q53"/>
      <sortCondition descending="1" ref="L2:L53"/>
      <sortCondition descending="1" ref="K2:K53"/>
      <sortCondition descending="1" ref="J2:J53"/>
      <sortCondition descending="1" ref="I2:I53"/>
    </sortState>
  </autoFilter>
  <mergeCells count="1">
    <mergeCell ref="A1:Q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2" t="s">
        <v>451</v>
      </c>
      <c r="D1" s="42" t="s">
        <v>452</v>
      </c>
    </row>
    <row r="2">
      <c r="C2" s="43"/>
      <c r="D2" s="44" t="s">
        <v>452</v>
      </c>
    </row>
    <row r="3">
      <c r="A3" s="45" t="s">
        <v>174</v>
      </c>
      <c r="B3" s="45" t="s">
        <v>325</v>
      </c>
      <c r="C3" s="46" t="s">
        <v>420</v>
      </c>
      <c r="D3" s="47" t="s">
        <v>130</v>
      </c>
      <c r="F3" s="48" t="s">
        <v>168</v>
      </c>
    </row>
    <row r="4">
      <c r="A4" s="48" t="s">
        <v>168</v>
      </c>
      <c r="B4" s="45" t="s">
        <v>327</v>
      </c>
      <c r="C4" s="49" t="s">
        <v>422</v>
      </c>
      <c r="D4" s="47" t="s">
        <v>299</v>
      </c>
      <c r="F4" s="48" t="s">
        <v>140</v>
      </c>
    </row>
    <row r="5">
      <c r="A5" s="45" t="s">
        <v>224</v>
      </c>
      <c r="B5" s="45" t="s">
        <v>331</v>
      </c>
      <c r="C5" s="49" t="s">
        <v>414</v>
      </c>
      <c r="D5" s="47" t="s">
        <v>285</v>
      </c>
      <c r="F5" s="48" t="s">
        <v>104</v>
      </c>
    </row>
    <row r="6">
      <c r="A6" s="48" t="s">
        <v>140</v>
      </c>
      <c r="B6" s="45" t="s">
        <v>311</v>
      </c>
      <c r="C6" s="50" t="s">
        <v>400</v>
      </c>
      <c r="D6" s="47" t="s">
        <v>313</v>
      </c>
      <c r="F6" s="48" t="s">
        <v>164</v>
      </c>
    </row>
    <row r="7">
      <c r="A7" s="45" t="s">
        <v>122</v>
      </c>
      <c r="B7" s="45" t="s">
        <v>297</v>
      </c>
      <c r="C7" s="46" t="s">
        <v>416</v>
      </c>
      <c r="D7" s="47" t="s">
        <v>32</v>
      </c>
      <c r="F7" s="51" t="s">
        <v>317</v>
      </c>
    </row>
    <row r="8">
      <c r="A8" s="52" t="s">
        <v>142</v>
      </c>
      <c r="B8" s="45" t="s">
        <v>309</v>
      </c>
      <c r="C8" s="46" t="s">
        <v>418</v>
      </c>
      <c r="D8" s="47" t="s">
        <v>406</v>
      </c>
    </row>
    <row r="9">
      <c r="A9" s="45" t="s">
        <v>72</v>
      </c>
      <c r="B9" s="45" t="s">
        <v>321</v>
      </c>
      <c r="C9" s="50" t="s">
        <v>424</v>
      </c>
      <c r="D9" s="47" t="s">
        <v>36</v>
      </c>
    </row>
    <row r="10">
      <c r="A10" s="45" t="s">
        <v>114</v>
      </c>
      <c r="B10" s="51" t="s">
        <v>317</v>
      </c>
      <c r="C10" s="43"/>
      <c r="D10" s="47" t="s">
        <v>291</v>
      </c>
    </row>
    <row r="11">
      <c r="A11" s="45" t="s">
        <v>118</v>
      </c>
      <c r="B11" s="45" t="s">
        <v>337</v>
      </c>
      <c r="C11" s="43"/>
      <c r="D11" s="47" t="s">
        <v>66</v>
      </c>
    </row>
    <row r="12">
      <c r="A12" s="52" t="s">
        <v>170</v>
      </c>
      <c r="B12" s="52" t="s">
        <v>329</v>
      </c>
      <c r="C12" s="43"/>
      <c r="D12" s="47" t="s">
        <v>168</v>
      </c>
    </row>
    <row r="13">
      <c r="A13" s="45" t="s">
        <v>212</v>
      </c>
      <c r="B13" s="45" t="s">
        <v>319</v>
      </c>
      <c r="C13" s="43"/>
      <c r="D13" s="47" t="s">
        <v>10</v>
      </c>
    </row>
    <row r="14">
      <c r="A14" s="48" t="s">
        <v>104</v>
      </c>
      <c r="C14" s="43"/>
      <c r="D14" s="47" t="s">
        <v>396</v>
      </c>
    </row>
    <row r="15">
      <c r="A15" s="45" t="s">
        <v>154</v>
      </c>
      <c r="C15" s="43"/>
      <c r="D15" s="47" t="s">
        <v>386</v>
      </c>
    </row>
    <row r="16">
      <c r="A16" s="48" t="s">
        <v>164</v>
      </c>
      <c r="C16" s="43"/>
      <c r="D16" s="47" t="s">
        <v>78</v>
      </c>
    </row>
    <row r="17">
      <c r="A17" s="45" t="s">
        <v>132</v>
      </c>
      <c r="C17" s="43"/>
      <c r="D17" s="47" t="s">
        <v>64</v>
      </c>
    </row>
    <row r="18">
      <c r="A18" s="45" t="s">
        <v>184</v>
      </c>
      <c r="C18" s="43"/>
      <c r="D18" s="47" t="s">
        <v>58</v>
      </c>
    </row>
    <row r="19">
      <c r="A19" s="45" t="s">
        <v>182</v>
      </c>
      <c r="C19" s="43"/>
      <c r="D19" s="47" t="s">
        <v>12</v>
      </c>
    </row>
    <row r="20">
      <c r="A20" s="45" t="s">
        <v>198</v>
      </c>
      <c r="C20" s="43"/>
      <c r="D20" s="47" t="s">
        <v>86</v>
      </c>
    </row>
    <row r="21">
      <c r="A21" s="45" t="s">
        <v>150</v>
      </c>
      <c r="C21" s="43"/>
      <c r="D21" s="47" t="s">
        <v>108</v>
      </c>
    </row>
    <row r="22">
      <c r="A22" s="45" t="s">
        <v>178</v>
      </c>
      <c r="C22" s="43"/>
      <c r="D22" s="53" t="s">
        <v>390</v>
      </c>
    </row>
    <row r="23">
      <c r="A23" s="45" t="s">
        <v>180</v>
      </c>
      <c r="C23" s="43"/>
      <c r="D23" s="47" t="s">
        <v>82</v>
      </c>
    </row>
    <row r="24">
      <c r="A24" s="45" t="s">
        <v>200</v>
      </c>
      <c r="C24" s="43"/>
      <c r="D24" s="47" t="s">
        <v>192</v>
      </c>
    </row>
    <row r="25">
      <c r="C25" s="43"/>
      <c r="D25" s="47" t="s">
        <v>88</v>
      </c>
    </row>
    <row r="26">
      <c r="C26" s="43"/>
      <c r="D26" s="47" t="s">
        <v>28</v>
      </c>
    </row>
    <row r="27">
      <c r="C27" s="43"/>
      <c r="D27" s="47" t="s">
        <v>140</v>
      </c>
    </row>
    <row r="28">
      <c r="C28" s="43"/>
      <c r="D28" s="47" t="s">
        <v>126</v>
      </c>
    </row>
    <row r="29">
      <c r="C29" s="43"/>
      <c r="D29" s="47" t="s">
        <v>138</v>
      </c>
    </row>
    <row r="30">
      <c r="C30" s="43"/>
      <c r="D30" s="47" t="s">
        <v>14</v>
      </c>
    </row>
    <row r="31">
      <c r="C31" s="43"/>
      <c r="D31" s="47" t="s">
        <v>40</v>
      </c>
    </row>
    <row r="32">
      <c r="C32" s="43"/>
      <c r="D32" s="47" t="s">
        <v>350</v>
      </c>
    </row>
    <row r="33">
      <c r="C33" s="43"/>
      <c r="D33" s="47" t="s">
        <v>360</v>
      </c>
    </row>
    <row r="34">
      <c r="C34" s="43"/>
      <c r="D34" s="47" t="s">
        <v>188</v>
      </c>
    </row>
    <row r="35">
      <c r="C35" s="43"/>
      <c r="D35" s="47" t="s">
        <v>370</v>
      </c>
    </row>
    <row r="36">
      <c r="C36" s="43"/>
      <c r="D36" s="44" t="s">
        <v>317</v>
      </c>
    </row>
    <row r="37">
      <c r="C37" s="43"/>
      <c r="D37" s="47" t="s">
        <v>364</v>
      </c>
    </row>
    <row r="38">
      <c r="C38" s="43"/>
      <c r="D38" s="47" t="s">
        <v>378</v>
      </c>
    </row>
    <row r="39">
      <c r="C39" s="43"/>
      <c r="D39" s="47" t="s">
        <v>26</v>
      </c>
    </row>
    <row r="40">
      <c r="C40" s="43"/>
      <c r="D40" s="47" t="s">
        <v>16</v>
      </c>
    </row>
    <row r="41">
      <c r="C41" s="43"/>
      <c r="D41" s="44" t="s">
        <v>293</v>
      </c>
    </row>
    <row r="42">
      <c r="C42" s="43"/>
      <c r="D42" s="47" t="s">
        <v>98</v>
      </c>
    </row>
    <row r="43">
      <c r="C43" s="43"/>
      <c r="D43" s="47" t="s">
        <v>20</v>
      </c>
    </row>
    <row r="44">
      <c r="C44" s="43"/>
      <c r="D44" s="47" t="s">
        <v>70</v>
      </c>
    </row>
    <row r="45">
      <c r="C45" s="43"/>
      <c r="D45" s="47" t="s">
        <v>30</v>
      </c>
    </row>
    <row r="46">
      <c r="C46" s="43"/>
      <c r="D46" s="47" t="s">
        <v>287</v>
      </c>
    </row>
    <row r="47">
      <c r="C47" s="43"/>
      <c r="D47" s="47" t="s">
        <v>96</v>
      </c>
    </row>
    <row r="48">
      <c r="C48" s="43"/>
      <c r="D48" s="47" t="s">
        <v>136</v>
      </c>
    </row>
    <row r="49">
      <c r="C49" s="43"/>
      <c r="D49" s="47" t="s">
        <v>166</v>
      </c>
    </row>
    <row r="50">
      <c r="C50" s="43"/>
      <c r="D50" s="47" t="s">
        <v>42</v>
      </c>
    </row>
    <row r="51">
      <c r="C51" s="43"/>
      <c r="D51" s="47" t="s">
        <v>50</v>
      </c>
    </row>
    <row r="52">
      <c r="C52" s="43"/>
      <c r="D52" s="47" t="s">
        <v>100</v>
      </c>
    </row>
    <row r="53">
      <c r="C53" s="43"/>
      <c r="D53" s="47" t="s">
        <v>186</v>
      </c>
    </row>
    <row r="54">
      <c r="C54" s="43"/>
      <c r="D54" s="47" t="s">
        <v>283</v>
      </c>
    </row>
    <row r="55">
      <c r="C55" s="43"/>
      <c r="D55" s="47" t="s">
        <v>104</v>
      </c>
    </row>
    <row r="56">
      <c r="C56" s="43"/>
      <c r="D56" s="47" t="s">
        <v>34</v>
      </c>
    </row>
    <row r="57">
      <c r="C57" s="43"/>
      <c r="D57" s="47" t="s">
        <v>164</v>
      </c>
    </row>
    <row r="58">
      <c r="C58" s="43"/>
      <c r="D58" s="47" t="s">
        <v>62</v>
      </c>
    </row>
    <row r="59">
      <c r="C59" s="43"/>
      <c r="D59" s="47" t="s">
        <v>38</v>
      </c>
    </row>
    <row r="60">
      <c r="C60" s="43"/>
      <c r="D60" s="47" t="s">
        <v>402</v>
      </c>
    </row>
    <row r="61">
      <c r="C61" s="43"/>
      <c r="D61" s="47" t="s">
        <v>376</v>
      </c>
    </row>
    <row r="62">
      <c r="C62" s="43"/>
      <c r="D62" s="53" t="s">
        <v>388</v>
      </c>
    </row>
    <row r="63">
      <c r="C63" s="43"/>
      <c r="D63" s="53" t="s">
        <v>394</v>
      </c>
    </row>
    <row r="64">
      <c r="C64" s="43"/>
      <c r="D64" s="47" t="s">
        <v>24</v>
      </c>
    </row>
    <row r="65">
      <c r="C65" s="43"/>
      <c r="D65" s="47" t="s">
        <v>356</v>
      </c>
    </row>
    <row r="66">
      <c r="C66" s="43"/>
      <c r="D66" s="47" t="s">
        <v>52</v>
      </c>
    </row>
    <row r="67">
      <c r="C67" s="43"/>
      <c r="D67" s="47" t="s">
        <v>56</v>
      </c>
    </row>
    <row r="68">
      <c r="C68" s="43"/>
      <c r="D68" s="47" t="s">
        <v>289</v>
      </c>
    </row>
    <row r="69">
      <c r="C69" s="43"/>
      <c r="D69" s="47" t="s">
        <v>22</v>
      </c>
    </row>
    <row r="70">
      <c r="C70" s="43"/>
      <c r="D70" s="47" t="s">
        <v>60</v>
      </c>
    </row>
    <row r="71">
      <c r="C71" s="43"/>
      <c r="D71" s="47" t="s">
        <v>372</v>
      </c>
    </row>
    <row r="72">
      <c r="C72" s="43"/>
      <c r="D72" s="47" t="s">
        <v>18</v>
      </c>
    </row>
    <row r="73">
      <c r="C73" s="43"/>
      <c r="D73" s="47" t="s">
        <v>303</v>
      </c>
    </row>
    <row r="74">
      <c r="C74" s="43"/>
      <c r="D74" s="47" t="s">
        <v>162</v>
      </c>
    </row>
    <row r="75">
      <c r="C75" s="43"/>
      <c r="D75" s="47" t="s">
        <v>362</v>
      </c>
    </row>
    <row r="76">
      <c r="C76" s="43"/>
      <c r="D76" s="53" t="s">
        <v>384</v>
      </c>
    </row>
    <row r="77">
      <c r="C77" s="43"/>
      <c r="D77" s="47" t="s">
        <v>404</v>
      </c>
    </row>
    <row r="78">
      <c r="C78" s="43"/>
      <c r="D78" s="47" t="s">
        <v>68</v>
      </c>
    </row>
    <row r="79">
      <c r="C79" s="43"/>
      <c r="D79" s="47" t="s">
        <v>295</v>
      </c>
    </row>
    <row r="80">
      <c r="C80" s="43"/>
      <c r="D80" s="47" t="s">
        <v>90</v>
      </c>
    </row>
    <row r="81">
      <c r="C81" s="43"/>
      <c r="D81" s="47" t="s">
        <v>352</v>
      </c>
    </row>
    <row r="82">
      <c r="C82" s="43"/>
      <c r="D82" s="44" t="s">
        <v>301</v>
      </c>
    </row>
    <row r="83">
      <c r="C83" s="43"/>
      <c r="D83" s="47" t="s">
        <v>315</v>
      </c>
    </row>
    <row r="84">
      <c r="C84" s="43"/>
      <c r="D84" s="47" t="s">
        <v>76</v>
      </c>
    </row>
    <row r="85">
      <c r="C85" s="43"/>
      <c r="D85" s="47" t="s">
        <v>102</v>
      </c>
    </row>
    <row r="86">
      <c r="C86" s="43"/>
      <c r="D86" s="47" t="s">
        <v>74</v>
      </c>
    </row>
    <row r="87">
      <c r="C87" s="43"/>
      <c r="D87" s="47" t="s">
        <v>54</v>
      </c>
    </row>
    <row r="88">
      <c r="C88" s="43"/>
      <c r="D88" s="47" t="s">
        <v>380</v>
      </c>
    </row>
    <row r="89">
      <c r="C89" s="43"/>
      <c r="D89" s="47" t="s">
        <v>48</v>
      </c>
    </row>
    <row r="90">
      <c r="C90" s="43"/>
      <c r="D90" s="47" t="s">
        <v>84</v>
      </c>
    </row>
    <row r="91">
      <c r="C91" s="43"/>
      <c r="D91" s="47" t="s">
        <v>368</v>
      </c>
    </row>
    <row r="92">
      <c r="C92" s="43"/>
      <c r="D92" s="47" t="s">
        <v>44</v>
      </c>
    </row>
    <row r="93">
      <c r="C93" s="43"/>
      <c r="D93" s="47" t="s">
        <v>374</v>
      </c>
    </row>
    <row r="94">
      <c r="C94" s="43"/>
      <c r="D94" s="47" t="s">
        <v>366</v>
      </c>
    </row>
    <row r="95">
      <c r="C95" s="43"/>
      <c r="D95" s="53" t="s">
        <v>398</v>
      </c>
    </row>
    <row r="96">
      <c r="C96" s="43"/>
      <c r="D96" s="47" t="s">
        <v>354</v>
      </c>
    </row>
    <row r="97">
      <c r="C97" s="43"/>
      <c r="D97" s="47" t="s">
        <v>358</v>
      </c>
    </row>
    <row r="98">
      <c r="C98" s="43"/>
      <c r="D98" s="47" t="s">
        <v>46</v>
      </c>
    </row>
    <row r="99">
      <c r="C99" s="43"/>
      <c r="D99" s="47" t="s">
        <v>94</v>
      </c>
    </row>
    <row r="100">
      <c r="C100" s="43"/>
      <c r="D100" s="47" t="s">
        <v>160</v>
      </c>
    </row>
    <row r="101">
      <c r="C101" s="43"/>
      <c r="D101" s="47" t="s">
        <v>80</v>
      </c>
    </row>
    <row r="102">
      <c r="C102" s="43"/>
    </row>
    <row r="103">
      <c r="C103" s="43"/>
    </row>
    <row r="104">
      <c r="C104" s="43"/>
    </row>
    <row r="105">
      <c r="C105" s="43"/>
    </row>
    <row r="106">
      <c r="C106" s="43"/>
    </row>
    <row r="107">
      <c r="C107" s="43"/>
    </row>
    <row r="108">
      <c r="C108" s="43"/>
    </row>
    <row r="109">
      <c r="C109" s="43"/>
    </row>
    <row r="110">
      <c r="C110" s="43"/>
    </row>
    <row r="111">
      <c r="C111" s="43"/>
    </row>
    <row r="112">
      <c r="C112" s="43"/>
    </row>
    <row r="113">
      <c r="C113" s="43"/>
    </row>
    <row r="114">
      <c r="C114" s="43"/>
    </row>
    <row r="115">
      <c r="C115" s="43"/>
    </row>
    <row r="116">
      <c r="C116" s="43"/>
    </row>
    <row r="117">
      <c r="C117" s="43"/>
    </row>
    <row r="118">
      <c r="C118" s="43"/>
    </row>
    <row r="119">
      <c r="C119" s="43"/>
    </row>
    <row r="120">
      <c r="C120" s="43"/>
    </row>
    <row r="121">
      <c r="C121" s="43"/>
    </row>
    <row r="122">
      <c r="C122" s="43"/>
    </row>
    <row r="123">
      <c r="C123" s="43"/>
    </row>
    <row r="124">
      <c r="C124" s="43"/>
    </row>
    <row r="125">
      <c r="C125" s="43"/>
    </row>
    <row r="126">
      <c r="C126" s="43"/>
    </row>
    <row r="127">
      <c r="C127" s="43"/>
    </row>
    <row r="128">
      <c r="C128" s="43"/>
    </row>
    <row r="129">
      <c r="C129" s="43"/>
    </row>
    <row r="130">
      <c r="C130" s="43"/>
    </row>
    <row r="131">
      <c r="C131" s="43"/>
    </row>
    <row r="132">
      <c r="C132" s="43"/>
    </row>
    <row r="133">
      <c r="C133" s="43"/>
    </row>
    <row r="134">
      <c r="C134" s="43"/>
    </row>
    <row r="135">
      <c r="C135" s="43"/>
    </row>
    <row r="136">
      <c r="C136" s="43"/>
    </row>
    <row r="137">
      <c r="C137" s="43"/>
    </row>
    <row r="138">
      <c r="C138" s="43"/>
    </row>
    <row r="139">
      <c r="C139" s="43"/>
    </row>
    <row r="140">
      <c r="C140" s="43"/>
    </row>
    <row r="141">
      <c r="C141" s="43"/>
    </row>
    <row r="142">
      <c r="C142" s="43"/>
    </row>
    <row r="143">
      <c r="C143" s="43"/>
    </row>
    <row r="144">
      <c r="C144" s="43"/>
    </row>
    <row r="145">
      <c r="C145" s="43"/>
    </row>
    <row r="146">
      <c r="C146" s="43"/>
    </row>
    <row r="147">
      <c r="C147" s="43"/>
    </row>
    <row r="148">
      <c r="C148" s="43"/>
    </row>
    <row r="149">
      <c r="C149" s="43"/>
    </row>
    <row r="150">
      <c r="C150" s="43"/>
    </row>
    <row r="151">
      <c r="C151" s="43"/>
    </row>
    <row r="152">
      <c r="C152" s="43"/>
    </row>
    <row r="153">
      <c r="C153" s="43"/>
    </row>
    <row r="154">
      <c r="C154" s="43"/>
    </row>
    <row r="155">
      <c r="C155" s="43"/>
    </row>
    <row r="156">
      <c r="C156" s="43"/>
    </row>
    <row r="157">
      <c r="C157" s="43"/>
    </row>
    <row r="158">
      <c r="C158" s="43"/>
    </row>
    <row r="159">
      <c r="C159" s="43"/>
    </row>
    <row r="160">
      <c r="C160" s="43"/>
    </row>
    <row r="161">
      <c r="C161" s="43"/>
    </row>
    <row r="162">
      <c r="C162" s="43"/>
    </row>
    <row r="163">
      <c r="C163" s="43"/>
    </row>
    <row r="164">
      <c r="C164" s="43"/>
    </row>
    <row r="165">
      <c r="C165" s="43"/>
    </row>
    <row r="166">
      <c r="C166" s="43"/>
    </row>
    <row r="167">
      <c r="C167" s="43"/>
    </row>
    <row r="168">
      <c r="C168" s="43"/>
    </row>
    <row r="169">
      <c r="C169" s="43"/>
    </row>
    <row r="170">
      <c r="C170" s="43"/>
    </row>
    <row r="171">
      <c r="C171" s="43"/>
    </row>
    <row r="172">
      <c r="C172" s="43"/>
    </row>
    <row r="173">
      <c r="C173" s="43"/>
    </row>
    <row r="174">
      <c r="C174" s="43"/>
    </row>
    <row r="175">
      <c r="C175" s="43"/>
    </row>
    <row r="176">
      <c r="C176" s="43"/>
    </row>
    <row r="177">
      <c r="C177" s="43"/>
    </row>
    <row r="178">
      <c r="C178" s="43"/>
    </row>
    <row r="179">
      <c r="C179" s="43"/>
    </row>
    <row r="180">
      <c r="C180" s="43"/>
    </row>
    <row r="181">
      <c r="C181" s="43"/>
    </row>
    <row r="182">
      <c r="C182" s="43"/>
    </row>
    <row r="183">
      <c r="C183" s="43"/>
    </row>
    <row r="184">
      <c r="C184" s="43"/>
    </row>
    <row r="185">
      <c r="C185" s="43"/>
    </row>
    <row r="186">
      <c r="C186" s="43"/>
    </row>
    <row r="187">
      <c r="C187" s="43"/>
    </row>
    <row r="188">
      <c r="C188" s="43"/>
    </row>
    <row r="189">
      <c r="C189" s="43"/>
    </row>
    <row r="190">
      <c r="C190" s="43"/>
    </row>
    <row r="191">
      <c r="C191" s="43"/>
    </row>
    <row r="192">
      <c r="C192" s="43"/>
    </row>
    <row r="193">
      <c r="C193" s="43"/>
    </row>
    <row r="194">
      <c r="C194" s="43"/>
    </row>
    <row r="195">
      <c r="C195" s="43"/>
    </row>
    <row r="196">
      <c r="C196" s="43"/>
    </row>
    <row r="197">
      <c r="C197" s="43"/>
    </row>
    <row r="198">
      <c r="C198" s="43"/>
    </row>
    <row r="199">
      <c r="C199" s="43"/>
    </row>
    <row r="200">
      <c r="C200" s="43"/>
    </row>
    <row r="201">
      <c r="C201" s="43"/>
    </row>
    <row r="202">
      <c r="C202" s="43"/>
    </row>
    <row r="203">
      <c r="C203" s="43"/>
    </row>
    <row r="204">
      <c r="C204" s="43"/>
    </row>
    <row r="205">
      <c r="C205" s="43"/>
    </row>
    <row r="206">
      <c r="C206" s="43"/>
    </row>
    <row r="207">
      <c r="C207" s="43"/>
    </row>
    <row r="208">
      <c r="C208" s="43"/>
    </row>
    <row r="209">
      <c r="C209" s="43"/>
    </row>
    <row r="210">
      <c r="C210" s="43"/>
    </row>
    <row r="211">
      <c r="C211" s="43"/>
    </row>
    <row r="212">
      <c r="C212" s="43"/>
    </row>
    <row r="213">
      <c r="C213" s="43"/>
    </row>
    <row r="214">
      <c r="C214" s="43"/>
    </row>
    <row r="215">
      <c r="C215" s="43"/>
    </row>
    <row r="216">
      <c r="C216" s="43"/>
    </row>
    <row r="217">
      <c r="C217" s="43"/>
    </row>
    <row r="218">
      <c r="C218" s="43"/>
    </row>
    <row r="219">
      <c r="C219" s="43"/>
    </row>
    <row r="220">
      <c r="C220" s="43"/>
    </row>
    <row r="221">
      <c r="C221" s="43"/>
    </row>
    <row r="222">
      <c r="C222" s="43"/>
    </row>
    <row r="223">
      <c r="C223" s="43"/>
    </row>
    <row r="224">
      <c r="C224" s="43"/>
    </row>
    <row r="225">
      <c r="C225" s="43"/>
    </row>
    <row r="226">
      <c r="C226" s="43"/>
    </row>
    <row r="227">
      <c r="C227" s="43"/>
    </row>
    <row r="228">
      <c r="C228" s="43"/>
    </row>
    <row r="229">
      <c r="C229" s="43"/>
    </row>
    <row r="230">
      <c r="C230" s="43"/>
    </row>
    <row r="231">
      <c r="C231" s="43"/>
    </row>
    <row r="232">
      <c r="C232" s="43"/>
    </row>
    <row r="233">
      <c r="C233" s="43"/>
    </row>
    <row r="234">
      <c r="C234" s="43"/>
    </row>
    <row r="235">
      <c r="C235" s="43"/>
    </row>
    <row r="236">
      <c r="C236" s="43"/>
    </row>
    <row r="237">
      <c r="C237" s="43"/>
    </row>
    <row r="238">
      <c r="C238" s="43"/>
    </row>
    <row r="239">
      <c r="C239" s="43"/>
    </row>
    <row r="240">
      <c r="C240" s="43"/>
    </row>
    <row r="241">
      <c r="C241" s="43"/>
    </row>
    <row r="242">
      <c r="C242" s="43"/>
    </row>
    <row r="243">
      <c r="C243" s="43"/>
    </row>
    <row r="244">
      <c r="C244" s="43"/>
    </row>
    <row r="245">
      <c r="C245" s="43"/>
    </row>
    <row r="246">
      <c r="C246" s="43"/>
    </row>
    <row r="247">
      <c r="C247" s="43"/>
    </row>
    <row r="248">
      <c r="C248" s="43"/>
    </row>
    <row r="249">
      <c r="C249" s="43"/>
    </row>
    <row r="250">
      <c r="C250" s="43"/>
    </row>
    <row r="251">
      <c r="C251" s="43"/>
    </row>
    <row r="252">
      <c r="C252" s="43"/>
    </row>
    <row r="253">
      <c r="C253" s="43"/>
    </row>
    <row r="254">
      <c r="C254" s="43"/>
    </row>
    <row r="255">
      <c r="C255" s="43"/>
    </row>
    <row r="256">
      <c r="C256" s="43"/>
    </row>
    <row r="257">
      <c r="C257" s="43"/>
    </row>
    <row r="258">
      <c r="C258" s="43"/>
    </row>
    <row r="259">
      <c r="C259" s="43"/>
    </row>
    <row r="260">
      <c r="C260" s="43"/>
    </row>
    <row r="261">
      <c r="C261" s="43"/>
    </row>
    <row r="262">
      <c r="C262" s="43"/>
    </row>
    <row r="263">
      <c r="C263" s="43"/>
    </row>
    <row r="264">
      <c r="C264" s="43"/>
    </row>
    <row r="265">
      <c r="C265" s="43"/>
    </row>
    <row r="266">
      <c r="C266" s="43"/>
    </row>
    <row r="267">
      <c r="C267" s="43"/>
    </row>
    <row r="268">
      <c r="C268" s="43"/>
    </row>
    <row r="269">
      <c r="C269" s="43"/>
    </row>
    <row r="270">
      <c r="C270" s="43"/>
    </row>
    <row r="271">
      <c r="C271" s="43"/>
    </row>
    <row r="272">
      <c r="C272" s="43"/>
    </row>
    <row r="273">
      <c r="C273" s="43"/>
    </row>
    <row r="274">
      <c r="C274" s="43"/>
    </row>
    <row r="275">
      <c r="C275" s="43"/>
    </row>
    <row r="276">
      <c r="C276" s="43"/>
    </row>
    <row r="277">
      <c r="C277" s="43"/>
    </row>
    <row r="278">
      <c r="C278" s="43"/>
    </row>
    <row r="279">
      <c r="C279" s="43"/>
    </row>
    <row r="280">
      <c r="C280" s="43"/>
    </row>
    <row r="281">
      <c r="C281" s="43"/>
    </row>
    <row r="282">
      <c r="C282" s="43"/>
    </row>
    <row r="283">
      <c r="C283" s="43"/>
    </row>
    <row r="284">
      <c r="C284" s="43"/>
    </row>
    <row r="285">
      <c r="C285" s="43"/>
    </row>
    <row r="286">
      <c r="C286" s="43"/>
    </row>
    <row r="287">
      <c r="C287" s="43"/>
    </row>
    <row r="288">
      <c r="C288" s="43"/>
    </row>
    <row r="289">
      <c r="C289" s="43"/>
    </row>
    <row r="290">
      <c r="C290" s="43"/>
    </row>
    <row r="291">
      <c r="C291" s="43"/>
    </row>
    <row r="292">
      <c r="C292" s="43"/>
    </row>
    <row r="293">
      <c r="C293" s="43"/>
    </row>
    <row r="294">
      <c r="C294" s="43"/>
    </row>
    <row r="295">
      <c r="C295" s="43"/>
    </row>
    <row r="296">
      <c r="C296" s="43"/>
    </row>
    <row r="297">
      <c r="C297" s="43"/>
    </row>
    <row r="298">
      <c r="C298" s="43"/>
    </row>
    <row r="299">
      <c r="C299" s="43"/>
    </row>
    <row r="300">
      <c r="C300" s="43"/>
    </row>
    <row r="301">
      <c r="C301" s="43"/>
    </row>
    <row r="302">
      <c r="C302" s="43"/>
    </row>
    <row r="303">
      <c r="C303" s="43"/>
    </row>
    <row r="304">
      <c r="C304" s="43"/>
    </row>
    <row r="305">
      <c r="C305" s="43"/>
    </row>
    <row r="306">
      <c r="C306" s="43"/>
    </row>
    <row r="307">
      <c r="C307" s="43"/>
    </row>
    <row r="308">
      <c r="C308" s="43"/>
    </row>
    <row r="309">
      <c r="C309" s="43"/>
    </row>
    <row r="310">
      <c r="C310" s="43"/>
    </row>
    <row r="311">
      <c r="C311" s="43"/>
    </row>
    <row r="312">
      <c r="C312" s="43"/>
    </row>
    <row r="313">
      <c r="C313" s="43"/>
    </row>
    <row r="314">
      <c r="C314" s="43"/>
    </row>
    <row r="315">
      <c r="C315" s="43"/>
    </row>
    <row r="316">
      <c r="C316" s="43"/>
    </row>
    <row r="317">
      <c r="C317" s="43"/>
    </row>
    <row r="318">
      <c r="C318" s="43"/>
    </row>
    <row r="319">
      <c r="C319" s="43"/>
    </row>
    <row r="320">
      <c r="C320" s="43"/>
    </row>
    <row r="321">
      <c r="C321" s="43"/>
    </row>
    <row r="322">
      <c r="C322" s="43"/>
    </row>
    <row r="323">
      <c r="C323" s="43"/>
    </row>
    <row r="324">
      <c r="C324" s="43"/>
    </row>
    <row r="325">
      <c r="C325" s="43"/>
    </row>
    <row r="326">
      <c r="C326" s="43"/>
    </row>
    <row r="327">
      <c r="C327" s="43"/>
    </row>
    <row r="328">
      <c r="C328" s="43"/>
    </row>
    <row r="329">
      <c r="C329" s="43"/>
    </row>
    <row r="330">
      <c r="C330" s="43"/>
    </row>
    <row r="331">
      <c r="C331" s="43"/>
    </row>
    <row r="332">
      <c r="C332" s="43"/>
    </row>
    <row r="333">
      <c r="C333" s="43"/>
    </row>
    <row r="334">
      <c r="C334" s="43"/>
    </row>
    <row r="335">
      <c r="C335" s="43"/>
    </row>
    <row r="336">
      <c r="C336" s="43"/>
    </row>
    <row r="337">
      <c r="C337" s="43"/>
    </row>
    <row r="338">
      <c r="C338" s="43"/>
    </row>
    <row r="339">
      <c r="C339" s="43"/>
    </row>
    <row r="340">
      <c r="C340" s="43"/>
    </row>
    <row r="341">
      <c r="C341" s="43"/>
    </row>
    <row r="342">
      <c r="C342" s="43"/>
    </row>
    <row r="343">
      <c r="C343" s="43"/>
    </row>
    <row r="344">
      <c r="C344" s="43"/>
    </row>
    <row r="345">
      <c r="C345" s="43"/>
    </row>
    <row r="346">
      <c r="C346" s="43"/>
    </row>
    <row r="347">
      <c r="C347" s="43"/>
    </row>
    <row r="348">
      <c r="C348" s="43"/>
    </row>
    <row r="349">
      <c r="C349" s="43"/>
    </row>
    <row r="350">
      <c r="C350" s="43"/>
    </row>
    <row r="351">
      <c r="C351" s="43"/>
    </row>
    <row r="352">
      <c r="C352" s="43"/>
    </row>
    <row r="353">
      <c r="C353" s="43"/>
    </row>
    <row r="354">
      <c r="C354" s="43"/>
    </row>
    <row r="355">
      <c r="C355" s="43"/>
    </row>
    <row r="356">
      <c r="C356" s="43"/>
    </row>
    <row r="357">
      <c r="C357" s="43"/>
    </row>
    <row r="358">
      <c r="C358" s="43"/>
    </row>
    <row r="359">
      <c r="C359" s="43"/>
    </row>
    <row r="360">
      <c r="C360" s="43"/>
    </row>
    <row r="361">
      <c r="C361" s="43"/>
    </row>
    <row r="362">
      <c r="C362" s="43"/>
    </row>
    <row r="363">
      <c r="C363" s="43"/>
    </row>
    <row r="364">
      <c r="C364" s="43"/>
    </row>
    <row r="365">
      <c r="C365" s="43"/>
    </row>
    <row r="366">
      <c r="C366" s="43"/>
    </row>
    <row r="367">
      <c r="C367" s="43"/>
    </row>
    <row r="368">
      <c r="C368" s="43"/>
    </row>
    <row r="369">
      <c r="C369" s="43"/>
    </row>
    <row r="370">
      <c r="C370" s="43"/>
    </row>
    <row r="371">
      <c r="C371" s="43"/>
    </row>
    <row r="372">
      <c r="C372" s="43"/>
    </row>
    <row r="373">
      <c r="C373" s="43"/>
    </row>
    <row r="374">
      <c r="C374" s="43"/>
    </row>
    <row r="375">
      <c r="C375" s="43"/>
    </row>
    <row r="376">
      <c r="C376" s="43"/>
    </row>
    <row r="377">
      <c r="C377" s="43"/>
    </row>
    <row r="378">
      <c r="C378" s="43"/>
    </row>
    <row r="379">
      <c r="C379" s="43"/>
    </row>
    <row r="380">
      <c r="C380" s="43"/>
    </row>
    <row r="381">
      <c r="C381" s="43"/>
    </row>
    <row r="382">
      <c r="C382" s="43"/>
    </row>
    <row r="383">
      <c r="C383" s="43"/>
    </row>
    <row r="384">
      <c r="C384" s="43"/>
    </row>
    <row r="385">
      <c r="C385" s="43"/>
    </row>
    <row r="386">
      <c r="C386" s="43"/>
    </row>
    <row r="387">
      <c r="C387" s="43"/>
    </row>
    <row r="388">
      <c r="C388" s="43"/>
    </row>
    <row r="389">
      <c r="C389" s="43"/>
    </row>
    <row r="390">
      <c r="C390" s="43"/>
    </row>
    <row r="391">
      <c r="C391" s="43"/>
    </row>
    <row r="392">
      <c r="C392" s="43"/>
    </row>
    <row r="393">
      <c r="C393" s="43"/>
    </row>
    <row r="394">
      <c r="C394" s="43"/>
    </row>
    <row r="395">
      <c r="C395" s="43"/>
    </row>
    <row r="396">
      <c r="C396" s="43"/>
    </row>
    <row r="397">
      <c r="C397" s="43"/>
    </row>
    <row r="398">
      <c r="C398" s="43"/>
    </row>
    <row r="399">
      <c r="C399" s="43"/>
    </row>
    <row r="400">
      <c r="C400" s="43"/>
    </row>
    <row r="401">
      <c r="C401" s="43"/>
    </row>
    <row r="402">
      <c r="C402" s="43"/>
    </row>
    <row r="403">
      <c r="C403" s="43"/>
    </row>
    <row r="404">
      <c r="C404" s="43"/>
    </row>
    <row r="405">
      <c r="C405" s="43"/>
    </row>
    <row r="406">
      <c r="C406" s="43"/>
    </row>
    <row r="407">
      <c r="C407" s="43"/>
    </row>
    <row r="408">
      <c r="C408" s="43"/>
    </row>
    <row r="409">
      <c r="C409" s="43"/>
    </row>
    <row r="410">
      <c r="C410" s="43"/>
    </row>
    <row r="411">
      <c r="C411" s="43"/>
    </row>
    <row r="412">
      <c r="C412" s="43"/>
    </row>
    <row r="413">
      <c r="C413" s="43"/>
    </row>
    <row r="414">
      <c r="C414" s="43"/>
    </row>
    <row r="415">
      <c r="C415" s="43"/>
    </row>
    <row r="416">
      <c r="C416" s="43"/>
    </row>
    <row r="417">
      <c r="C417" s="43"/>
    </row>
    <row r="418">
      <c r="C418" s="43"/>
    </row>
    <row r="419">
      <c r="C419" s="43"/>
    </row>
    <row r="420">
      <c r="C420" s="43"/>
    </row>
    <row r="421">
      <c r="C421" s="43"/>
    </row>
    <row r="422">
      <c r="C422" s="43"/>
    </row>
    <row r="423">
      <c r="C423" s="43"/>
    </row>
    <row r="424">
      <c r="C424" s="43"/>
    </row>
    <row r="425">
      <c r="C425" s="43"/>
    </row>
    <row r="426">
      <c r="C426" s="43"/>
    </row>
    <row r="427">
      <c r="C427" s="43"/>
    </row>
    <row r="428">
      <c r="C428" s="43"/>
    </row>
    <row r="429">
      <c r="C429" s="43"/>
    </row>
    <row r="430">
      <c r="C430" s="43"/>
    </row>
    <row r="431">
      <c r="C431" s="43"/>
    </row>
    <row r="432">
      <c r="C432" s="43"/>
    </row>
    <row r="433">
      <c r="C433" s="43"/>
    </row>
    <row r="434">
      <c r="C434" s="43"/>
    </row>
    <row r="435">
      <c r="C435" s="43"/>
    </row>
    <row r="436">
      <c r="C436" s="43"/>
    </row>
    <row r="437">
      <c r="C437" s="43"/>
    </row>
    <row r="438">
      <c r="C438" s="43"/>
    </row>
    <row r="439">
      <c r="C439" s="43"/>
    </row>
    <row r="440">
      <c r="C440" s="43"/>
    </row>
    <row r="441">
      <c r="C441" s="43"/>
    </row>
    <row r="442">
      <c r="C442" s="43"/>
    </row>
    <row r="443">
      <c r="C443" s="43"/>
    </row>
    <row r="444">
      <c r="C444" s="43"/>
    </row>
    <row r="445">
      <c r="C445" s="43"/>
    </row>
    <row r="446">
      <c r="C446" s="43"/>
    </row>
    <row r="447">
      <c r="C447" s="43"/>
    </row>
    <row r="448">
      <c r="C448" s="43"/>
    </row>
    <row r="449">
      <c r="C449" s="43"/>
    </row>
    <row r="450">
      <c r="C450" s="43"/>
    </row>
    <row r="451">
      <c r="C451" s="43"/>
    </row>
    <row r="452">
      <c r="C452" s="43"/>
    </row>
    <row r="453">
      <c r="C453" s="43"/>
    </row>
    <row r="454">
      <c r="C454" s="43"/>
    </row>
    <row r="455">
      <c r="C455" s="43"/>
    </row>
    <row r="456">
      <c r="C456" s="43"/>
    </row>
    <row r="457">
      <c r="C457" s="43"/>
    </row>
    <row r="458">
      <c r="C458" s="43"/>
    </row>
    <row r="459">
      <c r="C459" s="43"/>
    </row>
    <row r="460">
      <c r="C460" s="43"/>
    </row>
    <row r="461">
      <c r="C461" s="43"/>
    </row>
    <row r="462">
      <c r="C462" s="43"/>
    </row>
    <row r="463">
      <c r="C463" s="43"/>
    </row>
    <row r="464">
      <c r="C464" s="43"/>
    </row>
    <row r="465">
      <c r="C465" s="43"/>
    </row>
    <row r="466">
      <c r="C466" s="43"/>
    </row>
    <row r="467">
      <c r="C467" s="43"/>
    </row>
    <row r="468">
      <c r="C468" s="43"/>
    </row>
    <row r="469">
      <c r="C469" s="43"/>
    </row>
    <row r="470">
      <c r="C470" s="43"/>
    </row>
    <row r="471">
      <c r="C471" s="43"/>
    </row>
    <row r="472">
      <c r="C472" s="43"/>
    </row>
    <row r="473">
      <c r="C473" s="43"/>
    </row>
    <row r="474">
      <c r="C474" s="43"/>
    </row>
    <row r="475">
      <c r="C475" s="43"/>
    </row>
    <row r="476">
      <c r="C476" s="43"/>
    </row>
    <row r="477">
      <c r="C477" s="43"/>
    </row>
    <row r="478">
      <c r="C478" s="43"/>
    </row>
    <row r="479">
      <c r="C479" s="43"/>
    </row>
    <row r="480">
      <c r="C480" s="43"/>
    </row>
    <row r="481">
      <c r="C481" s="43"/>
    </row>
    <row r="482">
      <c r="C482" s="43"/>
    </row>
    <row r="483">
      <c r="C483" s="43"/>
    </row>
    <row r="484">
      <c r="C484" s="43"/>
    </row>
    <row r="485">
      <c r="C485" s="43"/>
    </row>
    <row r="486">
      <c r="C486" s="43"/>
    </row>
    <row r="487">
      <c r="C487" s="43"/>
    </row>
    <row r="488">
      <c r="C488" s="43"/>
    </row>
    <row r="489">
      <c r="C489" s="43"/>
    </row>
    <row r="490">
      <c r="C490" s="43"/>
    </row>
    <row r="491">
      <c r="C491" s="43"/>
    </row>
    <row r="492">
      <c r="C492" s="43"/>
    </row>
    <row r="493">
      <c r="C493" s="43"/>
    </row>
    <row r="494">
      <c r="C494" s="43"/>
    </row>
    <row r="495">
      <c r="C495" s="43"/>
    </row>
    <row r="496">
      <c r="C496" s="43"/>
    </row>
    <row r="497">
      <c r="C497" s="43"/>
    </row>
    <row r="498">
      <c r="C498" s="43"/>
    </row>
    <row r="499">
      <c r="C499" s="43"/>
    </row>
    <row r="500">
      <c r="C500" s="43"/>
    </row>
    <row r="501">
      <c r="C501" s="43"/>
    </row>
    <row r="502">
      <c r="C502" s="43"/>
    </row>
    <row r="503">
      <c r="C503" s="43"/>
    </row>
    <row r="504">
      <c r="C504" s="43"/>
    </row>
    <row r="505">
      <c r="C505" s="43"/>
    </row>
    <row r="506">
      <c r="C506" s="43"/>
    </row>
    <row r="507">
      <c r="C507" s="43"/>
    </row>
    <row r="508">
      <c r="C508" s="43"/>
    </row>
    <row r="509">
      <c r="C509" s="43"/>
    </row>
    <row r="510">
      <c r="C510" s="43"/>
    </row>
    <row r="511">
      <c r="C511" s="43"/>
    </row>
    <row r="512">
      <c r="C512" s="43"/>
    </row>
    <row r="513">
      <c r="C513" s="43"/>
    </row>
    <row r="514">
      <c r="C514" s="43"/>
    </row>
    <row r="515">
      <c r="C515" s="43"/>
    </row>
    <row r="516">
      <c r="C516" s="43"/>
    </row>
    <row r="517">
      <c r="C517" s="43"/>
    </row>
    <row r="518">
      <c r="C518" s="43"/>
    </row>
    <row r="519">
      <c r="C519" s="43"/>
    </row>
    <row r="520">
      <c r="C520" s="43"/>
    </row>
    <row r="521">
      <c r="C521" s="43"/>
    </row>
    <row r="522">
      <c r="C522" s="43"/>
    </row>
    <row r="523">
      <c r="C523" s="43"/>
    </row>
    <row r="524">
      <c r="C524" s="43"/>
    </row>
    <row r="525">
      <c r="C525" s="43"/>
    </row>
    <row r="526">
      <c r="C526" s="43"/>
    </row>
    <row r="527">
      <c r="C527" s="43"/>
    </row>
    <row r="528">
      <c r="C528" s="43"/>
    </row>
    <row r="529">
      <c r="C529" s="43"/>
    </row>
    <row r="530">
      <c r="C530" s="43"/>
    </row>
    <row r="531">
      <c r="C531" s="43"/>
    </row>
    <row r="532">
      <c r="C532" s="43"/>
    </row>
    <row r="533">
      <c r="C533" s="43"/>
    </row>
    <row r="534">
      <c r="C534" s="43"/>
    </row>
    <row r="535">
      <c r="C535" s="43"/>
    </row>
    <row r="536">
      <c r="C536" s="43"/>
    </row>
    <row r="537">
      <c r="C537" s="43"/>
    </row>
    <row r="538">
      <c r="C538" s="43"/>
    </row>
    <row r="539">
      <c r="C539" s="43"/>
    </row>
    <row r="540">
      <c r="C540" s="43"/>
    </row>
    <row r="541">
      <c r="C541" s="43"/>
    </row>
    <row r="542">
      <c r="C542" s="43"/>
    </row>
    <row r="543">
      <c r="C543" s="43"/>
    </row>
    <row r="544">
      <c r="C544" s="43"/>
    </row>
    <row r="545">
      <c r="C545" s="43"/>
    </row>
    <row r="546">
      <c r="C546" s="43"/>
    </row>
    <row r="547">
      <c r="C547" s="43"/>
    </row>
    <row r="548">
      <c r="C548" s="43"/>
    </row>
    <row r="549">
      <c r="C549" s="43"/>
    </row>
    <row r="550">
      <c r="C550" s="43"/>
    </row>
    <row r="551">
      <c r="C551" s="43"/>
    </row>
    <row r="552">
      <c r="C552" s="43"/>
    </row>
    <row r="553">
      <c r="C553" s="43"/>
    </row>
    <row r="554">
      <c r="C554" s="43"/>
    </row>
    <row r="555">
      <c r="C555" s="43"/>
    </row>
    <row r="556">
      <c r="C556" s="43"/>
    </row>
    <row r="557">
      <c r="C557" s="43"/>
    </row>
    <row r="558">
      <c r="C558" s="43"/>
    </row>
    <row r="559">
      <c r="C559" s="43"/>
    </row>
    <row r="560">
      <c r="C560" s="43"/>
    </row>
    <row r="561">
      <c r="C561" s="43"/>
    </row>
    <row r="562">
      <c r="C562" s="43"/>
    </row>
    <row r="563">
      <c r="C563" s="43"/>
    </row>
    <row r="564">
      <c r="C564" s="43"/>
    </row>
    <row r="565">
      <c r="C565" s="43"/>
    </row>
    <row r="566">
      <c r="C566" s="43"/>
    </row>
    <row r="567">
      <c r="C567" s="43"/>
    </row>
    <row r="568">
      <c r="C568" s="43"/>
    </row>
    <row r="569">
      <c r="C569" s="43"/>
    </row>
    <row r="570">
      <c r="C570" s="43"/>
    </row>
    <row r="571">
      <c r="C571" s="43"/>
    </row>
    <row r="572">
      <c r="C572" s="43"/>
    </row>
    <row r="573">
      <c r="C573" s="43"/>
    </row>
    <row r="574">
      <c r="C574" s="43"/>
    </row>
    <row r="575">
      <c r="C575" s="43"/>
    </row>
    <row r="576">
      <c r="C576" s="43"/>
    </row>
    <row r="577">
      <c r="C577" s="43"/>
    </row>
    <row r="578">
      <c r="C578" s="43"/>
    </row>
    <row r="579">
      <c r="C579" s="43"/>
    </row>
    <row r="580">
      <c r="C580" s="43"/>
    </row>
    <row r="581">
      <c r="C581" s="43"/>
    </row>
    <row r="582">
      <c r="C582" s="43"/>
    </row>
    <row r="583">
      <c r="C583" s="43"/>
    </row>
    <row r="584">
      <c r="C584" s="43"/>
    </row>
    <row r="585">
      <c r="C585" s="43"/>
    </row>
    <row r="586">
      <c r="C586" s="43"/>
    </row>
    <row r="587">
      <c r="C587" s="43"/>
    </row>
    <row r="588">
      <c r="C588" s="43"/>
    </row>
    <row r="589">
      <c r="C589" s="43"/>
    </row>
    <row r="590">
      <c r="C590" s="43"/>
    </row>
    <row r="591">
      <c r="C591" s="43"/>
    </row>
    <row r="592">
      <c r="C592" s="43"/>
    </row>
    <row r="593">
      <c r="C593" s="43"/>
    </row>
    <row r="594">
      <c r="C594" s="43"/>
    </row>
    <row r="595">
      <c r="C595" s="43"/>
    </row>
    <row r="596">
      <c r="C596" s="43"/>
    </row>
    <row r="597">
      <c r="C597" s="43"/>
    </row>
    <row r="598">
      <c r="C598" s="43"/>
    </row>
    <row r="599">
      <c r="C599" s="43"/>
    </row>
    <row r="600">
      <c r="C600" s="43"/>
    </row>
    <row r="601">
      <c r="C601" s="43"/>
    </row>
    <row r="602">
      <c r="C602" s="43"/>
    </row>
    <row r="603">
      <c r="C603" s="43"/>
    </row>
    <row r="604">
      <c r="C604" s="43"/>
    </row>
    <row r="605">
      <c r="C605" s="43"/>
    </row>
    <row r="606">
      <c r="C606" s="43"/>
    </row>
    <row r="607">
      <c r="C607" s="43"/>
    </row>
    <row r="608">
      <c r="C608" s="43"/>
    </row>
    <row r="609">
      <c r="C609" s="43"/>
    </row>
    <row r="610">
      <c r="C610" s="43"/>
    </row>
    <row r="611">
      <c r="C611" s="43"/>
    </row>
    <row r="612">
      <c r="C612" s="43"/>
    </row>
    <row r="613">
      <c r="C613" s="43"/>
    </row>
    <row r="614">
      <c r="C614" s="43"/>
    </row>
    <row r="615">
      <c r="C615" s="43"/>
    </row>
    <row r="616">
      <c r="C616" s="43"/>
    </row>
    <row r="617">
      <c r="C617" s="43"/>
    </row>
    <row r="618">
      <c r="C618" s="43"/>
    </row>
    <row r="619">
      <c r="C619" s="43"/>
    </row>
    <row r="620">
      <c r="C620" s="43"/>
    </row>
    <row r="621">
      <c r="C621" s="43"/>
    </row>
    <row r="622">
      <c r="C622" s="43"/>
    </row>
    <row r="623">
      <c r="C623" s="43"/>
    </row>
    <row r="624">
      <c r="C624" s="43"/>
    </row>
    <row r="625">
      <c r="C625" s="43"/>
    </row>
    <row r="626">
      <c r="C626" s="43"/>
    </row>
    <row r="627">
      <c r="C627" s="43"/>
    </row>
    <row r="628">
      <c r="C628" s="43"/>
    </row>
    <row r="629">
      <c r="C629" s="43"/>
    </row>
    <row r="630">
      <c r="C630" s="43"/>
    </row>
    <row r="631">
      <c r="C631" s="43"/>
    </row>
    <row r="632">
      <c r="C632" s="43"/>
    </row>
    <row r="633">
      <c r="C633" s="43"/>
    </row>
    <row r="634">
      <c r="C634" s="43"/>
    </row>
    <row r="635">
      <c r="C635" s="43"/>
    </row>
    <row r="636">
      <c r="C636" s="43"/>
    </row>
    <row r="637">
      <c r="C637" s="43"/>
    </row>
    <row r="638">
      <c r="C638" s="43"/>
    </row>
    <row r="639">
      <c r="C639" s="43"/>
    </row>
    <row r="640">
      <c r="C640" s="43"/>
    </row>
    <row r="641">
      <c r="C641" s="43"/>
    </row>
    <row r="642">
      <c r="C642" s="43"/>
    </row>
    <row r="643">
      <c r="C643" s="43"/>
    </row>
    <row r="644">
      <c r="C644" s="43"/>
    </row>
    <row r="645">
      <c r="C645" s="43"/>
    </row>
    <row r="646">
      <c r="C646" s="43"/>
    </row>
    <row r="647">
      <c r="C647" s="43"/>
    </row>
    <row r="648">
      <c r="C648" s="43"/>
    </row>
    <row r="649">
      <c r="C649" s="43"/>
    </row>
    <row r="650">
      <c r="C650" s="43"/>
    </row>
    <row r="651">
      <c r="C651" s="43"/>
    </row>
    <row r="652">
      <c r="C652" s="43"/>
    </row>
    <row r="653">
      <c r="C653" s="43"/>
    </row>
    <row r="654">
      <c r="C654" s="43"/>
    </row>
    <row r="655">
      <c r="C655" s="43"/>
    </row>
    <row r="656">
      <c r="C656" s="43"/>
    </row>
    <row r="657">
      <c r="C657" s="43"/>
    </row>
    <row r="658">
      <c r="C658" s="43"/>
    </row>
    <row r="659">
      <c r="C659" s="43"/>
    </row>
    <row r="660">
      <c r="C660" s="43"/>
    </row>
    <row r="661">
      <c r="C661" s="43"/>
    </row>
    <row r="662">
      <c r="C662" s="43"/>
    </row>
    <row r="663">
      <c r="C663" s="43"/>
    </row>
    <row r="664">
      <c r="C664" s="43"/>
    </row>
    <row r="665">
      <c r="C665" s="43"/>
    </row>
    <row r="666">
      <c r="C666" s="43"/>
    </row>
    <row r="667">
      <c r="C667" s="43"/>
    </row>
    <row r="668">
      <c r="C668" s="43"/>
    </row>
    <row r="669">
      <c r="C669" s="43"/>
    </row>
    <row r="670">
      <c r="C670" s="43"/>
    </row>
    <row r="671">
      <c r="C671" s="43"/>
    </row>
    <row r="672">
      <c r="C672" s="43"/>
    </row>
    <row r="673">
      <c r="C673" s="43"/>
    </row>
    <row r="674">
      <c r="C674" s="43"/>
    </row>
    <row r="675">
      <c r="C675" s="43"/>
    </row>
    <row r="676">
      <c r="C676" s="43"/>
    </row>
    <row r="677">
      <c r="C677" s="43"/>
    </row>
    <row r="678">
      <c r="C678" s="43"/>
    </row>
    <row r="679">
      <c r="C679" s="43"/>
    </row>
    <row r="680">
      <c r="C680" s="43"/>
    </row>
    <row r="681">
      <c r="C681" s="43"/>
    </row>
    <row r="682">
      <c r="C682" s="43"/>
    </row>
    <row r="683">
      <c r="C683" s="43"/>
    </row>
    <row r="684">
      <c r="C684" s="43"/>
    </row>
    <row r="685">
      <c r="C685" s="43"/>
    </row>
    <row r="686">
      <c r="C686" s="43"/>
    </row>
    <row r="687">
      <c r="C687" s="43"/>
    </row>
    <row r="688">
      <c r="C688" s="43"/>
    </row>
    <row r="689">
      <c r="C689" s="43"/>
    </row>
    <row r="690">
      <c r="C690" s="43"/>
    </row>
    <row r="691">
      <c r="C691" s="43"/>
    </row>
    <row r="692">
      <c r="C692" s="43"/>
    </row>
    <row r="693">
      <c r="C693" s="43"/>
    </row>
    <row r="694">
      <c r="C694" s="43"/>
    </row>
    <row r="695">
      <c r="C695" s="43"/>
    </row>
    <row r="696">
      <c r="C696" s="43"/>
    </row>
    <row r="697">
      <c r="C697" s="43"/>
    </row>
    <row r="698">
      <c r="C698" s="43"/>
    </row>
    <row r="699">
      <c r="C699" s="43"/>
    </row>
    <row r="700">
      <c r="C700" s="43"/>
    </row>
    <row r="701">
      <c r="C701" s="43"/>
    </row>
    <row r="702">
      <c r="C702" s="43"/>
    </row>
    <row r="703">
      <c r="C703" s="43"/>
    </row>
    <row r="704">
      <c r="C704" s="43"/>
    </row>
    <row r="705">
      <c r="C705" s="43"/>
    </row>
    <row r="706">
      <c r="C706" s="43"/>
    </row>
    <row r="707">
      <c r="C707" s="43"/>
    </row>
    <row r="708">
      <c r="C708" s="43"/>
    </row>
    <row r="709">
      <c r="C709" s="43"/>
    </row>
    <row r="710">
      <c r="C710" s="43"/>
    </row>
    <row r="711">
      <c r="C711" s="43"/>
    </row>
    <row r="712">
      <c r="C712" s="43"/>
    </row>
    <row r="713">
      <c r="C713" s="43"/>
    </row>
    <row r="714">
      <c r="C714" s="43"/>
    </row>
    <row r="715">
      <c r="C715" s="43"/>
    </row>
    <row r="716">
      <c r="C716" s="43"/>
    </row>
    <row r="717">
      <c r="C717" s="43"/>
    </row>
    <row r="718">
      <c r="C718" s="43"/>
    </row>
    <row r="719">
      <c r="C719" s="43"/>
    </row>
    <row r="720">
      <c r="C720" s="43"/>
    </row>
    <row r="721">
      <c r="C721" s="43"/>
    </row>
    <row r="722">
      <c r="C722" s="43"/>
    </row>
    <row r="723">
      <c r="C723" s="43"/>
    </row>
    <row r="724">
      <c r="C724" s="43"/>
    </row>
    <row r="725">
      <c r="C725" s="43"/>
    </row>
    <row r="726">
      <c r="C726" s="43"/>
    </row>
    <row r="727">
      <c r="C727" s="43"/>
    </row>
    <row r="728">
      <c r="C728" s="43"/>
    </row>
    <row r="729">
      <c r="C729" s="43"/>
    </row>
    <row r="730">
      <c r="C730" s="43"/>
    </row>
    <row r="731">
      <c r="C731" s="43"/>
    </row>
    <row r="732">
      <c r="C732" s="43"/>
    </row>
    <row r="733">
      <c r="C733" s="43"/>
    </row>
    <row r="734">
      <c r="C734" s="43"/>
    </row>
    <row r="735">
      <c r="C735" s="43"/>
    </row>
    <row r="736">
      <c r="C736" s="43"/>
    </row>
    <row r="737">
      <c r="C737" s="43"/>
    </row>
    <row r="738">
      <c r="C738" s="43"/>
    </row>
    <row r="739">
      <c r="C739" s="43"/>
    </row>
    <row r="740">
      <c r="C740" s="43"/>
    </row>
    <row r="741">
      <c r="C741" s="43"/>
    </row>
    <row r="742">
      <c r="C742" s="43"/>
    </row>
    <row r="743">
      <c r="C743" s="43"/>
    </row>
    <row r="744">
      <c r="C744" s="43"/>
    </row>
    <row r="745">
      <c r="C745" s="43"/>
    </row>
    <row r="746">
      <c r="C746" s="43"/>
    </row>
    <row r="747">
      <c r="C747" s="43"/>
    </row>
    <row r="748">
      <c r="C748" s="43"/>
    </row>
    <row r="749">
      <c r="C749" s="43"/>
    </row>
    <row r="750">
      <c r="C750" s="43"/>
    </row>
    <row r="751">
      <c r="C751" s="43"/>
    </row>
    <row r="752">
      <c r="C752" s="43"/>
    </row>
    <row r="753">
      <c r="C753" s="43"/>
    </row>
    <row r="754">
      <c r="C754" s="43"/>
    </row>
    <row r="755">
      <c r="C755" s="43"/>
    </row>
    <row r="756">
      <c r="C756" s="43"/>
    </row>
    <row r="757">
      <c r="C757" s="43"/>
    </row>
    <row r="758">
      <c r="C758" s="43"/>
    </row>
    <row r="759">
      <c r="C759" s="43"/>
    </row>
    <row r="760">
      <c r="C760" s="43"/>
    </row>
    <row r="761">
      <c r="C761" s="43"/>
    </row>
    <row r="762">
      <c r="C762" s="43"/>
    </row>
    <row r="763">
      <c r="C763" s="43"/>
    </row>
    <row r="764">
      <c r="C764" s="43"/>
    </row>
    <row r="765">
      <c r="C765" s="43"/>
    </row>
    <row r="766">
      <c r="C766" s="43"/>
    </row>
    <row r="767">
      <c r="C767" s="43"/>
    </row>
    <row r="768">
      <c r="C768" s="43"/>
    </row>
    <row r="769">
      <c r="C769" s="43"/>
    </row>
    <row r="770">
      <c r="C770" s="43"/>
    </row>
    <row r="771">
      <c r="C771" s="43"/>
    </row>
    <row r="772">
      <c r="C772" s="43"/>
    </row>
    <row r="773">
      <c r="C773" s="43"/>
    </row>
    <row r="774">
      <c r="C774" s="43"/>
    </row>
    <row r="775">
      <c r="C775" s="43"/>
    </row>
    <row r="776">
      <c r="C776" s="43"/>
    </row>
    <row r="777">
      <c r="C777" s="43"/>
    </row>
    <row r="778">
      <c r="C778" s="43"/>
    </row>
    <row r="779">
      <c r="C779" s="43"/>
    </row>
    <row r="780">
      <c r="C780" s="43"/>
    </row>
    <row r="781">
      <c r="C781" s="43"/>
    </row>
    <row r="782">
      <c r="C782" s="43"/>
    </row>
    <row r="783">
      <c r="C783" s="43"/>
    </row>
    <row r="784">
      <c r="C784" s="43"/>
    </row>
    <row r="785">
      <c r="C785" s="43"/>
    </row>
    <row r="786">
      <c r="C786" s="43"/>
    </row>
    <row r="787">
      <c r="C787" s="43"/>
    </row>
    <row r="788">
      <c r="C788" s="43"/>
    </row>
    <row r="789">
      <c r="C789" s="43"/>
    </row>
    <row r="790">
      <c r="C790" s="43"/>
    </row>
    <row r="791">
      <c r="C791" s="43"/>
    </row>
    <row r="792">
      <c r="C792" s="43"/>
    </row>
    <row r="793">
      <c r="C793" s="43"/>
    </row>
    <row r="794">
      <c r="C794" s="43"/>
    </row>
    <row r="795">
      <c r="C795" s="43"/>
    </row>
    <row r="796">
      <c r="C796" s="43"/>
    </row>
    <row r="797">
      <c r="C797" s="43"/>
    </row>
    <row r="798">
      <c r="C798" s="43"/>
    </row>
    <row r="799">
      <c r="C799" s="43"/>
    </row>
    <row r="800">
      <c r="C800" s="43"/>
    </row>
    <row r="801">
      <c r="C801" s="43"/>
    </row>
    <row r="802">
      <c r="C802" s="43"/>
    </row>
    <row r="803">
      <c r="C803" s="43"/>
    </row>
    <row r="804">
      <c r="C804" s="43"/>
    </row>
    <row r="805">
      <c r="C805" s="43"/>
    </row>
    <row r="806">
      <c r="C806" s="43"/>
    </row>
    <row r="807">
      <c r="C807" s="43"/>
    </row>
    <row r="808">
      <c r="C808" s="43"/>
    </row>
    <row r="809">
      <c r="C809" s="43"/>
    </row>
    <row r="810">
      <c r="C810" s="43"/>
    </row>
    <row r="811">
      <c r="C811" s="43"/>
    </row>
    <row r="812">
      <c r="C812" s="43"/>
    </row>
    <row r="813">
      <c r="C813" s="43"/>
    </row>
    <row r="814">
      <c r="C814" s="43"/>
    </row>
    <row r="815">
      <c r="C815" s="43"/>
    </row>
    <row r="816">
      <c r="C816" s="43"/>
    </row>
    <row r="817">
      <c r="C817" s="43"/>
    </row>
    <row r="818">
      <c r="C818" s="43"/>
    </row>
    <row r="819">
      <c r="C819" s="43"/>
    </row>
    <row r="820">
      <c r="C820" s="43"/>
    </row>
    <row r="821">
      <c r="C821" s="43"/>
    </row>
    <row r="822">
      <c r="C822" s="43"/>
    </row>
    <row r="823">
      <c r="C823" s="43"/>
    </row>
    <row r="824">
      <c r="C824" s="43"/>
    </row>
    <row r="825">
      <c r="C825" s="43"/>
    </row>
    <row r="826">
      <c r="C826" s="43"/>
    </row>
    <row r="827">
      <c r="C827" s="43"/>
    </row>
    <row r="828">
      <c r="C828" s="43"/>
    </row>
    <row r="829">
      <c r="C829" s="43"/>
    </row>
    <row r="830">
      <c r="C830" s="43"/>
    </row>
    <row r="831">
      <c r="C831" s="43"/>
    </row>
    <row r="832">
      <c r="C832" s="43"/>
    </row>
    <row r="833">
      <c r="C833" s="43"/>
    </row>
    <row r="834">
      <c r="C834" s="43"/>
    </row>
    <row r="835">
      <c r="C835" s="43"/>
    </row>
    <row r="836">
      <c r="C836" s="43"/>
    </row>
    <row r="837">
      <c r="C837" s="43"/>
    </row>
    <row r="838">
      <c r="C838" s="43"/>
    </row>
    <row r="839">
      <c r="C839" s="43"/>
    </row>
    <row r="840">
      <c r="C840" s="43"/>
    </row>
    <row r="841">
      <c r="C841" s="43"/>
    </row>
    <row r="842">
      <c r="C842" s="43"/>
    </row>
    <row r="843">
      <c r="C843" s="43"/>
    </row>
    <row r="844">
      <c r="C844" s="43"/>
    </row>
    <row r="845">
      <c r="C845" s="43"/>
    </row>
    <row r="846">
      <c r="C846" s="43"/>
    </row>
    <row r="847">
      <c r="C847" s="43"/>
    </row>
    <row r="848">
      <c r="C848" s="43"/>
    </row>
    <row r="849">
      <c r="C849" s="43"/>
    </row>
    <row r="850">
      <c r="C850" s="43"/>
    </row>
    <row r="851">
      <c r="C851" s="43"/>
    </row>
    <row r="852">
      <c r="C852" s="43"/>
    </row>
    <row r="853">
      <c r="C853" s="43"/>
    </row>
    <row r="854">
      <c r="C854" s="43"/>
    </row>
    <row r="855">
      <c r="C855" s="43"/>
    </row>
    <row r="856">
      <c r="C856" s="43"/>
    </row>
    <row r="857">
      <c r="C857" s="43"/>
    </row>
    <row r="858">
      <c r="C858" s="43"/>
    </row>
    <row r="859">
      <c r="C859" s="43"/>
    </row>
    <row r="860">
      <c r="C860" s="43"/>
    </row>
    <row r="861">
      <c r="C861" s="43"/>
    </row>
    <row r="862">
      <c r="C862" s="43"/>
    </row>
    <row r="863">
      <c r="C863" s="43"/>
    </row>
    <row r="864">
      <c r="C864" s="43"/>
    </row>
    <row r="865">
      <c r="C865" s="43"/>
    </row>
    <row r="866">
      <c r="C866" s="43"/>
    </row>
    <row r="867">
      <c r="C867" s="43"/>
    </row>
    <row r="868">
      <c r="C868" s="43"/>
    </row>
    <row r="869">
      <c r="C869" s="43"/>
    </row>
    <row r="870">
      <c r="C870" s="43"/>
    </row>
    <row r="871">
      <c r="C871" s="43"/>
    </row>
    <row r="872">
      <c r="C872" s="43"/>
    </row>
    <row r="873">
      <c r="C873" s="43"/>
    </row>
    <row r="874">
      <c r="C874" s="43"/>
    </row>
    <row r="875">
      <c r="C875" s="43"/>
    </row>
    <row r="876">
      <c r="C876" s="43"/>
    </row>
    <row r="877">
      <c r="C877" s="43"/>
    </row>
    <row r="878">
      <c r="C878" s="43"/>
    </row>
    <row r="879">
      <c r="C879" s="43"/>
    </row>
    <row r="880">
      <c r="C880" s="43"/>
    </row>
    <row r="881">
      <c r="C881" s="43"/>
    </row>
    <row r="882">
      <c r="C882" s="43"/>
    </row>
    <row r="883">
      <c r="C883" s="43"/>
    </row>
    <row r="884">
      <c r="C884" s="43"/>
    </row>
    <row r="885">
      <c r="C885" s="43"/>
    </row>
    <row r="886">
      <c r="C886" s="43"/>
    </row>
    <row r="887">
      <c r="C887" s="43"/>
    </row>
    <row r="888">
      <c r="C888" s="43"/>
    </row>
    <row r="889">
      <c r="C889" s="43"/>
    </row>
    <row r="890">
      <c r="C890" s="43"/>
    </row>
    <row r="891">
      <c r="C891" s="43"/>
    </row>
    <row r="892">
      <c r="C892" s="43"/>
    </row>
    <row r="893">
      <c r="C893" s="43"/>
    </row>
    <row r="894">
      <c r="C894" s="43"/>
    </row>
    <row r="895">
      <c r="C895" s="43"/>
    </row>
    <row r="896">
      <c r="C896" s="43"/>
    </row>
    <row r="897">
      <c r="C897" s="43"/>
    </row>
    <row r="898">
      <c r="C898" s="43"/>
    </row>
    <row r="899">
      <c r="C899" s="43"/>
    </row>
    <row r="900">
      <c r="C900" s="43"/>
    </row>
    <row r="901">
      <c r="C901" s="43"/>
    </row>
    <row r="902">
      <c r="C902" s="43"/>
    </row>
    <row r="903">
      <c r="C903" s="43"/>
    </row>
    <row r="904">
      <c r="C904" s="43"/>
    </row>
    <row r="905">
      <c r="C905" s="43"/>
    </row>
    <row r="906">
      <c r="C906" s="43"/>
    </row>
    <row r="907">
      <c r="C907" s="43"/>
    </row>
    <row r="908">
      <c r="C908" s="43"/>
    </row>
    <row r="909">
      <c r="C909" s="43"/>
    </row>
    <row r="910">
      <c r="C910" s="43"/>
    </row>
    <row r="911">
      <c r="C911" s="43"/>
    </row>
    <row r="912">
      <c r="C912" s="43"/>
    </row>
    <row r="913">
      <c r="C913" s="43"/>
    </row>
    <row r="914">
      <c r="C914" s="43"/>
    </row>
    <row r="915">
      <c r="C915" s="43"/>
    </row>
    <row r="916">
      <c r="C916" s="43"/>
    </row>
    <row r="917">
      <c r="C917" s="43"/>
    </row>
    <row r="918">
      <c r="C918" s="43"/>
    </row>
    <row r="919">
      <c r="C919" s="43"/>
    </row>
    <row r="920">
      <c r="C920" s="43"/>
    </row>
    <row r="921">
      <c r="C921" s="43"/>
    </row>
    <row r="922">
      <c r="C922" s="43"/>
    </row>
    <row r="923">
      <c r="C923" s="43"/>
    </row>
    <row r="924">
      <c r="C924" s="43"/>
    </row>
    <row r="925">
      <c r="C925" s="43"/>
    </row>
    <row r="926">
      <c r="C926" s="43"/>
    </row>
    <row r="927">
      <c r="C927" s="43"/>
    </row>
    <row r="928">
      <c r="C928" s="43"/>
    </row>
    <row r="929">
      <c r="C929" s="43"/>
    </row>
    <row r="930">
      <c r="C930" s="43"/>
    </row>
    <row r="931">
      <c r="C931" s="43"/>
    </row>
    <row r="932">
      <c r="C932" s="43"/>
    </row>
    <row r="933">
      <c r="C933" s="43"/>
    </row>
    <row r="934">
      <c r="C934" s="43"/>
    </row>
    <row r="935">
      <c r="C935" s="43"/>
    </row>
    <row r="936">
      <c r="C936" s="43"/>
    </row>
    <row r="937">
      <c r="C937" s="43"/>
    </row>
    <row r="938">
      <c r="C938" s="43"/>
    </row>
    <row r="939">
      <c r="C939" s="43"/>
    </row>
    <row r="940">
      <c r="C940" s="43"/>
    </row>
    <row r="941">
      <c r="C941" s="43"/>
    </row>
    <row r="942">
      <c r="C942" s="43"/>
    </row>
    <row r="943">
      <c r="C943" s="43"/>
    </row>
    <row r="944">
      <c r="C944" s="43"/>
    </row>
    <row r="945">
      <c r="C945" s="43"/>
    </row>
    <row r="946">
      <c r="C946" s="43"/>
    </row>
    <row r="947">
      <c r="C947" s="43"/>
    </row>
    <row r="948">
      <c r="C948" s="43"/>
    </row>
    <row r="949">
      <c r="C949" s="43"/>
    </row>
    <row r="950">
      <c r="C950" s="43"/>
    </row>
    <row r="951">
      <c r="C951" s="43"/>
    </row>
    <row r="952">
      <c r="C952" s="43"/>
    </row>
    <row r="953">
      <c r="C953" s="43"/>
    </row>
    <row r="954">
      <c r="C954" s="43"/>
    </row>
    <row r="955">
      <c r="C955" s="43"/>
    </row>
    <row r="956">
      <c r="C956" s="43"/>
    </row>
    <row r="957">
      <c r="C957" s="43"/>
    </row>
    <row r="958">
      <c r="C958" s="43"/>
    </row>
    <row r="959">
      <c r="C959" s="43"/>
    </row>
    <row r="960">
      <c r="C960" s="43"/>
    </row>
    <row r="961">
      <c r="C961" s="43"/>
    </row>
    <row r="962">
      <c r="C962" s="43"/>
    </row>
    <row r="963">
      <c r="C963" s="43"/>
    </row>
    <row r="964">
      <c r="C964" s="43"/>
    </row>
    <row r="965">
      <c r="C965" s="43"/>
    </row>
    <row r="966">
      <c r="C966" s="43"/>
    </row>
    <row r="967">
      <c r="C967" s="43"/>
    </row>
    <row r="968">
      <c r="C968" s="43"/>
    </row>
    <row r="969">
      <c r="C969" s="43"/>
    </row>
    <row r="970">
      <c r="C970" s="43"/>
    </row>
    <row r="971">
      <c r="C971" s="43"/>
    </row>
    <row r="972">
      <c r="C972" s="43"/>
    </row>
    <row r="973">
      <c r="C973" s="43"/>
    </row>
    <row r="974">
      <c r="C974" s="43"/>
    </row>
    <row r="975">
      <c r="C975" s="43"/>
    </row>
    <row r="976">
      <c r="C976" s="43"/>
    </row>
    <row r="977">
      <c r="C977" s="43"/>
    </row>
    <row r="978">
      <c r="C978" s="43"/>
    </row>
    <row r="979">
      <c r="C979" s="43"/>
    </row>
    <row r="980">
      <c r="C980" s="43"/>
    </row>
    <row r="981">
      <c r="C981" s="43"/>
    </row>
    <row r="982">
      <c r="C982" s="43"/>
    </row>
    <row r="983">
      <c r="C983" s="43"/>
    </row>
    <row r="984">
      <c r="C984" s="43"/>
    </row>
    <row r="985">
      <c r="C985" s="43"/>
    </row>
    <row r="986">
      <c r="C986" s="43"/>
    </row>
    <row r="987">
      <c r="C987" s="43"/>
    </row>
    <row r="988">
      <c r="C988" s="43"/>
    </row>
    <row r="989">
      <c r="C989" s="43"/>
    </row>
    <row r="990">
      <c r="C990" s="43"/>
    </row>
    <row r="991">
      <c r="C991" s="43"/>
    </row>
    <row r="992">
      <c r="C992" s="43"/>
    </row>
    <row r="993">
      <c r="C993" s="43"/>
    </row>
    <row r="994">
      <c r="C994" s="43"/>
    </row>
    <row r="995">
      <c r="C995" s="43"/>
    </row>
    <row r="996">
      <c r="C996" s="43"/>
    </row>
    <row r="997">
      <c r="C997" s="43"/>
    </row>
    <row r="998">
      <c r="C998" s="43"/>
    </row>
    <row r="999">
      <c r="C999" s="43"/>
    </row>
    <row r="1000">
      <c r="C1000" s="43"/>
    </row>
  </sheetData>
  <autoFilter ref="$D$2:$D$101">
    <sortState ref="D2:D101">
      <sortCondition ref="D2:D101"/>
    </sortState>
  </autoFilter>
  <mergeCells count="2">
    <mergeCell ref="A1:C1"/>
    <mergeCell ref="D1:F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13"/>
    <col customWidth="1" min="4" max="4" width="9.88"/>
    <col customWidth="1" min="5" max="5" width="14.88"/>
    <col customWidth="1" min="7" max="7" width="10.88"/>
    <col customWidth="1" min="8" max="8" width="16.5"/>
  </cols>
  <sheetData>
    <row r="1">
      <c r="A1" s="44" t="s">
        <v>453</v>
      </c>
      <c r="D1" s="44" t="s">
        <v>454</v>
      </c>
      <c r="G1" s="44" t="s">
        <v>455</v>
      </c>
    </row>
    <row r="2">
      <c r="A2" s="54" t="s">
        <v>11</v>
      </c>
      <c r="B2" s="54" t="s">
        <v>12</v>
      </c>
      <c r="C2" s="55"/>
      <c r="D2" s="54" t="s">
        <v>282</v>
      </c>
      <c r="E2" s="54" t="s">
        <v>283</v>
      </c>
      <c r="G2" s="54" t="s">
        <v>351</v>
      </c>
      <c r="H2" s="54" t="s">
        <v>352</v>
      </c>
    </row>
    <row r="3">
      <c r="A3" s="54" t="s">
        <v>13</v>
      </c>
      <c r="B3" s="54" t="s">
        <v>14</v>
      </c>
      <c r="C3" s="55"/>
      <c r="D3" s="54" t="s">
        <v>284</v>
      </c>
      <c r="E3" s="54" t="s">
        <v>285</v>
      </c>
      <c r="G3" s="54" t="s">
        <v>349</v>
      </c>
      <c r="H3" s="54" t="s">
        <v>350</v>
      </c>
    </row>
    <row r="4">
      <c r="A4" s="54" t="s">
        <v>9</v>
      </c>
      <c r="B4" s="54" t="s">
        <v>10</v>
      </c>
      <c r="C4" s="55"/>
      <c r="D4" s="54" t="s">
        <v>288</v>
      </c>
      <c r="E4" s="54" t="s">
        <v>289</v>
      </c>
      <c r="G4" s="54" t="s">
        <v>355</v>
      </c>
      <c r="H4" s="54" t="s">
        <v>356</v>
      </c>
    </row>
    <row r="5">
      <c r="A5" s="54" t="s">
        <v>15</v>
      </c>
      <c r="B5" s="54" t="s">
        <v>16</v>
      </c>
      <c r="C5" s="55"/>
      <c r="D5" s="54" t="s">
        <v>292</v>
      </c>
      <c r="E5" s="56" t="s">
        <v>293</v>
      </c>
      <c r="G5" s="54" t="s">
        <v>363</v>
      </c>
      <c r="H5" s="54" t="s">
        <v>364</v>
      </c>
    </row>
    <row r="6">
      <c r="A6" s="54" t="s">
        <v>17</v>
      </c>
      <c r="B6" s="54" t="s">
        <v>18</v>
      </c>
      <c r="C6" s="55"/>
      <c r="D6" s="54" t="s">
        <v>296</v>
      </c>
      <c r="E6" s="54" t="s">
        <v>297</v>
      </c>
      <c r="G6" s="54" t="s">
        <v>357</v>
      </c>
      <c r="H6" s="54" t="s">
        <v>358</v>
      </c>
    </row>
    <row r="7">
      <c r="A7" s="54" t="s">
        <v>27</v>
      </c>
      <c r="B7" s="54" t="s">
        <v>28</v>
      </c>
      <c r="C7" s="55"/>
      <c r="D7" s="54" t="s">
        <v>294</v>
      </c>
      <c r="E7" s="54" t="s">
        <v>295</v>
      </c>
      <c r="G7" s="54" t="s">
        <v>365</v>
      </c>
      <c r="H7" s="54" t="s">
        <v>366</v>
      </c>
    </row>
    <row r="8">
      <c r="A8" s="54" t="s">
        <v>29</v>
      </c>
      <c r="B8" s="54" t="s">
        <v>30</v>
      </c>
      <c r="C8" s="54"/>
      <c r="D8" s="54" t="s">
        <v>290</v>
      </c>
      <c r="E8" s="54" t="s">
        <v>291</v>
      </c>
      <c r="G8" s="54" t="s">
        <v>373</v>
      </c>
      <c r="H8" s="54" t="s">
        <v>374</v>
      </c>
    </row>
    <row r="9">
      <c r="A9" s="54" t="s">
        <v>35</v>
      </c>
      <c r="B9" s="54" t="s">
        <v>36</v>
      </c>
      <c r="C9" s="54"/>
      <c r="D9" s="54" t="s">
        <v>286</v>
      </c>
      <c r="E9" s="54" t="s">
        <v>287</v>
      </c>
      <c r="G9" s="54" t="s">
        <v>375</v>
      </c>
      <c r="H9" s="54" t="s">
        <v>376</v>
      </c>
    </row>
    <row r="10">
      <c r="A10" s="54" t="s">
        <v>39</v>
      </c>
      <c r="B10" s="54" t="s">
        <v>40</v>
      </c>
      <c r="C10" s="54"/>
      <c r="D10" s="54" t="s">
        <v>304</v>
      </c>
      <c r="E10" s="54" t="s">
        <v>305</v>
      </c>
      <c r="G10" s="54" t="s">
        <v>369</v>
      </c>
      <c r="H10" s="54" t="s">
        <v>370</v>
      </c>
    </row>
    <row r="11">
      <c r="A11" s="54" t="s">
        <v>25</v>
      </c>
      <c r="B11" s="54" t="s">
        <v>26</v>
      </c>
      <c r="C11" s="54"/>
      <c r="D11" s="56" t="s">
        <v>300</v>
      </c>
      <c r="E11" s="56" t="s">
        <v>301</v>
      </c>
      <c r="G11" s="54" t="s">
        <v>359</v>
      </c>
      <c r="H11" s="54" t="s">
        <v>360</v>
      </c>
    </row>
    <row r="12">
      <c r="A12" s="54" t="s">
        <v>31</v>
      </c>
      <c r="B12" s="54" t="s">
        <v>32</v>
      </c>
      <c r="C12" s="54"/>
      <c r="D12" s="54" t="s">
        <v>306</v>
      </c>
      <c r="E12" s="54" t="s">
        <v>307</v>
      </c>
      <c r="G12" s="54" t="s">
        <v>371</v>
      </c>
      <c r="H12" s="54" t="s">
        <v>372</v>
      </c>
    </row>
    <row r="13">
      <c r="A13" s="54" t="s">
        <v>21</v>
      </c>
      <c r="B13" s="54" t="s">
        <v>22</v>
      </c>
      <c r="C13" s="54"/>
      <c r="D13" s="54" t="s">
        <v>302</v>
      </c>
      <c r="E13" s="54" t="s">
        <v>303</v>
      </c>
      <c r="G13" s="54" t="s">
        <v>353</v>
      </c>
      <c r="H13" s="54" t="s">
        <v>354</v>
      </c>
    </row>
    <row r="14">
      <c r="A14" s="54" t="s">
        <v>19</v>
      </c>
      <c r="B14" s="54" t="s">
        <v>20</v>
      </c>
      <c r="D14" s="54" t="s">
        <v>308</v>
      </c>
      <c r="E14" s="54" t="s">
        <v>309</v>
      </c>
      <c r="G14" s="54" t="s">
        <v>377</v>
      </c>
      <c r="H14" s="54" t="s">
        <v>378</v>
      </c>
    </row>
    <row r="15">
      <c r="A15" s="54" t="s">
        <v>47</v>
      </c>
      <c r="B15" s="54" t="s">
        <v>48</v>
      </c>
      <c r="D15" s="54" t="s">
        <v>310</v>
      </c>
      <c r="E15" s="54" t="s">
        <v>311</v>
      </c>
      <c r="G15" s="54" t="s">
        <v>379</v>
      </c>
      <c r="H15" s="54" t="s">
        <v>380</v>
      </c>
    </row>
    <row r="16">
      <c r="A16" s="54" t="s">
        <v>23</v>
      </c>
      <c r="B16" s="54" t="s">
        <v>24</v>
      </c>
      <c r="D16" s="54" t="s">
        <v>312</v>
      </c>
      <c r="E16" s="54" t="s">
        <v>313</v>
      </c>
      <c r="G16" s="54" t="s">
        <v>361</v>
      </c>
      <c r="H16" s="54" t="s">
        <v>362</v>
      </c>
    </row>
    <row r="17">
      <c r="A17" s="54" t="s">
        <v>49</v>
      </c>
      <c r="B17" s="54" t="s">
        <v>50</v>
      </c>
      <c r="D17" s="54" t="s">
        <v>314</v>
      </c>
      <c r="E17" s="54" t="s">
        <v>315</v>
      </c>
      <c r="G17" s="54" t="s">
        <v>395</v>
      </c>
      <c r="H17" s="54" t="s">
        <v>396</v>
      </c>
    </row>
    <row r="18">
      <c r="A18" s="54" t="s">
        <v>33</v>
      </c>
      <c r="B18" s="54" t="s">
        <v>34</v>
      </c>
      <c r="D18" s="54" t="s">
        <v>318</v>
      </c>
      <c r="E18" s="54" t="s">
        <v>319</v>
      </c>
      <c r="G18" s="54" t="s">
        <v>367</v>
      </c>
      <c r="H18" s="54" t="s">
        <v>368</v>
      </c>
    </row>
    <row r="19">
      <c r="A19" s="54" t="s">
        <v>45</v>
      </c>
      <c r="B19" s="54" t="s">
        <v>46</v>
      </c>
      <c r="D19" s="54" t="s">
        <v>322</v>
      </c>
      <c r="E19" s="54" t="s">
        <v>323</v>
      </c>
      <c r="G19" s="57" t="s">
        <v>387</v>
      </c>
      <c r="H19" s="57" t="s">
        <v>388</v>
      </c>
    </row>
    <row r="20">
      <c r="A20" s="54" t="s">
        <v>41</v>
      </c>
      <c r="B20" s="54" t="s">
        <v>42</v>
      </c>
      <c r="D20" s="54" t="s">
        <v>326</v>
      </c>
      <c r="E20" s="54" t="s">
        <v>327</v>
      </c>
      <c r="G20" s="57" t="s">
        <v>397</v>
      </c>
      <c r="H20" s="57" t="s">
        <v>398</v>
      </c>
    </row>
    <row r="21">
      <c r="A21" s="54" t="s">
        <v>51</v>
      </c>
      <c r="B21" s="54" t="s">
        <v>52</v>
      </c>
      <c r="D21" s="54" t="s">
        <v>298</v>
      </c>
      <c r="E21" s="54" t="s">
        <v>299</v>
      </c>
      <c r="G21" s="54" t="s">
        <v>403</v>
      </c>
      <c r="H21" s="54" t="s">
        <v>404</v>
      </c>
    </row>
    <row r="22">
      <c r="A22" s="54" t="s">
        <v>67</v>
      </c>
      <c r="B22" s="54" t="s">
        <v>68</v>
      </c>
      <c r="D22" s="54" t="s">
        <v>330</v>
      </c>
      <c r="E22" s="54" t="s">
        <v>331</v>
      </c>
      <c r="G22" s="57" t="s">
        <v>399</v>
      </c>
      <c r="H22" s="57" t="s">
        <v>456</v>
      </c>
    </row>
    <row r="23">
      <c r="A23" s="54" t="s">
        <v>37</v>
      </c>
      <c r="B23" s="54" t="s">
        <v>38</v>
      </c>
      <c r="D23" s="58" t="s">
        <v>332</v>
      </c>
      <c r="E23" s="58" t="s">
        <v>333</v>
      </c>
      <c r="G23" s="57" t="s">
        <v>393</v>
      </c>
      <c r="H23" s="57" t="s">
        <v>394</v>
      </c>
    </row>
    <row r="24">
      <c r="A24" s="54" t="s">
        <v>61</v>
      </c>
      <c r="B24" s="54" t="s">
        <v>62</v>
      </c>
      <c r="D24" s="54" t="s">
        <v>320</v>
      </c>
      <c r="E24" s="54" t="s">
        <v>321</v>
      </c>
      <c r="G24" s="56" t="s">
        <v>383</v>
      </c>
      <c r="H24" s="57" t="s">
        <v>384</v>
      </c>
    </row>
    <row r="25">
      <c r="A25" s="54" t="s">
        <v>69</v>
      </c>
      <c r="B25" s="54" t="s">
        <v>70</v>
      </c>
      <c r="D25" s="54" t="s">
        <v>338</v>
      </c>
      <c r="E25" s="54" t="s">
        <v>339</v>
      </c>
      <c r="G25" s="54" t="s">
        <v>401</v>
      </c>
      <c r="H25" s="54" t="s">
        <v>402</v>
      </c>
    </row>
    <row r="26">
      <c r="A26" s="54" t="s">
        <v>59</v>
      </c>
      <c r="B26" s="54" t="s">
        <v>60</v>
      </c>
      <c r="D26" s="54" t="s">
        <v>324</v>
      </c>
      <c r="E26" s="54" t="s">
        <v>325</v>
      </c>
      <c r="G26" s="54" t="s">
        <v>385</v>
      </c>
      <c r="H26" s="54" t="s">
        <v>386</v>
      </c>
    </row>
    <row r="27">
      <c r="A27" s="54" t="s">
        <v>71</v>
      </c>
      <c r="B27" s="54" t="s">
        <v>72</v>
      </c>
      <c r="D27" s="54" t="s">
        <v>336</v>
      </c>
      <c r="E27" s="54" t="s">
        <v>337</v>
      </c>
      <c r="G27" s="54" t="s">
        <v>405</v>
      </c>
      <c r="H27" s="54" t="s">
        <v>406</v>
      </c>
    </row>
    <row r="28">
      <c r="A28" s="54" t="s">
        <v>75</v>
      </c>
      <c r="B28" s="54" t="s">
        <v>76</v>
      </c>
      <c r="D28" s="54" t="s">
        <v>340</v>
      </c>
      <c r="E28" s="54" t="s">
        <v>341</v>
      </c>
      <c r="G28" s="54" t="s">
        <v>407</v>
      </c>
      <c r="H28" s="54" t="s">
        <v>408</v>
      </c>
    </row>
    <row r="29">
      <c r="A29" s="54" t="s">
        <v>43</v>
      </c>
      <c r="B29" s="54" t="s">
        <v>44</v>
      </c>
      <c r="D29" s="54" t="s">
        <v>342</v>
      </c>
      <c r="E29" s="54" t="s">
        <v>343</v>
      </c>
      <c r="G29" s="57" t="s">
        <v>389</v>
      </c>
      <c r="H29" s="57" t="s">
        <v>390</v>
      </c>
    </row>
    <row r="30">
      <c r="A30" s="56" t="s">
        <v>55</v>
      </c>
      <c r="B30" s="54" t="s">
        <v>56</v>
      </c>
      <c r="D30" s="54" t="s">
        <v>344</v>
      </c>
      <c r="E30" s="54" t="s">
        <v>345</v>
      </c>
      <c r="G30" s="54" t="s">
        <v>409</v>
      </c>
      <c r="H30" s="54" t="s">
        <v>410</v>
      </c>
    </row>
    <row r="31">
      <c r="A31" s="54" t="s">
        <v>79</v>
      </c>
      <c r="B31" s="54" t="s">
        <v>80</v>
      </c>
      <c r="D31" s="59" t="s">
        <v>346</v>
      </c>
      <c r="E31" s="59" t="s">
        <v>347</v>
      </c>
      <c r="G31" s="57" t="s">
        <v>411</v>
      </c>
      <c r="H31" s="57" t="s">
        <v>412</v>
      </c>
    </row>
    <row r="32">
      <c r="A32" s="54" t="s">
        <v>53</v>
      </c>
      <c r="B32" s="54" t="s">
        <v>54</v>
      </c>
      <c r="G32" s="57" t="s">
        <v>413</v>
      </c>
      <c r="H32" s="57" t="s">
        <v>414</v>
      </c>
    </row>
    <row r="33">
      <c r="A33" s="54" t="s">
        <v>81</v>
      </c>
      <c r="B33" s="54" t="s">
        <v>82</v>
      </c>
      <c r="G33" s="54" t="s">
        <v>415</v>
      </c>
      <c r="H33" s="54" t="s">
        <v>416</v>
      </c>
    </row>
    <row r="34">
      <c r="A34" s="54" t="s">
        <v>83</v>
      </c>
      <c r="B34" s="54" t="s">
        <v>84</v>
      </c>
      <c r="G34" s="54" t="s">
        <v>417</v>
      </c>
      <c r="H34" s="54" t="s">
        <v>418</v>
      </c>
    </row>
    <row r="35">
      <c r="A35" s="54" t="s">
        <v>87</v>
      </c>
      <c r="B35" s="54" t="s">
        <v>88</v>
      </c>
      <c r="G35" s="54" t="s">
        <v>419</v>
      </c>
      <c r="H35" s="54" t="s">
        <v>420</v>
      </c>
    </row>
    <row r="36">
      <c r="A36" s="54" t="s">
        <v>77</v>
      </c>
      <c r="B36" s="54" t="s">
        <v>78</v>
      </c>
      <c r="G36" s="57" t="s">
        <v>421</v>
      </c>
      <c r="H36" s="57" t="s">
        <v>422</v>
      </c>
    </row>
    <row r="37">
      <c r="A37" s="54" t="s">
        <v>65</v>
      </c>
      <c r="B37" s="54" t="s">
        <v>66</v>
      </c>
      <c r="G37" s="54" t="s">
        <v>165</v>
      </c>
      <c r="H37" s="54" t="s">
        <v>166</v>
      </c>
    </row>
    <row r="38">
      <c r="A38" s="54" t="s">
        <v>91</v>
      </c>
      <c r="B38" s="54" t="s">
        <v>92</v>
      </c>
      <c r="G38" s="54" t="s">
        <v>425</v>
      </c>
      <c r="H38" s="54" t="s">
        <v>426</v>
      </c>
    </row>
    <row r="39">
      <c r="A39" s="54" t="s">
        <v>63</v>
      </c>
      <c r="B39" s="54" t="s">
        <v>64</v>
      </c>
      <c r="G39" s="54" t="s">
        <v>427</v>
      </c>
      <c r="H39" s="54" t="s">
        <v>428</v>
      </c>
    </row>
    <row r="40">
      <c r="A40" s="54" t="s">
        <v>97</v>
      </c>
      <c r="B40" s="54" t="s">
        <v>98</v>
      </c>
      <c r="G40" s="54" t="s">
        <v>429</v>
      </c>
      <c r="H40" s="54" t="s">
        <v>430</v>
      </c>
    </row>
    <row r="41">
      <c r="A41" s="54" t="s">
        <v>89</v>
      </c>
      <c r="B41" s="54" t="s">
        <v>90</v>
      </c>
      <c r="G41" s="54" t="s">
        <v>431</v>
      </c>
      <c r="H41" s="54" t="s">
        <v>432</v>
      </c>
    </row>
    <row r="42">
      <c r="A42" s="54" t="s">
        <v>93</v>
      </c>
      <c r="B42" s="54" t="s">
        <v>94</v>
      </c>
      <c r="G42" s="54" t="s">
        <v>433</v>
      </c>
      <c r="H42" s="54" t="s">
        <v>434</v>
      </c>
    </row>
    <row r="43">
      <c r="A43" s="54" t="s">
        <v>99</v>
      </c>
      <c r="B43" s="54" t="s">
        <v>100</v>
      </c>
      <c r="G43" s="57" t="s">
        <v>435</v>
      </c>
      <c r="H43" s="57" t="s">
        <v>436</v>
      </c>
    </row>
    <row r="44">
      <c r="A44" s="54" t="s">
        <v>85</v>
      </c>
      <c r="B44" s="54" t="s">
        <v>86</v>
      </c>
      <c r="G44" s="56" t="s">
        <v>437</v>
      </c>
      <c r="H44" s="56" t="s">
        <v>438</v>
      </c>
    </row>
    <row r="45">
      <c r="A45" s="54" t="s">
        <v>109</v>
      </c>
      <c r="B45" s="54" t="s">
        <v>110</v>
      </c>
      <c r="G45" s="57" t="s">
        <v>439</v>
      </c>
      <c r="H45" s="57" t="s">
        <v>440</v>
      </c>
    </row>
    <row r="46">
      <c r="A46" s="54" t="s">
        <v>111</v>
      </c>
      <c r="B46" s="54" t="s">
        <v>112</v>
      </c>
      <c r="G46" s="57" t="s">
        <v>441</v>
      </c>
      <c r="H46" s="57" t="s">
        <v>442</v>
      </c>
    </row>
    <row r="47">
      <c r="A47" s="54" t="s">
        <v>113</v>
      </c>
      <c r="B47" s="54" t="s">
        <v>114</v>
      </c>
      <c r="G47" s="57" t="s">
        <v>443</v>
      </c>
      <c r="H47" s="57" t="s">
        <v>444</v>
      </c>
    </row>
    <row r="48">
      <c r="A48" s="54" t="s">
        <v>115</v>
      </c>
      <c r="B48" s="54" t="s">
        <v>116</v>
      </c>
      <c r="G48" s="57" t="s">
        <v>445</v>
      </c>
      <c r="H48" s="57" t="s">
        <v>446</v>
      </c>
    </row>
    <row r="49">
      <c r="A49" s="54" t="s">
        <v>73</v>
      </c>
      <c r="B49" s="54" t="s">
        <v>74</v>
      </c>
      <c r="G49" s="56" t="s">
        <v>447</v>
      </c>
      <c r="H49" s="56" t="s">
        <v>448</v>
      </c>
    </row>
    <row r="50">
      <c r="A50" s="54" t="s">
        <v>117</v>
      </c>
      <c r="B50" s="54" t="s">
        <v>118</v>
      </c>
      <c r="G50" s="56" t="s">
        <v>449</v>
      </c>
      <c r="H50" s="56" t="s">
        <v>450</v>
      </c>
    </row>
    <row r="51">
      <c r="A51" s="54" t="s">
        <v>119</v>
      </c>
      <c r="B51" s="54" t="s">
        <v>120</v>
      </c>
    </row>
    <row r="52">
      <c r="A52" s="54" t="s">
        <v>121</v>
      </c>
      <c r="B52" s="54" t="s">
        <v>122</v>
      </c>
    </row>
    <row r="53">
      <c r="A53" s="54" t="s">
        <v>123</v>
      </c>
      <c r="B53" s="54" t="s">
        <v>124</v>
      </c>
    </row>
    <row r="54">
      <c r="A54" s="54" t="s">
        <v>125</v>
      </c>
      <c r="B54" s="54" t="s">
        <v>126</v>
      </c>
    </row>
    <row r="55">
      <c r="A55" s="54" t="s">
        <v>107</v>
      </c>
      <c r="B55" s="54" t="s">
        <v>108</v>
      </c>
    </row>
    <row r="56">
      <c r="A56" s="54" t="s">
        <v>131</v>
      </c>
      <c r="B56" s="54" t="s">
        <v>132</v>
      </c>
    </row>
    <row r="57">
      <c r="A57" s="54" t="s">
        <v>133</v>
      </c>
      <c r="B57" s="56" t="s">
        <v>134</v>
      </c>
    </row>
    <row r="58">
      <c r="A58" s="54" t="s">
        <v>95</v>
      </c>
      <c r="B58" s="54" t="s">
        <v>96</v>
      </c>
    </row>
    <row r="59">
      <c r="A59" s="54" t="s">
        <v>137</v>
      </c>
      <c r="B59" s="54" t="s">
        <v>138</v>
      </c>
    </row>
    <row r="60">
      <c r="A60" s="54" t="s">
        <v>135</v>
      </c>
      <c r="B60" s="54" t="s">
        <v>136</v>
      </c>
    </row>
    <row r="61">
      <c r="A61" s="54" t="s">
        <v>143</v>
      </c>
      <c r="B61" s="54" t="s">
        <v>144</v>
      </c>
    </row>
    <row r="62">
      <c r="A62" s="54" t="s">
        <v>145</v>
      </c>
      <c r="B62" s="54" t="s">
        <v>146</v>
      </c>
    </row>
    <row r="63">
      <c r="A63" s="54" t="s">
        <v>147</v>
      </c>
      <c r="B63" s="54" t="s">
        <v>148</v>
      </c>
    </row>
    <row r="64">
      <c r="A64" s="54" t="s">
        <v>129</v>
      </c>
      <c r="B64" s="54" t="s">
        <v>130</v>
      </c>
    </row>
    <row r="65">
      <c r="A65" s="54" t="s">
        <v>151</v>
      </c>
      <c r="B65" s="54" t="s">
        <v>152</v>
      </c>
    </row>
    <row r="66">
      <c r="A66" s="54" t="s">
        <v>153</v>
      </c>
      <c r="B66" s="54" t="s">
        <v>154</v>
      </c>
    </row>
    <row r="67">
      <c r="A67" s="54" t="s">
        <v>155</v>
      </c>
      <c r="B67" s="54" t="s">
        <v>156</v>
      </c>
    </row>
    <row r="68">
      <c r="A68" s="54" t="s">
        <v>157</v>
      </c>
      <c r="B68" s="54" t="s">
        <v>158</v>
      </c>
    </row>
    <row r="69">
      <c r="A69" s="54" t="s">
        <v>161</v>
      </c>
      <c r="B69" s="54" t="s">
        <v>162</v>
      </c>
    </row>
    <row r="70">
      <c r="A70" s="54" t="s">
        <v>139</v>
      </c>
      <c r="B70" s="54" t="s">
        <v>140</v>
      </c>
    </row>
    <row r="71">
      <c r="A71" s="54" t="s">
        <v>163</v>
      </c>
      <c r="B71" s="54" t="s">
        <v>164</v>
      </c>
    </row>
    <row r="72">
      <c r="A72" s="54" t="s">
        <v>171</v>
      </c>
      <c r="B72" s="54" t="s">
        <v>172</v>
      </c>
    </row>
    <row r="73">
      <c r="A73" s="54" t="s">
        <v>173</v>
      </c>
      <c r="B73" s="54" t="s">
        <v>174</v>
      </c>
    </row>
    <row r="74">
      <c r="A74" s="54" t="s">
        <v>175</v>
      </c>
      <c r="B74" s="54" t="s">
        <v>176</v>
      </c>
    </row>
    <row r="75">
      <c r="A75" s="54" t="s">
        <v>149</v>
      </c>
      <c r="B75" s="54" t="s">
        <v>150</v>
      </c>
    </row>
    <row r="76">
      <c r="A76" s="54" t="s">
        <v>177</v>
      </c>
      <c r="B76" s="54" t="s">
        <v>178</v>
      </c>
    </row>
    <row r="77">
      <c r="A77" s="54" t="s">
        <v>183</v>
      </c>
      <c r="B77" s="54" t="s">
        <v>184</v>
      </c>
    </row>
    <row r="78">
      <c r="A78" s="54" t="s">
        <v>167</v>
      </c>
      <c r="B78" s="54" t="s">
        <v>168</v>
      </c>
    </row>
    <row r="79">
      <c r="A79" s="54" t="s">
        <v>179</v>
      </c>
      <c r="B79" s="54" t="s">
        <v>180</v>
      </c>
    </row>
    <row r="80">
      <c r="A80" s="54" t="s">
        <v>159</v>
      </c>
      <c r="B80" s="54" t="s">
        <v>160</v>
      </c>
    </row>
    <row r="81">
      <c r="A81" s="54" t="s">
        <v>187</v>
      </c>
      <c r="B81" s="54" t="s">
        <v>188</v>
      </c>
    </row>
    <row r="82">
      <c r="A82" s="54" t="s">
        <v>185</v>
      </c>
      <c r="B82" s="54" t="s">
        <v>186</v>
      </c>
    </row>
    <row r="83">
      <c r="A83" s="54" t="s">
        <v>193</v>
      </c>
      <c r="B83" s="54" t="s">
        <v>194</v>
      </c>
    </row>
    <row r="84">
      <c r="A84" s="54" t="s">
        <v>195</v>
      </c>
      <c r="B84" s="54" t="s">
        <v>196</v>
      </c>
    </row>
    <row r="85">
      <c r="A85" s="54" t="s">
        <v>103</v>
      </c>
      <c r="B85" s="54" t="s">
        <v>104</v>
      </c>
    </row>
    <row r="86">
      <c r="A86" s="54" t="s">
        <v>197</v>
      </c>
      <c r="B86" s="54" t="s">
        <v>198</v>
      </c>
    </row>
    <row r="87">
      <c r="A87" s="54" t="s">
        <v>191</v>
      </c>
      <c r="B87" s="54" t="s">
        <v>192</v>
      </c>
    </row>
    <row r="88">
      <c r="A88" s="54" t="s">
        <v>189</v>
      </c>
      <c r="B88" s="54" t="s">
        <v>190</v>
      </c>
    </row>
    <row r="89">
      <c r="A89" s="54" t="s">
        <v>213</v>
      </c>
      <c r="B89" s="54" t="s">
        <v>214</v>
      </c>
    </row>
    <row r="90">
      <c r="A90" s="54" t="s">
        <v>101</v>
      </c>
      <c r="B90" s="54" t="s">
        <v>102</v>
      </c>
    </row>
    <row r="91">
      <c r="A91" s="54" t="s">
        <v>215</v>
      </c>
      <c r="B91" s="54" t="s">
        <v>216</v>
      </c>
    </row>
    <row r="92">
      <c r="A92" s="54" t="s">
        <v>209</v>
      </c>
      <c r="B92" s="54" t="s">
        <v>210</v>
      </c>
    </row>
    <row r="93">
      <c r="A93" s="54" t="s">
        <v>181</v>
      </c>
      <c r="B93" s="54" t="s">
        <v>182</v>
      </c>
    </row>
    <row r="94">
      <c r="A94" s="54" t="s">
        <v>217</v>
      </c>
      <c r="B94" s="54" t="s">
        <v>218</v>
      </c>
    </row>
    <row r="95">
      <c r="A95" s="54" t="s">
        <v>219</v>
      </c>
      <c r="B95" s="58" t="s">
        <v>220</v>
      </c>
    </row>
    <row r="96">
      <c r="A96" s="54" t="s">
        <v>205</v>
      </c>
      <c r="B96" s="54" t="s">
        <v>206</v>
      </c>
    </row>
    <row r="97">
      <c r="A97" s="54" t="s">
        <v>211</v>
      </c>
      <c r="B97" s="54" t="s">
        <v>212</v>
      </c>
    </row>
    <row r="98">
      <c r="A98" s="54" t="s">
        <v>199</v>
      </c>
      <c r="B98" s="54" t="s">
        <v>200</v>
      </c>
    </row>
    <row r="99">
      <c r="A99" s="54" t="s">
        <v>223</v>
      </c>
      <c r="B99" s="54" t="s">
        <v>224</v>
      </c>
    </row>
    <row r="100">
      <c r="A100" s="54" t="s">
        <v>57</v>
      </c>
      <c r="B100" s="54" t="s">
        <v>58</v>
      </c>
    </row>
    <row r="101">
      <c r="A101" s="54" t="s">
        <v>229</v>
      </c>
      <c r="B101" s="54" t="s">
        <v>230</v>
      </c>
    </row>
    <row r="102">
      <c r="A102" s="54" t="s">
        <v>231</v>
      </c>
      <c r="B102" s="54" t="s">
        <v>232</v>
      </c>
    </row>
    <row r="103">
      <c r="A103" s="54" t="s">
        <v>233</v>
      </c>
      <c r="B103" s="54" t="s">
        <v>234</v>
      </c>
    </row>
    <row r="104">
      <c r="A104" s="56" t="s">
        <v>275</v>
      </c>
      <c r="B104" s="54" t="s">
        <v>276</v>
      </c>
    </row>
    <row r="105">
      <c r="A105" s="54" t="s">
        <v>253</v>
      </c>
      <c r="B105" s="54" t="s">
        <v>254</v>
      </c>
    </row>
    <row r="106">
      <c r="A106" s="54" t="s">
        <v>249</v>
      </c>
      <c r="B106" s="54" t="s">
        <v>250</v>
      </c>
    </row>
    <row r="107">
      <c r="A107" s="54" t="s">
        <v>245</v>
      </c>
      <c r="B107" s="54" t="s">
        <v>246</v>
      </c>
    </row>
    <row r="108">
      <c r="A108" s="54" t="s">
        <v>279</v>
      </c>
      <c r="B108" s="54" t="s">
        <v>280</v>
      </c>
    </row>
    <row r="109">
      <c r="A109" s="54" t="s">
        <v>269</v>
      </c>
      <c r="B109" s="54" t="s">
        <v>270</v>
      </c>
    </row>
    <row r="110">
      <c r="A110" s="54" t="s">
        <v>263</v>
      </c>
      <c r="B110" s="54" t="s">
        <v>264</v>
      </c>
    </row>
    <row r="111">
      <c r="A111" s="54" t="s">
        <v>261</v>
      </c>
      <c r="B111" s="54" t="s">
        <v>262</v>
      </c>
    </row>
    <row r="112">
      <c r="A112" s="54" t="s">
        <v>259</v>
      </c>
      <c r="B112" s="54" t="s">
        <v>260</v>
      </c>
    </row>
    <row r="113">
      <c r="A113" s="54" t="s">
        <v>255</v>
      </c>
      <c r="B113" s="54" t="s">
        <v>256</v>
      </c>
    </row>
    <row r="114">
      <c r="A114" s="54" t="s">
        <v>251</v>
      </c>
      <c r="B114" s="54" t="s">
        <v>252</v>
      </c>
    </row>
    <row r="115">
      <c r="A115" s="54" t="s">
        <v>237</v>
      </c>
      <c r="B115" s="54" t="s">
        <v>238</v>
      </c>
    </row>
    <row r="116">
      <c r="A116" s="54" t="s">
        <v>235</v>
      </c>
      <c r="B116" s="54" t="s">
        <v>236</v>
      </c>
    </row>
    <row r="117">
      <c r="A117" s="54" t="s">
        <v>247</v>
      </c>
      <c r="B117" s="54" t="s">
        <v>248</v>
      </c>
    </row>
    <row r="118">
      <c r="A118" s="54" t="s">
        <v>257</v>
      </c>
      <c r="B118" s="54" t="s">
        <v>258</v>
      </c>
    </row>
    <row r="119">
      <c r="A119" s="54" t="s">
        <v>127</v>
      </c>
      <c r="B119" s="54" t="s">
        <v>128</v>
      </c>
    </row>
    <row r="120">
      <c r="A120" s="59" t="s">
        <v>239</v>
      </c>
      <c r="B120" s="59" t="s">
        <v>240</v>
      </c>
    </row>
    <row r="121">
      <c r="A121" s="59" t="s">
        <v>277</v>
      </c>
      <c r="B121" s="59" t="s">
        <v>278</v>
      </c>
    </row>
    <row r="122">
      <c r="A122" s="59" t="s">
        <v>241</v>
      </c>
      <c r="B122" s="59" t="s">
        <v>242</v>
      </c>
    </row>
    <row r="123">
      <c r="A123" s="59" t="s">
        <v>271</v>
      </c>
      <c r="B123" s="59" t="s">
        <v>272</v>
      </c>
    </row>
    <row r="124">
      <c r="A124" s="59" t="s">
        <v>243</v>
      </c>
      <c r="B124" s="59" t="s">
        <v>244</v>
      </c>
    </row>
    <row r="125">
      <c r="A125" s="59" t="s">
        <v>267</v>
      </c>
      <c r="B125" s="59" t="s">
        <v>268</v>
      </c>
    </row>
    <row r="126">
      <c r="A126" s="59" t="s">
        <v>265</v>
      </c>
      <c r="B126" s="59" t="s">
        <v>266</v>
      </c>
    </row>
    <row r="127">
      <c r="A127" s="59" t="s">
        <v>273</v>
      </c>
      <c r="B127" s="59" t="s">
        <v>274</v>
      </c>
    </row>
  </sheetData>
  <drawing r:id="rId1"/>
  <tableParts count="3"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13"/>
  </cols>
  <sheetData>
    <row r="1">
      <c r="A1" s="60" t="s">
        <v>363</v>
      </c>
      <c r="B1" s="54" t="s">
        <v>364</v>
      </c>
      <c r="C1" s="55">
        <v>161.0</v>
      </c>
    </row>
    <row r="2">
      <c r="A2" s="60" t="s">
        <v>377</v>
      </c>
      <c r="B2" s="54" t="s">
        <v>378</v>
      </c>
      <c r="C2" s="55">
        <v>145.51697797829956</v>
      </c>
    </row>
    <row r="3">
      <c r="A3" s="60" t="s">
        <v>373</v>
      </c>
      <c r="B3" s="54" t="s">
        <v>374</v>
      </c>
      <c r="C3" s="55">
        <v>135.62700335534856</v>
      </c>
    </row>
    <row r="4">
      <c r="A4" s="60" t="s">
        <v>375</v>
      </c>
      <c r="B4" s="54" t="s">
        <v>376</v>
      </c>
      <c r="C4" s="55">
        <v>125.07805450157666</v>
      </c>
    </row>
    <row r="5">
      <c r="A5" s="60" t="s">
        <v>371</v>
      </c>
      <c r="B5" s="54" t="s">
        <v>372</v>
      </c>
      <c r="C5" s="55">
        <v>114.00881538713429</v>
      </c>
    </row>
    <row r="6">
      <c r="A6" s="60" t="s">
        <v>349</v>
      </c>
      <c r="B6" s="54" t="s">
        <v>350</v>
      </c>
      <c r="C6" s="55">
        <v>102.50555769588131</v>
      </c>
    </row>
    <row r="7">
      <c r="A7" s="60" t="s">
        <v>409</v>
      </c>
      <c r="B7" s="54" t="s">
        <v>410</v>
      </c>
      <c r="C7" s="55">
        <v>90.6277469706835</v>
      </c>
    </row>
    <row r="8">
      <c r="A8" s="60" t="s">
        <v>361</v>
      </c>
      <c r="B8" s="54" t="s">
        <v>362</v>
      </c>
      <c r="C8" s="55">
        <v>78.41913566032707</v>
      </c>
    </row>
    <row r="9">
      <c r="A9" s="60" t="s">
        <v>73</v>
      </c>
      <c r="B9" s="54" t="s">
        <v>74</v>
      </c>
      <c r="C9" s="55">
        <v>65.9134119658376</v>
      </c>
    </row>
    <row r="10">
      <c r="A10" s="60" t="s">
        <v>165</v>
      </c>
      <c r="B10" s="54" t="s">
        <v>166</v>
      </c>
      <c r="C10" s="55">
        <v>53.137400491666526</v>
      </c>
    </row>
    <row r="11">
      <c r="A11" s="60" t="s">
        <v>159</v>
      </c>
      <c r="B11" s="54" t="s">
        <v>160</v>
      </c>
      <c r="C11" s="55">
        <v>40.11302003332202</v>
      </c>
    </row>
    <row r="12">
      <c r="A12" s="60" t="s">
        <v>405</v>
      </c>
      <c r="B12" s="54" t="s">
        <v>406</v>
      </c>
      <c r="C12" s="55">
        <v>26.85855247256496</v>
      </c>
    </row>
    <row r="13">
      <c r="A13" s="60" t="s">
        <v>353</v>
      </c>
      <c r="B13" s="54" t="s">
        <v>354</v>
      </c>
      <c r="C13" s="54">
        <v>25.0</v>
      </c>
    </row>
    <row r="14">
      <c r="A14" s="60" t="s">
        <v>365</v>
      </c>
      <c r="B14" s="54" t="s">
        <v>366</v>
      </c>
      <c r="C14" s="54">
        <v>25.0</v>
      </c>
    </row>
    <row r="15">
      <c r="A15" s="60" t="s">
        <v>431</v>
      </c>
      <c r="B15" s="54" t="s">
        <v>432</v>
      </c>
      <c r="C15" s="54">
        <v>25.0</v>
      </c>
    </row>
    <row r="16">
      <c r="A16" s="60" t="s">
        <v>429</v>
      </c>
      <c r="B16" s="54" t="s">
        <v>430</v>
      </c>
      <c r="C16" s="54">
        <v>25.0</v>
      </c>
    </row>
    <row r="17">
      <c r="A17" s="60" t="s">
        <v>357</v>
      </c>
      <c r="B17" s="54" t="s">
        <v>358</v>
      </c>
      <c r="C17" s="54">
        <v>25.0</v>
      </c>
    </row>
    <row r="18">
      <c r="A18" s="60" t="s">
        <v>395</v>
      </c>
      <c r="B18" s="54" t="s">
        <v>396</v>
      </c>
      <c r="C18" s="54">
        <v>25.0</v>
      </c>
    </row>
    <row r="19">
      <c r="A19" s="60" t="s">
        <v>433</v>
      </c>
      <c r="B19" s="54" t="s">
        <v>434</v>
      </c>
      <c r="C19" s="54">
        <v>25.0</v>
      </c>
    </row>
    <row r="20">
      <c r="A20" s="60" t="s">
        <v>355</v>
      </c>
      <c r="B20" s="54" t="s">
        <v>356</v>
      </c>
      <c r="C20" s="54">
        <v>25.0</v>
      </c>
    </row>
    <row r="21">
      <c r="A21" s="60" t="s">
        <v>401</v>
      </c>
      <c r="B21" s="54" t="s">
        <v>402</v>
      </c>
      <c r="C21" s="54">
        <v>25.0</v>
      </c>
    </row>
    <row r="22">
      <c r="A22" s="60" t="s">
        <v>265</v>
      </c>
      <c r="B22" s="54" t="s">
        <v>266</v>
      </c>
      <c r="C22" s="54">
        <v>25.0</v>
      </c>
    </row>
    <row r="23">
      <c r="A23" s="60" t="s">
        <v>403</v>
      </c>
      <c r="B23" s="54" t="s">
        <v>404</v>
      </c>
      <c r="C23" s="54">
        <v>25.0</v>
      </c>
    </row>
    <row r="25">
      <c r="A25" s="54" t="s">
        <v>288</v>
      </c>
      <c r="B25" s="54" t="s">
        <v>289</v>
      </c>
      <c r="C25" s="55">
        <v>155.5</v>
      </c>
    </row>
    <row r="26">
      <c r="A26" s="54" t="s">
        <v>282</v>
      </c>
      <c r="B26" s="54" t="s">
        <v>283</v>
      </c>
      <c r="C26" s="55">
        <v>126.28254112507413</v>
      </c>
    </row>
    <row r="27">
      <c r="A27" s="54" t="s">
        <v>294</v>
      </c>
      <c r="B27" s="54" t="s">
        <v>295</v>
      </c>
      <c r="C27" s="55">
        <v>107.7850897644181</v>
      </c>
    </row>
    <row r="28">
      <c r="A28" s="54" t="s">
        <v>322</v>
      </c>
      <c r="B28" s="54" t="s">
        <v>323</v>
      </c>
      <c r="C28" s="55">
        <v>88.02460446135528</v>
      </c>
    </row>
    <row r="29">
      <c r="A29" s="54" t="s">
        <v>302</v>
      </c>
      <c r="B29" s="54" t="s">
        <v>303</v>
      </c>
      <c r="C29" s="55">
        <v>67.26689615867409</v>
      </c>
    </row>
    <row r="30">
      <c r="A30" s="54" t="s">
        <v>318</v>
      </c>
      <c r="B30" s="54" t="s">
        <v>319</v>
      </c>
      <c r="C30" s="55">
        <v>45.67731891710584</v>
      </c>
    </row>
    <row r="31">
      <c r="A31" s="56" t="s">
        <v>298</v>
      </c>
      <c r="B31" s="54" t="s">
        <v>299</v>
      </c>
      <c r="C31" s="54">
        <v>25.0</v>
      </c>
    </row>
    <row r="32">
      <c r="A32" s="54" t="s">
        <v>340</v>
      </c>
      <c r="B32" s="54" t="s">
        <v>341</v>
      </c>
      <c r="C32" s="54">
        <v>25.0</v>
      </c>
    </row>
    <row r="33">
      <c r="A33" s="54" t="s">
        <v>314</v>
      </c>
      <c r="B33" s="54" t="s">
        <v>315</v>
      </c>
      <c r="C33" s="54">
        <v>25.0</v>
      </c>
    </row>
    <row r="34">
      <c r="A34" s="54" t="s">
        <v>336</v>
      </c>
      <c r="B34" s="54" t="s">
        <v>337</v>
      </c>
      <c r="C34" s="54">
        <v>25.0</v>
      </c>
    </row>
    <row r="35">
      <c r="A35" s="54" t="s">
        <v>310</v>
      </c>
      <c r="B35" s="54" t="s">
        <v>311</v>
      </c>
      <c r="C35" s="54">
        <v>25.0</v>
      </c>
    </row>
    <row r="36">
      <c r="A36" s="54" t="s">
        <v>324</v>
      </c>
      <c r="B36" s="54" t="s">
        <v>325</v>
      </c>
      <c r="C36" s="54">
        <v>25.0</v>
      </c>
    </row>
    <row r="38">
      <c r="A38" s="54" t="s">
        <v>13</v>
      </c>
      <c r="B38" s="54" t="s">
        <v>14</v>
      </c>
      <c r="C38" s="55">
        <v>180.0</v>
      </c>
    </row>
    <row r="39">
      <c r="A39" s="54" t="s">
        <v>49</v>
      </c>
      <c r="B39" s="54" t="s">
        <v>50</v>
      </c>
      <c r="C39" s="55">
        <v>173.85066382788344</v>
      </c>
    </row>
    <row r="40">
      <c r="A40" s="54" t="s">
        <v>109</v>
      </c>
      <c r="B40" s="54" t="s">
        <v>110</v>
      </c>
      <c r="C40" s="55">
        <v>169.8101815930003</v>
      </c>
    </row>
    <row r="41">
      <c r="A41" s="54" t="s">
        <v>27</v>
      </c>
      <c r="B41" s="54" t="s">
        <v>28</v>
      </c>
      <c r="C41" s="55">
        <v>165.5212336645289</v>
      </c>
    </row>
    <row r="42">
      <c r="A42" s="54" t="s">
        <v>53</v>
      </c>
      <c r="B42" s="54" t="s">
        <v>54</v>
      </c>
      <c r="C42" s="55">
        <v>161.03611071973916</v>
      </c>
    </row>
    <row r="43">
      <c r="A43" s="54" t="s">
        <v>17</v>
      </c>
      <c r="B43" s="54" t="s">
        <v>18</v>
      </c>
      <c r="C43" s="55">
        <v>156.38734142631588</v>
      </c>
    </row>
    <row r="44">
      <c r="A44" s="54" t="s">
        <v>43</v>
      </c>
      <c r="B44" s="54" t="s">
        <v>44</v>
      </c>
      <c r="C44" s="55">
        <v>151.59734721845444</v>
      </c>
    </row>
    <row r="45">
      <c r="A45" s="54" t="s">
        <v>79</v>
      </c>
      <c r="B45" s="54" t="s">
        <v>80</v>
      </c>
      <c r="C45" s="55">
        <v>146.68262492110694</v>
      </c>
    </row>
    <row r="46">
      <c r="A46" s="54" t="s">
        <v>69</v>
      </c>
      <c r="B46" s="54" t="s">
        <v>70</v>
      </c>
      <c r="C46" s="55">
        <v>141.6558766428568</v>
      </c>
    </row>
    <row r="47">
      <c r="A47" s="54" t="s">
        <v>85</v>
      </c>
      <c r="B47" s="54" t="s">
        <v>86</v>
      </c>
      <c r="C47" s="55">
        <v>136.52721657882506</v>
      </c>
    </row>
    <row r="48">
      <c r="A48" s="54" t="s">
        <v>117</v>
      </c>
      <c r="B48" s="54" t="s">
        <v>118</v>
      </c>
      <c r="C48" s="55">
        <v>131.3049091928919</v>
      </c>
    </row>
    <row r="49">
      <c r="A49" s="54" t="s">
        <v>29</v>
      </c>
      <c r="B49" s="54" t="s">
        <v>30</v>
      </c>
      <c r="C49" s="55">
        <v>125.99584765359006</v>
      </c>
    </row>
    <row r="50">
      <c r="A50" s="54" t="s">
        <v>35</v>
      </c>
      <c r="B50" s="54" t="s">
        <v>36</v>
      </c>
      <c r="C50" s="55">
        <v>120.60587832700196</v>
      </c>
    </row>
    <row r="51">
      <c r="A51" s="54" t="s">
        <v>147</v>
      </c>
      <c r="B51" s="54" t="s">
        <v>148</v>
      </c>
      <c r="C51" s="55">
        <v>115.1400290745555</v>
      </c>
    </row>
    <row r="52">
      <c r="A52" s="54" t="s">
        <v>15</v>
      </c>
      <c r="B52" s="54" t="s">
        <v>16</v>
      </c>
      <c r="C52" s="55">
        <v>109.60267480210118</v>
      </c>
    </row>
    <row r="53">
      <c r="A53" s="54" t="s">
        <v>151</v>
      </c>
      <c r="B53" s="54" t="s">
        <v>152</v>
      </c>
      <c r="C53" s="55">
        <v>103.99766059309188</v>
      </c>
    </row>
    <row r="54">
      <c r="A54" s="54" t="s">
        <v>51</v>
      </c>
      <c r="B54" s="54" t="s">
        <v>52</v>
      </c>
      <c r="C54" s="55">
        <v>98.32839529553429</v>
      </c>
    </row>
    <row r="55">
      <c r="A55" s="54" t="s">
        <v>9</v>
      </c>
      <c r="B55" s="54" t="s">
        <v>10</v>
      </c>
      <c r="C55" s="55">
        <v>92.59792399166871</v>
      </c>
    </row>
    <row r="56">
      <c r="A56" s="54" t="s">
        <v>19</v>
      </c>
      <c r="B56" s="54" t="s">
        <v>20</v>
      </c>
      <c r="C56" s="55">
        <v>86.80898503518272</v>
      </c>
    </row>
    <row r="57">
      <c r="A57" s="54" t="s">
        <v>99</v>
      </c>
      <c r="B57" s="54" t="s">
        <v>100</v>
      </c>
      <c r="C57" s="55">
        <v>80.96405558888131</v>
      </c>
    </row>
    <row r="58">
      <c r="A58" s="54" t="s">
        <v>95</v>
      </c>
      <c r="B58" s="54" t="s">
        <v>96</v>
      </c>
      <c r="C58" s="55">
        <v>75.06538844515552</v>
      </c>
    </row>
    <row r="59">
      <c r="A59" s="54" t="s">
        <v>195</v>
      </c>
      <c r="B59" s="54" t="s">
        <v>196</v>
      </c>
      <c r="C59" s="55">
        <v>69.11504213685774</v>
      </c>
    </row>
    <row r="60">
      <c r="A60" s="54" t="s">
        <v>61</v>
      </c>
      <c r="B60" s="54" t="s">
        <v>62</v>
      </c>
      <c r="C60" s="55">
        <v>63.11490581288103</v>
      </c>
    </row>
    <row r="61">
      <c r="A61" s="54" t="s">
        <v>25</v>
      </c>
      <c r="B61" s="54" t="s">
        <v>26</v>
      </c>
      <c r="C61" s="55">
        <v>57.06671997830667</v>
      </c>
    </row>
    <row r="62">
      <c r="A62" s="54" t="s">
        <v>177</v>
      </c>
      <c r="B62" s="54" t="s">
        <v>178</v>
      </c>
      <c r="C62" s="55">
        <v>50.97209393140093</v>
      </c>
    </row>
    <row r="63">
      <c r="A63" s="54" t="s">
        <v>11</v>
      </c>
      <c r="B63" s="54" t="s">
        <v>12</v>
      </c>
      <c r="C63" s="55">
        <v>44.83252053543125</v>
      </c>
    </row>
    <row r="64">
      <c r="A64" s="54" t="s">
        <v>231</v>
      </c>
      <c r="B64" s="54" t="s">
        <v>232</v>
      </c>
      <c r="C64" s="55">
        <v>38.649388820104306</v>
      </c>
    </row>
    <row r="65">
      <c r="A65" s="54" t="s">
        <v>81</v>
      </c>
      <c r="B65" s="54" t="s">
        <v>82</v>
      </c>
      <c r="C65" s="55">
        <v>32.423994800534246</v>
      </c>
    </row>
    <row r="66">
      <c r="A66" s="54" t="s">
        <v>33</v>
      </c>
      <c r="B66" s="54" t="s">
        <v>34</v>
      </c>
      <c r="C66" s="55">
        <v>26.157550820864223</v>
      </c>
    </row>
    <row r="67">
      <c r="A67" s="54" t="s">
        <v>39</v>
      </c>
      <c r="B67" s="54" t="s">
        <v>40</v>
      </c>
      <c r="C67" s="54">
        <v>25.0</v>
      </c>
    </row>
    <row r="68">
      <c r="A68" s="54" t="s">
        <v>23</v>
      </c>
      <c r="B68" s="54" t="s">
        <v>24</v>
      </c>
      <c r="C68" s="54">
        <v>25.0</v>
      </c>
    </row>
    <row r="69">
      <c r="A69" s="54" t="s">
        <v>45</v>
      </c>
      <c r="B69" s="54" t="s">
        <v>46</v>
      </c>
      <c r="C69" s="54">
        <v>25.0</v>
      </c>
    </row>
    <row r="70">
      <c r="A70" s="54" t="s">
        <v>47</v>
      </c>
      <c r="B70" s="54" t="s">
        <v>48</v>
      </c>
      <c r="C70" s="54">
        <v>25.0</v>
      </c>
    </row>
    <row r="71">
      <c r="A71" s="54" t="s">
        <v>235</v>
      </c>
      <c r="B71" s="54" t="s">
        <v>236</v>
      </c>
      <c r="C71" s="54">
        <v>25.0</v>
      </c>
    </row>
    <row r="72">
      <c r="A72" s="54" t="s">
        <v>41</v>
      </c>
      <c r="B72" s="54" t="s">
        <v>42</v>
      </c>
      <c r="C72" s="54">
        <v>25.0</v>
      </c>
    </row>
    <row r="73">
      <c r="A73" s="54" t="s">
        <v>183</v>
      </c>
      <c r="B73" s="54" t="s">
        <v>184</v>
      </c>
      <c r="C73" s="54">
        <v>25.0</v>
      </c>
    </row>
    <row r="74">
      <c r="A74" s="54" t="s">
        <v>125</v>
      </c>
      <c r="B74" s="54" t="s">
        <v>126</v>
      </c>
      <c r="C74" s="54">
        <v>25.0</v>
      </c>
    </row>
    <row r="75">
      <c r="A75" s="54" t="s">
        <v>31</v>
      </c>
      <c r="B75" s="54" t="s">
        <v>32</v>
      </c>
      <c r="C75" s="54">
        <v>25.0</v>
      </c>
    </row>
    <row r="76">
      <c r="A76" s="54" t="s">
        <v>131</v>
      </c>
      <c r="B76" s="54" t="s">
        <v>132</v>
      </c>
      <c r="C76" s="54">
        <v>25.0</v>
      </c>
    </row>
    <row r="77">
      <c r="A77" s="54" t="s">
        <v>87</v>
      </c>
      <c r="B77" s="54" t="s">
        <v>88</v>
      </c>
      <c r="C77" s="54">
        <v>25.0</v>
      </c>
    </row>
    <row r="78">
      <c r="A78" s="54" t="s">
        <v>93</v>
      </c>
      <c r="B78" s="54" t="s">
        <v>94</v>
      </c>
      <c r="C78" s="54">
        <v>25.0</v>
      </c>
    </row>
    <row r="79">
      <c r="A79" s="54" t="s">
        <v>161</v>
      </c>
      <c r="B79" s="54" t="s">
        <v>162</v>
      </c>
      <c r="C79" s="54">
        <v>25.0</v>
      </c>
    </row>
    <row r="80">
      <c r="A80" s="54" t="s">
        <v>261</v>
      </c>
      <c r="B80" s="54" t="s">
        <v>262</v>
      </c>
      <c r="C80" s="54">
        <v>25.0</v>
      </c>
    </row>
    <row r="81">
      <c r="A81" s="54" t="s">
        <v>251</v>
      </c>
      <c r="B81" s="54" t="s">
        <v>252</v>
      </c>
      <c r="C81" s="54">
        <v>25.0</v>
      </c>
    </row>
    <row r="82">
      <c r="A82" s="54" t="s">
        <v>255</v>
      </c>
      <c r="B82" s="54" t="s">
        <v>256</v>
      </c>
      <c r="C82" s="54">
        <v>25.0</v>
      </c>
    </row>
    <row r="83">
      <c r="A83" s="54" t="s">
        <v>113</v>
      </c>
      <c r="B83" s="54" t="s">
        <v>114</v>
      </c>
      <c r="C83" s="54">
        <v>25.0</v>
      </c>
    </row>
    <row r="84">
      <c r="A84" s="54" t="s">
        <v>137</v>
      </c>
      <c r="B84" s="54" t="s">
        <v>138</v>
      </c>
      <c r="C84" s="54">
        <v>25.0</v>
      </c>
    </row>
    <row r="85">
      <c r="A85" s="54" t="s">
        <v>237</v>
      </c>
      <c r="B85" s="54" t="s">
        <v>238</v>
      </c>
      <c r="C85" s="54">
        <v>25.0</v>
      </c>
    </row>
    <row r="86">
      <c r="A86" s="54" t="s">
        <v>279</v>
      </c>
      <c r="B86" s="54" t="s">
        <v>280</v>
      </c>
      <c r="C86" s="54">
        <v>25.0</v>
      </c>
    </row>
    <row r="87">
      <c r="A87" s="54" t="s">
        <v>185</v>
      </c>
      <c r="B87" s="54" t="s">
        <v>186</v>
      </c>
      <c r="C87" s="54">
        <v>25.0</v>
      </c>
    </row>
    <row r="88">
      <c r="A88" s="54" t="s">
        <v>197</v>
      </c>
      <c r="B88" s="54" t="s">
        <v>198</v>
      </c>
      <c r="C88" s="54">
        <v>25.0</v>
      </c>
    </row>
    <row r="89">
      <c r="A89" s="54" t="s">
        <v>263</v>
      </c>
      <c r="B89" s="54" t="s">
        <v>264</v>
      </c>
      <c r="C89" s="54">
        <v>25.0</v>
      </c>
    </row>
    <row r="90">
      <c r="A90" s="54" t="s">
        <v>191</v>
      </c>
      <c r="B90" s="54" t="s">
        <v>192</v>
      </c>
      <c r="C90" s="54">
        <v>25.0</v>
      </c>
    </row>
    <row r="91">
      <c r="A91" s="54" t="s">
        <v>89</v>
      </c>
      <c r="B91" s="54" t="s">
        <v>90</v>
      </c>
      <c r="C91" s="54">
        <v>25.0</v>
      </c>
    </row>
    <row r="92">
      <c r="A92" s="54" t="s">
        <v>173</v>
      </c>
      <c r="B92" s="54" t="s">
        <v>174</v>
      </c>
      <c r="C92" s="54">
        <v>25.0</v>
      </c>
    </row>
    <row r="93">
      <c r="A93" s="54" t="s">
        <v>269</v>
      </c>
      <c r="B93" s="54" t="s">
        <v>270</v>
      </c>
      <c r="C93" s="54">
        <v>25.0</v>
      </c>
    </row>
    <row r="94">
      <c r="A94" s="54" t="s">
        <v>135</v>
      </c>
      <c r="B94" s="54" t="s">
        <v>136</v>
      </c>
      <c r="C94" s="54">
        <v>25.0</v>
      </c>
    </row>
    <row r="95">
      <c r="A95" s="54" t="s">
        <v>65</v>
      </c>
      <c r="B95" s="54" t="s">
        <v>66</v>
      </c>
      <c r="C95" s="54">
        <v>25.0</v>
      </c>
    </row>
    <row r="96">
      <c r="A96" s="54" t="s">
        <v>259</v>
      </c>
      <c r="B96" s="54" t="s">
        <v>260</v>
      </c>
      <c r="C96" s="54">
        <v>25.0</v>
      </c>
    </row>
    <row r="97">
      <c r="A97" s="54" t="s">
        <v>83</v>
      </c>
      <c r="B97" s="54" t="s">
        <v>84</v>
      </c>
      <c r="C97" s="54">
        <v>25.0</v>
      </c>
    </row>
    <row r="98">
      <c r="A98" s="54" t="s">
        <v>187</v>
      </c>
      <c r="B98" s="54" t="s">
        <v>188</v>
      </c>
      <c r="C98" s="54">
        <v>25.0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13"/>
  </cols>
  <sheetData>
    <row r="1">
      <c r="A1" s="54" t="s">
        <v>11</v>
      </c>
      <c r="B1" s="54" t="s">
        <v>12</v>
      </c>
      <c r="C1" s="55">
        <v>269.5</v>
      </c>
    </row>
    <row r="2">
      <c r="A2" s="54" t="s">
        <v>21</v>
      </c>
      <c r="B2" s="54" t="s">
        <v>22</v>
      </c>
      <c r="C2" s="55">
        <v>254.64127056253707</v>
      </c>
    </row>
    <row r="3">
      <c r="A3" s="54" t="s">
        <v>39</v>
      </c>
      <c r="B3" s="54" t="s">
        <v>40</v>
      </c>
      <c r="C3" s="55">
        <v>245.14254488220905</v>
      </c>
    </row>
    <row r="4">
      <c r="A4" s="54" t="s">
        <v>67</v>
      </c>
      <c r="B4" s="54" t="s">
        <v>68</v>
      </c>
      <c r="C4" s="55">
        <v>235.01230223067765</v>
      </c>
    </row>
    <row r="5">
      <c r="A5" s="54" t="s">
        <v>91</v>
      </c>
      <c r="B5" s="54" t="s">
        <v>92</v>
      </c>
      <c r="C5" s="55">
        <v>224.38344807933703</v>
      </c>
    </row>
    <row r="6">
      <c r="A6" s="54" t="s">
        <v>15</v>
      </c>
      <c r="B6" s="54" t="s">
        <v>16</v>
      </c>
      <c r="C6" s="55">
        <v>213.3386594585529</v>
      </c>
    </row>
    <row r="7">
      <c r="A7" s="54" t="s">
        <v>457</v>
      </c>
      <c r="B7" s="54" t="s">
        <v>56</v>
      </c>
      <c r="C7" s="55">
        <v>201.93492418023834</v>
      </c>
    </row>
    <row r="8">
      <c r="A8" s="54" t="s">
        <v>31</v>
      </c>
      <c r="B8" s="54" t="s">
        <v>32</v>
      </c>
      <c r="C8" s="55">
        <v>190.2141716744801</v>
      </c>
    </row>
    <row r="9">
      <c r="A9" s="54" t="s">
        <v>49</v>
      </c>
      <c r="B9" s="54" t="s">
        <v>50</v>
      </c>
      <c r="C9" s="55">
        <v>178.20868646726103</v>
      </c>
    </row>
    <row r="10">
      <c r="A10" s="54" t="s">
        <v>83</v>
      </c>
      <c r="B10" s="54" t="s">
        <v>84</v>
      </c>
      <c r="C10" s="55">
        <v>165.94417547118042</v>
      </c>
    </row>
    <row r="11">
      <c r="A11" s="54" t="s">
        <v>37</v>
      </c>
      <c r="B11" s="54" t="s">
        <v>38</v>
      </c>
      <c r="C11" s="55">
        <v>153.44164419860027</v>
      </c>
    </row>
    <row r="12">
      <c r="A12" s="54" t="s">
        <v>81</v>
      </c>
      <c r="B12" s="54" t="s">
        <v>82</v>
      </c>
      <c r="C12" s="55">
        <v>140.7186127862081</v>
      </c>
    </row>
    <row r="13">
      <c r="A13" s="54" t="s">
        <v>9</v>
      </c>
      <c r="B13" s="54" t="s">
        <v>10</v>
      </c>
      <c r="C13" s="55">
        <v>127.78994074779668</v>
      </c>
    </row>
    <row r="14">
      <c r="A14" s="54" t="s">
        <v>47</v>
      </c>
      <c r="B14" s="54" t="s">
        <v>48</v>
      </c>
      <c r="C14" s="55">
        <v>114.66840723116191</v>
      </c>
    </row>
    <row r="15">
      <c r="A15" s="54" t="s">
        <v>155</v>
      </c>
      <c r="B15" s="54" t="s">
        <v>156</v>
      </c>
      <c r="C15" s="55">
        <v>101.36513178867388</v>
      </c>
    </row>
    <row r="16">
      <c r="A16" s="54" t="s">
        <v>171</v>
      </c>
      <c r="B16" s="54" t="s">
        <v>172</v>
      </c>
      <c r="C16" s="55">
        <v>87.8898873407752</v>
      </c>
    </row>
    <row r="17">
      <c r="A17" s="54" t="s">
        <v>93</v>
      </c>
      <c r="B17" s="54" t="s">
        <v>458</v>
      </c>
      <c r="C17" s="55">
        <v>74.25133804281634</v>
      </c>
    </row>
    <row r="18">
      <c r="A18" s="54" t="s">
        <v>17</v>
      </c>
      <c r="B18" s="54" t="s">
        <v>18</v>
      </c>
      <c r="C18" s="55">
        <v>60.457223478824645</v>
      </c>
    </row>
    <row r="19">
      <c r="A19" s="54" t="s">
        <v>25</v>
      </c>
      <c r="B19" s="54" t="s">
        <v>26</v>
      </c>
      <c r="C19" s="54">
        <v>50.0</v>
      </c>
    </row>
    <row r="20">
      <c r="A20" s="54" t="s">
        <v>153</v>
      </c>
      <c r="B20" s="54" t="s">
        <v>154</v>
      </c>
      <c r="C20" s="54">
        <v>50.0</v>
      </c>
    </row>
    <row r="21">
      <c r="A21" s="54" t="s">
        <v>85</v>
      </c>
      <c r="B21" s="54" t="s">
        <v>86</v>
      </c>
      <c r="C21" s="54">
        <v>50.0</v>
      </c>
    </row>
    <row r="22">
      <c r="A22" s="54" t="s">
        <v>137</v>
      </c>
      <c r="B22" s="54" t="s">
        <v>138</v>
      </c>
      <c r="C22" s="54">
        <v>50.0</v>
      </c>
    </row>
    <row r="23">
      <c r="A23" s="54" t="s">
        <v>29</v>
      </c>
      <c r="B23" s="54" t="s">
        <v>30</v>
      </c>
      <c r="C23" s="54">
        <v>50.0</v>
      </c>
    </row>
    <row r="24">
      <c r="A24" s="54" t="s">
        <v>63</v>
      </c>
      <c r="B24" s="54" t="s">
        <v>64</v>
      </c>
      <c r="C24" s="54">
        <v>50.0</v>
      </c>
    </row>
    <row r="25">
      <c r="A25" s="54" t="s">
        <v>161</v>
      </c>
      <c r="B25" s="54" t="s">
        <v>162</v>
      </c>
      <c r="C25" s="54">
        <v>50.0</v>
      </c>
    </row>
    <row r="26">
      <c r="A26" s="54" t="s">
        <v>35</v>
      </c>
      <c r="B26" s="54" t="s">
        <v>36</v>
      </c>
      <c r="C26" s="54">
        <v>50.0</v>
      </c>
    </row>
    <row r="27">
      <c r="A27" s="54" t="s">
        <v>183</v>
      </c>
      <c r="B27" s="54" t="s">
        <v>184</v>
      </c>
      <c r="C27" s="54">
        <v>50.0</v>
      </c>
    </row>
    <row r="28">
      <c r="A28" s="56" t="s">
        <v>41</v>
      </c>
      <c r="B28" s="54" t="s">
        <v>42</v>
      </c>
      <c r="C28" s="54">
        <v>50.0</v>
      </c>
    </row>
    <row r="29">
      <c r="A29" s="54" t="s">
        <v>75</v>
      </c>
      <c r="B29" s="54" t="s">
        <v>76</v>
      </c>
      <c r="C29" s="54">
        <v>50.0</v>
      </c>
    </row>
    <row r="30">
      <c r="A30" s="54" t="s">
        <v>99</v>
      </c>
      <c r="B30" s="54" t="s">
        <v>100</v>
      </c>
      <c r="C30" s="54">
        <v>50.0</v>
      </c>
    </row>
    <row r="31">
      <c r="A31" s="54" t="s">
        <v>19</v>
      </c>
      <c r="B31" s="54" t="s">
        <v>20</v>
      </c>
      <c r="C31" s="54">
        <v>50.0</v>
      </c>
    </row>
    <row r="32">
      <c r="A32" s="54" t="s">
        <v>13</v>
      </c>
      <c r="B32" s="54" t="s">
        <v>14</v>
      </c>
      <c r="C32" s="54">
        <v>50.0</v>
      </c>
    </row>
    <row r="33">
      <c r="A33" s="54" t="s">
        <v>51</v>
      </c>
      <c r="B33" s="54" t="s">
        <v>52</v>
      </c>
      <c r="C33" s="54">
        <v>50.0</v>
      </c>
    </row>
    <row r="34">
      <c r="A34" s="54" t="s">
        <v>129</v>
      </c>
      <c r="B34" s="54" t="s">
        <v>130</v>
      </c>
      <c r="C34" s="54">
        <v>50.0</v>
      </c>
    </row>
    <row r="35">
      <c r="A35" s="54" t="s">
        <v>61</v>
      </c>
      <c r="B35" s="54" t="s">
        <v>62</v>
      </c>
      <c r="C35" s="54">
        <v>50.0</v>
      </c>
    </row>
    <row r="36">
      <c r="A36" s="54" t="s">
        <v>139</v>
      </c>
      <c r="B36" s="54" t="s">
        <v>140</v>
      </c>
      <c r="C36" s="54">
        <v>50.0</v>
      </c>
    </row>
    <row r="37">
      <c r="A37" s="54" t="s">
        <v>135</v>
      </c>
      <c r="B37" s="54" t="s">
        <v>136</v>
      </c>
      <c r="C37" s="54">
        <v>50.0</v>
      </c>
    </row>
    <row r="38">
      <c r="A38" s="54" t="s">
        <v>65</v>
      </c>
      <c r="B38" s="54" t="s">
        <v>66</v>
      </c>
      <c r="C38" s="54">
        <v>50.0</v>
      </c>
    </row>
    <row r="39">
      <c r="A39" s="54" t="s">
        <v>163</v>
      </c>
      <c r="B39" s="54" t="s">
        <v>164</v>
      </c>
      <c r="C39" s="54">
        <v>50.0</v>
      </c>
    </row>
    <row r="40">
      <c r="A40" s="54" t="s">
        <v>89</v>
      </c>
      <c r="B40" s="54" t="s">
        <v>90</v>
      </c>
      <c r="C40" s="54">
        <v>50.0</v>
      </c>
    </row>
    <row r="42">
      <c r="A42" s="60" t="s">
        <v>282</v>
      </c>
      <c r="B42" s="60" t="s">
        <v>283</v>
      </c>
      <c r="C42" s="55">
        <v>249.5</v>
      </c>
    </row>
    <row r="43">
      <c r="A43" s="60" t="s">
        <v>296</v>
      </c>
      <c r="B43" s="54" t="s">
        <v>297</v>
      </c>
      <c r="C43" s="55">
        <v>202.2864384092257</v>
      </c>
    </row>
    <row r="44">
      <c r="A44" s="54" t="s">
        <v>286</v>
      </c>
      <c r="B44" s="54" t="s">
        <v>287</v>
      </c>
      <c r="C44" s="55">
        <v>169.06379957166928</v>
      </c>
    </row>
    <row r="45">
      <c r="A45" s="60" t="s">
        <v>284</v>
      </c>
      <c r="B45" s="54" t="s">
        <v>285</v>
      </c>
      <c r="C45" s="55">
        <v>133.54473538428235</v>
      </c>
    </row>
    <row r="46">
      <c r="A46" s="60" t="s">
        <v>288</v>
      </c>
      <c r="B46" s="54" t="s">
        <v>289</v>
      </c>
      <c r="C46" s="55">
        <v>96.2125384703165</v>
      </c>
    </row>
    <row r="47">
      <c r="A47" s="60" t="s">
        <v>294</v>
      </c>
      <c r="B47" s="54" t="s">
        <v>295</v>
      </c>
      <c r="C47" s="55">
        <v>57.36785257655608</v>
      </c>
    </row>
    <row r="48">
      <c r="A48" s="60" t="s">
        <v>290</v>
      </c>
      <c r="B48" s="54" t="s">
        <v>291</v>
      </c>
      <c r="C48" s="54">
        <v>50.0</v>
      </c>
    </row>
    <row r="49">
      <c r="A49" s="60" t="s">
        <v>314</v>
      </c>
      <c r="B49" s="54" t="s">
        <v>315</v>
      </c>
      <c r="C49" s="54">
        <v>50.0</v>
      </c>
    </row>
    <row r="50">
      <c r="A50" s="60" t="s">
        <v>312</v>
      </c>
      <c r="B50" s="54" t="s">
        <v>313</v>
      </c>
      <c r="C50" s="54">
        <v>50.0</v>
      </c>
    </row>
    <row r="51">
      <c r="A51" s="60" t="s">
        <v>326</v>
      </c>
      <c r="B51" s="54" t="s">
        <v>327</v>
      </c>
      <c r="C51" s="54">
        <v>50.0</v>
      </c>
    </row>
    <row r="52">
      <c r="A52" s="60" t="s">
        <v>318</v>
      </c>
      <c r="B52" s="54" t="s">
        <v>319</v>
      </c>
      <c r="C52" s="54">
        <v>50.0</v>
      </c>
    </row>
    <row r="54">
      <c r="A54" s="54" t="s">
        <v>351</v>
      </c>
      <c r="B54" s="54" t="s">
        <v>352</v>
      </c>
      <c r="C54" s="55">
        <v>261.0</v>
      </c>
    </row>
    <row r="55">
      <c r="A55" s="54" t="s">
        <v>375</v>
      </c>
      <c r="B55" s="54" t="s">
        <v>376</v>
      </c>
      <c r="C55" s="55">
        <v>235.52829663049926</v>
      </c>
    </row>
    <row r="56">
      <c r="A56" s="54" t="s">
        <v>355</v>
      </c>
      <c r="B56" s="54" t="s">
        <v>356</v>
      </c>
      <c r="C56" s="55">
        <v>219.37833892558098</v>
      </c>
    </row>
    <row r="57">
      <c r="A57" s="54" t="s">
        <v>359</v>
      </c>
      <c r="B57" s="54" t="s">
        <v>360</v>
      </c>
      <c r="C57" s="55">
        <v>202.1300908359611</v>
      </c>
    </row>
    <row r="58">
      <c r="A58" s="54" t="s">
        <v>300</v>
      </c>
      <c r="B58" s="54" t="s">
        <v>301</v>
      </c>
      <c r="C58" s="55">
        <v>184.01469231189049</v>
      </c>
    </row>
    <row r="59">
      <c r="A59" s="54" t="s">
        <v>377</v>
      </c>
      <c r="B59" s="54" t="s">
        <v>378</v>
      </c>
      <c r="C59" s="55">
        <v>165.17592949313553</v>
      </c>
    </row>
    <row r="60">
      <c r="A60" s="54" t="s">
        <v>365</v>
      </c>
      <c r="B60" s="54" t="s">
        <v>366</v>
      </c>
      <c r="C60" s="55">
        <v>145.71291161780582</v>
      </c>
    </row>
    <row r="61">
      <c r="A61" s="54" t="s">
        <v>371</v>
      </c>
      <c r="B61" s="54" t="s">
        <v>459</v>
      </c>
      <c r="C61" s="55">
        <v>125.69855943387844</v>
      </c>
    </row>
    <row r="62">
      <c r="A62" s="54" t="s">
        <v>361</v>
      </c>
      <c r="B62" s="54" t="s">
        <v>362</v>
      </c>
      <c r="C62" s="55">
        <v>105.18901994306266</v>
      </c>
    </row>
    <row r="63">
      <c r="A63" s="54" t="s">
        <v>73</v>
      </c>
      <c r="B63" s="54" t="s">
        <v>74</v>
      </c>
      <c r="C63" s="55">
        <v>84.22900081944421</v>
      </c>
    </row>
    <row r="64">
      <c r="A64" s="54" t="s">
        <v>395</v>
      </c>
      <c r="B64" s="54" t="s">
        <v>396</v>
      </c>
      <c r="C64" s="55">
        <v>62.855033388870034</v>
      </c>
    </row>
    <row r="65">
      <c r="A65" s="54" t="s">
        <v>353</v>
      </c>
      <c r="B65" s="54" t="s">
        <v>354</v>
      </c>
      <c r="C65" s="54">
        <v>50.0</v>
      </c>
    </row>
    <row r="66">
      <c r="A66" s="54" t="s">
        <v>349</v>
      </c>
      <c r="B66" s="54" t="s">
        <v>350</v>
      </c>
      <c r="C66" s="54">
        <v>50.0</v>
      </c>
    </row>
    <row r="67">
      <c r="A67" s="54" t="s">
        <v>379</v>
      </c>
      <c r="B67" s="54" t="s">
        <v>380</v>
      </c>
      <c r="C67" s="54">
        <v>50.0</v>
      </c>
    </row>
    <row r="68">
      <c r="A68" s="54" t="s">
        <v>403</v>
      </c>
      <c r="B68" s="54" t="s">
        <v>404</v>
      </c>
      <c r="C68" s="54">
        <v>50.0</v>
      </c>
    </row>
    <row r="69">
      <c r="A69" s="54" t="s">
        <v>417</v>
      </c>
      <c r="B69" s="54" t="s">
        <v>418</v>
      </c>
      <c r="C69" s="54">
        <v>50.0</v>
      </c>
    </row>
    <row r="70">
      <c r="A70" s="54" t="s">
        <v>363</v>
      </c>
      <c r="B70" s="54" t="s">
        <v>364</v>
      </c>
      <c r="C70" s="54">
        <v>50.0</v>
      </c>
    </row>
    <row r="71">
      <c r="A71" s="54" t="s">
        <v>367</v>
      </c>
      <c r="B71" s="54" t="s">
        <v>368</v>
      </c>
      <c r="C71" s="54">
        <v>50.0</v>
      </c>
    </row>
    <row r="72">
      <c r="A72" s="54" t="s">
        <v>419</v>
      </c>
      <c r="B72" s="54" t="s">
        <v>420</v>
      </c>
      <c r="C72" s="54">
        <v>50.0</v>
      </c>
    </row>
    <row r="73">
      <c r="A73" s="54" t="s">
        <v>373</v>
      </c>
      <c r="B73" s="54" t="s">
        <v>374</v>
      </c>
      <c r="C73" s="54">
        <v>50.0</v>
      </c>
    </row>
    <row r="74">
      <c r="A74" s="54" t="s">
        <v>415</v>
      </c>
      <c r="B74" s="54" t="s">
        <v>416</v>
      </c>
      <c r="C74" s="54">
        <v>50.0</v>
      </c>
    </row>
    <row r="75">
      <c r="A75" s="54" t="s">
        <v>369</v>
      </c>
      <c r="B75" s="54" t="s">
        <v>370</v>
      </c>
      <c r="C75" s="54">
        <v>50.0</v>
      </c>
    </row>
    <row r="76">
      <c r="A76" s="54" t="s">
        <v>425</v>
      </c>
      <c r="B76" s="54" t="s">
        <v>426</v>
      </c>
      <c r="C76" s="54">
        <v>50.0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13"/>
    <col customWidth="1" min="5" max="5" width="18.13"/>
  </cols>
  <sheetData>
    <row r="1">
      <c r="A1" s="58" t="s">
        <v>25</v>
      </c>
      <c r="B1" s="58" t="s">
        <v>26</v>
      </c>
      <c r="C1" s="61">
        <v>163.0</v>
      </c>
      <c r="G1" s="58"/>
    </row>
    <row r="2">
      <c r="A2" s="58" t="s">
        <v>27</v>
      </c>
      <c r="B2" s="58" t="s">
        <v>28</v>
      </c>
      <c r="C2" s="61">
        <v>149.7366849444774</v>
      </c>
      <c r="G2" s="58"/>
    </row>
    <row r="3">
      <c r="A3" s="58" t="s">
        <v>17</v>
      </c>
      <c r="B3" s="58" t="s">
        <v>18</v>
      </c>
      <c r="C3" s="61">
        <v>141.23781767307472</v>
      </c>
      <c r="G3" s="58"/>
    </row>
    <row r="4">
      <c r="A4" s="58" t="s">
        <v>133</v>
      </c>
      <c r="B4" s="58" t="s">
        <v>134</v>
      </c>
      <c r="C4" s="61">
        <v>132.17760198282457</v>
      </c>
      <c r="G4" s="58"/>
    </row>
    <row r="5">
      <c r="A5" s="58" t="s">
        <v>33</v>
      </c>
      <c r="B5" s="58" t="s">
        <v>34</v>
      </c>
      <c r="C5" s="61">
        <v>122.6741760705218</v>
      </c>
      <c r="G5" s="58"/>
    </row>
    <row r="6">
      <c r="A6" s="58" t="s">
        <v>13</v>
      </c>
      <c r="B6" s="58" t="s">
        <v>14</v>
      </c>
      <c r="C6" s="61">
        <v>112.80103062982481</v>
      </c>
      <c r="G6" s="58"/>
    </row>
    <row r="7">
      <c r="A7" s="58" t="s">
        <v>45</v>
      </c>
      <c r="B7" s="58" t="s">
        <v>46</v>
      </c>
      <c r="C7" s="61">
        <v>102.60882149354521</v>
      </c>
      <c r="G7" s="58"/>
    </row>
    <row r="8">
      <c r="A8" s="58" t="s">
        <v>9</v>
      </c>
      <c r="B8" s="58" t="s">
        <v>10</v>
      </c>
      <c r="C8" s="61">
        <v>92.13481926620453</v>
      </c>
      <c r="G8" s="58"/>
    </row>
    <row r="9">
      <c r="A9" s="58" t="s">
        <v>21</v>
      </c>
      <c r="B9" s="58" t="s">
        <v>22</v>
      </c>
      <c r="C9" s="61">
        <v>81.40772130423203</v>
      </c>
      <c r="G9" s="58"/>
    </row>
    <row r="10">
      <c r="A10" s="58" t="s">
        <v>193</v>
      </c>
      <c r="B10" s="58" t="s">
        <v>194</v>
      </c>
      <c r="C10" s="61">
        <v>70.45037819660482</v>
      </c>
      <c r="G10" s="58"/>
    </row>
    <row r="11">
      <c r="A11" s="58" t="s">
        <v>23</v>
      </c>
      <c r="B11" s="58" t="s">
        <v>24</v>
      </c>
      <c r="C11" s="61">
        <v>59.2814615098669</v>
      </c>
      <c r="G11" s="58"/>
    </row>
    <row r="12">
      <c r="A12" s="58" t="s">
        <v>61</v>
      </c>
      <c r="B12" s="58" t="s">
        <v>62</v>
      </c>
      <c r="C12" s="61">
        <v>47.91654469885163</v>
      </c>
      <c r="E12" s="58"/>
      <c r="G12" s="58"/>
    </row>
    <row r="13">
      <c r="A13" s="58" t="s">
        <v>99</v>
      </c>
      <c r="B13" s="58" t="s">
        <v>100</v>
      </c>
      <c r="C13" s="61">
        <v>36.36883622026372</v>
      </c>
      <c r="G13" s="58"/>
    </row>
    <row r="14">
      <c r="A14" s="54" t="s">
        <v>41</v>
      </c>
      <c r="B14" s="58" t="s">
        <v>42</v>
      </c>
      <c r="C14" s="58">
        <v>25.0</v>
      </c>
      <c r="G14" s="58"/>
    </row>
    <row r="15">
      <c r="A15" s="54" t="s">
        <v>37</v>
      </c>
      <c r="B15" s="58" t="s">
        <v>38</v>
      </c>
      <c r="C15" s="58">
        <v>25.0</v>
      </c>
      <c r="G15" s="58"/>
    </row>
    <row r="16">
      <c r="A16" s="58" t="s">
        <v>75</v>
      </c>
      <c r="B16" s="58" t="s">
        <v>76</v>
      </c>
      <c r="C16" s="58">
        <v>25.0</v>
      </c>
      <c r="E16" s="58"/>
      <c r="G16" s="58"/>
    </row>
    <row r="17">
      <c r="A17" s="58" t="s">
        <v>51</v>
      </c>
      <c r="B17" s="58" t="s">
        <v>52</v>
      </c>
      <c r="C17" s="58">
        <v>25.0</v>
      </c>
      <c r="G17" s="58"/>
    </row>
    <row r="18">
      <c r="A18" s="58" t="s">
        <v>63</v>
      </c>
      <c r="B18" s="58" t="s">
        <v>64</v>
      </c>
      <c r="C18" s="58">
        <v>25.0</v>
      </c>
      <c r="G18" s="58"/>
    </row>
    <row r="19">
      <c r="A19" s="58" t="s">
        <v>19</v>
      </c>
      <c r="B19" s="58" t="s">
        <v>20</v>
      </c>
      <c r="C19" s="58">
        <v>25.0</v>
      </c>
      <c r="G19" s="58"/>
    </row>
    <row r="20">
      <c r="A20" s="58" t="s">
        <v>245</v>
      </c>
      <c r="B20" s="58" t="s">
        <v>246</v>
      </c>
      <c r="C20" s="58">
        <v>25.0</v>
      </c>
      <c r="G20" s="58"/>
    </row>
    <row r="21">
      <c r="A21" s="58" t="s">
        <v>249</v>
      </c>
      <c r="B21" s="58" t="s">
        <v>250</v>
      </c>
      <c r="C21" s="58">
        <v>25.0</v>
      </c>
      <c r="G21" s="58"/>
    </row>
    <row r="22">
      <c r="A22" s="58" t="s">
        <v>167</v>
      </c>
      <c r="B22" s="58" t="s">
        <v>168</v>
      </c>
      <c r="C22" s="58">
        <v>25.0</v>
      </c>
      <c r="G22" s="58"/>
    </row>
    <row r="23">
      <c r="A23" s="58" t="s">
        <v>275</v>
      </c>
      <c r="B23" s="58" t="s">
        <v>276</v>
      </c>
      <c r="C23" s="58">
        <v>25.0</v>
      </c>
      <c r="G23" s="58"/>
    </row>
    <row r="24">
      <c r="A24" s="58" t="s">
        <v>253</v>
      </c>
      <c r="B24" s="58" t="s">
        <v>254</v>
      </c>
      <c r="C24" s="58">
        <v>25.0</v>
      </c>
      <c r="G24" s="58"/>
    </row>
    <row r="25">
      <c r="A25" s="58" t="s">
        <v>125</v>
      </c>
      <c r="B25" s="58" t="s">
        <v>126</v>
      </c>
      <c r="C25" s="58">
        <v>25.0</v>
      </c>
      <c r="G25" s="58"/>
    </row>
    <row r="26">
      <c r="A26" s="58" t="s">
        <v>89</v>
      </c>
      <c r="B26" s="58" t="s">
        <v>90</v>
      </c>
      <c r="C26" s="58">
        <v>25.0</v>
      </c>
      <c r="G26" s="58"/>
    </row>
    <row r="27">
      <c r="A27" s="58" t="s">
        <v>65</v>
      </c>
      <c r="B27" s="58" t="s">
        <v>66</v>
      </c>
      <c r="C27" s="58">
        <v>25.0</v>
      </c>
      <c r="G27" s="58"/>
    </row>
    <row r="28">
      <c r="A28" s="54"/>
      <c r="B28" s="56"/>
      <c r="C28" s="58"/>
    </row>
    <row r="29">
      <c r="A29" s="54" t="s">
        <v>292</v>
      </c>
      <c r="B29" s="56" t="s">
        <v>293</v>
      </c>
      <c r="C29" s="58">
        <v>150.5</v>
      </c>
    </row>
    <row r="30">
      <c r="A30" s="58" t="s">
        <v>284</v>
      </c>
      <c r="B30" s="58" t="s">
        <v>285</v>
      </c>
      <c r="C30" s="42">
        <v>25.0</v>
      </c>
    </row>
    <row r="31">
      <c r="A31" s="58"/>
      <c r="B31" s="58"/>
      <c r="C31" s="58"/>
    </row>
    <row r="32">
      <c r="A32" s="54" t="s">
        <v>367</v>
      </c>
      <c r="B32" s="54" t="s">
        <v>368</v>
      </c>
      <c r="C32" s="55">
        <v>158.5</v>
      </c>
    </row>
    <row r="33">
      <c r="A33" s="54" t="s">
        <v>351</v>
      </c>
      <c r="B33" s="54" t="s">
        <v>352</v>
      </c>
      <c r="C33" s="55">
        <v>138.8550274167161</v>
      </c>
    </row>
    <row r="34">
      <c r="A34" s="54" t="s">
        <v>73</v>
      </c>
      <c r="B34" s="54" t="s">
        <v>74</v>
      </c>
      <c r="C34" s="55">
        <v>126.35672650961207</v>
      </c>
    </row>
    <row r="35">
      <c r="A35" s="54" t="s">
        <v>379</v>
      </c>
      <c r="B35" s="54" t="s">
        <v>380</v>
      </c>
      <c r="C35" s="55">
        <v>113.01640297423687</v>
      </c>
    </row>
    <row r="36">
      <c r="A36" s="54" t="s">
        <v>403</v>
      </c>
      <c r="B36" s="54" t="s">
        <v>404</v>
      </c>
      <c r="C36" s="55">
        <v>99.01126410578271</v>
      </c>
    </row>
    <row r="37">
      <c r="A37" s="54" t="s">
        <v>411</v>
      </c>
      <c r="B37" s="54" t="s">
        <v>460</v>
      </c>
      <c r="C37" s="55">
        <v>84.45154594473723</v>
      </c>
    </row>
    <row r="38">
      <c r="A38" s="54" t="s">
        <v>369</v>
      </c>
      <c r="B38" s="54" t="s">
        <v>370</v>
      </c>
      <c r="C38" s="55">
        <v>69.4132322403178</v>
      </c>
    </row>
    <row r="39">
      <c r="A39" s="54" t="s">
        <v>349</v>
      </c>
      <c r="B39" s="54" t="s">
        <v>350</v>
      </c>
      <c r="C39" s="55">
        <v>53.9522288993068</v>
      </c>
    </row>
    <row r="40">
      <c r="A40" s="54" t="s">
        <v>361</v>
      </c>
      <c r="B40" s="54" t="s">
        <v>362</v>
      </c>
      <c r="C40" s="55">
        <v>38.11158195634804</v>
      </c>
    </row>
    <row r="41">
      <c r="A41" s="54" t="s">
        <v>435</v>
      </c>
      <c r="B41" s="54" t="s">
        <v>436</v>
      </c>
      <c r="C41" s="54">
        <v>25.0</v>
      </c>
    </row>
    <row r="42">
      <c r="A42" s="54" t="s">
        <v>401</v>
      </c>
      <c r="B42" s="54" t="s">
        <v>402</v>
      </c>
      <c r="C42" s="54">
        <v>25.0</v>
      </c>
    </row>
    <row r="43">
      <c r="A43" s="54" t="s">
        <v>405</v>
      </c>
      <c r="B43" s="54" t="s">
        <v>406</v>
      </c>
      <c r="C43" s="54">
        <v>25.0</v>
      </c>
    </row>
    <row r="44">
      <c r="A44" s="54" t="s">
        <v>353</v>
      </c>
      <c r="B44" s="54" t="s">
        <v>354</v>
      </c>
      <c r="C44" s="54">
        <v>25.0</v>
      </c>
    </row>
    <row r="45">
      <c r="A45" s="54" t="s">
        <v>389</v>
      </c>
      <c r="B45" s="54" t="s">
        <v>390</v>
      </c>
      <c r="C45" s="54">
        <v>25.0</v>
      </c>
    </row>
    <row r="46">
      <c r="A46" s="54" t="s">
        <v>393</v>
      </c>
      <c r="B46" s="54" t="s">
        <v>461</v>
      </c>
      <c r="C46" s="54">
        <v>25.0</v>
      </c>
    </row>
    <row r="47">
      <c r="A47" s="54" t="s">
        <v>437</v>
      </c>
      <c r="B47" s="54" t="s">
        <v>438</v>
      </c>
      <c r="C47" s="54">
        <v>25.0</v>
      </c>
    </row>
    <row r="48">
      <c r="A48" s="54" t="s">
        <v>377</v>
      </c>
      <c r="B48" s="54" t="s">
        <v>378</v>
      </c>
      <c r="C48" s="54">
        <v>25.0</v>
      </c>
    </row>
    <row r="49">
      <c r="A49" s="54" t="s">
        <v>363</v>
      </c>
      <c r="B49" s="54" t="s">
        <v>364</v>
      </c>
      <c r="C49" s="54">
        <v>25.0</v>
      </c>
    </row>
    <row r="50">
      <c r="A50" s="58"/>
      <c r="B50" s="58"/>
      <c r="C50" s="58"/>
    </row>
    <row r="51">
      <c r="A51" s="58"/>
      <c r="B51" s="58"/>
      <c r="C51" s="58"/>
    </row>
    <row r="52">
      <c r="A52" s="58"/>
      <c r="B52" s="58"/>
      <c r="C52" s="58"/>
    </row>
    <row r="53">
      <c r="A53" s="58"/>
      <c r="B53" s="58"/>
      <c r="C53" s="58"/>
    </row>
    <row r="54">
      <c r="A54" s="58"/>
      <c r="B54" s="58"/>
      <c r="C54" s="58"/>
    </row>
    <row r="55">
      <c r="A55" s="58"/>
      <c r="B55" s="58"/>
      <c r="C55" s="58"/>
    </row>
    <row r="56">
      <c r="A56" s="58"/>
      <c r="B56" s="58"/>
      <c r="C56" s="58"/>
    </row>
    <row r="57">
      <c r="A57" s="58"/>
      <c r="B57" s="58"/>
      <c r="C57" s="58"/>
    </row>
    <row r="58">
      <c r="A58" s="58"/>
      <c r="B58" s="58"/>
      <c r="C58" s="58"/>
    </row>
    <row r="59">
      <c r="A59" s="58"/>
      <c r="B59" s="58"/>
      <c r="C59" s="58"/>
    </row>
    <row r="60">
      <c r="A60" s="58"/>
      <c r="B60" s="58"/>
      <c r="C60" s="58"/>
    </row>
    <row r="61">
      <c r="A61" s="58"/>
      <c r="B61" s="58"/>
      <c r="C61" s="58"/>
    </row>
    <row r="62">
      <c r="A62" s="58"/>
      <c r="B62" s="58"/>
      <c r="C62" s="58"/>
    </row>
    <row r="63">
      <c r="A63" s="58"/>
      <c r="B63" s="58"/>
      <c r="C63" s="58"/>
    </row>
    <row r="64">
      <c r="A64" s="58"/>
      <c r="B64" s="58"/>
      <c r="C64" s="58"/>
    </row>
    <row r="65">
      <c r="A65" s="58"/>
      <c r="B65" s="58"/>
      <c r="C65" s="58"/>
    </row>
    <row r="66">
      <c r="A66" s="58"/>
      <c r="B66" s="58"/>
      <c r="C66" s="58"/>
    </row>
    <row r="67">
      <c r="A67" s="58"/>
      <c r="B67" s="58"/>
      <c r="C67" s="58"/>
    </row>
    <row r="68">
      <c r="A68" s="58"/>
      <c r="B68" s="58"/>
      <c r="C68" s="58"/>
    </row>
    <row r="69">
      <c r="A69" s="58"/>
      <c r="B69" s="58"/>
      <c r="C69" s="58"/>
    </row>
    <row r="70">
      <c r="A70" s="58"/>
      <c r="B70" s="58"/>
      <c r="C70" s="58"/>
    </row>
    <row r="71">
      <c r="A71" s="58"/>
      <c r="B71" s="58"/>
      <c r="C71" s="58"/>
    </row>
    <row r="72">
      <c r="A72" s="58"/>
      <c r="B72" s="58"/>
      <c r="C72" s="58"/>
    </row>
    <row r="73">
      <c r="A73" s="58"/>
      <c r="B73" s="58"/>
      <c r="C73" s="58"/>
    </row>
    <row r="74">
      <c r="A74" s="58"/>
      <c r="B74" s="58"/>
      <c r="C74" s="58"/>
    </row>
    <row r="75">
      <c r="A75" s="58"/>
      <c r="B75" s="58"/>
      <c r="C75" s="58"/>
    </row>
    <row r="76">
      <c r="A76" s="58"/>
      <c r="B76" s="58"/>
      <c r="C76" s="58"/>
    </row>
    <row r="77">
      <c r="A77" s="58"/>
      <c r="B77" s="58"/>
      <c r="C77" s="58"/>
    </row>
    <row r="78">
      <c r="A78" s="58"/>
      <c r="B78" s="58"/>
      <c r="C78" s="58"/>
    </row>
    <row r="79">
      <c r="A79" s="58"/>
      <c r="B79" s="58"/>
      <c r="C79" s="58"/>
    </row>
    <row r="80">
      <c r="A80" s="58"/>
      <c r="B80" s="58"/>
      <c r="C80" s="58"/>
    </row>
    <row r="81">
      <c r="A81" s="58"/>
      <c r="B81" s="58"/>
      <c r="C81" s="58"/>
    </row>
    <row r="82">
      <c r="A82" s="58"/>
      <c r="B82" s="58"/>
      <c r="C82" s="58"/>
    </row>
    <row r="83">
      <c r="A83" s="58"/>
      <c r="B83" s="58"/>
      <c r="C83" s="58"/>
    </row>
    <row r="84">
      <c r="A84" s="58"/>
      <c r="B84" s="58"/>
      <c r="C84" s="58"/>
    </row>
    <row r="85">
      <c r="A85" s="58"/>
      <c r="B85" s="58"/>
      <c r="C85" s="58"/>
    </row>
    <row r="86">
      <c r="A86" s="58"/>
      <c r="B86" s="58"/>
      <c r="C86" s="58"/>
    </row>
    <row r="87">
      <c r="A87" s="58"/>
      <c r="B87" s="58"/>
      <c r="C87" s="58"/>
    </row>
    <row r="88">
      <c r="A88" s="58"/>
      <c r="B88" s="58"/>
      <c r="C88" s="58"/>
    </row>
    <row r="89">
      <c r="A89" s="58"/>
      <c r="B89" s="58"/>
      <c r="C89" s="58"/>
    </row>
    <row r="90">
      <c r="A90" s="58"/>
      <c r="B90" s="58"/>
      <c r="C90" s="58"/>
    </row>
    <row r="91">
      <c r="A91" s="58"/>
      <c r="B91" s="58"/>
      <c r="C91" s="58"/>
    </row>
    <row r="92">
      <c r="A92" s="58"/>
      <c r="B92" s="58"/>
      <c r="C92" s="58"/>
    </row>
    <row r="93">
      <c r="A93" s="58"/>
      <c r="B93" s="58"/>
      <c r="C93" s="58"/>
    </row>
    <row r="94">
      <c r="A94" s="58"/>
      <c r="B94" s="58"/>
      <c r="C94" s="58"/>
    </row>
    <row r="95">
      <c r="A95" s="58"/>
      <c r="B95" s="58"/>
      <c r="C95" s="58"/>
    </row>
    <row r="96">
      <c r="A96" s="58"/>
      <c r="B96" s="58"/>
      <c r="C96" s="58"/>
    </row>
    <row r="97">
      <c r="A97" s="58"/>
      <c r="B97" s="58"/>
      <c r="C97" s="58"/>
    </row>
    <row r="98">
      <c r="A98" s="58"/>
      <c r="B98" s="58"/>
      <c r="C98" s="58"/>
    </row>
    <row r="99">
      <c r="A99" s="58"/>
      <c r="B99" s="58"/>
      <c r="C99" s="58"/>
    </row>
    <row r="100">
      <c r="A100" s="58"/>
      <c r="B100" s="58"/>
      <c r="C100" s="58"/>
    </row>
    <row r="101">
      <c r="A101" s="58"/>
      <c r="B101" s="58"/>
      <c r="C101" s="58"/>
    </row>
    <row r="102">
      <c r="A102" s="58"/>
      <c r="B102" s="58"/>
      <c r="C102" s="58"/>
    </row>
    <row r="103">
      <c r="A103" s="58"/>
      <c r="B103" s="58"/>
      <c r="C103" s="58"/>
    </row>
    <row r="104">
      <c r="A104" s="58"/>
      <c r="B104" s="58"/>
      <c r="C104" s="58"/>
    </row>
    <row r="105">
      <c r="A105" s="58"/>
      <c r="B105" s="58"/>
      <c r="C105" s="58"/>
    </row>
    <row r="106">
      <c r="A106" s="58"/>
      <c r="B106" s="58"/>
      <c r="C106" s="58"/>
    </row>
    <row r="107">
      <c r="A107" s="58"/>
      <c r="B107" s="58"/>
      <c r="C107" s="58"/>
    </row>
    <row r="108">
      <c r="A108" s="58"/>
      <c r="B108" s="58"/>
      <c r="C108" s="58"/>
    </row>
    <row r="109">
      <c r="A109" s="58"/>
      <c r="B109" s="58"/>
      <c r="C109" s="58"/>
    </row>
    <row r="110">
      <c r="A110" s="58"/>
      <c r="B110" s="58"/>
      <c r="C110" s="58"/>
    </row>
    <row r="111">
      <c r="A111" s="58"/>
      <c r="B111" s="58"/>
      <c r="C111" s="58"/>
    </row>
    <row r="112">
      <c r="A112" s="58"/>
      <c r="B112" s="58"/>
      <c r="C112" s="58"/>
    </row>
    <row r="113">
      <c r="A113" s="58"/>
      <c r="B113" s="58"/>
      <c r="C113" s="58"/>
    </row>
    <row r="114">
      <c r="A114" s="58"/>
      <c r="B114" s="58"/>
      <c r="C114" s="58"/>
    </row>
    <row r="115">
      <c r="A115" s="58"/>
      <c r="B115" s="58"/>
      <c r="C115" s="58"/>
    </row>
    <row r="116">
      <c r="A116" s="58"/>
      <c r="B116" s="58"/>
      <c r="C116" s="58"/>
    </row>
    <row r="117">
      <c r="A117" s="58"/>
      <c r="B117" s="58"/>
      <c r="C117" s="58"/>
    </row>
    <row r="118">
      <c r="A118" s="58"/>
      <c r="B118" s="58"/>
      <c r="C118" s="58"/>
    </row>
    <row r="119">
      <c r="A119" s="58"/>
      <c r="B119" s="58"/>
      <c r="C119" s="58"/>
    </row>
    <row r="120">
      <c r="A120" s="58"/>
      <c r="B120" s="58"/>
      <c r="C120" s="58"/>
    </row>
    <row r="121">
      <c r="A121" s="58"/>
      <c r="B121" s="58"/>
      <c r="C121" s="58"/>
    </row>
    <row r="122">
      <c r="A122" s="58"/>
      <c r="B122" s="58"/>
      <c r="C122" s="58"/>
    </row>
    <row r="123">
      <c r="A123" s="58"/>
      <c r="B123" s="58"/>
      <c r="C123" s="58"/>
    </row>
    <row r="124">
      <c r="A124" s="58"/>
      <c r="B124" s="58"/>
      <c r="C124" s="58"/>
    </row>
    <row r="125">
      <c r="A125" s="58"/>
      <c r="B125" s="58"/>
      <c r="C125" s="58"/>
    </row>
    <row r="126">
      <c r="A126" s="58"/>
      <c r="B126" s="58"/>
      <c r="C126" s="58"/>
    </row>
    <row r="127">
      <c r="A127" s="58"/>
      <c r="B127" s="58"/>
      <c r="C127" s="58"/>
    </row>
    <row r="128">
      <c r="A128" s="58"/>
      <c r="B128" s="58"/>
      <c r="C128" s="58"/>
    </row>
    <row r="129">
      <c r="A129" s="58"/>
      <c r="B129" s="58"/>
      <c r="C129" s="58"/>
    </row>
    <row r="130">
      <c r="A130" s="58"/>
      <c r="B130" s="58"/>
      <c r="C130" s="58"/>
    </row>
    <row r="131">
      <c r="A131" s="58"/>
      <c r="B131" s="58"/>
      <c r="C131" s="58"/>
    </row>
    <row r="132">
      <c r="A132" s="58"/>
      <c r="B132" s="58"/>
      <c r="C132" s="58"/>
    </row>
    <row r="133">
      <c r="A133" s="58"/>
      <c r="B133" s="58"/>
      <c r="C133" s="58"/>
    </row>
    <row r="134">
      <c r="A134" s="58"/>
      <c r="B134" s="58"/>
      <c r="C134" s="58"/>
    </row>
    <row r="135">
      <c r="A135" s="58"/>
      <c r="B135" s="58"/>
      <c r="C135" s="58"/>
    </row>
    <row r="136">
      <c r="A136" s="58"/>
      <c r="B136" s="58"/>
      <c r="C136" s="58"/>
    </row>
    <row r="137">
      <c r="A137" s="58"/>
      <c r="B137" s="58"/>
      <c r="C137" s="58"/>
    </row>
    <row r="138">
      <c r="A138" s="58"/>
      <c r="B138" s="58"/>
      <c r="C138" s="58"/>
    </row>
    <row r="139">
      <c r="A139" s="58"/>
      <c r="B139" s="58"/>
      <c r="C139" s="58"/>
    </row>
    <row r="140">
      <c r="A140" s="58"/>
      <c r="B140" s="58"/>
      <c r="C140" s="58"/>
    </row>
    <row r="141">
      <c r="A141" s="58"/>
      <c r="B141" s="58"/>
      <c r="C141" s="58"/>
    </row>
    <row r="142">
      <c r="A142" s="58"/>
      <c r="B142" s="58"/>
      <c r="C142" s="58"/>
    </row>
    <row r="143">
      <c r="A143" s="58"/>
      <c r="B143" s="58"/>
      <c r="C143" s="58"/>
    </row>
    <row r="144">
      <c r="A144" s="58"/>
      <c r="B144" s="58"/>
      <c r="C144" s="58"/>
    </row>
    <row r="145">
      <c r="A145" s="58"/>
      <c r="B145" s="58"/>
      <c r="C145" s="58"/>
    </row>
    <row r="146">
      <c r="A146" s="58"/>
      <c r="B146" s="58"/>
      <c r="C146" s="58"/>
    </row>
    <row r="147">
      <c r="A147" s="58"/>
      <c r="B147" s="58"/>
      <c r="C147" s="58"/>
    </row>
    <row r="148">
      <c r="A148" s="58"/>
      <c r="B148" s="58"/>
      <c r="C148" s="58"/>
    </row>
    <row r="149">
      <c r="A149" s="58"/>
      <c r="B149" s="58"/>
      <c r="C149" s="58"/>
    </row>
    <row r="150">
      <c r="A150" s="58"/>
      <c r="B150" s="58"/>
      <c r="C150" s="58"/>
    </row>
    <row r="151">
      <c r="A151" s="58"/>
      <c r="B151" s="58"/>
      <c r="C151" s="58"/>
    </row>
    <row r="152">
      <c r="A152" s="58"/>
      <c r="B152" s="58"/>
      <c r="C152" s="58"/>
    </row>
    <row r="153">
      <c r="A153" s="58"/>
      <c r="B153" s="58"/>
      <c r="C153" s="58"/>
    </row>
    <row r="154">
      <c r="A154" s="58"/>
      <c r="B154" s="58"/>
      <c r="C154" s="58"/>
    </row>
    <row r="155">
      <c r="A155" s="58"/>
      <c r="B155" s="58"/>
      <c r="C155" s="58"/>
    </row>
    <row r="156">
      <c r="A156" s="58"/>
      <c r="B156" s="58"/>
      <c r="C156" s="58"/>
    </row>
    <row r="157">
      <c r="A157" s="58"/>
      <c r="B157" s="58"/>
      <c r="C157" s="58"/>
    </row>
    <row r="158">
      <c r="A158" s="58"/>
      <c r="B158" s="58"/>
      <c r="C158" s="58"/>
    </row>
    <row r="159">
      <c r="A159" s="58"/>
      <c r="B159" s="58"/>
      <c r="C159" s="58"/>
    </row>
    <row r="160">
      <c r="A160" s="58"/>
      <c r="B160" s="58"/>
      <c r="C160" s="58"/>
    </row>
    <row r="161">
      <c r="A161" s="58"/>
      <c r="B161" s="58"/>
      <c r="C161" s="58"/>
    </row>
    <row r="162">
      <c r="A162" s="58"/>
      <c r="B162" s="58"/>
      <c r="C162" s="58"/>
    </row>
    <row r="163">
      <c r="A163" s="58"/>
      <c r="B163" s="58"/>
      <c r="C163" s="58"/>
    </row>
    <row r="164">
      <c r="A164" s="58"/>
      <c r="B164" s="58"/>
      <c r="C164" s="58"/>
    </row>
    <row r="165">
      <c r="A165" s="58"/>
      <c r="B165" s="58"/>
      <c r="C165" s="58"/>
    </row>
    <row r="166">
      <c r="A166" s="58"/>
      <c r="B166" s="58"/>
      <c r="C166" s="58"/>
    </row>
    <row r="167">
      <c r="A167" s="58"/>
      <c r="B167" s="58"/>
      <c r="C167" s="58"/>
    </row>
    <row r="168">
      <c r="A168" s="58"/>
      <c r="B168" s="58"/>
      <c r="C168" s="58"/>
    </row>
    <row r="169">
      <c r="A169" s="58"/>
      <c r="B169" s="58"/>
      <c r="C169" s="58"/>
    </row>
    <row r="170">
      <c r="A170" s="58"/>
      <c r="B170" s="58"/>
      <c r="C170" s="58"/>
    </row>
    <row r="171">
      <c r="A171" s="58"/>
      <c r="B171" s="58"/>
      <c r="C171" s="58"/>
    </row>
    <row r="172">
      <c r="A172" s="58"/>
      <c r="B172" s="58"/>
      <c r="C172" s="58"/>
    </row>
    <row r="173">
      <c r="A173" s="58"/>
      <c r="B173" s="58"/>
      <c r="C173" s="58"/>
    </row>
    <row r="174">
      <c r="A174" s="58"/>
      <c r="B174" s="58"/>
      <c r="C174" s="58"/>
    </row>
    <row r="175">
      <c r="A175" s="58"/>
      <c r="B175" s="58"/>
      <c r="C175" s="58"/>
    </row>
    <row r="176">
      <c r="A176" s="58"/>
      <c r="B176" s="58"/>
      <c r="C176" s="58"/>
    </row>
    <row r="177">
      <c r="A177" s="58"/>
      <c r="B177" s="58"/>
      <c r="C177" s="58"/>
    </row>
    <row r="178">
      <c r="A178" s="58"/>
      <c r="B178" s="58"/>
      <c r="C178" s="58"/>
    </row>
    <row r="179">
      <c r="A179" s="58"/>
      <c r="B179" s="58"/>
      <c r="C179" s="58"/>
    </row>
    <row r="180">
      <c r="A180" s="58"/>
      <c r="B180" s="58"/>
      <c r="C180" s="58"/>
    </row>
    <row r="181">
      <c r="A181" s="58"/>
      <c r="B181" s="58"/>
      <c r="C181" s="58"/>
    </row>
    <row r="182">
      <c r="A182" s="58"/>
      <c r="B182" s="58"/>
      <c r="C182" s="58"/>
    </row>
    <row r="183">
      <c r="A183" s="58"/>
      <c r="B183" s="58"/>
      <c r="C183" s="58"/>
    </row>
    <row r="184">
      <c r="A184" s="58"/>
      <c r="B184" s="58"/>
      <c r="C184" s="58"/>
    </row>
    <row r="185">
      <c r="A185" s="58"/>
      <c r="B185" s="58"/>
      <c r="C185" s="58"/>
    </row>
    <row r="186">
      <c r="A186" s="58"/>
      <c r="B186" s="58"/>
      <c r="C186" s="58"/>
    </row>
    <row r="187">
      <c r="A187" s="58"/>
      <c r="B187" s="58"/>
      <c r="C187" s="58"/>
    </row>
    <row r="188">
      <c r="A188" s="58"/>
      <c r="B188" s="58"/>
      <c r="C188" s="58"/>
    </row>
    <row r="189">
      <c r="A189" s="58"/>
      <c r="B189" s="58"/>
      <c r="C189" s="58"/>
    </row>
    <row r="190">
      <c r="A190" s="58"/>
      <c r="B190" s="58"/>
      <c r="C190" s="58"/>
    </row>
    <row r="191">
      <c r="A191" s="58"/>
      <c r="B191" s="58"/>
      <c r="C191" s="58"/>
    </row>
    <row r="192">
      <c r="A192" s="58"/>
      <c r="B192" s="58"/>
      <c r="C192" s="58"/>
    </row>
    <row r="193">
      <c r="A193" s="58"/>
      <c r="B193" s="58"/>
      <c r="C193" s="58"/>
    </row>
    <row r="194">
      <c r="A194" s="58"/>
      <c r="B194" s="58"/>
      <c r="C194" s="58"/>
    </row>
    <row r="195">
      <c r="A195" s="58"/>
      <c r="B195" s="58"/>
      <c r="C195" s="58"/>
    </row>
    <row r="196">
      <c r="A196" s="58"/>
      <c r="B196" s="58"/>
      <c r="C196" s="58"/>
    </row>
    <row r="197">
      <c r="A197" s="58"/>
      <c r="B197" s="58"/>
      <c r="C197" s="58"/>
    </row>
    <row r="198">
      <c r="A198" s="58"/>
      <c r="B198" s="58"/>
      <c r="C198" s="58"/>
    </row>
    <row r="199">
      <c r="A199" s="58"/>
      <c r="B199" s="58"/>
      <c r="C199" s="58"/>
    </row>
    <row r="200">
      <c r="A200" s="58"/>
      <c r="B200" s="58"/>
      <c r="C200" s="58"/>
    </row>
    <row r="201">
      <c r="A201" s="58"/>
      <c r="B201" s="58"/>
      <c r="C201" s="58"/>
    </row>
    <row r="202">
      <c r="A202" s="58"/>
      <c r="B202" s="58"/>
      <c r="C202" s="58"/>
    </row>
    <row r="203">
      <c r="A203" s="58"/>
      <c r="B203" s="58"/>
      <c r="C203" s="58"/>
    </row>
    <row r="204">
      <c r="A204" s="58"/>
      <c r="B204" s="58"/>
      <c r="C204" s="58"/>
    </row>
    <row r="205">
      <c r="A205" s="58"/>
      <c r="B205" s="58"/>
      <c r="C205" s="58"/>
    </row>
    <row r="206">
      <c r="A206" s="58"/>
      <c r="B206" s="58"/>
      <c r="C206" s="58"/>
    </row>
    <row r="207">
      <c r="A207" s="58"/>
      <c r="B207" s="58"/>
      <c r="C207" s="58"/>
    </row>
    <row r="208">
      <c r="A208" s="58"/>
      <c r="B208" s="58"/>
      <c r="C208" s="58"/>
    </row>
    <row r="209">
      <c r="A209" s="58"/>
      <c r="B209" s="58"/>
      <c r="C209" s="58"/>
    </row>
    <row r="210">
      <c r="A210" s="58"/>
      <c r="B210" s="58"/>
      <c r="C210" s="58"/>
    </row>
    <row r="211">
      <c r="A211" s="58"/>
      <c r="B211" s="58"/>
      <c r="C211" s="58"/>
    </row>
    <row r="212">
      <c r="A212" s="58"/>
      <c r="B212" s="58"/>
      <c r="C212" s="58"/>
    </row>
    <row r="213">
      <c r="A213" s="58"/>
      <c r="B213" s="58"/>
      <c r="C213" s="58"/>
    </row>
    <row r="214">
      <c r="A214" s="58"/>
      <c r="B214" s="58"/>
      <c r="C214" s="58"/>
    </row>
    <row r="215">
      <c r="A215" s="58"/>
      <c r="B215" s="58"/>
      <c r="C215" s="58"/>
    </row>
    <row r="216">
      <c r="A216" s="58"/>
      <c r="B216" s="58"/>
      <c r="C216" s="58"/>
    </row>
    <row r="217">
      <c r="A217" s="58"/>
      <c r="B217" s="58"/>
      <c r="C217" s="58"/>
    </row>
    <row r="218">
      <c r="A218" s="58"/>
      <c r="B218" s="58"/>
      <c r="C218" s="58"/>
    </row>
    <row r="219">
      <c r="A219" s="58"/>
      <c r="B219" s="58"/>
      <c r="C219" s="58"/>
    </row>
    <row r="220">
      <c r="A220" s="58"/>
      <c r="B220" s="58"/>
      <c r="C220" s="58"/>
    </row>
    <row r="221">
      <c r="A221" s="58"/>
      <c r="B221" s="58"/>
      <c r="C221" s="58"/>
    </row>
    <row r="222">
      <c r="A222" s="58"/>
      <c r="B222" s="58"/>
      <c r="C222" s="58"/>
    </row>
    <row r="223">
      <c r="A223" s="58"/>
      <c r="B223" s="58"/>
      <c r="C223" s="58"/>
    </row>
    <row r="224">
      <c r="A224" s="58"/>
      <c r="B224" s="58"/>
      <c r="C224" s="58"/>
    </row>
    <row r="225">
      <c r="A225" s="58"/>
      <c r="B225" s="58"/>
      <c r="C225" s="58"/>
    </row>
    <row r="226">
      <c r="A226" s="58"/>
      <c r="B226" s="58"/>
      <c r="C226" s="58"/>
    </row>
    <row r="227">
      <c r="A227" s="58"/>
      <c r="B227" s="58"/>
      <c r="C227" s="58"/>
    </row>
    <row r="228">
      <c r="A228" s="58"/>
      <c r="B228" s="58"/>
      <c r="C228" s="58"/>
    </row>
    <row r="229">
      <c r="A229" s="58"/>
      <c r="B229" s="58"/>
      <c r="C229" s="58"/>
    </row>
    <row r="230">
      <c r="A230" s="58"/>
      <c r="B230" s="58"/>
      <c r="C230" s="58"/>
    </row>
    <row r="231">
      <c r="A231" s="58"/>
      <c r="B231" s="58"/>
      <c r="C231" s="58"/>
    </row>
    <row r="232">
      <c r="A232" s="58"/>
      <c r="B232" s="58"/>
      <c r="C232" s="58"/>
    </row>
    <row r="233">
      <c r="A233" s="58"/>
      <c r="B233" s="58"/>
      <c r="C233" s="58"/>
    </row>
    <row r="234">
      <c r="A234" s="58"/>
      <c r="B234" s="58"/>
      <c r="C234" s="58"/>
    </row>
    <row r="235">
      <c r="A235" s="58"/>
      <c r="B235" s="58"/>
      <c r="C235" s="58"/>
    </row>
    <row r="236">
      <c r="A236" s="58"/>
      <c r="B236" s="58"/>
      <c r="C236" s="58"/>
    </row>
    <row r="237">
      <c r="A237" s="58"/>
      <c r="B237" s="58"/>
      <c r="C237" s="58"/>
    </row>
    <row r="238">
      <c r="A238" s="58"/>
      <c r="B238" s="58"/>
      <c r="C238" s="58"/>
    </row>
    <row r="239">
      <c r="A239" s="58"/>
      <c r="B239" s="58"/>
      <c r="C239" s="58"/>
    </row>
    <row r="240">
      <c r="A240" s="58"/>
      <c r="B240" s="58"/>
      <c r="C240" s="58"/>
    </row>
    <row r="241">
      <c r="A241" s="58"/>
      <c r="B241" s="58"/>
      <c r="C241" s="58"/>
    </row>
    <row r="242">
      <c r="A242" s="58"/>
      <c r="B242" s="58"/>
      <c r="C242" s="58"/>
    </row>
    <row r="243">
      <c r="A243" s="58"/>
      <c r="B243" s="58"/>
      <c r="C243" s="58"/>
    </row>
    <row r="244">
      <c r="A244" s="58"/>
      <c r="B244" s="58"/>
      <c r="C244" s="58"/>
    </row>
    <row r="245">
      <c r="A245" s="58"/>
      <c r="B245" s="58"/>
      <c r="C245" s="58"/>
    </row>
    <row r="246">
      <c r="A246" s="58"/>
      <c r="B246" s="58"/>
      <c r="C246" s="58"/>
    </row>
    <row r="247">
      <c r="A247" s="58"/>
      <c r="B247" s="58"/>
      <c r="C247" s="58"/>
    </row>
    <row r="248">
      <c r="A248" s="58"/>
      <c r="B248" s="58"/>
      <c r="C248" s="58"/>
    </row>
    <row r="249">
      <c r="A249" s="58"/>
      <c r="B249" s="58"/>
      <c r="C249" s="58"/>
    </row>
    <row r="250">
      <c r="A250" s="58"/>
      <c r="B250" s="58"/>
      <c r="C250" s="58"/>
    </row>
    <row r="251">
      <c r="A251" s="58"/>
      <c r="B251" s="58"/>
      <c r="C251" s="58"/>
    </row>
    <row r="252">
      <c r="A252" s="58"/>
      <c r="B252" s="58"/>
      <c r="C252" s="58"/>
    </row>
    <row r="253">
      <c r="A253" s="58"/>
      <c r="B253" s="58"/>
      <c r="C253" s="58"/>
    </row>
    <row r="254">
      <c r="A254" s="58"/>
      <c r="B254" s="58"/>
      <c r="C254" s="58"/>
    </row>
    <row r="255">
      <c r="A255" s="58"/>
      <c r="B255" s="58"/>
      <c r="C255" s="58"/>
    </row>
    <row r="256">
      <c r="A256" s="58"/>
      <c r="B256" s="58"/>
      <c r="C256" s="58"/>
    </row>
    <row r="257">
      <c r="A257" s="58"/>
      <c r="B257" s="58"/>
      <c r="C257" s="58"/>
    </row>
    <row r="258">
      <c r="A258" s="58"/>
      <c r="B258" s="58"/>
      <c r="C258" s="58"/>
    </row>
    <row r="259">
      <c r="A259" s="58"/>
      <c r="B259" s="58"/>
      <c r="C259" s="58"/>
    </row>
    <row r="260">
      <c r="A260" s="58"/>
      <c r="B260" s="58"/>
      <c r="C260" s="58"/>
    </row>
    <row r="261">
      <c r="A261" s="58"/>
      <c r="B261" s="58"/>
      <c r="C261" s="58"/>
    </row>
    <row r="262">
      <c r="A262" s="58"/>
      <c r="B262" s="58"/>
      <c r="C262" s="58"/>
    </row>
    <row r="263">
      <c r="A263" s="58"/>
      <c r="B263" s="58"/>
      <c r="C263" s="58"/>
    </row>
    <row r="264">
      <c r="A264" s="58"/>
      <c r="B264" s="58"/>
      <c r="C264" s="58"/>
    </row>
    <row r="265">
      <c r="A265" s="58"/>
      <c r="B265" s="58"/>
      <c r="C265" s="58"/>
    </row>
    <row r="266">
      <c r="A266" s="58"/>
      <c r="B266" s="58"/>
      <c r="C266" s="58"/>
    </row>
    <row r="267">
      <c r="A267" s="58"/>
      <c r="B267" s="58"/>
      <c r="C267" s="58"/>
    </row>
    <row r="268">
      <c r="A268" s="58"/>
      <c r="B268" s="58"/>
      <c r="C268" s="58"/>
    </row>
    <row r="269">
      <c r="A269" s="58"/>
      <c r="B269" s="58"/>
      <c r="C269" s="58"/>
    </row>
    <row r="270">
      <c r="A270" s="58"/>
      <c r="B270" s="58"/>
      <c r="C270" s="58"/>
    </row>
    <row r="271">
      <c r="A271" s="58"/>
      <c r="B271" s="58"/>
      <c r="C271" s="58"/>
    </row>
    <row r="272">
      <c r="A272" s="58"/>
      <c r="B272" s="58"/>
      <c r="C272" s="58"/>
    </row>
    <row r="273">
      <c r="A273" s="58"/>
      <c r="B273" s="58"/>
      <c r="C273" s="58"/>
    </row>
    <row r="274">
      <c r="A274" s="58"/>
      <c r="B274" s="58"/>
      <c r="C274" s="58"/>
    </row>
    <row r="275">
      <c r="A275" s="58"/>
      <c r="B275" s="58"/>
      <c r="C275" s="58"/>
    </row>
    <row r="276">
      <c r="A276" s="58"/>
      <c r="B276" s="58"/>
      <c r="C276" s="58"/>
    </row>
    <row r="277">
      <c r="A277" s="58"/>
      <c r="B277" s="58"/>
      <c r="C277" s="58"/>
    </row>
    <row r="278">
      <c r="A278" s="58"/>
      <c r="B278" s="58"/>
      <c r="C278" s="58"/>
    </row>
    <row r="279">
      <c r="A279" s="58"/>
      <c r="B279" s="58"/>
      <c r="C279" s="58"/>
    </row>
    <row r="280">
      <c r="A280" s="58"/>
      <c r="B280" s="58"/>
      <c r="C280" s="58"/>
    </row>
    <row r="281">
      <c r="A281" s="58"/>
      <c r="B281" s="58"/>
      <c r="C281" s="58"/>
    </row>
    <row r="282">
      <c r="A282" s="58"/>
      <c r="B282" s="58"/>
      <c r="C282" s="58"/>
    </row>
    <row r="283">
      <c r="A283" s="58"/>
      <c r="B283" s="58"/>
      <c r="C283" s="58"/>
    </row>
    <row r="284">
      <c r="A284" s="58"/>
      <c r="B284" s="58"/>
      <c r="C284" s="58"/>
    </row>
    <row r="285">
      <c r="A285" s="58"/>
      <c r="B285" s="58"/>
      <c r="C285" s="58"/>
    </row>
    <row r="286">
      <c r="A286" s="58"/>
      <c r="B286" s="58"/>
      <c r="C286" s="58"/>
    </row>
    <row r="287">
      <c r="A287" s="58"/>
      <c r="B287" s="58"/>
      <c r="C287" s="58"/>
    </row>
    <row r="288">
      <c r="A288" s="58"/>
      <c r="B288" s="58"/>
      <c r="C288" s="58"/>
    </row>
    <row r="289">
      <c r="A289" s="58"/>
      <c r="B289" s="58"/>
      <c r="C289" s="58"/>
    </row>
    <row r="290">
      <c r="A290" s="58"/>
      <c r="B290" s="58"/>
      <c r="C290" s="58"/>
    </row>
    <row r="291">
      <c r="A291" s="58"/>
      <c r="B291" s="58"/>
      <c r="C291" s="58"/>
    </row>
    <row r="292">
      <c r="A292" s="58"/>
      <c r="B292" s="58"/>
      <c r="C292" s="58"/>
    </row>
    <row r="293">
      <c r="A293" s="58"/>
      <c r="B293" s="58"/>
      <c r="C293" s="58"/>
    </row>
    <row r="294">
      <c r="A294" s="58"/>
      <c r="B294" s="58"/>
      <c r="C294" s="58"/>
    </row>
    <row r="295">
      <c r="A295" s="58"/>
      <c r="B295" s="58"/>
      <c r="C295" s="58"/>
    </row>
    <row r="296">
      <c r="A296" s="58"/>
      <c r="B296" s="58"/>
      <c r="C296" s="58"/>
    </row>
    <row r="297">
      <c r="A297" s="58"/>
      <c r="B297" s="58"/>
      <c r="C297" s="58"/>
    </row>
    <row r="298">
      <c r="A298" s="58"/>
      <c r="B298" s="58"/>
      <c r="C298" s="58"/>
    </row>
    <row r="299">
      <c r="A299" s="58"/>
      <c r="B299" s="58"/>
      <c r="C299" s="58"/>
    </row>
    <row r="300">
      <c r="A300" s="58"/>
      <c r="B300" s="58"/>
      <c r="C300" s="58"/>
    </row>
    <row r="301">
      <c r="A301" s="58"/>
      <c r="B301" s="58"/>
      <c r="C301" s="58"/>
    </row>
    <row r="302">
      <c r="A302" s="58"/>
      <c r="B302" s="58"/>
      <c r="C302" s="58"/>
    </row>
    <row r="303">
      <c r="A303" s="58"/>
      <c r="B303" s="58"/>
      <c r="C303" s="58"/>
    </row>
    <row r="304">
      <c r="A304" s="58"/>
      <c r="B304" s="58"/>
      <c r="C304" s="58"/>
    </row>
    <row r="305">
      <c r="A305" s="58"/>
      <c r="B305" s="58"/>
      <c r="C305" s="58"/>
    </row>
    <row r="306">
      <c r="A306" s="58"/>
      <c r="B306" s="58"/>
      <c r="C306" s="58"/>
    </row>
    <row r="307">
      <c r="A307" s="58"/>
      <c r="B307" s="58"/>
      <c r="C307" s="58"/>
    </row>
    <row r="308">
      <c r="A308" s="58"/>
      <c r="B308" s="58"/>
      <c r="C308" s="58"/>
    </row>
    <row r="309">
      <c r="A309" s="58"/>
      <c r="B309" s="58"/>
      <c r="C309" s="58"/>
    </row>
    <row r="310">
      <c r="A310" s="58"/>
      <c r="B310" s="58"/>
      <c r="C310" s="58"/>
    </row>
    <row r="311">
      <c r="A311" s="58"/>
      <c r="B311" s="58"/>
      <c r="C311" s="58"/>
    </row>
    <row r="312">
      <c r="A312" s="58"/>
      <c r="B312" s="58"/>
      <c r="C312" s="58"/>
    </row>
    <row r="313">
      <c r="A313" s="58"/>
      <c r="B313" s="58"/>
      <c r="C313" s="58"/>
    </row>
    <row r="314">
      <c r="A314" s="58"/>
      <c r="B314" s="58"/>
      <c r="C314" s="58"/>
    </row>
    <row r="315">
      <c r="A315" s="58"/>
      <c r="B315" s="58"/>
      <c r="C315" s="58"/>
    </row>
    <row r="316">
      <c r="A316" s="58"/>
      <c r="B316" s="58"/>
      <c r="C316" s="58"/>
    </row>
    <row r="317">
      <c r="A317" s="58"/>
      <c r="B317" s="58"/>
      <c r="C317" s="58"/>
    </row>
    <row r="318">
      <c r="A318" s="58"/>
      <c r="B318" s="58"/>
      <c r="C318" s="58"/>
    </row>
    <row r="319">
      <c r="A319" s="58"/>
      <c r="B319" s="58"/>
      <c r="C319" s="58"/>
    </row>
    <row r="320">
      <c r="A320" s="58"/>
      <c r="B320" s="58"/>
      <c r="C320" s="58"/>
    </row>
    <row r="321">
      <c r="A321" s="58"/>
      <c r="B321" s="58"/>
      <c r="C321" s="58"/>
    </row>
    <row r="322">
      <c r="A322" s="58"/>
      <c r="B322" s="58"/>
      <c r="C322" s="58"/>
    </row>
    <row r="323">
      <c r="A323" s="58"/>
      <c r="B323" s="58"/>
      <c r="C323" s="58"/>
    </row>
    <row r="324">
      <c r="A324" s="58"/>
      <c r="B324" s="58"/>
      <c r="C324" s="58"/>
    </row>
    <row r="325">
      <c r="A325" s="58"/>
      <c r="B325" s="58"/>
      <c r="C325" s="58"/>
    </row>
    <row r="326">
      <c r="A326" s="58"/>
      <c r="B326" s="58"/>
      <c r="C326" s="58"/>
    </row>
    <row r="327">
      <c r="A327" s="58"/>
      <c r="B327" s="58"/>
      <c r="C327" s="58"/>
    </row>
    <row r="328">
      <c r="A328" s="58"/>
      <c r="B328" s="58"/>
      <c r="C328" s="58"/>
    </row>
    <row r="329">
      <c r="A329" s="58"/>
      <c r="B329" s="58"/>
      <c r="C329" s="58"/>
    </row>
    <row r="330">
      <c r="A330" s="58"/>
      <c r="B330" s="58"/>
      <c r="C330" s="58"/>
    </row>
    <row r="331">
      <c r="A331" s="58"/>
      <c r="B331" s="58"/>
      <c r="C331" s="58"/>
    </row>
    <row r="332">
      <c r="A332" s="58"/>
      <c r="B332" s="58"/>
      <c r="C332" s="58"/>
    </row>
    <row r="333">
      <c r="A333" s="58"/>
      <c r="B333" s="58"/>
      <c r="C333" s="58"/>
    </row>
    <row r="334">
      <c r="A334" s="58"/>
      <c r="B334" s="58"/>
      <c r="C334" s="58"/>
    </row>
    <row r="335">
      <c r="A335" s="58"/>
      <c r="B335" s="58"/>
      <c r="C335" s="58"/>
    </row>
    <row r="336">
      <c r="A336" s="58"/>
      <c r="B336" s="58"/>
      <c r="C336" s="58"/>
    </row>
    <row r="337">
      <c r="A337" s="58"/>
      <c r="B337" s="58"/>
      <c r="C337" s="58"/>
    </row>
    <row r="338">
      <c r="A338" s="58"/>
      <c r="B338" s="58"/>
      <c r="C338" s="58"/>
    </row>
    <row r="339">
      <c r="A339" s="58"/>
      <c r="B339" s="58"/>
      <c r="C339" s="58"/>
    </row>
    <row r="340">
      <c r="A340" s="58"/>
      <c r="B340" s="58"/>
      <c r="C340" s="58"/>
    </row>
    <row r="341">
      <c r="A341" s="58"/>
      <c r="B341" s="58"/>
      <c r="C341" s="58"/>
    </row>
    <row r="342">
      <c r="A342" s="58"/>
      <c r="B342" s="58"/>
      <c r="C342" s="58"/>
    </row>
    <row r="343">
      <c r="A343" s="58"/>
      <c r="B343" s="58"/>
      <c r="C343" s="58"/>
    </row>
    <row r="344">
      <c r="A344" s="58"/>
      <c r="B344" s="58"/>
      <c r="C344" s="58"/>
    </row>
    <row r="345">
      <c r="A345" s="58"/>
      <c r="B345" s="58"/>
      <c r="C345" s="58"/>
    </row>
    <row r="346">
      <c r="A346" s="58"/>
      <c r="B346" s="58"/>
      <c r="C346" s="58"/>
    </row>
    <row r="347">
      <c r="A347" s="58"/>
      <c r="B347" s="58"/>
      <c r="C347" s="58"/>
    </row>
    <row r="348">
      <c r="A348" s="58"/>
      <c r="B348" s="58"/>
      <c r="C348" s="58"/>
    </row>
    <row r="349">
      <c r="A349" s="58"/>
      <c r="B349" s="58"/>
      <c r="C349" s="58"/>
    </row>
    <row r="350">
      <c r="A350" s="58"/>
      <c r="B350" s="58"/>
      <c r="C350" s="58"/>
    </row>
    <row r="351">
      <c r="A351" s="58"/>
      <c r="B351" s="58"/>
      <c r="C351" s="58"/>
    </row>
    <row r="352">
      <c r="A352" s="58"/>
      <c r="B352" s="58"/>
      <c r="C352" s="58"/>
    </row>
    <row r="353">
      <c r="A353" s="58"/>
      <c r="B353" s="58"/>
      <c r="C353" s="58"/>
    </row>
    <row r="354">
      <c r="A354" s="58"/>
      <c r="B354" s="58"/>
      <c r="C354" s="58"/>
    </row>
    <row r="355">
      <c r="A355" s="58"/>
      <c r="B355" s="58"/>
      <c r="C355" s="58"/>
    </row>
    <row r="356">
      <c r="A356" s="58"/>
      <c r="B356" s="58"/>
      <c r="C356" s="58"/>
    </row>
    <row r="357">
      <c r="A357" s="58"/>
      <c r="B357" s="58"/>
      <c r="C357" s="58"/>
    </row>
    <row r="358">
      <c r="A358" s="58"/>
      <c r="B358" s="58"/>
      <c r="C358" s="58"/>
    </row>
    <row r="359">
      <c r="A359" s="58"/>
      <c r="B359" s="58"/>
      <c r="C359" s="58"/>
    </row>
    <row r="360">
      <c r="A360" s="58"/>
      <c r="B360" s="58"/>
      <c r="C360" s="58"/>
    </row>
    <row r="361">
      <c r="A361" s="58"/>
      <c r="B361" s="58"/>
      <c r="C361" s="58"/>
    </row>
    <row r="362">
      <c r="A362" s="58"/>
      <c r="B362" s="58"/>
      <c r="C362" s="58"/>
    </row>
    <row r="363">
      <c r="A363" s="58"/>
      <c r="B363" s="58"/>
      <c r="C363" s="58"/>
    </row>
    <row r="364">
      <c r="A364" s="58"/>
      <c r="B364" s="58"/>
      <c r="C364" s="58"/>
    </row>
    <row r="365">
      <c r="A365" s="58"/>
      <c r="B365" s="58"/>
      <c r="C365" s="58"/>
    </row>
    <row r="366">
      <c r="A366" s="58"/>
      <c r="B366" s="58"/>
      <c r="C366" s="58"/>
    </row>
    <row r="367">
      <c r="A367" s="58"/>
      <c r="B367" s="58"/>
      <c r="C367" s="58"/>
    </row>
    <row r="368">
      <c r="A368" s="58"/>
      <c r="B368" s="58"/>
      <c r="C368" s="58"/>
    </row>
    <row r="369">
      <c r="A369" s="58"/>
      <c r="B369" s="58"/>
      <c r="C369" s="58"/>
    </row>
    <row r="370">
      <c r="A370" s="58"/>
      <c r="B370" s="58"/>
      <c r="C370" s="58"/>
    </row>
    <row r="371">
      <c r="A371" s="58"/>
      <c r="B371" s="58"/>
      <c r="C371" s="58"/>
    </row>
    <row r="372">
      <c r="A372" s="58"/>
      <c r="B372" s="58"/>
      <c r="C372" s="58"/>
    </row>
    <row r="373">
      <c r="A373" s="58"/>
      <c r="B373" s="58"/>
      <c r="C373" s="58"/>
    </row>
    <row r="374">
      <c r="A374" s="58"/>
      <c r="B374" s="58"/>
      <c r="C374" s="58"/>
    </row>
    <row r="375">
      <c r="A375" s="58"/>
      <c r="B375" s="58"/>
      <c r="C375" s="58"/>
    </row>
    <row r="376">
      <c r="A376" s="58"/>
      <c r="B376" s="58"/>
      <c r="C376" s="58"/>
    </row>
    <row r="377">
      <c r="A377" s="58"/>
      <c r="B377" s="58"/>
      <c r="C377" s="58"/>
    </row>
    <row r="378">
      <c r="A378" s="58"/>
      <c r="B378" s="58"/>
      <c r="C378" s="58"/>
    </row>
    <row r="379">
      <c r="A379" s="58"/>
      <c r="B379" s="58"/>
      <c r="C379" s="58"/>
    </row>
    <row r="380">
      <c r="A380" s="58"/>
      <c r="B380" s="58"/>
      <c r="C380" s="58"/>
    </row>
    <row r="381">
      <c r="A381" s="58"/>
      <c r="B381" s="58"/>
      <c r="C381" s="58"/>
    </row>
    <row r="382">
      <c r="A382" s="58"/>
      <c r="B382" s="58"/>
      <c r="C382" s="58"/>
    </row>
    <row r="383">
      <c r="A383" s="58"/>
      <c r="B383" s="58"/>
      <c r="C383" s="58"/>
    </row>
    <row r="384">
      <c r="A384" s="58"/>
      <c r="B384" s="58"/>
      <c r="C384" s="58"/>
    </row>
    <row r="385">
      <c r="A385" s="58"/>
      <c r="B385" s="58"/>
      <c r="C385" s="58"/>
    </row>
    <row r="386">
      <c r="A386" s="58"/>
      <c r="B386" s="58"/>
      <c r="C386" s="58"/>
    </row>
    <row r="387">
      <c r="A387" s="58"/>
      <c r="B387" s="58"/>
      <c r="C387" s="58"/>
    </row>
    <row r="388">
      <c r="A388" s="58"/>
      <c r="B388" s="58"/>
      <c r="C388" s="58"/>
    </row>
    <row r="389">
      <c r="A389" s="58"/>
      <c r="B389" s="58"/>
      <c r="C389" s="58"/>
    </row>
    <row r="390">
      <c r="A390" s="58"/>
      <c r="B390" s="58"/>
      <c r="C390" s="58"/>
    </row>
    <row r="391">
      <c r="A391" s="58"/>
      <c r="B391" s="58"/>
      <c r="C391" s="58"/>
    </row>
    <row r="392">
      <c r="A392" s="58"/>
      <c r="B392" s="58"/>
      <c r="C392" s="58"/>
    </row>
    <row r="393">
      <c r="A393" s="58"/>
      <c r="B393" s="58"/>
      <c r="C393" s="58"/>
    </row>
    <row r="394">
      <c r="A394" s="58"/>
      <c r="B394" s="58"/>
      <c r="C394" s="58"/>
    </row>
    <row r="395">
      <c r="A395" s="58"/>
      <c r="B395" s="58"/>
      <c r="C395" s="58"/>
    </row>
    <row r="396">
      <c r="A396" s="58"/>
      <c r="B396" s="58"/>
      <c r="C396" s="58"/>
    </row>
    <row r="397">
      <c r="A397" s="58"/>
      <c r="B397" s="58"/>
      <c r="C397" s="58"/>
    </row>
    <row r="398">
      <c r="A398" s="58"/>
      <c r="B398" s="58"/>
      <c r="C398" s="58"/>
    </row>
    <row r="399">
      <c r="A399" s="58"/>
      <c r="B399" s="58"/>
      <c r="C399" s="58"/>
    </row>
    <row r="400">
      <c r="A400" s="58"/>
      <c r="B400" s="58"/>
      <c r="C400" s="58"/>
    </row>
    <row r="401">
      <c r="A401" s="58"/>
      <c r="B401" s="58"/>
      <c r="C401" s="58"/>
    </row>
    <row r="402">
      <c r="A402" s="58"/>
      <c r="B402" s="58"/>
      <c r="C402" s="58"/>
    </row>
    <row r="403">
      <c r="A403" s="58"/>
      <c r="B403" s="58"/>
      <c r="C403" s="58"/>
    </row>
    <row r="404">
      <c r="A404" s="58"/>
      <c r="B404" s="58"/>
      <c r="C404" s="58"/>
    </row>
    <row r="405">
      <c r="A405" s="58"/>
      <c r="B405" s="58"/>
      <c r="C405" s="58"/>
    </row>
    <row r="406">
      <c r="A406" s="58"/>
      <c r="B406" s="58"/>
      <c r="C406" s="58"/>
    </row>
    <row r="407">
      <c r="A407" s="58"/>
      <c r="B407" s="58"/>
      <c r="C407" s="58"/>
    </row>
    <row r="408">
      <c r="A408" s="58"/>
      <c r="B408" s="58"/>
      <c r="C408" s="58"/>
    </row>
    <row r="409">
      <c r="A409" s="58"/>
      <c r="B409" s="58"/>
      <c r="C409" s="58"/>
    </row>
    <row r="410">
      <c r="A410" s="58"/>
      <c r="B410" s="58"/>
      <c r="C410" s="58"/>
    </row>
    <row r="411">
      <c r="A411" s="58"/>
      <c r="B411" s="58"/>
      <c r="C411" s="58"/>
    </row>
    <row r="412">
      <c r="A412" s="58"/>
      <c r="B412" s="58"/>
      <c r="C412" s="58"/>
    </row>
    <row r="413">
      <c r="A413" s="58"/>
      <c r="B413" s="58"/>
      <c r="C413" s="58"/>
    </row>
    <row r="414">
      <c r="A414" s="58"/>
      <c r="B414" s="58"/>
      <c r="C414" s="58"/>
    </row>
    <row r="415">
      <c r="A415" s="58"/>
      <c r="B415" s="58"/>
      <c r="C415" s="58"/>
    </row>
    <row r="416">
      <c r="A416" s="58"/>
      <c r="B416" s="58"/>
      <c r="C416" s="58"/>
    </row>
    <row r="417">
      <c r="A417" s="58"/>
      <c r="B417" s="58"/>
      <c r="C417" s="58"/>
    </row>
    <row r="418">
      <c r="A418" s="58"/>
      <c r="B418" s="58"/>
      <c r="C418" s="58"/>
    </row>
    <row r="419">
      <c r="A419" s="58"/>
      <c r="B419" s="58"/>
      <c r="C419" s="58"/>
    </row>
    <row r="420">
      <c r="A420" s="58"/>
      <c r="B420" s="58"/>
      <c r="C420" s="58"/>
    </row>
    <row r="421">
      <c r="A421" s="58"/>
      <c r="B421" s="58"/>
      <c r="C421" s="58"/>
    </row>
    <row r="422">
      <c r="A422" s="58"/>
      <c r="B422" s="58"/>
      <c r="C422" s="58"/>
    </row>
    <row r="423">
      <c r="A423" s="58"/>
      <c r="B423" s="58"/>
      <c r="C423" s="58"/>
    </row>
    <row r="424">
      <c r="A424" s="58"/>
      <c r="B424" s="58"/>
      <c r="C424" s="58"/>
    </row>
    <row r="425">
      <c r="A425" s="58"/>
      <c r="B425" s="58"/>
      <c r="C425" s="58"/>
    </row>
    <row r="426">
      <c r="A426" s="58"/>
      <c r="B426" s="58"/>
      <c r="C426" s="58"/>
    </row>
    <row r="427">
      <c r="A427" s="58"/>
      <c r="B427" s="58"/>
      <c r="C427" s="58"/>
    </row>
    <row r="428">
      <c r="A428" s="58"/>
      <c r="B428" s="58"/>
      <c r="C428" s="58"/>
    </row>
    <row r="429">
      <c r="A429" s="58"/>
      <c r="B429" s="58"/>
      <c r="C429" s="58"/>
    </row>
    <row r="430">
      <c r="A430" s="58"/>
      <c r="B430" s="58"/>
      <c r="C430" s="58"/>
    </row>
    <row r="431">
      <c r="A431" s="58"/>
      <c r="B431" s="58"/>
      <c r="C431" s="58"/>
    </row>
    <row r="432">
      <c r="A432" s="58"/>
      <c r="B432" s="58"/>
      <c r="C432" s="58"/>
    </row>
    <row r="433">
      <c r="A433" s="58"/>
      <c r="B433" s="58"/>
      <c r="C433" s="58"/>
    </row>
    <row r="434">
      <c r="A434" s="58"/>
      <c r="B434" s="58"/>
      <c r="C434" s="58"/>
    </row>
    <row r="435">
      <c r="A435" s="58"/>
      <c r="B435" s="58"/>
      <c r="C435" s="58"/>
    </row>
    <row r="436">
      <c r="A436" s="58"/>
      <c r="B436" s="58"/>
      <c r="C436" s="58"/>
    </row>
    <row r="437">
      <c r="A437" s="58"/>
      <c r="B437" s="58"/>
      <c r="C437" s="58"/>
    </row>
    <row r="438">
      <c r="A438" s="58"/>
      <c r="B438" s="58"/>
      <c r="C438" s="58"/>
    </row>
    <row r="439">
      <c r="A439" s="58"/>
      <c r="B439" s="58"/>
      <c r="C439" s="58"/>
    </row>
    <row r="440">
      <c r="A440" s="58"/>
      <c r="B440" s="58"/>
      <c r="C440" s="58"/>
    </row>
    <row r="441">
      <c r="A441" s="58"/>
      <c r="B441" s="58"/>
      <c r="C441" s="58"/>
    </row>
    <row r="442">
      <c r="A442" s="58"/>
      <c r="B442" s="58"/>
      <c r="C442" s="58"/>
    </row>
    <row r="443">
      <c r="A443" s="58"/>
      <c r="B443" s="58"/>
      <c r="C443" s="58"/>
    </row>
    <row r="444">
      <c r="A444" s="58"/>
      <c r="B444" s="58"/>
      <c r="C444" s="58"/>
    </row>
    <row r="445">
      <c r="A445" s="58"/>
      <c r="B445" s="58"/>
      <c r="C445" s="58"/>
    </row>
    <row r="446">
      <c r="A446" s="58"/>
      <c r="B446" s="58"/>
      <c r="C446" s="58"/>
    </row>
    <row r="447">
      <c r="A447" s="58"/>
      <c r="B447" s="58"/>
      <c r="C447" s="58"/>
    </row>
    <row r="448">
      <c r="A448" s="58"/>
      <c r="B448" s="58"/>
      <c r="C448" s="58"/>
    </row>
    <row r="449">
      <c r="A449" s="58"/>
      <c r="B449" s="58"/>
      <c r="C449" s="58"/>
    </row>
    <row r="450">
      <c r="A450" s="58"/>
      <c r="B450" s="58"/>
      <c r="C450" s="58"/>
    </row>
    <row r="451">
      <c r="A451" s="58"/>
      <c r="B451" s="58"/>
      <c r="C451" s="58"/>
    </row>
    <row r="452">
      <c r="A452" s="58"/>
      <c r="B452" s="58"/>
      <c r="C452" s="58"/>
    </row>
    <row r="453">
      <c r="A453" s="58"/>
      <c r="B453" s="58"/>
      <c r="C453" s="58"/>
    </row>
    <row r="454">
      <c r="A454" s="58"/>
      <c r="B454" s="58"/>
      <c r="C454" s="58"/>
    </row>
    <row r="455">
      <c r="A455" s="58"/>
      <c r="B455" s="58"/>
      <c r="C455" s="58"/>
    </row>
    <row r="456">
      <c r="A456" s="58"/>
      <c r="B456" s="58"/>
      <c r="C456" s="58"/>
    </row>
    <row r="457">
      <c r="A457" s="58"/>
      <c r="B457" s="58"/>
      <c r="C457" s="58"/>
    </row>
    <row r="458">
      <c r="A458" s="58"/>
      <c r="B458" s="58"/>
      <c r="C458" s="58"/>
    </row>
    <row r="459">
      <c r="A459" s="58"/>
      <c r="B459" s="58"/>
      <c r="C459" s="58"/>
    </row>
    <row r="460">
      <c r="A460" s="58"/>
      <c r="B460" s="58"/>
      <c r="C460" s="58"/>
    </row>
    <row r="461">
      <c r="A461" s="58"/>
      <c r="B461" s="58"/>
      <c r="C461" s="58"/>
    </row>
    <row r="462">
      <c r="A462" s="58"/>
      <c r="B462" s="58"/>
      <c r="C462" s="58"/>
    </row>
    <row r="463">
      <c r="A463" s="58"/>
      <c r="B463" s="58"/>
      <c r="C463" s="58"/>
    </row>
    <row r="464">
      <c r="A464" s="58"/>
      <c r="B464" s="58"/>
      <c r="C464" s="58"/>
    </row>
    <row r="465">
      <c r="A465" s="58"/>
      <c r="B465" s="58"/>
      <c r="C465" s="58"/>
    </row>
    <row r="466">
      <c r="A466" s="58"/>
      <c r="B466" s="58"/>
      <c r="C466" s="58"/>
    </row>
    <row r="467">
      <c r="A467" s="58"/>
      <c r="B467" s="58"/>
      <c r="C467" s="58"/>
    </row>
    <row r="468">
      <c r="A468" s="58"/>
      <c r="B468" s="58"/>
      <c r="C468" s="58"/>
    </row>
    <row r="469">
      <c r="A469" s="58"/>
      <c r="B469" s="58"/>
      <c r="C469" s="58"/>
    </row>
    <row r="470">
      <c r="A470" s="58"/>
      <c r="B470" s="58"/>
      <c r="C470" s="58"/>
    </row>
    <row r="471">
      <c r="A471" s="58"/>
      <c r="B471" s="58"/>
      <c r="C471" s="58"/>
    </row>
    <row r="472">
      <c r="A472" s="58"/>
      <c r="B472" s="58"/>
      <c r="C472" s="58"/>
    </row>
    <row r="473">
      <c r="A473" s="58"/>
      <c r="B473" s="58"/>
      <c r="C473" s="58"/>
    </row>
    <row r="474">
      <c r="A474" s="58"/>
      <c r="B474" s="58"/>
      <c r="C474" s="58"/>
    </row>
    <row r="475">
      <c r="A475" s="58"/>
      <c r="B475" s="58"/>
      <c r="C475" s="58"/>
    </row>
    <row r="476">
      <c r="A476" s="58"/>
      <c r="B476" s="58"/>
      <c r="C476" s="58"/>
    </row>
    <row r="477">
      <c r="A477" s="58"/>
      <c r="B477" s="58"/>
      <c r="C477" s="58"/>
    </row>
    <row r="478">
      <c r="A478" s="58"/>
      <c r="B478" s="58"/>
      <c r="C478" s="58"/>
    </row>
    <row r="479">
      <c r="A479" s="58"/>
      <c r="B479" s="58"/>
      <c r="C479" s="58"/>
    </row>
    <row r="480">
      <c r="A480" s="58"/>
      <c r="B480" s="58"/>
      <c r="C480" s="58"/>
    </row>
    <row r="481">
      <c r="A481" s="58"/>
      <c r="B481" s="58"/>
      <c r="C481" s="58"/>
    </row>
    <row r="482">
      <c r="A482" s="58"/>
      <c r="B482" s="58"/>
      <c r="C482" s="58"/>
    </row>
    <row r="483">
      <c r="A483" s="58"/>
      <c r="B483" s="58"/>
      <c r="C483" s="58"/>
    </row>
    <row r="484">
      <c r="A484" s="58"/>
      <c r="B484" s="58"/>
      <c r="C484" s="58"/>
    </row>
    <row r="485">
      <c r="A485" s="58"/>
      <c r="B485" s="58"/>
      <c r="C485" s="58"/>
    </row>
    <row r="486">
      <c r="A486" s="58"/>
      <c r="B486" s="58"/>
      <c r="C486" s="58"/>
    </row>
    <row r="487">
      <c r="A487" s="58"/>
      <c r="B487" s="58"/>
      <c r="C487" s="58"/>
    </row>
    <row r="488">
      <c r="A488" s="58"/>
      <c r="B488" s="58"/>
      <c r="C488" s="58"/>
    </row>
    <row r="489">
      <c r="A489" s="58"/>
      <c r="B489" s="58"/>
      <c r="C489" s="58"/>
    </row>
    <row r="490">
      <c r="A490" s="58"/>
      <c r="B490" s="58"/>
      <c r="C490" s="58"/>
    </row>
    <row r="491">
      <c r="A491" s="58"/>
      <c r="B491" s="58"/>
      <c r="C491" s="58"/>
    </row>
    <row r="492">
      <c r="A492" s="58"/>
      <c r="B492" s="58"/>
      <c r="C492" s="58"/>
    </row>
    <row r="493">
      <c r="A493" s="58"/>
      <c r="B493" s="58"/>
      <c r="C493" s="58"/>
    </row>
    <row r="494">
      <c r="A494" s="58"/>
      <c r="B494" s="58"/>
      <c r="C494" s="58"/>
    </row>
    <row r="495">
      <c r="A495" s="58"/>
      <c r="B495" s="58"/>
      <c r="C495" s="58"/>
    </row>
    <row r="496">
      <c r="A496" s="58"/>
      <c r="B496" s="58"/>
      <c r="C496" s="58"/>
    </row>
    <row r="497">
      <c r="A497" s="58"/>
      <c r="B497" s="58"/>
      <c r="C497" s="58"/>
    </row>
    <row r="498">
      <c r="A498" s="58"/>
      <c r="B498" s="58"/>
      <c r="C498" s="58"/>
    </row>
    <row r="499">
      <c r="A499" s="58"/>
      <c r="B499" s="58"/>
      <c r="C499" s="58"/>
    </row>
    <row r="500">
      <c r="A500" s="58"/>
      <c r="B500" s="58"/>
      <c r="C500" s="58"/>
    </row>
    <row r="501">
      <c r="A501" s="58"/>
      <c r="B501" s="58"/>
      <c r="C501" s="58"/>
    </row>
    <row r="502">
      <c r="A502" s="58"/>
      <c r="B502" s="58"/>
      <c r="C502" s="58"/>
    </row>
    <row r="503">
      <c r="A503" s="58"/>
      <c r="B503" s="58"/>
      <c r="C503" s="58"/>
    </row>
    <row r="504">
      <c r="A504" s="58"/>
      <c r="B504" s="58"/>
      <c r="C504" s="58"/>
    </row>
    <row r="505">
      <c r="A505" s="58"/>
      <c r="B505" s="58"/>
      <c r="C505" s="58"/>
    </row>
    <row r="506">
      <c r="A506" s="58"/>
      <c r="B506" s="58"/>
      <c r="C506" s="58"/>
    </row>
    <row r="507">
      <c r="A507" s="58"/>
      <c r="B507" s="58"/>
      <c r="C507" s="58"/>
    </row>
    <row r="508">
      <c r="A508" s="58"/>
      <c r="B508" s="58"/>
      <c r="C508" s="58"/>
    </row>
    <row r="509">
      <c r="A509" s="58"/>
      <c r="B509" s="58"/>
      <c r="C509" s="58"/>
    </row>
    <row r="510">
      <c r="A510" s="58"/>
      <c r="B510" s="58"/>
      <c r="C510" s="58"/>
    </row>
    <row r="511">
      <c r="A511" s="58"/>
      <c r="B511" s="58"/>
      <c r="C511" s="58"/>
    </row>
    <row r="512">
      <c r="A512" s="58"/>
      <c r="B512" s="58"/>
      <c r="C512" s="58"/>
    </row>
    <row r="513">
      <c r="A513" s="58"/>
      <c r="B513" s="58"/>
      <c r="C513" s="58"/>
    </row>
    <row r="514">
      <c r="A514" s="58"/>
      <c r="B514" s="58"/>
      <c r="C514" s="58"/>
    </row>
    <row r="515">
      <c r="A515" s="58"/>
      <c r="B515" s="58"/>
      <c r="C515" s="58"/>
    </row>
    <row r="516">
      <c r="A516" s="58"/>
      <c r="B516" s="58"/>
      <c r="C516" s="58"/>
    </row>
    <row r="517">
      <c r="A517" s="58"/>
      <c r="B517" s="58"/>
      <c r="C517" s="58"/>
    </row>
    <row r="518">
      <c r="A518" s="58"/>
      <c r="B518" s="58"/>
      <c r="C518" s="58"/>
    </row>
    <row r="519">
      <c r="A519" s="58"/>
      <c r="B519" s="58"/>
      <c r="C519" s="58"/>
    </row>
    <row r="520">
      <c r="A520" s="58"/>
      <c r="B520" s="58"/>
      <c r="C520" s="58"/>
    </row>
    <row r="521">
      <c r="A521" s="58"/>
      <c r="B521" s="58"/>
      <c r="C521" s="58"/>
    </row>
    <row r="522">
      <c r="A522" s="58"/>
      <c r="B522" s="58"/>
      <c r="C522" s="58"/>
    </row>
    <row r="523">
      <c r="A523" s="58"/>
      <c r="B523" s="58"/>
      <c r="C523" s="58"/>
    </row>
    <row r="524">
      <c r="A524" s="58"/>
      <c r="B524" s="58"/>
      <c r="C524" s="58"/>
    </row>
    <row r="525">
      <c r="A525" s="58"/>
      <c r="B525" s="58"/>
      <c r="C525" s="58"/>
    </row>
    <row r="526">
      <c r="A526" s="58"/>
      <c r="B526" s="58"/>
      <c r="C526" s="58"/>
    </row>
    <row r="527">
      <c r="A527" s="58"/>
      <c r="B527" s="58"/>
      <c r="C527" s="58"/>
    </row>
    <row r="528">
      <c r="A528" s="58"/>
      <c r="B528" s="58"/>
      <c r="C528" s="58"/>
    </row>
    <row r="529">
      <c r="A529" s="58"/>
      <c r="B529" s="58"/>
      <c r="C529" s="58"/>
    </row>
    <row r="530">
      <c r="A530" s="58"/>
      <c r="B530" s="58"/>
      <c r="C530" s="58"/>
    </row>
    <row r="531">
      <c r="A531" s="58"/>
      <c r="B531" s="58"/>
      <c r="C531" s="58"/>
    </row>
    <row r="532">
      <c r="A532" s="58"/>
      <c r="B532" s="58"/>
      <c r="C532" s="58"/>
    </row>
    <row r="533">
      <c r="A533" s="58"/>
      <c r="B533" s="58"/>
      <c r="C533" s="58"/>
    </row>
    <row r="534">
      <c r="A534" s="58"/>
      <c r="B534" s="58"/>
      <c r="C534" s="58"/>
    </row>
    <row r="535">
      <c r="A535" s="58"/>
      <c r="B535" s="58"/>
      <c r="C535" s="58"/>
    </row>
    <row r="536">
      <c r="A536" s="58"/>
      <c r="B536" s="58"/>
      <c r="C536" s="58"/>
    </row>
    <row r="537">
      <c r="A537" s="58"/>
      <c r="B537" s="58"/>
      <c r="C537" s="58"/>
    </row>
    <row r="538">
      <c r="A538" s="58"/>
      <c r="B538" s="58"/>
      <c r="C538" s="58"/>
    </row>
    <row r="539">
      <c r="A539" s="58"/>
      <c r="B539" s="58"/>
      <c r="C539" s="58"/>
    </row>
    <row r="540">
      <c r="A540" s="58"/>
      <c r="B540" s="58"/>
      <c r="C540" s="58"/>
    </row>
    <row r="541">
      <c r="A541" s="58"/>
      <c r="B541" s="58"/>
      <c r="C541" s="58"/>
    </row>
    <row r="542">
      <c r="A542" s="58"/>
      <c r="B542" s="58"/>
      <c r="C542" s="58"/>
    </row>
    <row r="543">
      <c r="A543" s="58"/>
      <c r="B543" s="58"/>
      <c r="C543" s="58"/>
    </row>
    <row r="544">
      <c r="A544" s="58"/>
      <c r="B544" s="58"/>
      <c r="C544" s="58"/>
    </row>
    <row r="545">
      <c r="A545" s="58"/>
      <c r="B545" s="58"/>
      <c r="C545" s="58"/>
    </row>
    <row r="546">
      <c r="A546" s="58"/>
      <c r="B546" s="58"/>
      <c r="C546" s="58"/>
    </row>
    <row r="547">
      <c r="A547" s="58"/>
      <c r="B547" s="58"/>
      <c r="C547" s="58"/>
    </row>
    <row r="548">
      <c r="A548" s="58"/>
      <c r="B548" s="58"/>
      <c r="C548" s="58"/>
    </row>
    <row r="549">
      <c r="A549" s="58"/>
      <c r="B549" s="58"/>
      <c r="C549" s="58"/>
    </row>
    <row r="550">
      <c r="A550" s="58"/>
      <c r="B550" s="58"/>
      <c r="C550" s="58"/>
    </row>
    <row r="551">
      <c r="A551" s="58"/>
      <c r="B551" s="58"/>
      <c r="C551" s="58"/>
    </row>
    <row r="552">
      <c r="A552" s="58"/>
      <c r="B552" s="58"/>
      <c r="C552" s="58"/>
    </row>
    <row r="553">
      <c r="A553" s="58"/>
      <c r="B553" s="58"/>
      <c r="C553" s="58"/>
    </row>
    <row r="554">
      <c r="A554" s="58"/>
      <c r="B554" s="58"/>
      <c r="C554" s="58"/>
    </row>
    <row r="555">
      <c r="A555" s="58"/>
      <c r="B555" s="58"/>
      <c r="C555" s="58"/>
    </row>
    <row r="556">
      <c r="A556" s="58"/>
      <c r="B556" s="58"/>
      <c r="C556" s="58"/>
    </row>
    <row r="557">
      <c r="A557" s="58"/>
      <c r="B557" s="58"/>
      <c r="C557" s="58"/>
    </row>
    <row r="558">
      <c r="A558" s="58"/>
      <c r="B558" s="58"/>
      <c r="C558" s="58"/>
    </row>
    <row r="559">
      <c r="A559" s="58"/>
      <c r="B559" s="58"/>
      <c r="C559" s="58"/>
    </row>
    <row r="560">
      <c r="A560" s="58"/>
      <c r="B560" s="58"/>
      <c r="C560" s="58"/>
    </row>
    <row r="561">
      <c r="A561" s="58"/>
      <c r="B561" s="58"/>
      <c r="C561" s="58"/>
    </row>
    <row r="562">
      <c r="A562" s="58"/>
      <c r="B562" s="58"/>
      <c r="C562" s="58"/>
    </row>
    <row r="563">
      <c r="A563" s="58"/>
      <c r="B563" s="58"/>
      <c r="C563" s="58"/>
    </row>
    <row r="564">
      <c r="A564" s="58"/>
      <c r="B564" s="58"/>
      <c r="C564" s="58"/>
    </row>
    <row r="565">
      <c r="A565" s="58"/>
      <c r="B565" s="58"/>
      <c r="C565" s="58"/>
    </row>
    <row r="566">
      <c r="A566" s="58"/>
      <c r="B566" s="58"/>
      <c r="C566" s="58"/>
    </row>
    <row r="567">
      <c r="A567" s="58"/>
      <c r="B567" s="58"/>
      <c r="C567" s="58"/>
    </row>
    <row r="568">
      <c r="A568" s="58"/>
      <c r="B568" s="58"/>
      <c r="C568" s="58"/>
    </row>
    <row r="569">
      <c r="A569" s="58"/>
      <c r="B569" s="58"/>
      <c r="C569" s="58"/>
    </row>
    <row r="570">
      <c r="A570" s="58"/>
      <c r="B570" s="58"/>
      <c r="C570" s="58"/>
    </row>
    <row r="571">
      <c r="A571" s="58"/>
      <c r="B571" s="58"/>
      <c r="C571" s="58"/>
    </row>
    <row r="572">
      <c r="A572" s="58"/>
      <c r="B572" s="58"/>
      <c r="C572" s="58"/>
    </row>
    <row r="573">
      <c r="A573" s="58"/>
      <c r="B573" s="58"/>
      <c r="C573" s="58"/>
    </row>
    <row r="574">
      <c r="A574" s="58"/>
      <c r="B574" s="58"/>
      <c r="C574" s="58"/>
    </row>
    <row r="575">
      <c r="A575" s="58"/>
      <c r="B575" s="58"/>
      <c r="C575" s="58"/>
    </row>
    <row r="576">
      <c r="A576" s="58"/>
      <c r="B576" s="58"/>
      <c r="C576" s="58"/>
    </row>
    <row r="577">
      <c r="A577" s="58"/>
      <c r="B577" s="58"/>
      <c r="C577" s="58"/>
    </row>
    <row r="578">
      <c r="A578" s="58"/>
      <c r="B578" s="58"/>
      <c r="C578" s="58"/>
    </row>
    <row r="579">
      <c r="A579" s="58"/>
      <c r="B579" s="58"/>
      <c r="C579" s="58"/>
    </row>
    <row r="580">
      <c r="A580" s="58"/>
      <c r="B580" s="58"/>
      <c r="C580" s="58"/>
    </row>
    <row r="581">
      <c r="A581" s="58"/>
      <c r="B581" s="58"/>
      <c r="C581" s="58"/>
    </row>
    <row r="582">
      <c r="A582" s="58"/>
      <c r="B582" s="58"/>
      <c r="C582" s="58"/>
    </row>
    <row r="583">
      <c r="A583" s="58"/>
      <c r="B583" s="58"/>
      <c r="C583" s="58"/>
    </row>
    <row r="584">
      <c r="A584" s="58"/>
      <c r="B584" s="58"/>
      <c r="C584" s="58"/>
    </row>
    <row r="585">
      <c r="A585" s="58"/>
      <c r="B585" s="58"/>
      <c r="C585" s="58"/>
    </row>
    <row r="586">
      <c r="A586" s="58"/>
      <c r="B586" s="58"/>
      <c r="C586" s="58"/>
    </row>
    <row r="587">
      <c r="A587" s="58"/>
      <c r="B587" s="58"/>
      <c r="C587" s="58"/>
    </row>
    <row r="588">
      <c r="A588" s="58"/>
      <c r="B588" s="58"/>
      <c r="C588" s="58"/>
    </row>
    <row r="589">
      <c r="A589" s="58"/>
      <c r="B589" s="58"/>
      <c r="C589" s="58"/>
    </row>
    <row r="590">
      <c r="A590" s="58"/>
      <c r="B590" s="58"/>
      <c r="C590" s="58"/>
    </row>
    <row r="591">
      <c r="A591" s="58"/>
      <c r="B591" s="58"/>
      <c r="C591" s="58"/>
    </row>
    <row r="592">
      <c r="A592" s="58"/>
      <c r="B592" s="58"/>
      <c r="C592" s="58"/>
    </row>
    <row r="593">
      <c r="A593" s="58"/>
      <c r="B593" s="58"/>
      <c r="C593" s="58"/>
    </row>
    <row r="594">
      <c r="A594" s="58"/>
      <c r="B594" s="58"/>
      <c r="C594" s="58"/>
    </row>
    <row r="595">
      <c r="A595" s="58"/>
      <c r="B595" s="58"/>
      <c r="C595" s="58"/>
    </row>
    <row r="596">
      <c r="A596" s="58"/>
      <c r="B596" s="58"/>
      <c r="C596" s="58"/>
    </row>
    <row r="597">
      <c r="A597" s="58"/>
      <c r="B597" s="58"/>
      <c r="C597" s="58"/>
    </row>
    <row r="598">
      <c r="A598" s="58"/>
      <c r="B598" s="58"/>
      <c r="C598" s="58"/>
    </row>
    <row r="599">
      <c r="A599" s="58"/>
      <c r="B599" s="58"/>
      <c r="C599" s="58"/>
    </row>
    <row r="600">
      <c r="A600" s="58"/>
      <c r="B600" s="58"/>
      <c r="C600" s="58"/>
    </row>
    <row r="601">
      <c r="A601" s="58"/>
      <c r="B601" s="58"/>
      <c r="C601" s="58"/>
    </row>
    <row r="602">
      <c r="A602" s="58"/>
      <c r="B602" s="58"/>
      <c r="C602" s="58"/>
    </row>
    <row r="603">
      <c r="A603" s="58"/>
      <c r="B603" s="58"/>
      <c r="C603" s="58"/>
    </row>
    <row r="604">
      <c r="A604" s="58"/>
      <c r="B604" s="58"/>
      <c r="C604" s="58"/>
    </row>
    <row r="605">
      <c r="A605" s="58"/>
      <c r="B605" s="58"/>
      <c r="C605" s="58"/>
    </row>
    <row r="606">
      <c r="A606" s="58"/>
      <c r="B606" s="58"/>
      <c r="C606" s="58"/>
    </row>
    <row r="607">
      <c r="A607" s="58"/>
      <c r="B607" s="58"/>
      <c r="C607" s="58"/>
    </row>
    <row r="608">
      <c r="A608" s="58"/>
      <c r="B608" s="58"/>
      <c r="C608" s="58"/>
    </row>
    <row r="609">
      <c r="A609" s="58"/>
      <c r="B609" s="58"/>
      <c r="C609" s="58"/>
    </row>
    <row r="610">
      <c r="A610" s="58"/>
      <c r="B610" s="58"/>
      <c r="C610" s="58"/>
    </row>
    <row r="611">
      <c r="A611" s="58"/>
      <c r="B611" s="58"/>
      <c r="C611" s="58"/>
    </row>
    <row r="612">
      <c r="A612" s="58"/>
      <c r="B612" s="58"/>
      <c r="C612" s="58"/>
    </row>
    <row r="613">
      <c r="A613" s="58"/>
      <c r="B613" s="58"/>
      <c r="C613" s="58"/>
    </row>
    <row r="614">
      <c r="A614" s="58"/>
      <c r="B614" s="58"/>
      <c r="C614" s="58"/>
    </row>
    <row r="615">
      <c r="A615" s="58"/>
      <c r="B615" s="58"/>
      <c r="C615" s="58"/>
    </row>
    <row r="616">
      <c r="A616" s="58"/>
      <c r="B616" s="58"/>
      <c r="C616" s="58"/>
    </row>
    <row r="617">
      <c r="A617" s="58"/>
      <c r="B617" s="58"/>
      <c r="C617" s="58"/>
    </row>
    <row r="618">
      <c r="A618" s="58"/>
      <c r="B618" s="58"/>
      <c r="C618" s="58"/>
    </row>
    <row r="619">
      <c r="A619" s="58"/>
      <c r="B619" s="58"/>
      <c r="C619" s="58"/>
    </row>
    <row r="620">
      <c r="A620" s="58"/>
      <c r="B620" s="58"/>
      <c r="C620" s="58"/>
    </row>
    <row r="621">
      <c r="A621" s="58"/>
      <c r="B621" s="58"/>
      <c r="C621" s="58"/>
    </row>
    <row r="622">
      <c r="A622" s="58"/>
      <c r="B622" s="58"/>
      <c r="C622" s="58"/>
    </row>
    <row r="623">
      <c r="A623" s="58"/>
      <c r="B623" s="58"/>
      <c r="C623" s="58"/>
    </row>
    <row r="624">
      <c r="A624" s="58"/>
      <c r="B624" s="58"/>
      <c r="C624" s="58"/>
    </row>
    <row r="625">
      <c r="A625" s="58"/>
      <c r="B625" s="58"/>
      <c r="C625" s="58"/>
    </row>
    <row r="626">
      <c r="A626" s="58"/>
      <c r="B626" s="58"/>
      <c r="C626" s="58"/>
    </row>
    <row r="627">
      <c r="A627" s="58"/>
      <c r="B627" s="58"/>
      <c r="C627" s="58"/>
    </row>
    <row r="628">
      <c r="A628" s="58"/>
      <c r="B628" s="58"/>
      <c r="C628" s="58"/>
    </row>
    <row r="629">
      <c r="A629" s="58"/>
      <c r="B629" s="58"/>
      <c r="C629" s="58"/>
    </row>
    <row r="630">
      <c r="A630" s="58"/>
      <c r="B630" s="58"/>
      <c r="C630" s="58"/>
    </row>
    <row r="631">
      <c r="A631" s="58"/>
      <c r="B631" s="58"/>
      <c r="C631" s="58"/>
    </row>
    <row r="632">
      <c r="A632" s="58"/>
      <c r="B632" s="58"/>
      <c r="C632" s="58"/>
    </row>
    <row r="633">
      <c r="A633" s="58"/>
      <c r="B633" s="58"/>
      <c r="C633" s="58"/>
    </row>
    <row r="634">
      <c r="A634" s="58"/>
      <c r="B634" s="58"/>
      <c r="C634" s="58"/>
    </row>
    <row r="635">
      <c r="A635" s="58"/>
      <c r="B635" s="58"/>
      <c r="C635" s="58"/>
    </row>
    <row r="636">
      <c r="A636" s="58"/>
      <c r="B636" s="58"/>
      <c r="C636" s="58"/>
    </row>
    <row r="637">
      <c r="A637" s="58"/>
      <c r="B637" s="58"/>
      <c r="C637" s="58"/>
    </row>
    <row r="638">
      <c r="A638" s="58"/>
      <c r="B638" s="58"/>
      <c r="C638" s="58"/>
    </row>
    <row r="639">
      <c r="A639" s="58"/>
      <c r="B639" s="58"/>
      <c r="C639" s="58"/>
    </row>
    <row r="640">
      <c r="A640" s="58"/>
      <c r="B640" s="58"/>
      <c r="C640" s="58"/>
    </row>
    <row r="641">
      <c r="A641" s="58"/>
      <c r="B641" s="58"/>
      <c r="C641" s="58"/>
    </row>
    <row r="642">
      <c r="A642" s="58"/>
      <c r="B642" s="58"/>
      <c r="C642" s="58"/>
    </row>
    <row r="643">
      <c r="A643" s="58"/>
      <c r="B643" s="58"/>
      <c r="C643" s="58"/>
    </row>
    <row r="644">
      <c r="A644" s="58"/>
      <c r="B644" s="58"/>
      <c r="C644" s="58"/>
    </row>
    <row r="645">
      <c r="A645" s="58"/>
      <c r="B645" s="58"/>
      <c r="C645" s="58"/>
    </row>
    <row r="646">
      <c r="A646" s="58"/>
      <c r="B646" s="58"/>
      <c r="C646" s="58"/>
    </row>
    <row r="647">
      <c r="A647" s="58"/>
      <c r="B647" s="58"/>
      <c r="C647" s="58"/>
    </row>
    <row r="648">
      <c r="A648" s="58"/>
      <c r="B648" s="58"/>
      <c r="C648" s="58"/>
    </row>
    <row r="649">
      <c r="A649" s="58"/>
      <c r="B649" s="58"/>
      <c r="C649" s="58"/>
    </row>
    <row r="650">
      <c r="A650" s="58"/>
      <c r="B650" s="58"/>
      <c r="C650" s="58"/>
    </row>
    <row r="651">
      <c r="A651" s="58"/>
      <c r="B651" s="58"/>
      <c r="C651" s="58"/>
    </row>
    <row r="652">
      <c r="A652" s="58"/>
      <c r="B652" s="58"/>
      <c r="C652" s="58"/>
    </row>
    <row r="653">
      <c r="A653" s="58"/>
      <c r="B653" s="58"/>
      <c r="C653" s="58"/>
    </row>
    <row r="654">
      <c r="A654" s="58"/>
      <c r="B654" s="58"/>
      <c r="C654" s="58"/>
    </row>
    <row r="655">
      <c r="A655" s="58"/>
      <c r="B655" s="58"/>
      <c r="C655" s="58"/>
    </row>
    <row r="656">
      <c r="A656" s="58"/>
      <c r="B656" s="58"/>
      <c r="C656" s="58"/>
    </row>
    <row r="657">
      <c r="A657" s="58"/>
      <c r="B657" s="58"/>
      <c r="C657" s="58"/>
    </row>
    <row r="658">
      <c r="A658" s="58"/>
      <c r="B658" s="58"/>
      <c r="C658" s="58"/>
    </row>
    <row r="659">
      <c r="A659" s="58"/>
      <c r="B659" s="58"/>
      <c r="C659" s="58"/>
    </row>
    <row r="660">
      <c r="A660" s="58"/>
      <c r="B660" s="58"/>
      <c r="C660" s="58"/>
    </row>
    <row r="661">
      <c r="A661" s="58"/>
      <c r="B661" s="58"/>
      <c r="C661" s="58"/>
    </row>
    <row r="662">
      <c r="A662" s="58"/>
      <c r="B662" s="58"/>
      <c r="C662" s="58"/>
    </row>
    <row r="663">
      <c r="A663" s="58"/>
      <c r="B663" s="58"/>
      <c r="C663" s="58"/>
    </row>
    <row r="664">
      <c r="A664" s="58"/>
      <c r="B664" s="58"/>
      <c r="C664" s="58"/>
    </row>
    <row r="665">
      <c r="A665" s="58"/>
      <c r="B665" s="58"/>
      <c r="C665" s="58"/>
    </row>
    <row r="666">
      <c r="A666" s="58"/>
      <c r="B666" s="58"/>
      <c r="C666" s="58"/>
    </row>
    <row r="667">
      <c r="A667" s="58"/>
      <c r="B667" s="58"/>
      <c r="C667" s="58"/>
    </row>
    <row r="668">
      <c r="A668" s="58"/>
      <c r="B668" s="58"/>
      <c r="C668" s="58"/>
    </row>
    <row r="669">
      <c r="A669" s="58"/>
      <c r="B669" s="58"/>
      <c r="C669" s="58"/>
    </row>
    <row r="670">
      <c r="A670" s="58"/>
      <c r="B670" s="58"/>
      <c r="C670" s="58"/>
    </row>
    <row r="671">
      <c r="A671" s="58"/>
      <c r="B671" s="58"/>
      <c r="C671" s="58"/>
    </row>
    <row r="672">
      <c r="A672" s="58"/>
      <c r="B672" s="58"/>
      <c r="C672" s="58"/>
    </row>
    <row r="673">
      <c r="A673" s="58"/>
      <c r="B673" s="58"/>
      <c r="C673" s="58"/>
    </row>
    <row r="674">
      <c r="A674" s="58"/>
      <c r="B674" s="58"/>
      <c r="C674" s="58"/>
    </row>
    <row r="675">
      <c r="A675" s="58"/>
      <c r="B675" s="58"/>
      <c r="C675" s="58"/>
    </row>
    <row r="676">
      <c r="A676" s="58"/>
      <c r="B676" s="58"/>
      <c r="C676" s="58"/>
    </row>
    <row r="677">
      <c r="A677" s="58"/>
      <c r="B677" s="58"/>
      <c r="C677" s="58"/>
    </row>
    <row r="678">
      <c r="A678" s="58"/>
      <c r="B678" s="58"/>
      <c r="C678" s="58"/>
    </row>
    <row r="679">
      <c r="A679" s="58"/>
      <c r="B679" s="58"/>
      <c r="C679" s="58"/>
    </row>
    <row r="680">
      <c r="A680" s="58"/>
      <c r="B680" s="58"/>
      <c r="C680" s="58"/>
    </row>
    <row r="681">
      <c r="A681" s="58"/>
      <c r="B681" s="58"/>
      <c r="C681" s="58"/>
    </row>
    <row r="682">
      <c r="A682" s="58"/>
      <c r="B682" s="58"/>
      <c r="C682" s="58"/>
    </row>
    <row r="683">
      <c r="A683" s="58"/>
      <c r="B683" s="58"/>
      <c r="C683" s="58"/>
    </row>
    <row r="684">
      <c r="A684" s="58"/>
      <c r="B684" s="58"/>
      <c r="C684" s="58"/>
    </row>
    <row r="685">
      <c r="A685" s="58"/>
      <c r="B685" s="58"/>
      <c r="C685" s="58"/>
    </row>
    <row r="686">
      <c r="A686" s="58"/>
      <c r="B686" s="58"/>
      <c r="C686" s="58"/>
    </row>
    <row r="687">
      <c r="A687" s="58"/>
      <c r="B687" s="58"/>
      <c r="C687" s="58"/>
    </row>
    <row r="688">
      <c r="A688" s="58"/>
      <c r="B688" s="58"/>
      <c r="C688" s="58"/>
    </row>
    <row r="689">
      <c r="A689" s="58"/>
      <c r="B689" s="58"/>
      <c r="C689" s="58"/>
    </row>
    <row r="690">
      <c r="A690" s="58"/>
      <c r="B690" s="58"/>
      <c r="C690" s="58"/>
    </row>
    <row r="691">
      <c r="A691" s="58"/>
      <c r="B691" s="58"/>
      <c r="C691" s="58"/>
    </row>
    <row r="692">
      <c r="A692" s="58"/>
      <c r="B692" s="58"/>
      <c r="C692" s="58"/>
    </row>
    <row r="693">
      <c r="A693" s="58"/>
      <c r="B693" s="58"/>
      <c r="C693" s="58"/>
    </row>
    <row r="694">
      <c r="A694" s="58"/>
      <c r="B694" s="58"/>
      <c r="C694" s="58"/>
    </row>
    <row r="695">
      <c r="A695" s="58"/>
      <c r="B695" s="58"/>
      <c r="C695" s="58"/>
    </row>
    <row r="696">
      <c r="A696" s="58"/>
      <c r="B696" s="58"/>
      <c r="C696" s="58"/>
    </row>
    <row r="697">
      <c r="A697" s="58"/>
      <c r="B697" s="58"/>
      <c r="C697" s="58"/>
    </row>
    <row r="698">
      <c r="A698" s="58"/>
      <c r="B698" s="58"/>
      <c r="C698" s="58"/>
    </row>
    <row r="699">
      <c r="A699" s="58"/>
      <c r="B699" s="58"/>
      <c r="C699" s="58"/>
    </row>
    <row r="700">
      <c r="A700" s="58"/>
      <c r="B700" s="58"/>
      <c r="C700" s="58"/>
    </row>
    <row r="701">
      <c r="A701" s="58"/>
      <c r="B701" s="58"/>
      <c r="C701" s="58"/>
    </row>
    <row r="702">
      <c r="A702" s="58"/>
      <c r="B702" s="58"/>
      <c r="C702" s="58"/>
    </row>
    <row r="703">
      <c r="A703" s="58"/>
      <c r="B703" s="58"/>
      <c r="C703" s="58"/>
    </row>
    <row r="704">
      <c r="A704" s="58"/>
      <c r="B704" s="58"/>
      <c r="C704" s="58"/>
    </row>
    <row r="705">
      <c r="A705" s="58"/>
      <c r="B705" s="58"/>
      <c r="C705" s="58"/>
    </row>
    <row r="706">
      <c r="A706" s="58"/>
      <c r="B706" s="58"/>
      <c r="C706" s="58"/>
    </row>
    <row r="707">
      <c r="A707" s="58"/>
      <c r="B707" s="58"/>
      <c r="C707" s="58"/>
    </row>
    <row r="708">
      <c r="A708" s="58"/>
      <c r="B708" s="58"/>
      <c r="C708" s="58"/>
    </row>
    <row r="709">
      <c r="A709" s="58"/>
      <c r="B709" s="58"/>
      <c r="C709" s="58"/>
    </row>
    <row r="710">
      <c r="A710" s="58"/>
      <c r="B710" s="58"/>
      <c r="C710" s="58"/>
    </row>
    <row r="711">
      <c r="A711" s="58"/>
      <c r="B711" s="58"/>
      <c r="C711" s="58"/>
    </row>
    <row r="712">
      <c r="A712" s="58"/>
      <c r="B712" s="58"/>
      <c r="C712" s="58"/>
    </row>
    <row r="713">
      <c r="A713" s="58"/>
      <c r="B713" s="58"/>
      <c r="C713" s="58"/>
    </row>
    <row r="714">
      <c r="A714" s="58"/>
      <c r="B714" s="58"/>
      <c r="C714" s="58"/>
    </row>
    <row r="715">
      <c r="A715" s="58"/>
      <c r="B715" s="58"/>
      <c r="C715" s="58"/>
    </row>
    <row r="716">
      <c r="A716" s="58"/>
      <c r="B716" s="58"/>
      <c r="C716" s="58"/>
    </row>
    <row r="717">
      <c r="A717" s="58"/>
      <c r="B717" s="58"/>
      <c r="C717" s="58"/>
    </row>
    <row r="718">
      <c r="A718" s="58"/>
      <c r="B718" s="58"/>
      <c r="C718" s="58"/>
    </row>
    <row r="719">
      <c r="A719" s="58"/>
      <c r="B719" s="58"/>
      <c r="C719" s="58"/>
    </row>
    <row r="720">
      <c r="A720" s="58"/>
      <c r="B720" s="58"/>
      <c r="C720" s="58"/>
    </row>
    <row r="721">
      <c r="A721" s="58"/>
      <c r="B721" s="58"/>
      <c r="C721" s="58"/>
    </row>
    <row r="722">
      <c r="A722" s="58"/>
      <c r="B722" s="58"/>
      <c r="C722" s="58"/>
    </row>
    <row r="723">
      <c r="A723" s="58"/>
      <c r="B723" s="58"/>
      <c r="C723" s="58"/>
    </row>
    <row r="724">
      <c r="A724" s="58"/>
      <c r="B724" s="58"/>
      <c r="C724" s="58"/>
    </row>
    <row r="725">
      <c r="A725" s="58"/>
      <c r="B725" s="58"/>
      <c r="C725" s="58"/>
    </row>
    <row r="726">
      <c r="A726" s="58"/>
      <c r="B726" s="58"/>
      <c r="C726" s="58"/>
    </row>
    <row r="727">
      <c r="A727" s="58"/>
      <c r="B727" s="58"/>
      <c r="C727" s="58"/>
    </row>
    <row r="728">
      <c r="A728" s="58"/>
      <c r="B728" s="58"/>
      <c r="C728" s="58"/>
    </row>
    <row r="729">
      <c r="A729" s="58"/>
      <c r="B729" s="58"/>
      <c r="C729" s="58"/>
    </row>
    <row r="730">
      <c r="A730" s="58"/>
      <c r="B730" s="58"/>
      <c r="C730" s="58"/>
    </row>
    <row r="731">
      <c r="A731" s="58"/>
      <c r="B731" s="58"/>
      <c r="C731" s="58"/>
    </row>
    <row r="732">
      <c r="A732" s="58"/>
      <c r="B732" s="58"/>
      <c r="C732" s="58"/>
    </row>
    <row r="733">
      <c r="A733" s="58"/>
      <c r="B733" s="58"/>
      <c r="C733" s="58"/>
    </row>
    <row r="734">
      <c r="A734" s="58"/>
      <c r="B734" s="58"/>
      <c r="C734" s="58"/>
    </row>
    <row r="735">
      <c r="A735" s="58"/>
      <c r="B735" s="58"/>
      <c r="C735" s="58"/>
    </row>
    <row r="736">
      <c r="A736" s="58"/>
      <c r="B736" s="58"/>
      <c r="C736" s="58"/>
    </row>
    <row r="737">
      <c r="A737" s="58"/>
      <c r="B737" s="58"/>
      <c r="C737" s="58"/>
    </row>
    <row r="738">
      <c r="A738" s="58"/>
      <c r="B738" s="58"/>
      <c r="C738" s="58"/>
    </row>
    <row r="739">
      <c r="A739" s="58"/>
      <c r="B739" s="58"/>
      <c r="C739" s="58"/>
    </row>
    <row r="740">
      <c r="A740" s="58"/>
      <c r="B740" s="58"/>
      <c r="C740" s="58"/>
    </row>
    <row r="741">
      <c r="A741" s="58"/>
      <c r="B741" s="58"/>
      <c r="C741" s="58"/>
    </row>
    <row r="742">
      <c r="A742" s="58"/>
      <c r="B742" s="58"/>
      <c r="C742" s="58"/>
    </row>
    <row r="743">
      <c r="A743" s="58"/>
      <c r="B743" s="58"/>
      <c r="C743" s="58"/>
    </row>
    <row r="744">
      <c r="A744" s="58"/>
      <c r="B744" s="58"/>
      <c r="C744" s="58"/>
    </row>
    <row r="745">
      <c r="A745" s="58"/>
      <c r="B745" s="58"/>
      <c r="C745" s="58"/>
    </row>
    <row r="746">
      <c r="A746" s="58"/>
      <c r="B746" s="58"/>
      <c r="C746" s="58"/>
    </row>
    <row r="747">
      <c r="A747" s="58"/>
      <c r="B747" s="58"/>
      <c r="C747" s="58"/>
    </row>
    <row r="748">
      <c r="A748" s="58"/>
      <c r="B748" s="58"/>
      <c r="C748" s="58"/>
    </row>
    <row r="749">
      <c r="A749" s="58"/>
      <c r="B749" s="58"/>
      <c r="C749" s="58"/>
    </row>
    <row r="750">
      <c r="A750" s="58"/>
      <c r="B750" s="58"/>
      <c r="C750" s="58"/>
    </row>
    <row r="751">
      <c r="A751" s="58"/>
      <c r="B751" s="58"/>
      <c r="C751" s="58"/>
    </row>
    <row r="752">
      <c r="A752" s="58"/>
      <c r="B752" s="58"/>
      <c r="C752" s="58"/>
    </row>
    <row r="753">
      <c r="A753" s="58"/>
      <c r="B753" s="58"/>
      <c r="C753" s="58"/>
    </row>
    <row r="754">
      <c r="A754" s="58"/>
      <c r="B754" s="58"/>
      <c r="C754" s="58"/>
    </row>
    <row r="755">
      <c r="A755" s="58"/>
      <c r="B755" s="58"/>
      <c r="C755" s="58"/>
    </row>
    <row r="756">
      <c r="A756" s="58"/>
      <c r="B756" s="58"/>
      <c r="C756" s="58"/>
    </row>
    <row r="757">
      <c r="A757" s="58"/>
      <c r="B757" s="58"/>
      <c r="C757" s="58"/>
    </row>
    <row r="758">
      <c r="A758" s="58"/>
      <c r="B758" s="58"/>
      <c r="C758" s="58"/>
    </row>
    <row r="759">
      <c r="A759" s="58"/>
      <c r="B759" s="58"/>
      <c r="C759" s="58"/>
    </row>
    <row r="760">
      <c r="A760" s="58"/>
      <c r="B760" s="58"/>
      <c r="C760" s="58"/>
    </row>
    <row r="761">
      <c r="A761" s="58"/>
      <c r="B761" s="58"/>
      <c r="C761" s="58"/>
    </row>
    <row r="762">
      <c r="A762" s="58"/>
      <c r="B762" s="58"/>
      <c r="C762" s="58"/>
    </row>
    <row r="763">
      <c r="A763" s="58"/>
      <c r="B763" s="58"/>
      <c r="C763" s="58"/>
    </row>
    <row r="764">
      <c r="A764" s="58"/>
      <c r="B764" s="58"/>
      <c r="C764" s="58"/>
    </row>
    <row r="765">
      <c r="A765" s="58"/>
      <c r="B765" s="58"/>
      <c r="C765" s="58"/>
    </row>
    <row r="766">
      <c r="A766" s="58"/>
      <c r="B766" s="58"/>
      <c r="C766" s="58"/>
    </row>
    <row r="767">
      <c r="A767" s="58"/>
      <c r="B767" s="58"/>
      <c r="C767" s="58"/>
    </row>
    <row r="768">
      <c r="A768" s="58"/>
      <c r="B768" s="58"/>
      <c r="C768" s="58"/>
    </row>
    <row r="769">
      <c r="A769" s="58"/>
      <c r="B769" s="58"/>
      <c r="C769" s="58"/>
    </row>
    <row r="770">
      <c r="A770" s="58"/>
      <c r="B770" s="58"/>
      <c r="C770" s="58"/>
    </row>
    <row r="771">
      <c r="A771" s="58"/>
      <c r="B771" s="58"/>
      <c r="C771" s="58"/>
    </row>
    <row r="772">
      <c r="A772" s="58"/>
      <c r="B772" s="58"/>
      <c r="C772" s="58"/>
    </row>
    <row r="773">
      <c r="A773" s="58"/>
      <c r="B773" s="58"/>
      <c r="C773" s="58"/>
    </row>
    <row r="774">
      <c r="A774" s="58"/>
      <c r="B774" s="58"/>
      <c r="C774" s="58"/>
    </row>
    <row r="775">
      <c r="A775" s="58"/>
      <c r="B775" s="58"/>
      <c r="C775" s="58"/>
    </row>
    <row r="776">
      <c r="A776" s="58"/>
      <c r="B776" s="58"/>
      <c r="C776" s="58"/>
    </row>
    <row r="777">
      <c r="A777" s="58"/>
      <c r="B777" s="58"/>
      <c r="C777" s="58"/>
    </row>
    <row r="778">
      <c r="A778" s="58"/>
      <c r="B778" s="58"/>
      <c r="C778" s="58"/>
    </row>
    <row r="779">
      <c r="A779" s="58"/>
      <c r="B779" s="58"/>
      <c r="C779" s="58"/>
    </row>
    <row r="780">
      <c r="A780" s="58"/>
      <c r="B780" s="58"/>
      <c r="C780" s="58"/>
    </row>
    <row r="781">
      <c r="A781" s="58"/>
      <c r="B781" s="58"/>
      <c r="C781" s="58"/>
    </row>
    <row r="782">
      <c r="A782" s="58"/>
      <c r="B782" s="58"/>
      <c r="C782" s="58"/>
    </row>
    <row r="783">
      <c r="A783" s="58"/>
      <c r="B783" s="58"/>
      <c r="C783" s="58"/>
    </row>
    <row r="784">
      <c r="A784" s="58"/>
      <c r="B784" s="58"/>
      <c r="C784" s="58"/>
    </row>
    <row r="785">
      <c r="A785" s="58"/>
      <c r="B785" s="58"/>
      <c r="C785" s="58"/>
    </row>
    <row r="786">
      <c r="A786" s="58"/>
      <c r="B786" s="58"/>
      <c r="C786" s="58"/>
    </row>
    <row r="787">
      <c r="A787" s="58"/>
      <c r="B787" s="58"/>
      <c r="C787" s="58"/>
    </row>
    <row r="788">
      <c r="A788" s="58"/>
      <c r="B788" s="58"/>
      <c r="C788" s="58"/>
    </row>
    <row r="789">
      <c r="A789" s="58"/>
      <c r="B789" s="58"/>
      <c r="C789" s="58"/>
    </row>
    <row r="790">
      <c r="A790" s="58"/>
      <c r="B790" s="58"/>
      <c r="C790" s="58"/>
    </row>
    <row r="791">
      <c r="A791" s="58"/>
      <c r="B791" s="58"/>
      <c r="C791" s="58"/>
    </row>
    <row r="792">
      <c r="A792" s="58"/>
      <c r="B792" s="58"/>
      <c r="C792" s="58"/>
    </row>
    <row r="793">
      <c r="A793" s="58"/>
      <c r="B793" s="58"/>
      <c r="C793" s="58"/>
    </row>
    <row r="794">
      <c r="A794" s="58"/>
      <c r="B794" s="58"/>
      <c r="C794" s="58"/>
    </row>
    <row r="795">
      <c r="A795" s="58"/>
      <c r="B795" s="58"/>
      <c r="C795" s="58"/>
    </row>
    <row r="796">
      <c r="A796" s="58"/>
      <c r="B796" s="58"/>
      <c r="C796" s="58"/>
    </row>
    <row r="797">
      <c r="A797" s="58"/>
      <c r="B797" s="58"/>
      <c r="C797" s="58"/>
    </row>
    <row r="798">
      <c r="A798" s="58"/>
      <c r="B798" s="58"/>
      <c r="C798" s="58"/>
    </row>
    <row r="799">
      <c r="A799" s="58"/>
      <c r="B799" s="58"/>
      <c r="C799" s="58"/>
    </row>
    <row r="800">
      <c r="A800" s="58"/>
      <c r="B800" s="58"/>
      <c r="C800" s="58"/>
    </row>
    <row r="801">
      <c r="A801" s="58"/>
      <c r="B801" s="58"/>
      <c r="C801" s="58"/>
    </row>
    <row r="802">
      <c r="A802" s="58"/>
      <c r="B802" s="58"/>
      <c r="C802" s="58"/>
    </row>
    <row r="803">
      <c r="A803" s="58"/>
      <c r="B803" s="58"/>
      <c r="C803" s="58"/>
    </row>
    <row r="804">
      <c r="A804" s="58"/>
      <c r="B804" s="58"/>
      <c r="C804" s="58"/>
    </row>
    <row r="805">
      <c r="A805" s="58"/>
      <c r="B805" s="58"/>
      <c r="C805" s="58"/>
    </row>
    <row r="806">
      <c r="A806" s="58"/>
      <c r="B806" s="58"/>
      <c r="C806" s="58"/>
    </row>
    <row r="807">
      <c r="A807" s="58"/>
      <c r="B807" s="58"/>
      <c r="C807" s="58"/>
    </row>
    <row r="808">
      <c r="A808" s="58"/>
      <c r="B808" s="58"/>
      <c r="C808" s="58"/>
    </row>
    <row r="809">
      <c r="A809" s="58"/>
      <c r="B809" s="58"/>
      <c r="C809" s="58"/>
    </row>
    <row r="810">
      <c r="A810" s="58"/>
      <c r="B810" s="58"/>
      <c r="C810" s="58"/>
    </row>
    <row r="811">
      <c r="A811" s="58"/>
      <c r="B811" s="58"/>
      <c r="C811" s="58"/>
    </row>
    <row r="812">
      <c r="A812" s="58"/>
      <c r="B812" s="58"/>
      <c r="C812" s="58"/>
    </row>
    <row r="813">
      <c r="A813" s="58"/>
      <c r="B813" s="58"/>
      <c r="C813" s="58"/>
    </row>
    <row r="814">
      <c r="A814" s="58"/>
      <c r="B814" s="58"/>
      <c r="C814" s="58"/>
    </row>
    <row r="815">
      <c r="A815" s="58"/>
      <c r="B815" s="58"/>
      <c r="C815" s="58"/>
    </row>
    <row r="816">
      <c r="A816" s="58"/>
      <c r="B816" s="58"/>
      <c r="C816" s="58"/>
    </row>
    <row r="817">
      <c r="A817" s="58"/>
      <c r="B817" s="58"/>
      <c r="C817" s="58"/>
    </row>
    <row r="818">
      <c r="A818" s="58"/>
      <c r="B818" s="58"/>
      <c r="C818" s="58"/>
    </row>
    <row r="819">
      <c r="A819" s="58"/>
      <c r="B819" s="58"/>
      <c r="C819" s="58"/>
    </row>
    <row r="820">
      <c r="A820" s="58"/>
      <c r="B820" s="58"/>
      <c r="C820" s="58"/>
    </row>
    <row r="821">
      <c r="A821" s="58"/>
      <c r="B821" s="58"/>
      <c r="C821" s="58"/>
    </row>
    <row r="822">
      <c r="A822" s="58"/>
      <c r="B822" s="58"/>
      <c r="C822" s="58"/>
    </row>
    <row r="823">
      <c r="A823" s="58"/>
      <c r="B823" s="58"/>
      <c r="C823" s="58"/>
    </row>
    <row r="824">
      <c r="A824" s="58"/>
      <c r="B824" s="58"/>
      <c r="C824" s="58"/>
    </row>
    <row r="825">
      <c r="A825" s="58"/>
      <c r="B825" s="58"/>
      <c r="C825" s="58"/>
    </row>
    <row r="826">
      <c r="A826" s="58"/>
      <c r="B826" s="58"/>
      <c r="C826" s="58"/>
    </row>
    <row r="827">
      <c r="A827" s="58"/>
      <c r="B827" s="58"/>
      <c r="C827" s="58"/>
    </row>
    <row r="828">
      <c r="A828" s="58"/>
      <c r="B828" s="58"/>
      <c r="C828" s="58"/>
    </row>
    <row r="829">
      <c r="A829" s="58"/>
      <c r="B829" s="58"/>
      <c r="C829" s="58"/>
    </row>
    <row r="830">
      <c r="A830" s="58"/>
      <c r="B830" s="58"/>
      <c r="C830" s="58"/>
    </row>
    <row r="831">
      <c r="A831" s="58"/>
      <c r="B831" s="58"/>
      <c r="C831" s="58"/>
    </row>
    <row r="832">
      <c r="A832" s="58"/>
      <c r="B832" s="58"/>
      <c r="C832" s="58"/>
    </row>
    <row r="833">
      <c r="A833" s="58"/>
      <c r="B833" s="58"/>
      <c r="C833" s="58"/>
    </row>
    <row r="834">
      <c r="A834" s="58"/>
      <c r="B834" s="58"/>
      <c r="C834" s="58"/>
    </row>
    <row r="835">
      <c r="A835" s="58"/>
      <c r="B835" s="58"/>
      <c r="C835" s="58"/>
    </row>
    <row r="836">
      <c r="A836" s="58"/>
      <c r="B836" s="58"/>
      <c r="C836" s="58"/>
    </row>
    <row r="837">
      <c r="A837" s="58"/>
      <c r="B837" s="58"/>
      <c r="C837" s="58"/>
    </row>
    <row r="838">
      <c r="A838" s="58"/>
      <c r="B838" s="58"/>
      <c r="C838" s="58"/>
    </row>
    <row r="839">
      <c r="A839" s="58"/>
      <c r="B839" s="58"/>
      <c r="C839" s="58"/>
    </row>
    <row r="840">
      <c r="A840" s="58"/>
      <c r="B840" s="58"/>
      <c r="C840" s="58"/>
    </row>
    <row r="841">
      <c r="A841" s="58"/>
      <c r="B841" s="58"/>
      <c r="C841" s="58"/>
    </row>
    <row r="842">
      <c r="A842" s="58"/>
      <c r="B842" s="58"/>
      <c r="C842" s="58"/>
    </row>
    <row r="843">
      <c r="A843" s="58"/>
      <c r="B843" s="58"/>
      <c r="C843" s="58"/>
    </row>
    <row r="844">
      <c r="A844" s="58"/>
      <c r="B844" s="58"/>
      <c r="C844" s="58"/>
    </row>
    <row r="845">
      <c r="A845" s="58"/>
      <c r="B845" s="58"/>
      <c r="C845" s="58"/>
    </row>
    <row r="846">
      <c r="A846" s="58"/>
      <c r="B846" s="58"/>
      <c r="C846" s="58"/>
    </row>
    <row r="847">
      <c r="A847" s="58"/>
      <c r="B847" s="58"/>
      <c r="C847" s="58"/>
    </row>
    <row r="848">
      <c r="A848" s="58"/>
      <c r="B848" s="58"/>
      <c r="C848" s="58"/>
    </row>
    <row r="849">
      <c r="A849" s="58"/>
      <c r="B849" s="58"/>
      <c r="C849" s="58"/>
    </row>
    <row r="850">
      <c r="A850" s="58"/>
      <c r="B850" s="58"/>
      <c r="C850" s="58"/>
    </row>
    <row r="851">
      <c r="A851" s="58"/>
      <c r="B851" s="58"/>
      <c r="C851" s="58"/>
    </row>
    <row r="852">
      <c r="A852" s="58"/>
      <c r="B852" s="58"/>
      <c r="C852" s="58"/>
    </row>
    <row r="853">
      <c r="A853" s="58"/>
      <c r="B853" s="58"/>
      <c r="C853" s="58"/>
    </row>
    <row r="854">
      <c r="A854" s="58"/>
      <c r="B854" s="58"/>
      <c r="C854" s="58"/>
    </row>
    <row r="855">
      <c r="A855" s="58"/>
      <c r="B855" s="58"/>
      <c r="C855" s="58"/>
    </row>
    <row r="856">
      <c r="A856" s="58"/>
      <c r="B856" s="58"/>
      <c r="C856" s="58"/>
    </row>
    <row r="857">
      <c r="A857" s="58"/>
      <c r="B857" s="58"/>
      <c r="C857" s="58"/>
    </row>
    <row r="858">
      <c r="A858" s="58"/>
      <c r="B858" s="58"/>
      <c r="C858" s="58"/>
    </row>
    <row r="859">
      <c r="A859" s="58"/>
      <c r="B859" s="58"/>
      <c r="C859" s="58"/>
    </row>
    <row r="860">
      <c r="A860" s="58"/>
      <c r="B860" s="58"/>
      <c r="C860" s="58"/>
    </row>
    <row r="861">
      <c r="A861" s="58"/>
      <c r="B861" s="58"/>
      <c r="C861" s="58"/>
    </row>
    <row r="862">
      <c r="A862" s="58"/>
      <c r="B862" s="58"/>
      <c r="C862" s="58"/>
    </row>
    <row r="863">
      <c r="A863" s="58"/>
      <c r="B863" s="58"/>
      <c r="C863" s="58"/>
    </row>
    <row r="864">
      <c r="A864" s="58"/>
      <c r="B864" s="58"/>
      <c r="C864" s="58"/>
    </row>
    <row r="865">
      <c r="A865" s="58"/>
      <c r="B865" s="58"/>
      <c r="C865" s="58"/>
    </row>
    <row r="866">
      <c r="A866" s="58"/>
      <c r="B866" s="58"/>
      <c r="C866" s="58"/>
    </row>
    <row r="867">
      <c r="A867" s="58"/>
      <c r="B867" s="58"/>
      <c r="C867" s="58"/>
    </row>
    <row r="868">
      <c r="A868" s="58"/>
      <c r="B868" s="58"/>
      <c r="C868" s="58"/>
    </row>
    <row r="869">
      <c r="A869" s="58"/>
      <c r="B869" s="58"/>
      <c r="C869" s="58"/>
    </row>
    <row r="870">
      <c r="A870" s="58"/>
      <c r="B870" s="58"/>
      <c r="C870" s="58"/>
    </row>
    <row r="871">
      <c r="A871" s="58"/>
      <c r="B871" s="58"/>
      <c r="C871" s="58"/>
    </row>
    <row r="872">
      <c r="A872" s="58"/>
      <c r="B872" s="58"/>
      <c r="C872" s="58"/>
    </row>
    <row r="873">
      <c r="A873" s="58"/>
      <c r="B873" s="58"/>
      <c r="C873" s="58"/>
    </row>
    <row r="874">
      <c r="A874" s="58"/>
      <c r="B874" s="58"/>
      <c r="C874" s="58"/>
    </row>
    <row r="875">
      <c r="A875" s="58"/>
      <c r="B875" s="58"/>
      <c r="C875" s="58"/>
    </row>
    <row r="876">
      <c r="A876" s="58"/>
      <c r="B876" s="58"/>
      <c r="C876" s="58"/>
    </row>
    <row r="877">
      <c r="A877" s="58"/>
      <c r="B877" s="58"/>
      <c r="C877" s="58"/>
    </row>
    <row r="878">
      <c r="A878" s="58"/>
      <c r="B878" s="58"/>
      <c r="C878" s="58"/>
    </row>
    <row r="879">
      <c r="A879" s="58"/>
      <c r="B879" s="58"/>
      <c r="C879" s="58"/>
    </row>
    <row r="880">
      <c r="A880" s="58"/>
      <c r="B880" s="58"/>
      <c r="C880" s="58"/>
    </row>
    <row r="881">
      <c r="A881" s="58"/>
      <c r="B881" s="58"/>
      <c r="C881" s="58"/>
    </row>
    <row r="882">
      <c r="A882" s="58"/>
      <c r="B882" s="58"/>
      <c r="C882" s="58"/>
    </row>
    <row r="883">
      <c r="A883" s="58"/>
      <c r="B883" s="58"/>
      <c r="C883" s="58"/>
    </row>
    <row r="884">
      <c r="A884" s="58"/>
      <c r="B884" s="58"/>
      <c r="C884" s="58"/>
    </row>
    <row r="885">
      <c r="A885" s="58"/>
      <c r="B885" s="58"/>
      <c r="C885" s="58"/>
    </row>
    <row r="886">
      <c r="A886" s="58"/>
      <c r="B886" s="58"/>
      <c r="C886" s="58"/>
    </row>
    <row r="887">
      <c r="A887" s="58"/>
      <c r="B887" s="58"/>
      <c r="C887" s="58"/>
    </row>
    <row r="888">
      <c r="A888" s="58"/>
      <c r="B888" s="58"/>
      <c r="C888" s="58"/>
    </row>
    <row r="889">
      <c r="A889" s="58"/>
      <c r="B889" s="58"/>
      <c r="C889" s="58"/>
    </row>
    <row r="890">
      <c r="A890" s="58"/>
      <c r="B890" s="58"/>
      <c r="C890" s="58"/>
    </row>
    <row r="891">
      <c r="A891" s="58"/>
      <c r="B891" s="58"/>
      <c r="C891" s="58"/>
    </row>
    <row r="892">
      <c r="A892" s="58"/>
      <c r="B892" s="58"/>
      <c r="C892" s="58"/>
    </row>
    <row r="893">
      <c r="A893" s="58"/>
      <c r="B893" s="58"/>
      <c r="C893" s="58"/>
    </row>
    <row r="894">
      <c r="A894" s="58"/>
      <c r="B894" s="58"/>
      <c r="C894" s="58"/>
    </row>
    <row r="895">
      <c r="A895" s="58"/>
      <c r="B895" s="58"/>
      <c r="C895" s="58"/>
    </row>
    <row r="896">
      <c r="A896" s="58"/>
      <c r="B896" s="58"/>
      <c r="C896" s="58"/>
    </row>
    <row r="897">
      <c r="A897" s="58"/>
      <c r="B897" s="58"/>
      <c r="C897" s="58"/>
    </row>
    <row r="898">
      <c r="A898" s="58"/>
      <c r="B898" s="58"/>
      <c r="C898" s="58"/>
    </row>
    <row r="899">
      <c r="A899" s="58"/>
      <c r="B899" s="58"/>
      <c r="C899" s="58"/>
    </row>
    <row r="900">
      <c r="A900" s="58"/>
      <c r="B900" s="58"/>
      <c r="C900" s="58"/>
    </row>
    <row r="901">
      <c r="A901" s="58"/>
      <c r="B901" s="58"/>
      <c r="C901" s="58"/>
    </row>
    <row r="902">
      <c r="A902" s="58"/>
      <c r="B902" s="58"/>
      <c r="C902" s="58"/>
    </row>
    <row r="903">
      <c r="A903" s="58"/>
      <c r="B903" s="58"/>
      <c r="C903" s="58"/>
    </row>
    <row r="904">
      <c r="A904" s="58"/>
      <c r="B904" s="58"/>
      <c r="C904" s="58"/>
    </row>
    <row r="905">
      <c r="A905" s="58"/>
      <c r="B905" s="58"/>
      <c r="C905" s="58"/>
    </row>
    <row r="906">
      <c r="A906" s="58"/>
      <c r="B906" s="58"/>
      <c r="C906" s="58"/>
    </row>
    <row r="907">
      <c r="A907" s="58"/>
      <c r="B907" s="58"/>
      <c r="C907" s="58"/>
    </row>
    <row r="908">
      <c r="A908" s="58"/>
      <c r="B908" s="58"/>
      <c r="C908" s="58"/>
    </row>
    <row r="909">
      <c r="A909" s="58"/>
      <c r="B909" s="58"/>
      <c r="C909" s="58"/>
    </row>
    <row r="910">
      <c r="A910" s="58"/>
      <c r="B910" s="58"/>
      <c r="C910" s="58"/>
    </row>
    <row r="911">
      <c r="A911" s="58"/>
      <c r="B911" s="58"/>
      <c r="C911" s="58"/>
    </row>
    <row r="912">
      <c r="A912" s="58"/>
      <c r="B912" s="58"/>
      <c r="C912" s="58"/>
    </row>
    <row r="913">
      <c r="A913" s="58"/>
      <c r="B913" s="58"/>
      <c r="C913" s="58"/>
    </row>
    <row r="914">
      <c r="A914" s="58"/>
      <c r="B914" s="58"/>
      <c r="C914" s="58"/>
    </row>
    <row r="915">
      <c r="A915" s="58"/>
      <c r="B915" s="58"/>
      <c r="C915" s="58"/>
    </row>
    <row r="916">
      <c r="A916" s="58"/>
      <c r="B916" s="58"/>
      <c r="C916" s="58"/>
    </row>
    <row r="917">
      <c r="A917" s="58"/>
      <c r="B917" s="58"/>
      <c r="C917" s="58"/>
    </row>
    <row r="918">
      <c r="A918" s="58"/>
      <c r="B918" s="58"/>
      <c r="C918" s="58"/>
    </row>
    <row r="919">
      <c r="A919" s="58"/>
      <c r="B919" s="58"/>
      <c r="C919" s="58"/>
    </row>
    <row r="920">
      <c r="A920" s="58"/>
      <c r="B920" s="58"/>
      <c r="C920" s="58"/>
    </row>
    <row r="921">
      <c r="A921" s="58"/>
      <c r="B921" s="58"/>
      <c r="C921" s="58"/>
    </row>
    <row r="922">
      <c r="A922" s="58"/>
      <c r="B922" s="58"/>
      <c r="C922" s="58"/>
    </row>
    <row r="923">
      <c r="A923" s="58"/>
      <c r="B923" s="58"/>
      <c r="C923" s="58"/>
    </row>
    <row r="924">
      <c r="A924" s="58"/>
      <c r="B924" s="58"/>
      <c r="C924" s="58"/>
    </row>
    <row r="925">
      <c r="A925" s="58"/>
      <c r="B925" s="58"/>
      <c r="C925" s="58"/>
    </row>
    <row r="926">
      <c r="A926" s="58"/>
      <c r="B926" s="58"/>
      <c r="C926" s="58"/>
    </row>
    <row r="927">
      <c r="A927" s="58"/>
      <c r="B927" s="58"/>
      <c r="C927" s="58"/>
    </row>
    <row r="928">
      <c r="A928" s="58"/>
      <c r="B928" s="58"/>
      <c r="C928" s="58"/>
    </row>
    <row r="929">
      <c r="A929" s="58"/>
      <c r="B929" s="58"/>
      <c r="C929" s="58"/>
    </row>
    <row r="930">
      <c r="A930" s="58"/>
      <c r="B930" s="58"/>
      <c r="C930" s="58"/>
    </row>
    <row r="931">
      <c r="A931" s="58"/>
      <c r="B931" s="58"/>
      <c r="C931" s="58"/>
    </row>
    <row r="932">
      <c r="A932" s="58"/>
      <c r="B932" s="58"/>
      <c r="C932" s="58"/>
    </row>
    <row r="933">
      <c r="A933" s="58"/>
      <c r="B933" s="58"/>
      <c r="C933" s="58"/>
    </row>
    <row r="934">
      <c r="A934" s="58"/>
      <c r="B934" s="58"/>
      <c r="C934" s="58"/>
    </row>
    <row r="935">
      <c r="A935" s="58"/>
      <c r="B935" s="58"/>
      <c r="C935" s="58"/>
    </row>
    <row r="936">
      <c r="A936" s="58"/>
      <c r="B936" s="58"/>
      <c r="C936" s="58"/>
    </row>
    <row r="937">
      <c r="A937" s="58"/>
      <c r="B937" s="58"/>
      <c r="C937" s="58"/>
    </row>
    <row r="938">
      <c r="A938" s="58"/>
      <c r="B938" s="58"/>
      <c r="C938" s="58"/>
    </row>
    <row r="939">
      <c r="A939" s="58"/>
      <c r="B939" s="58"/>
      <c r="C939" s="58"/>
    </row>
    <row r="940">
      <c r="A940" s="58"/>
      <c r="B940" s="58"/>
      <c r="C940" s="58"/>
    </row>
    <row r="941">
      <c r="A941" s="58"/>
      <c r="B941" s="58"/>
      <c r="C941" s="58"/>
    </row>
    <row r="942">
      <c r="A942" s="58"/>
      <c r="B942" s="58"/>
      <c r="C942" s="58"/>
    </row>
    <row r="943">
      <c r="A943" s="58"/>
      <c r="B943" s="58"/>
      <c r="C943" s="58"/>
    </row>
    <row r="944">
      <c r="A944" s="58"/>
      <c r="B944" s="58"/>
      <c r="C944" s="58"/>
    </row>
    <row r="945">
      <c r="A945" s="58"/>
      <c r="B945" s="58"/>
      <c r="C945" s="58"/>
    </row>
    <row r="946">
      <c r="A946" s="58"/>
      <c r="B946" s="58"/>
      <c r="C946" s="58"/>
    </row>
    <row r="947">
      <c r="A947" s="58"/>
      <c r="B947" s="58"/>
      <c r="C947" s="58"/>
    </row>
    <row r="948">
      <c r="A948" s="58"/>
      <c r="B948" s="58"/>
      <c r="C948" s="58"/>
    </row>
    <row r="949">
      <c r="A949" s="58"/>
      <c r="B949" s="58"/>
      <c r="C949" s="58"/>
    </row>
    <row r="950">
      <c r="A950" s="58"/>
      <c r="B950" s="58"/>
      <c r="C950" s="58"/>
    </row>
    <row r="951">
      <c r="A951" s="58"/>
      <c r="B951" s="58"/>
      <c r="C951" s="58"/>
    </row>
    <row r="952">
      <c r="A952" s="58"/>
      <c r="B952" s="58"/>
      <c r="C952" s="58"/>
    </row>
    <row r="953">
      <c r="A953" s="58"/>
      <c r="B953" s="58"/>
      <c r="C953" s="58"/>
    </row>
    <row r="954">
      <c r="A954" s="58"/>
      <c r="B954" s="58"/>
      <c r="C954" s="58"/>
    </row>
    <row r="955">
      <c r="A955" s="58"/>
      <c r="B955" s="58"/>
      <c r="C955" s="58"/>
    </row>
    <row r="956">
      <c r="A956" s="58"/>
      <c r="B956" s="58"/>
      <c r="C956" s="58"/>
    </row>
    <row r="957">
      <c r="A957" s="58"/>
      <c r="B957" s="58"/>
      <c r="C957" s="58"/>
    </row>
    <row r="958">
      <c r="A958" s="58"/>
      <c r="B958" s="58"/>
      <c r="C958" s="58"/>
    </row>
    <row r="959">
      <c r="A959" s="58"/>
      <c r="B959" s="58"/>
      <c r="C959" s="58"/>
    </row>
    <row r="960">
      <c r="A960" s="58"/>
      <c r="B960" s="58"/>
      <c r="C960" s="58"/>
    </row>
    <row r="961">
      <c r="A961" s="58"/>
      <c r="B961" s="58"/>
      <c r="C961" s="58"/>
    </row>
    <row r="962">
      <c r="A962" s="58"/>
      <c r="B962" s="58"/>
      <c r="C962" s="58"/>
    </row>
    <row r="963">
      <c r="A963" s="58"/>
      <c r="B963" s="58"/>
      <c r="C963" s="58"/>
    </row>
    <row r="964">
      <c r="A964" s="58"/>
      <c r="B964" s="58"/>
      <c r="C964" s="58"/>
    </row>
    <row r="965">
      <c r="A965" s="58"/>
      <c r="B965" s="58"/>
      <c r="C965" s="58"/>
    </row>
    <row r="966">
      <c r="A966" s="58"/>
      <c r="B966" s="58"/>
      <c r="C966" s="58"/>
    </row>
    <row r="967">
      <c r="A967" s="58"/>
      <c r="B967" s="58"/>
      <c r="C967" s="58"/>
    </row>
    <row r="968">
      <c r="A968" s="58"/>
      <c r="B968" s="58"/>
      <c r="C968" s="58"/>
    </row>
    <row r="969">
      <c r="A969" s="58"/>
      <c r="B969" s="58"/>
      <c r="C969" s="58"/>
    </row>
    <row r="970">
      <c r="A970" s="58"/>
      <c r="B970" s="58"/>
      <c r="C970" s="58"/>
    </row>
    <row r="971">
      <c r="A971" s="58"/>
      <c r="B971" s="58"/>
      <c r="C971" s="58"/>
    </row>
    <row r="972">
      <c r="A972" s="58"/>
      <c r="B972" s="58"/>
      <c r="C972" s="58"/>
    </row>
    <row r="973">
      <c r="A973" s="58"/>
      <c r="B973" s="58"/>
      <c r="C973" s="58"/>
    </row>
    <row r="974">
      <c r="A974" s="58"/>
      <c r="B974" s="58"/>
      <c r="C974" s="58"/>
    </row>
    <row r="975">
      <c r="A975" s="58"/>
      <c r="B975" s="58"/>
      <c r="C975" s="58"/>
    </row>
    <row r="976">
      <c r="A976" s="58"/>
      <c r="B976" s="58"/>
      <c r="C976" s="58"/>
    </row>
    <row r="977">
      <c r="A977" s="58"/>
      <c r="B977" s="58"/>
      <c r="C977" s="58"/>
    </row>
    <row r="978">
      <c r="A978" s="58"/>
      <c r="B978" s="58"/>
      <c r="C978" s="58"/>
    </row>
    <row r="979">
      <c r="A979" s="58"/>
      <c r="B979" s="58"/>
      <c r="C979" s="58"/>
    </row>
    <row r="980">
      <c r="A980" s="58"/>
      <c r="B980" s="58"/>
      <c r="C980" s="58"/>
    </row>
    <row r="981">
      <c r="A981" s="58"/>
      <c r="B981" s="58"/>
      <c r="C981" s="58"/>
    </row>
    <row r="982">
      <c r="A982" s="58"/>
      <c r="B982" s="58"/>
      <c r="C982" s="58"/>
    </row>
    <row r="983">
      <c r="A983" s="58"/>
      <c r="B983" s="58"/>
      <c r="C983" s="58"/>
    </row>
    <row r="984">
      <c r="A984" s="58"/>
      <c r="B984" s="58"/>
      <c r="C984" s="58"/>
    </row>
    <row r="985">
      <c r="A985" s="58"/>
      <c r="B985" s="58"/>
      <c r="C985" s="58"/>
    </row>
    <row r="986">
      <c r="A986" s="58"/>
      <c r="B986" s="58"/>
      <c r="C986" s="58"/>
    </row>
    <row r="987">
      <c r="A987" s="58"/>
      <c r="B987" s="58"/>
      <c r="C987" s="58"/>
    </row>
    <row r="988">
      <c r="A988" s="58"/>
      <c r="B988" s="58"/>
      <c r="C988" s="58"/>
    </row>
    <row r="989">
      <c r="A989" s="58"/>
      <c r="B989" s="58"/>
      <c r="C989" s="58"/>
    </row>
    <row r="990">
      <c r="A990" s="58"/>
      <c r="B990" s="58"/>
      <c r="C990" s="58"/>
    </row>
    <row r="991">
      <c r="A991" s="58"/>
      <c r="B991" s="58"/>
      <c r="C991" s="58"/>
    </row>
    <row r="992">
      <c r="A992" s="58"/>
      <c r="B992" s="58"/>
      <c r="C992" s="58"/>
    </row>
    <row r="993">
      <c r="A993" s="58"/>
      <c r="B993" s="58"/>
      <c r="C993" s="58"/>
    </row>
    <row r="994">
      <c r="A994" s="58"/>
      <c r="B994" s="58"/>
      <c r="C994" s="58"/>
    </row>
    <row r="995">
      <c r="A995" s="58"/>
      <c r="B995" s="58"/>
      <c r="C995" s="58"/>
    </row>
    <row r="996">
      <c r="A996" s="58"/>
      <c r="B996" s="58"/>
      <c r="C996" s="58"/>
    </row>
    <row r="997">
      <c r="A997" s="58"/>
      <c r="B997" s="58"/>
      <c r="C997" s="58"/>
    </row>
    <row r="998">
      <c r="A998" s="58"/>
      <c r="B998" s="58"/>
      <c r="C998" s="58"/>
    </row>
    <row r="999">
      <c r="A999" s="58"/>
      <c r="B999" s="58"/>
      <c r="C999" s="58"/>
    </row>
    <row r="1000">
      <c r="A1000" s="58"/>
      <c r="B1000" s="58"/>
      <c r="C1000" s="58"/>
    </row>
    <row r="1001">
      <c r="A1001" s="58"/>
      <c r="B1001" s="58"/>
      <c r="C1001" s="58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88"/>
    <col customWidth="1" min="4" max="4" width="4.63"/>
    <col customWidth="1" min="7" max="7" width="15.88"/>
  </cols>
  <sheetData>
    <row r="1">
      <c r="A1" s="62" t="s">
        <v>399</v>
      </c>
      <c r="B1" s="62" t="s">
        <v>400</v>
      </c>
      <c r="C1" s="63">
        <v>160.5</v>
      </c>
      <c r="D1" s="64"/>
      <c r="E1" s="65" t="s">
        <v>462</v>
      </c>
    </row>
    <row r="2">
      <c r="A2" s="54" t="s">
        <v>357</v>
      </c>
      <c r="B2" s="54" t="s">
        <v>358</v>
      </c>
      <c r="C2" s="55">
        <v>144.3359315227677</v>
      </c>
    </row>
    <row r="3">
      <c r="A3" s="54" t="s">
        <v>395</v>
      </c>
      <c r="B3" s="54" t="s">
        <v>396</v>
      </c>
      <c r="C3" s="55">
        <v>134.01913987150078</v>
      </c>
    </row>
    <row r="4">
      <c r="A4" s="54" t="s">
        <v>359</v>
      </c>
      <c r="B4" s="54" t="s">
        <v>360</v>
      </c>
      <c r="C4" s="55">
        <v>123.0134206152847</v>
      </c>
    </row>
    <row r="5">
      <c r="A5" s="54" t="s">
        <v>355</v>
      </c>
      <c r="B5" s="54" t="s">
        <v>356</v>
      </c>
      <c r="C5" s="55">
        <v>111.46376154109495</v>
      </c>
    </row>
    <row r="6">
      <c r="A6" s="54" t="s">
        <v>365</v>
      </c>
      <c r="B6" s="54" t="s">
        <v>463</v>
      </c>
      <c r="C6" s="55">
        <v>99.46035577296682</v>
      </c>
    </row>
    <row r="7">
      <c r="A7" s="54" t="s">
        <v>363</v>
      </c>
      <c r="B7" s="54" t="s">
        <v>364</v>
      </c>
      <c r="C7" s="55">
        <v>87.06537183298728</v>
      </c>
    </row>
    <row r="8">
      <c r="A8" s="54" t="s">
        <v>405</v>
      </c>
      <c r="B8" s="54" t="s">
        <v>406</v>
      </c>
      <c r="C8" s="55">
        <v>74.32455091761466</v>
      </c>
    </row>
    <row r="9">
      <c r="A9" s="54" t="s">
        <v>383</v>
      </c>
      <c r="B9" s="54" t="s">
        <v>384</v>
      </c>
      <c r="C9" s="55">
        <v>61.273112509739306</v>
      </c>
    </row>
    <row r="10">
      <c r="A10" s="54" t="s">
        <v>353</v>
      </c>
      <c r="B10" s="54" t="s">
        <v>354</v>
      </c>
      <c r="C10" s="55">
        <v>47.93910051401501</v>
      </c>
    </row>
    <row r="11">
      <c r="A11" s="54" t="s">
        <v>361</v>
      </c>
      <c r="B11" s="54" t="s">
        <v>362</v>
      </c>
      <c r="C11" s="55">
        <v>34.34543003483665</v>
      </c>
    </row>
    <row r="12">
      <c r="A12" s="54" t="s">
        <v>377</v>
      </c>
      <c r="B12" s="54" t="s">
        <v>378</v>
      </c>
      <c r="C12" s="54">
        <v>25.0</v>
      </c>
    </row>
    <row r="13">
      <c r="A13" s="54" t="s">
        <v>401</v>
      </c>
      <c r="B13" s="54" t="s">
        <v>402</v>
      </c>
      <c r="C13" s="54">
        <v>25.0</v>
      </c>
    </row>
    <row r="14">
      <c r="A14" s="54" t="s">
        <v>389</v>
      </c>
      <c r="B14" s="54" t="s">
        <v>390</v>
      </c>
      <c r="C14" s="54">
        <v>25.0</v>
      </c>
    </row>
    <row r="15">
      <c r="A15" s="54" t="s">
        <v>349</v>
      </c>
      <c r="B15" s="54" t="s">
        <v>350</v>
      </c>
      <c r="C15" s="54">
        <v>25.0</v>
      </c>
    </row>
    <row r="16">
      <c r="A16" s="54" t="s">
        <v>421</v>
      </c>
      <c r="B16" s="54" t="s">
        <v>422</v>
      </c>
      <c r="C16" s="54">
        <v>25.0</v>
      </c>
    </row>
    <row r="17">
      <c r="A17" s="54" t="s">
        <v>367</v>
      </c>
      <c r="B17" s="54" t="s">
        <v>368</v>
      </c>
      <c r="C17" s="54">
        <v>25.0</v>
      </c>
    </row>
    <row r="18">
      <c r="A18" s="54" t="s">
        <v>441</v>
      </c>
      <c r="B18" s="54" t="s">
        <v>442</v>
      </c>
      <c r="C18" s="54">
        <v>25.0</v>
      </c>
    </row>
    <row r="19">
      <c r="A19" s="54" t="s">
        <v>419</v>
      </c>
      <c r="B19" s="54" t="s">
        <v>420</v>
      </c>
      <c r="C19" s="54">
        <v>25.0</v>
      </c>
    </row>
    <row r="20">
      <c r="A20" s="54" t="s">
        <v>371</v>
      </c>
      <c r="B20" s="54" t="s">
        <v>459</v>
      </c>
      <c r="C20" s="54">
        <v>25.0</v>
      </c>
    </row>
    <row r="21">
      <c r="A21" s="54" t="s">
        <v>397</v>
      </c>
      <c r="B21" s="54" t="s">
        <v>398</v>
      </c>
      <c r="C21" s="54">
        <v>25.0</v>
      </c>
    </row>
    <row r="22">
      <c r="A22" s="54" t="s">
        <v>439</v>
      </c>
      <c r="B22" s="54" t="s">
        <v>440</v>
      </c>
      <c r="C22" s="54">
        <v>25.0</v>
      </c>
    </row>
    <row r="24">
      <c r="A24" s="62" t="s">
        <v>304</v>
      </c>
      <c r="B24" s="62" t="s">
        <v>305</v>
      </c>
      <c r="C24" s="63">
        <v>155.0</v>
      </c>
      <c r="D24" s="64"/>
      <c r="E24" s="65" t="s">
        <v>462</v>
      </c>
    </row>
    <row r="25">
      <c r="A25" s="54" t="s">
        <v>284</v>
      </c>
      <c r="B25" s="54" t="s">
        <v>285</v>
      </c>
      <c r="C25" s="55">
        <v>123.17186304553542</v>
      </c>
    </row>
    <row r="26">
      <c r="A26" s="54" t="s">
        <v>292</v>
      </c>
      <c r="B26" s="54" t="s">
        <v>293</v>
      </c>
      <c r="C26" s="55">
        <v>103.03827974300157</v>
      </c>
    </row>
    <row r="27">
      <c r="A27" s="54" t="s">
        <v>288</v>
      </c>
      <c r="B27" s="54" t="s">
        <v>289</v>
      </c>
      <c r="C27" s="55">
        <v>81.52684123056942</v>
      </c>
    </row>
    <row r="28">
      <c r="A28" s="54" t="s">
        <v>308</v>
      </c>
      <c r="B28" s="54" t="s">
        <v>309</v>
      </c>
      <c r="C28" s="55">
        <v>58.9275230821899</v>
      </c>
    </row>
    <row r="29">
      <c r="A29" s="54" t="s">
        <v>338</v>
      </c>
      <c r="B29" s="54" t="s">
        <v>339</v>
      </c>
      <c r="C29" s="55">
        <v>35.42071154593365</v>
      </c>
    </row>
    <row r="30">
      <c r="A30" s="54" t="s">
        <v>312</v>
      </c>
      <c r="B30" s="54" t="s">
        <v>313</v>
      </c>
      <c r="C30" s="54">
        <v>25.0</v>
      </c>
    </row>
    <row r="31">
      <c r="A31" s="54" t="s">
        <v>314</v>
      </c>
      <c r="B31" s="54" t="s">
        <v>315</v>
      </c>
      <c r="C31" s="54">
        <v>25.0</v>
      </c>
    </row>
    <row r="32">
      <c r="A32" s="54" t="s">
        <v>326</v>
      </c>
      <c r="B32" s="54" t="s">
        <v>327</v>
      </c>
      <c r="C32" s="54">
        <v>25.0</v>
      </c>
    </row>
    <row r="33">
      <c r="A33" s="54" t="s">
        <v>298</v>
      </c>
      <c r="B33" s="54" t="s">
        <v>299</v>
      </c>
      <c r="C33" s="54">
        <v>25.0</v>
      </c>
    </row>
    <row r="34">
      <c r="A34" s="54" t="s">
        <v>330</v>
      </c>
      <c r="B34" s="54" t="s">
        <v>331</v>
      </c>
      <c r="C34" s="54">
        <v>25.0</v>
      </c>
    </row>
    <row r="36">
      <c r="A36" s="54" t="s">
        <v>111</v>
      </c>
      <c r="B36" s="54" t="s">
        <v>112</v>
      </c>
      <c r="C36" s="55">
        <v>169.0</v>
      </c>
      <c r="D36" s="66"/>
    </row>
    <row r="37">
      <c r="A37" s="54" t="s">
        <v>115</v>
      </c>
      <c r="B37" s="54" t="s">
        <v>116</v>
      </c>
      <c r="C37" s="55">
        <v>159.66385880771512</v>
      </c>
    </row>
    <row r="38">
      <c r="A38" s="54" t="s">
        <v>119</v>
      </c>
      <c r="B38" s="54" t="s">
        <v>120</v>
      </c>
      <c r="C38" s="55">
        <v>153.6261814659748</v>
      </c>
      <c r="D38" s="66"/>
    </row>
    <row r="39">
      <c r="A39" s="54" t="s">
        <v>35</v>
      </c>
      <c r="B39" s="54" t="s">
        <v>36</v>
      </c>
      <c r="C39" s="55">
        <v>147.19987829580162</v>
      </c>
      <c r="D39" s="66"/>
    </row>
    <row r="40">
      <c r="A40" s="54" t="s">
        <v>11</v>
      </c>
      <c r="B40" s="54" t="s">
        <v>12</v>
      </c>
      <c r="C40" s="55">
        <v>140.46673727959202</v>
      </c>
      <c r="D40" s="66"/>
    </row>
    <row r="41">
      <c r="A41" s="54" t="s">
        <v>23</v>
      </c>
      <c r="B41" s="54" t="s">
        <v>24</v>
      </c>
      <c r="C41" s="55">
        <v>133.47763658987873</v>
      </c>
      <c r="D41" s="66"/>
    </row>
    <row r="42">
      <c r="A42" s="54" t="s">
        <v>29</v>
      </c>
      <c r="B42" s="54" t="s">
        <v>30</v>
      </c>
      <c r="C42" s="55">
        <v>126.26764564937744</v>
      </c>
      <c r="D42" s="66"/>
    </row>
    <row r="43">
      <c r="A43" s="54" t="s">
        <v>9</v>
      </c>
      <c r="B43" s="54" t="s">
        <v>10</v>
      </c>
      <c r="C43" s="55">
        <v>118.86256718429546</v>
      </c>
      <c r="D43" s="66"/>
    </row>
    <row r="44">
      <c r="A44" s="67" t="s">
        <v>87</v>
      </c>
      <c r="B44" s="67" t="s">
        <v>88</v>
      </c>
      <c r="C44" s="68">
        <v>111.28226859523755</v>
      </c>
      <c r="D44" s="69"/>
      <c r="E44" s="51" t="s">
        <v>464</v>
      </c>
    </row>
    <row r="45">
      <c r="A45" s="54" t="s">
        <v>27</v>
      </c>
      <c r="B45" s="54" t="s">
        <v>28</v>
      </c>
      <c r="C45" s="55">
        <v>103.54256952072642</v>
      </c>
      <c r="D45" s="66"/>
    </row>
    <row r="46">
      <c r="A46" s="54" t="s">
        <v>13</v>
      </c>
      <c r="B46" s="54" t="s">
        <v>14</v>
      </c>
      <c r="C46" s="55">
        <v>95.65639642990786</v>
      </c>
      <c r="D46" s="66"/>
    </row>
    <row r="47">
      <c r="A47" s="54" t="s">
        <v>15</v>
      </c>
      <c r="B47" s="54" t="s">
        <v>16</v>
      </c>
      <c r="C47" s="55">
        <v>87.63453094535882</v>
      </c>
      <c r="D47" s="66"/>
    </row>
    <row r="48">
      <c r="A48" s="54" t="s">
        <v>175</v>
      </c>
      <c r="B48" s="54" t="s">
        <v>176</v>
      </c>
      <c r="C48" s="55">
        <v>79.4861173832595</v>
      </c>
      <c r="D48" s="66"/>
    </row>
    <row r="49">
      <c r="A49" s="54" t="s">
        <v>107</v>
      </c>
      <c r="B49" s="54" t="s">
        <v>108</v>
      </c>
      <c r="C49" s="55">
        <v>71.21901983456118</v>
      </c>
      <c r="D49" s="66"/>
    </row>
    <row r="50">
      <c r="A50" s="62" t="s">
        <v>103</v>
      </c>
      <c r="B50" s="62" t="s">
        <v>104</v>
      </c>
      <c r="C50" s="70">
        <v>62.84008110072239</v>
      </c>
      <c r="D50" s="64"/>
      <c r="E50" s="65" t="s">
        <v>465</v>
      </c>
    </row>
    <row r="51">
      <c r="A51" s="54" t="s">
        <v>17</v>
      </c>
      <c r="B51" s="54" t="s">
        <v>18</v>
      </c>
      <c r="C51" s="55">
        <v>54.35531528663089</v>
      </c>
      <c r="D51" s="66"/>
    </row>
    <row r="52">
      <c r="A52" s="54" t="s">
        <v>57</v>
      </c>
      <c r="B52" s="54" t="s">
        <v>58</v>
      </c>
      <c r="C52" s="55">
        <v>45.77005418019467</v>
      </c>
      <c r="D52" s="66"/>
    </row>
    <row r="53">
      <c r="A53" s="54" t="s">
        <v>67</v>
      </c>
      <c r="B53" s="54" t="s">
        <v>68</v>
      </c>
      <c r="C53" s="55">
        <v>37.08906060235363</v>
      </c>
      <c r="D53" s="66"/>
    </row>
    <row r="54">
      <c r="A54" s="54" t="s">
        <v>233</v>
      </c>
      <c r="B54" s="54" t="s">
        <v>466</v>
      </c>
      <c r="C54" s="55">
        <v>28.31661761913194</v>
      </c>
      <c r="D54" s="66"/>
    </row>
    <row r="55">
      <c r="A55" s="54" t="s">
        <v>65</v>
      </c>
      <c r="B55" s="54" t="s">
        <v>66</v>
      </c>
      <c r="C55" s="54">
        <v>25.0</v>
      </c>
      <c r="D55" s="66"/>
    </row>
    <row r="56">
      <c r="A56" s="54" t="s">
        <v>63</v>
      </c>
      <c r="B56" s="54" t="s">
        <v>64</v>
      </c>
      <c r="C56" s="54">
        <v>25.0</v>
      </c>
      <c r="D56" s="66"/>
    </row>
    <row r="57">
      <c r="A57" s="54" t="s">
        <v>191</v>
      </c>
      <c r="B57" s="54" t="s">
        <v>192</v>
      </c>
      <c r="C57" s="54">
        <v>25.0</v>
      </c>
      <c r="D57" s="66"/>
    </row>
    <row r="58">
      <c r="A58" s="54" t="s">
        <v>71</v>
      </c>
      <c r="B58" s="54" t="s">
        <v>72</v>
      </c>
      <c r="C58" s="54">
        <v>25.0</v>
      </c>
      <c r="D58" s="66"/>
    </row>
    <row r="59">
      <c r="A59" s="54" t="s">
        <v>25</v>
      </c>
      <c r="B59" s="54" t="s">
        <v>26</v>
      </c>
      <c r="C59" s="54">
        <v>25.0</v>
      </c>
      <c r="D59" s="66"/>
    </row>
    <row r="60">
      <c r="A60" s="54" t="s">
        <v>97</v>
      </c>
      <c r="B60" s="54" t="s">
        <v>98</v>
      </c>
      <c r="C60" s="54">
        <v>25.0</v>
      </c>
      <c r="D60" s="66"/>
    </row>
    <row r="61">
      <c r="A61" s="54" t="s">
        <v>19</v>
      </c>
      <c r="B61" s="54" t="s">
        <v>20</v>
      </c>
      <c r="C61" s="54">
        <v>25.0</v>
      </c>
      <c r="D61" s="66"/>
    </row>
    <row r="62">
      <c r="A62" s="56" t="s">
        <v>41</v>
      </c>
      <c r="B62" s="54" t="s">
        <v>467</v>
      </c>
      <c r="C62" s="54">
        <v>25.0</v>
      </c>
      <c r="D62" s="66"/>
    </row>
    <row r="63">
      <c r="A63" s="54" t="s">
        <v>257</v>
      </c>
      <c r="B63" s="54" t="s">
        <v>258</v>
      </c>
      <c r="C63" s="54">
        <v>25.0</v>
      </c>
      <c r="D63" s="66"/>
    </row>
    <row r="64">
      <c r="A64" s="54" t="s">
        <v>37</v>
      </c>
      <c r="B64" s="54" t="s">
        <v>38</v>
      </c>
      <c r="C64" s="54">
        <v>25.0</v>
      </c>
      <c r="D64" s="66"/>
    </row>
    <row r="65">
      <c r="A65" s="54" t="s">
        <v>127</v>
      </c>
      <c r="B65" s="54" t="s">
        <v>128</v>
      </c>
      <c r="C65" s="54">
        <v>25.0</v>
      </c>
      <c r="D65" s="66"/>
    </row>
    <row r="66">
      <c r="A66" s="54" t="s">
        <v>55</v>
      </c>
      <c r="B66" s="54" t="s">
        <v>56</v>
      </c>
      <c r="C66" s="54">
        <v>25.0</v>
      </c>
      <c r="D66" s="66"/>
    </row>
    <row r="67">
      <c r="A67" s="54" t="s">
        <v>89</v>
      </c>
      <c r="B67" s="54" t="s">
        <v>90</v>
      </c>
      <c r="C67" s="54">
        <v>25.0</v>
      </c>
      <c r="D67" s="66"/>
    </row>
    <row r="68">
      <c r="A68" s="54" t="s">
        <v>247</v>
      </c>
      <c r="B68" s="54" t="s">
        <v>248</v>
      </c>
      <c r="C68" s="54">
        <v>25.0</v>
      </c>
      <c r="D68" s="66"/>
    </row>
    <row r="69">
      <c r="A69" s="54" t="s">
        <v>75</v>
      </c>
      <c r="B69" s="54" t="s">
        <v>76</v>
      </c>
      <c r="C69" s="54">
        <v>25.0</v>
      </c>
      <c r="D69" s="66"/>
    </row>
    <row r="70">
      <c r="A70" s="54" t="s">
        <v>179</v>
      </c>
      <c r="B70" s="54" t="s">
        <v>180</v>
      </c>
      <c r="C70" s="54">
        <v>25.0</v>
      </c>
      <c r="D70" s="66"/>
    </row>
    <row r="71">
      <c r="A71" s="54" t="s">
        <v>239</v>
      </c>
      <c r="B71" s="54" t="s">
        <v>240</v>
      </c>
      <c r="C71" s="54">
        <v>25.0</v>
      </c>
      <c r="D71" s="66"/>
    </row>
    <row r="72">
      <c r="A72" s="54" t="s">
        <v>43</v>
      </c>
      <c r="B72" s="54" t="s">
        <v>44</v>
      </c>
      <c r="C72" s="54">
        <v>25.0</v>
      </c>
      <c r="D72" s="66"/>
    </row>
    <row r="73">
      <c r="A73" s="54" t="s">
        <v>45</v>
      </c>
      <c r="B73" s="54" t="s">
        <v>46</v>
      </c>
      <c r="C73" s="54">
        <v>25.0</v>
      </c>
    </row>
    <row r="74">
      <c r="A74" s="54" t="s">
        <v>93</v>
      </c>
      <c r="B74" s="54" t="s">
        <v>94</v>
      </c>
      <c r="C74" s="54">
        <v>25.0</v>
      </c>
    </row>
  </sheetData>
  <drawing r:id="rId1"/>
  <tableParts count="1">
    <tablePart r:id="rId3"/>
  </tableParts>
</worksheet>
</file>