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oxwat\OneDrive\Documents\A Transfer 20230311\4 Overseas Teaching\Data\"/>
    </mc:Choice>
  </mc:AlternateContent>
  <xr:revisionPtr revIDLastSave="0" documentId="8_{B64240EA-C04C-4A3D-B8B1-1341AE905C36}" xr6:coauthVersionLast="47" xr6:coauthVersionMax="47" xr10:uidLastSave="{00000000-0000-0000-0000-000000000000}"/>
  <bookViews>
    <workbookView xWindow="28680" yWindow="-120" windowWidth="29040" windowHeight="15840" firstSheet="1" activeTab="1" xr2:uid="{00000000-000D-0000-FFFF-FFFF00000000}"/>
  </bookViews>
  <sheets>
    <sheet name="Pbm6.12" sheetId="14" state="hidden" r:id="rId1"/>
    <sheet name="Sheet1" sheetId="15" r:id="rId2"/>
  </sheets>
  <definedNames>
    <definedName name="CIQWBGuid" hidden="1">"b96d33d3-0128-4130-b232-5073d59e9fce"</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"11/19/2018 10:43:00"</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 i="15" l="1"/>
  <c r="J35" i="15"/>
  <c r="J32" i="15"/>
  <c r="K35" i="15"/>
  <c r="J34" i="15"/>
  <c r="K34" i="15"/>
  <c r="L35" i="15"/>
  <c r="J36" i="15"/>
  <c r="K36" i="15"/>
  <c r="L36" i="15"/>
  <c r="J37" i="15"/>
  <c r="K37" i="15"/>
  <c r="L37" i="15"/>
  <c r="J38" i="15"/>
  <c r="K38" i="15"/>
  <c r="L38" i="15"/>
  <c r="J39" i="15"/>
  <c r="K39" i="15"/>
  <c r="L39" i="15"/>
  <c r="J40" i="15"/>
  <c r="K40" i="15"/>
  <c r="L40" i="15"/>
  <c r="J41" i="15"/>
  <c r="K41" i="15"/>
  <c r="L41" i="15"/>
  <c r="J42" i="15"/>
  <c r="K42" i="15"/>
  <c r="L42" i="15"/>
  <c r="J43" i="15"/>
  <c r="K43" i="15"/>
  <c r="L43" i="15"/>
  <c r="J44" i="15"/>
  <c r="K44" i="15"/>
  <c r="L44" i="15"/>
  <c r="J45" i="15"/>
  <c r="K45" i="15"/>
  <c r="L45" i="15"/>
  <c r="J33" i="15"/>
  <c r="K33" i="15"/>
  <c r="L34" i="15"/>
  <c r="J10" i="15"/>
  <c r="J3" i="15"/>
  <c r="K10" i="15"/>
  <c r="J9" i="15"/>
  <c r="K9" i="15"/>
  <c r="L10" i="15"/>
  <c r="J11" i="15"/>
  <c r="K11" i="15"/>
  <c r="L11" i="15"/>
  <c r="J12" i="15"/>
  <c r="K12" i="15"/>
  <c r="L12" i="15"/>
  <c r="J13" i="15"/>
  <c r="K13" i="15"/>
  <c r="L13" i="15"/>
  <c r="J14" i="15"/>
  <c r="K14" i="15"/>
  <c r="L14" i="15"/>
  <c r="J15" i="15"/>
  <c r="K15" i="15"/>
  <c r="L15" i="15"/>
  <c r="J16" i="15"/>
  <c r="K16" i="15"/>
  <c r="L16" i="15"/>
  <c r="K17" i="15"/>
  <c r="L17" i="15"/>
  <c r="K18" i="15"/>
  <c r="L18" i="15"/>
  <c r="K19" i="15"/>
  <c r="L19" i="15"/>
  <c r="K20" i="15"/>
  <c r="L20" i="15"/>
  <c r="K21" i="15"/>
  <c r="L21" i="15"/>
  <c r="K22" i="15"/>
  <c r="L22" i="15"/>
  <c r="K23" i="15"/>
  <c r="L23" i="15"/>
  <c r="K24" i="15"/>
  <c r="L24" i="15"/>
  <c r="K25" i="15"/>
  <c r="L25" i="15"/>
  <c r="K26" i="15"/>
  <c r="L26" i="15"/>
  <c r="K27" i="15"/>
  <c r="L27" i="15"/>
  <c r="K28" i="15"/>
  <c r="L28" i="15"/>
  <c r="K29" i="15"/>
  <c r="L29" i="15"/>
  <c r="K30" i="15"/>
  <c r="L30" i="15"/>
  <c r="J7" i="15"/>
  <c r="K7" i="15"/>
  <c r="J6" i="15"/>
  <c r="K6" i="15"/>
  <c r="L7" i="15"/>
  <c r="J8" i="15"/>
  <c r="K8" i="15"/>
  <c r="L8" i="15"/>
  <c r="L9" i="15"/>
  <c r="J5" i="15"/>
  <c r="K5" i="15"/>
  <c r="L6" i="15"/>
  <c r="J4" i="15"/>
  <c r="K4" i="15"/>
  <c r="L5" i="15"/>
  <c r="O4" i="15"/>
  <c r="T4" i="15"/>
  <c r="O3" i="15"/>
  <c r="T3" i="15"/>
  <c r="S4" i="15"/>
  <c r="S3" i="15"/>
  <c r="P4" i="15"/>
  <c r="R4" i="15"/>
  <c r="P3" i="15"/>
  <c r="R3" i="15"/>
  <c r="P1" i="15"/>
  <c r="O1" i="15"/>
  <c r="K10" i="14"/>
</calcChain>
</file>

<file path=xl/sharedStrings.xml><?xml version="1.0" encoding="utf-8"?>
<sst xmlns="http://schemas.openxmlformats.org/spreadsheetml/2006/main" count="1200" uniqueCount="83">
  <si>
    <t>Value</t>
  </si>
  <si>
    <t>Assumptions</t>
  </si>
  <si>
    <t>Arbitrage funds available</t>
  </si>
  <si>
    <t>Spot exchange rate (SFr./$)</t>
  </si>
  <si>
    <t>3-month forward rate (SFr./$)</t>
  </si>
  <si>
    <t>SFr. Equivalent</t>
  </si>
  <si>
    <t>Arbitrage Rule of Thumb: If the difference in interest rates is greater than the forward premium/discount, or expected change in the spot rate for UIA, invest in the higher interest yielding currency. If the difference in interest rates is less than the forward premium (or expected change in the spot rate), invest in the lower yielding currency.</t>
  </si>
  <si>
    <t>Casper Landsten is a foreign exchange trader for a bank in New York. He has $1 million (or its Swiss franc equivalent)  for a short term money market investment and wonders if he should invest in U.S. dollars for three months, or make a covered interest arbitrage investment in the Swiss franc. He faces the following quotes:</t>
  </si>
  <si>
    <t>Problem 6.12  Casper Landsten -- CIA (A)</t>
  </si>
  <si>
    <t>U.S. dollar  interest rate</t>
  </si>
  <si>
    <t>Swiss franc interest rate</t>
  </si>
  <si>
    <t>货币名称</t>
  </si>
  <si>
    <t>交易期限</t>
  </si>
  <si>
    <t>英镑</t>
  </si>
  <si>
    <t>GBP</t>
  </si>
  <si>
    <t>一周</t>
  </si>
  <si>
    <t>二十天</t>
  </si>
  <si>
    <t>一个月</t>
  </si>
  <si>
    <t>二个月</t>
  </si>
  <si>
    <t>三个月</t>
  </si>
  <si>
    <t>四个月</t>
  </si>
  <si>
    <t>五个月</t>
  </si>
  <si>
    <t>六个月</t>
  </si>
  <si>
    <t>七个月</t>
  </si>
  <si>
    <t>八个月</t>
  </si>
  <si>
    <t>九个月</t>
  </si>
  <si>
    <t>十个月</t>
  </si>
  <si>
    <t>十一个月</t>
  </si>
  <si>
    <t>一年</t>
  </si>
  <si>
    <t>港币</t>
  </si>
  <si>
    <t>HKD</t>
  </si>
  <si>
    <t>美元</t>
  </si>
  <si>
    <t>USD</t>
  </si>
  <si>
    <t>瑞士法郎</t>
  </si>
  <si>
    <t>CHF</t>
  </si>
  <si>
    <t>新加坡元</t>
  </si>
  <si>
    <t>SGD</t>
  </si>
  <si>
    <t>日元</t>
  </si>
  <si>
    <t>JPY</t>
  </si>
  <si>
    <t>加拿大元</t>
  </si>
  <si>
    <t>CAD</t>
  </si>
  <si>
    <t>澳大利亚元</t>
  </si>
  <si>
    <t>AUD</t>
  </si>
  <si>
    <t>欧元</t>
  </si>
  <si>
    <t>EUR</t>
  </si>
  <si>
    <t>哈萨克斯坦坚戈</t>
  </si>
  <si>
    <t>KZT</t>
  </si>
  <si>
    <t>新西兰元</t>
  </si>
  <si>
    <t>NZD</t>
  </si>
  <si>
    <t>韩国元</t>
  </si>
  <si>
    <t>KRW</t>
  </si>
  <si>
    <t>卢布</t>
  </si>
  <si>
    <t>RUB</t>
  </si>
  <si>
    <t>汇利宝</t>
  </si>
  <si>
    <t>1 week</t>
  </si>
  <si>
    <t>30 days</t>
  </si>
  <si>
    <t>1 month</t>
  </si>
  <si>
    <t>2 months</t>
  </si>
  <si>
    <t>3 months</t>
  </si>
  <si>
    <t>4 months</t>
  </si>
  <si>
    <t>5 months</t>
  </si>
  <si>
    <t>6 months</t>
  </si>
  <si>
    <t>7 months</t>
  </si>
  <si>
    <t>8 months</t>
  </si>
  <si>
    <t>9 months</t>
  </si>
  <si>
    <t>10 months</t>
  </si>
  <si>
    <t>11 months</t>
  </si>
  <si>
    <t>1 year</t>
  </si>
  <si>
    <t>Term</t>
  </si>
  <si>
    <t>Delta 1 day</t>
  </si>
  <si>
    <t>Delta 4 day</t>
  </si>
  <si>
    <t>Brexit Date</t>
  </si>
  <si>
    <t>Y</t>
  </si>
  <si>
    <t>Spread</t>
  </si>
  <si>
    <t>2018-12-03  21:14:59</t>
  </si>
  <si>
    <t>1 wk to nt Vertial Spread (VS)</t>
  </si>
  <si>
    <t>Delta % VS (1 wk to nt)</t>
  </si>
  <si>
    <t>Delta % VS (spot to nt)</t>
  </si>
  <si>
    <t>Bid</t>
    <phoneticPr fontId="10" type="noConversion"/>
  </si>
  <si>
    <t>Ask</t>
    <phoneticPr fontId="10" type="noConversion"/>
  </si>
  <si>
    <t>Mid Rate</t>
    <phoneticPr fontId="10" type="noConversion"/>
  </si>
  <si>
    <t>Date</t>
    <phoneticPr fontId="10" type="noConversion"/>
  </si>
  <si>
    <t>Currency</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</si>
</sst>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_(* #,##0.0000_);_(* \(#,##0.0000\);_(* &quot;-&quot;??_);_(@_)"/>
    <numFmt numFmtId="166" formatCode="0.000%"/>
    <numFmt numFmtId="167" formatCode="[$SFr.-100C]\ #,##0;[$SFr.-100C]\ \-#,##0"/>
    <numFmt numFmtId="168" formatCode="&quot;$&quot;#,##0"/>
    <numFmt numFmtId="169" formatCode="0.00000"/>
    <numFmt numFmtId="170" formatCode="0.0000%"/>
    <numFmt numFmtId="171" formatCode="0.0000"/>
    <numFmt numFmtId="172" formatCode="_(* #,##0.00000000_);_(* \(#,##0.00000000\);_(* &quot;-&quot;??_);_(@_)"/>
    <numFmt numFmtId="173" formatCode="0.000000%"/>
  </numFmts>
  <fonts count="11">
    <font>
      <sz val="10"/>
      <name val="Arial"/>
    </font>
    <font>
      <sz val="10"/>
      <name val="Arial"/>
      <family val="2"/>
    </font>
    <font>
      <b/>
      <sz val="10"/>
      <name val="Times New Roman"/>
      <family val="1"/>
    </font>
    <font>
      <sz val="10"/>
      <name val="Times New Roman"/>
      <family val="1"/>
    </font>
    <font>
      <b/>
      <sz val="10"/>
      <color indexed="12"/>
      <name val="Times New Roman"/>
      <family val="1"/>
    </font>
    <font>
      <b/>
      <sz val="12"/>
      <color indexed="9"/>
      <name val="Times New Roman"/>
      <family val="1"/>
    </font>
    <font>
      <i/>
      <sz val="10"/>
      <name val="Times New Roman"/>
      <family val="1"/>
    </font>
    <font>
      <i/>
      <sz val="10"/>
      <name val="Arial"/>
      <family val="2"/>
    </font>
    <font>
      <b/>
      <sz val="10"/>
      <name val="Arial"/>
      <family val="2"/>
    </font>
    <font>
      <b/>
      <sz val="10"/>
      <name val="Arial"/>
      <family val="2"/>
    </font>
    <font>
      <sz val="9"/>
      <name val="DengXian"/>
      <family val="3"/>
      <charset val="134"/>
    </font>
  </fonts>
  <fills count="7">
    <fill>
      <patternFill patternType="none"/>
    </fill>
    <fill>
      <patternFill patternType="gray125"/>
    </fill>
    <fill>
      <patternFill patternType="solid">
        <fgColor indexed="9"/>
        <bgColor indexed="64"/>
      </patternFill>
    </fill>
    <fill>
      <patternFill patternType="solid">
        <fgColor indexed="1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39997558519241921"/>
        <bgColor indexed="64"/>
      </patternFill>
    </fill>
  </fills>
  <borders count="10">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64">
    <xf numFmtId="0" fontId="0" fillId="0" borderId="0" xfId="0"/>
    <xf numFmtId="0" fontId="3" fillId="0" borderId="0" xfId="0" applyFont="1"/>
    <xf numFmtId="0" fontId="3" fillId="0" borderId="5" xfId="0" applyFont="1" applyBorder="1"/>
    <xf numFmtId="0" fontId="3" fillId="0" borderId="0" xfId="0" applyFont="1" applyBorder="1"/>
    <xf numFmtId="0" fontId="3" fillId="0" borderId="6" xfId="0" applyFont="1" applyBorder="1"/>
    <xf numFmtId="0" fontId="3" fillId="2" borderId="2" xfId="0" applyFont="1" applyFill="1" applyBorder="1"/>
    <xf numFmtId="0" fontId="3" fillId="2" borderId="3" xfId="0" applyFont="1" applyFill="1" applyBorder="1"/>
    <xf numFmtId="0" fontId="3" fillId="2" borderId="4" xfId="0" applyFont="1" applyFill="1" applyBorder="1"/>
    <xf numFmtId="0" fontId="3" fillId="2" borderId="5" xfId="0" applyFont="1" applyFill="1" applyBorder="1"/>
    <xf numFmtId="0" fontId="3" fillId="2" borderId="0" xfId="0" applyFont="1" applyFill="1" applyBorder="1"/>
    <xf numFmtId="0" fontId="3" fillId="2" borderId="6" xfId="0" applyFont="1" applyFill="1" applyBorder="1"/>
    <xf numFmtId="0" fontId="3" fillId="2" borderId="7" xfId="0" applyFont="1" applyFill="1" applyBorder="1"/>
    <xf numFmtId="0" fontId="3" fillId="2" borderId="8" xfId="0" applyFont="1" applyFill="1" applyBorder="1"/>
    <xf numFmtId="0" fontId="3" fillId="2" borderId="9" xfId="0" applyFont="1" applyFill="1" applyBorder="1"/>
    <xf numFmtId="0" fontId="2" fillId="2" borderId="0" xfId="0" applyFont="1" applyFill="1" applyBorder="1"/>
    <xf numFmtId="0" fontId="2" fillId="2" borderId="1" xfId="0" applyFont="1" applyFill="1" applyBorder="1" applyAlignment="1">
      <alignment horizontal="right"/>
    </xf>
    <xf numFmtId="166" fontId="4" fillId="2" borderId="0" xfId="2" applyNumberFormat="1" applyFont="1" applyFill="1" applyBorder="1" applyAlignment="1">
      <alignment horizontal="right"/>
    </xf>
    <xf numFmtId="166" fontId="4" fillId="2" borderId="0" xfId="2" applyNumberFormat="1" applyFont="1" applyFill="1" applyBorder="1"/>
    <xf numFmtId="0" fontId="3" fillId="2" borderId="0" xfId="0" applyFont="1" applyFill="1" applyBorder="1" applyAlignment="1">
      <alignment wrapText="1"/>
    </xf>
    <xf numFmtId="0" fontId="2" fillId="2" borderId="0" xfId="0" applyFont="1" applyFill="1" applyBorder="1" applyAlignment="1"/>
    <xf numFmtId="0" fontId="0" fillId="2" borderId="0" xfId="0" applyFill="1" applyBorder="1" applyAlignment="1"/>
    <xf numFmtId="168" fontId="4" fillId="2" borderId="0" xfId="0" applyNumberFormat="1" applyFont="1" applyFill="1" applyBorder="1" applyAlignment="1">
      <alignment horizontal="right"/>
    </xf>
    <xf numFmtId="165" fontId="4" fillId="2" borderId="0" xfId="1" applyNumberFormat="1" applyFont="1" applyFill="1" applyBorder="1" applyAlignment="1">
      <alignment wrapText="1"/>
    </xf>
    <xf numFmtId="167" fontId="2" fillId="2" borderId="0" xfId="0" applyNumberFormat="1" applyFont="1" applyFill="1" applyBorder="1"/>
    <xf numFmtId="0" fontId="8" fillId="0" borderId="0" xfId="0" applyFont="1" applyAlignment="1">
      <alignment horizontal="center" vertical="center" wrapText="1"/>
    </xf>
    <xf numFmtId="0" fontId="0" fillId="0" borderId="0" xfId="0" applyAlignment="1">
      <alignment vertical="center" wrapText="1"/>
    </xf>
    <xf numFmtId="14" fontId="0" fillId="0" borderId="0" xfId="0" applyNumberFormat="1"/>
    <xf numFmtId="14" fontId="0" fillId="0" borderId="0" xfId="0" applyNumberFormat="1" applyAlignment="1">
      <alignment vertical="center" wrapText="1"/>
    </xf>
    <xf numFmtId="0" fontId="0" fillId="4" borderId="0" xfId="0" applyFill="1" applyAlignment="1">
      <alignment vertical="center" wrapText="1"/>
    </xf>
    <xf numFmtId="14" fontId="0" fillId="4" borderId="0" xfId="0" applyNumberFormat="1" applyFill="1" applyAlignment="1">
      <alignment vertical="center" wrapText="1"/>
    </xf>
    <xf numFmtId="0" fontId="9" fillId="0" borderId="0" xfId="0" applyFont="1"/>
    <xf numFmtId="0" fontId="1" fillId="0" borderId="0" xfId="0" applyFont="1"/>
    <xf numFmtId="14" fontId="8" fillId="0" borderId="0" xfId="0" applyNumberFormat="1" applyFont="1" applyAlignment="1">
      <alignment horizontal="center" vertical="center" wrapText="1"/>
    </xf>
    <xf numFmtId="14" fontId="9" fillId="0" borderId="0" xfId="0" applyNumberFormat="1" applyFont="1" applyAlignment="1">
      <alignment vertical="center"/>
    </xf>
    <xf numFmtId="169" fontId="0" fillId="0" borderId="0" xfId="0" applyNumberFormat="1"/>
    <xf numFmtId="0" fontId="9" fillId="0" borderId="0" xfId="0" applyFont="1" applyAlignment="1">
      <alignment vertical="center"/>
    </xf>
    <xf numFmtId="9" fontId="0" fillId="0" borderId="0" xfId="2" applyFont="1"/>
    <xf numFmtId="170" fontId="0" fillId="0" borderId="0" xfId="2" applyNumberFormat="1" applyFont="1"/>
    <xf numFmtId="169" fontId="1" fillId="0" borderId="0" xfId="0" applyNumberFormat="1" applyFont="1"/>
    <xf numFmtId="165" fontId="0" fillId="0" borderId="0" xfId="1" applyNumberFormat="1" applyFont="1"/>
    <xf numFmtId="172" fontId="0" fillId="0" borderId="0" xfId="1" applyNumberFormat="1" applyFont="1"/>
    <xf numFmtId="173" fontId="0" fillId="0" borderId="0" xfId="2" applyNumberFormat="1" applyFont="1"/>
    <xf numFmtId="0" fontId="0" fillId="5" borderId="0" xfId="0" applyFill="1" applyAlignment="1">
      <alignment vertical="center" wrapText="1"/>
    </xf>
    <xf numFmtId="14" fontId="0" fillId="5" borderId="0" xfId="0" applyNumberFormat="1" applyFill="1" applyAlignment="1">
      <alignment vertical="center" wrapText="1"/>
    </xf>
    <xf numFmtId="0" fontId="0" fillId="5" borderId="0" xfId="0" applyFill="1"/>
    <xf numFmtId="165" fontId="0" fillId="5" borderId="0" xfId="1" applyNumberFormat="1" applyFont="1" applyFill="1"/>
    <xf numFmtId="9" fontId="0" fillId="5" borderId="0" xfId="2" applyFont="1" applyFill="1"/>
    <xf numFmtId="165" fontId="9" fillId="0" borderId="0" xfId="1" applyNumberFormat="1" applyFont="1" applyAlignment="1">
      <alignment horizontal="center" vertical="center" wrapText="1"/>
    </xf>
    <xf numFmtId="171" fontId="0" fillId="0" borderId="0" xfId="0" applyNumberFormat="1"/>
    <xf numFmtId="0" fontId="0" fillId="5" borderId="0" xfId="0" applyFill="1" applyAlignment="1">
      <alignment horizontal="center"/>
    </xf>
    <xf numFmtId="171" fontId="0" fillId="5" borderId="0" xfId="0" applyNumberFormat="1" applyFill="1"/>
    <xf numFmtId="0" fontId="1" fillId="5" borderId="0" xfId="0" applyFont="1" applyFill="1" applyAlignment="1">
      <alignment horizontal="center"/>
    </xf>
    <xf numFmtId="0" fontId="8" fillId="6" borderId="0" xfId="0" applyFont="1" applyFill="1" applyAlignment="1">
      <alignment horizontal="center" vertical="center" wrapText="1"/>
    </xf>
    <xf numFmtId="0" fontId="1" fillId="6" borderId="0" xfId="0" applyFont="1" applyFill="1" applyAlignment="1">
      <alignment horizontal="center" vertical="center" wrapText="1"/>
    </xf>
    <xf numFmtId="0" fontId="0" fillId="6" borderId="0" xfId="0" applyFill="1" applyAlignment="1">
      <alignment vertical="center" wrapText="1"/>
    </xf>
    <xf numFmtId="0" fontId="5" fillId="3" borderId="0" xfId="0" applyFont="1" applyFill="1" applyBorder="1" applyAlignment="1">
      <alignment horizontal="left" vertical="center"/>
    </xf>
    <xf numFmtId="0" fontId="0" fillId="0" borderId="0" xfId="0" applyBorder="1" applyAlignment="1"/>
    <xf numFmtId="0" fontId="0" fillId="0" borderId="0" xfId="0" applyAlignment="1"/>
    <xf numFmtId="0" fontId="2" fillId="2" borderId="1" xfId="0" applyFont="1" applyFill="1" applyBorder="1" applyAlignment="1"/>
    <xf numFmtId="0" fontId="0" fillId="2" borderId="1" xfId="0" applyFill="1" applyBorder="1" applyAlignment="1"/>
    <xf numFmtId="0" fontId="3" fillId="2" borderId="0" xfId="0" applyFont="1" applyFill="1" applyBorder="1" applyAlignment="1">
      <alignment vertical="center" wrapText="1"/>
    </xf>
    <xf numFmtId="0" fontId="0" fillId="2" borderId="0" xfId="0" applyFill="1" applyAlignment="1">
      <alignment vertical="center" wrapText="1"/>
    </xf>
    <xf numFmtId="0" fontId="6" fillId="2" borderId="0" xfId="0" applyFont="1" applyFill="1" applyBorder="1" applyAlignment="1">
      <alignment vertical="center" wrapText="1"/>
    </xf>
    <xf numFmtId="0" fontId="7" fillId="2" borderId="0" xfId="0" applyFont="1" applyFill="1" applyAlignment="1">
      <alignment vertical="center" wrapText="1"/>
    </xf>
  </cellXfs>
  <cellStyles count="3">
    <cellStyle name="Comma" xfId="1" builtinId="3"/>
    <cellStyle name="Normal" xfId="0" builtinId="0"/>
    <cellStyle name="Per 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3"/>
  <sheetViews>
    <sheetView workbookViewId="0">
      <selection activeCell="K10" sqref="K10"/>
    </sheetView>
  </sheetViews>
  <sheetFormatPr defaultColWidth="9.21875" defaultRowHeight="13.2"/>
  <cols>
    <col min="1" max="1" width="2.77734375" style="1" customWidth="1"/>
    <col min="2" max="2" width="2.77734375" style="3" customWidth="1"/>
    <col min="3" max="3" width="16.77734375" style="1" customWidth="1"/>
    <col min="4" max="4" width="2.77734375" style="1" customWidth="1"/>
    <col min="5" max="6" width="6.77734375" style="1" customWidth="1"/>
    <col min="7" max="7" width="14.77734375" style="1" customWidth="1"/>
    <col min="8" max="9" width="6.77734375" style="1" customWidth="1"/>
    <col min="10" max="10" width="2.77734375" style="1" customWidth="1"/>
    <col min="11" max="11" width="16.77734375" style="1" customWidth="1"/>
    <col min="12" max="13" width="2.77734375" style="1" customWidth="1"/>
    <col min="14" max="16384" width="9.21875" style="1"/>
  </cols>
  <sheetData>
    <row r="1" spans="1:13">
      <c r="A1" s="5"/>
      <c r="B1" s="6"/>
      <c r="C1" s="6"/>
      <c r="D1" s="6"/>
      <c r="E1" s="6"/>
      <c r="F1" s="6"/>
      <c r="G1" s="6"/>
      <c r="H1" s="6"/>
      <c r="I1" s="6"/>
      <c r="J1" s="6"/>
      <c r="K1" s="6"/>
      <c r="L1" s="6"/>
      <c r="M1" s="7"/>
    </row>
    <row r="2" spans="1:13" ht="15.6">
      <c r="A2" s="2"/>
      <c r="B2" s="55" t="s">
        <v>8</v>
      </c>
      <c r="C2" s="56"/>
      <c r="D2" s="56"/>
      <c r="E2" s="56"/>
      <c r="F2" s="56"/>
      <c r="G2" s="56"/>
      <c r="H2" s="56"/>
      <c r="I2" s="56"/>
      <c r="J2" s="56"/>
      <c r="K2" s="56"/>
      <c r="L2" s="57"/>
      <c r="M2" s="4"/>
    </row>
    <row r="3" spans="1:13">
      <c r="A3" s="8"/>
      <c r="B3" s="9"/>
      <c r="C3" s="9"/>
      <c r="D3" s="9"/>
      <c r="E3" s="9"/>
      <c r="F3" s="9"/>
      <c r="G3" s="9"/>
      <c r="H3" s="9"/>
      <c r="I3" s="9"/>
      <c r="J3" s="9"/>
      <c r="K3" s="9"/>
      <c r="L3" s="9"/>
      <c r="M3" s="10"/>
    </row>
    <row r="4" spans="1:13">
      <c r="A4" s="8"/>
      <c r="B4" s="60" t="s">
        <v>7</v>
      </c>
      <c r="C4" s="60"/>
      <c r="D4" s="60"/>
      <c r="E4" s="60"/>
      <c r="F4" s="60"/>
      <c r="G4" s="60"/>
      <c r="H4" s="60"/>
      <c r="I4" s="60"/>
      <c r="J4" s="60"/>
      <c r="K4" s="60"/>
      <c r="L4" s="60"/>
      <c r="M4" s="10"/>
    </row>
    <row r="5" spans="1:13">
      <c r="A5" s="8"/>
      <c r="B5" s="60"/>
      <c r="C5" s="60"/>
      <c r="D5" s="60"/>
      <c r="E5" s="60"/>
      <c r="F5" s="60"/>
      <c r="G5" s="60"/>
      <c r="H5" s="60"/>
      <c r="I5" s="60"/>
      <c r="J5" s="60"/>
      <c r="K5" s="60"/>
      <c r="L5" s="60"/>
      <c r="M5" s="10"/>
    </row>
    <row r="6" spans="1:13">
      <c r="A6" s="8"/>
      <c r="B6" s="61"/>
      <c r="C6" s="61"/>
      <c r="D6" s="61"/>
      <c r="E6" s="61"/>
      <c r="F6" s="61"/>
      <c r="G6" s="61"/>
      <c r="H6" s="61"/>
      <c r="I6" s="61"/>
      <c r="J6" s="61"/>
      <c r="K6" s="61"/>
      <c r="L6" s="61"/>
      <c r="M6" s="10"/>
    </row>
    <row r="7" spans="1:13">
      <c r="A7" s="8"/>
      <c r="B7" s="61"/>
      <c r="C7" s="61"/>
      <c r="D7" s="61"/>
      <c r="E7" s="61"/>
      <c r="F7" s="61"/>
      <c r="G7" s="61"/>
      <c r="H7" s="61"/>
      <c r="I7" s="61"/>
      <c r="J7" s="61"/>
      <c r="K7" s="61"/>
      <c r="L7" s="61"/>
      <c r="M7" s="10"/>
    </row>
    <row r="8" spans="1:13">
      <c r="A8" s="8"/>
      <c r="B8" s="9"/>
      <c r="C8" s="9"/>
      <c r="D8" s="9"/>
      <c r="E8" s="9"/>
      <c r="F8" s="9"/>
      <c r="G8" s="9"/>
      <c r="H8" s="9"/>
      <c r="I8" s="9"/>
      <c r="J8" s="9"/>
      <c r="K8" s="9"/>
      <c r="L8" s="9"/>
      <c r="M8" s="10"/>
    </row>
    <row r="9" spans="1:13">
      <c r="A9" s="8"/>
      <c r="B9" s="9"/>
      <c r="C9" s="58" t="s">
        <v>1</v>
      </c>
      <c r="D9" s="59"/>
      <c r="E9" s="59"/>
      <c r="F9" s="18"/>
      <c r="G9" s="15" t="s">
        <v>0</v>
      </c>
      <c r="H9" s="9"/>
      <c r="I9" s="9"/>
      <c r="J9" s="9"/>
      <c r="K9" s="15" t="s">
        <v>5</v>
      </c>
      <c r="L9" s="9"/>
      <c r="M9" s="10"/>
    </row>
    <row r="10" spans="1:13">
      <c r="A10" s="8"/>
      <c r="B10" s="9"/>
      <c r="C10" s="19" t="s">
        <v>2</v>
      </c>
      <c r="D10" s="20"/>
      <c r="E10" s="20"/>
      <c r="F10" s="18"/>
      <c r="G10" s="21">
        <v>1000000</v>
      </c>
      <c r="H10" s="9"/>
      <c r="I10" s="9"/>
      <c r="J10" s="9"/>
      <c r="K10" s="23">
        <f>G10*G11</f>
        <v>1281000</v>
      </c>
      <c r="L10" s="9"/>
      <c r="M10" s="10"/>
    </row>
    <row r="11" spans="1:13">
      <c r="A11" s="8"/>
      <c r="B11" s="9"/>
      <c r="C11" s="14" t="s">
        <v>3</v>
      </c>
      <c r="D11" s="17"/>
      <c r="E11" s="18"/>
      <c r="F11" s="18"/>
      <c r="G11" s="22">
        <v>1.2809999999999999</v>
      </c>
      <c r="H11" s="9"/>
      <c r="I11" s="9"/>
      <c r="J11" s="9"/>
      <c r="K11" s="9"/>
      <c r="L11" s="9"/>
      <c r="M11" s="10"/>
    </row>
    <row r="12" spans="1:13">
      <c r="A12" s="8"/>
      <c r="B12" s="9"/>
      <c r="C12" s="14" t="s">
        <v>4</v>
      </c>
      <c r="D12" s="17"/>
      <c r="E12" s="18"/>
      <c r="F12" s="18"/>
      <c r="G12" s="22">
        <v>1.274</v>
      </c>
      <c r="H12" s="9"/>
      <c r="I12" s="9"/>
      <c r="J12" s="9"/>
      <c r="K12" s="9"/>
      <c r="L12" s="9"/>
      <c r="M12" s="10"/>
    </row>
    <row r="13" spans="1:13">
      <c r="A13" s="8"/>
      <c r="B13" s="9"/>
      <c r="C13" s="19" t="s">
        <v>9</v>
      </c>
      <c r="D13" s="18"/>
      <c r="E13" s="18"/>
      <c r="F13" s="18"/>
      <c r="G13" s="16">
        <v>4.8000000000000001E-2</v>
      </c>
      <c r="H13" s="9"/>
      <c r="I13" s="9"/>
      <c r="J13" s="9"/>
      <c r="K13" s="9"/>
      <c r="L13" s="9"/>
      <c r="M13" s="10"/>
    </row>
    <row r="14" spans="1:13">
      <c r="A14" s="8"/>
      <c r="B14" s="9"/>
      <c r="C14" s="19" t="s">
        <v>10</v>
      </c>
      <c r="D14" s="18"/>
      <c r="E14" s="18"/>
      <c r="F14" s="18"/>
      <c r="G14" s="16">
        <v>3.2000000000000001E-2</v>
      </c>
      <c r="H14" s="9"/>
      <c r="I14" s="9"/>
      <c r="J14" s="9"/>
      <c r="K14" s="9"/>
      <c r="L14" s="9"/>
      <c r="M14" s="10"/>
    </row>
    <row r="15" spans="1:13">
      <c r="A15" s="8"/>
      <c r="B15" s="9"/>
      <c r="C15" s="9"/>
      <c r="D15" s="9"/>
      <c r="E15" s="9"/>
      <c r="F15" s="9"/>
      <c r="G15" s="9"/>
      <c r="H15" s="9"/>
      <c r="I15" s="9"/>
      <c r="J15" s="9"/>
      <c r="K15" s="9"/>
      <c r="L15" s="9"/>
      <c r="M15" s="10"/>
    </row>
    <row r="16" spans="1:13" ht="12.75" customHeight="1">
      <c r="A16" s="8"/>
      <c r="B16" s="62" t="s">
        <v>6</v>
      </c>
      <c r="C16" s="62"/>
      <c r="D16" s="62"/>
      <c r="E16" s="62"/>
      <c r="F16" s="62"/>
      <c r="G16" s="62"/>
      <c r="H16" s="62"/>
      <c r="I16" s="62"/>
      <c r="J16" s="62"/>
      <c r="K16" s="62"/>
      <c r="L16" s="62"/>
      <c r="M16" s="10"/>
    </row>
    <row r="17" spans="1:13">
      <c r="A17" s="8"/>
      <c r="B17" s="62"/>
      <c r="C17" s="62"/>
      <c r="D17" s="62"/>
      <c r="E17" s="62"/>
      <c r="F17" s="62"/>
      <c r="G17" s="62"/>
      <c r="H17" s="62"/>
      <c r="I17" s="62"/>
      <c r="J17" s="62"/>
      <c r="K17" s="62"/>
      <c r="L17" s="62"/>
      <c r="M17" s="10"/>
    </row>
    <row r="18" spans="1:13">
      <c r="A18" s="8"/>
      <c r="B18" s="63"/>
      <c r="C18" s="63"/>
      <c r="D18" s="63"/>
      <c r="E18" s="63"/>
      <c r="F18" s="63"/>
      <c r="G18" s="63"/>
      <c r="H18" s="63"/>
      <c r="I18" s="63"/>
      <c r="J18" s="63"/>
      <c r="K18" s="63"/>
      <c r="L18" s="63"/>
      <c r="M18" s="10"/>
    </row>
    <row r="19" spans="1:13">
      <c r="A19" s="8"/>
      <c r="B19" s="61"/>
      <c r="C19" s="61"/>
      <c r="D19" s="61"/>
      <c r="E19" s="61"/>
      <c r="F19" s="61"/>
      <c r="G19" s="61"/>
      <c r="H19" s="61"/>
      <c r="I19" s="61"/>
      <c r="J19" s="61"/>
      <c r="K19" s="61"/>
      <c r="L19" s="61"/>
      <c r="M19" s="10"/>
    </row>
    <row r="20" spans="1:13">
      <c r="A20" s="8"/>
      <c r="B20" s="9"/>
      <c r="C20" s="9"/>
      <c r="D20" s="9"/>
      <c r="E20" s="9"/>
      <c r="F20" s="9"/>
      <c r="G20" s="9"/>
      <c r="H20" s="9"/>
      <c r="I20" s="9"/>
      <c r="J20" s="9"/>
      <c r="K20" s="9"/>
      <c r="L20" s="9"/>
      <c r="M20" s="10"/>
    </row>
    <row r="21" spans="1:13" ht="13.8" thickBot="1">
      <c r="A21" s="11"/>
      <c r="B21" s="12"/>
      <c r="C21" s="12"/>
      <c r="D21" s="12"/>
      <c r="E21" s="12"/>
      <c r="F21" s="12"/>
      <c r="G21" s="12"/>
      <c r="H21" s="12"/>
      <c r="I21" s="12"/>
      <c r="J21" s="12"/>
      <c r="K21" s="12"/>
      <c r="L21" s="12"/>
      <c r="M21" s="13"/>
    </row>
    <row r="25" spans="1:13" ht="12.75" customHeight="1"/>
    <row r="49" ht="12.75" customHeight="1"/>
    <row r="53" ht="12.75" customHeight="1"/>
  </sheetData>
  <mergeCells count="4">
    <mergeCell ref="B2:L2"/>
    <mergeCell ref="C9:E9"/>
    <mergeCell ref="B4:L7"/>
    <mergeCell ref="B16:L19"/>
  </mergeCells>
  <phoneticPr fontId="0" type="noConversion"/>
  <printOptions horizontalCentered="1"/>
  <pageMargins left="0.75" right="0.75" top="1" bottom="1" header="0.5" footer="0.5"/>
  <pageSetup paperSize="283"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73"/>
  <sheetViews>
    <sheetView tabSelected="1" topLeftCell="B1" zoomScale="110" zoomScaleNormal="110" workbookViewId="0">
      <selection activeCell="L8" sqref="L8"/>
    </sheetView>
  </sheetViews>
  <sheetFormatPr defaultRowHeight="13.2"/>
  <cols>
    <col min="1" max="1" width="0" hidden="1" customWidth="1"/>
    <col min="3" max="3" width="0" hidden="1" customWidth="1"/>
    <col min="4" max="4" width="13.21875" customWidth="1"/>
    <col min="7" max="8" width="10.5546875" bestFit="1" customWidth="1"/>
    <col min="9" max="9" width="12.21875" customWidth="1"/>
    <col min="11" max="11" width="11" customWidth="1"/>
    <col min="12" max="12" width="11.21875" customWidth="1"/>
    <col min="13" max="13" width="11" customWidth="1"/>
    <col min="14" max="14" width="10.5546875" bestFit="1" customWidth="1"/>
    <col min="15" max="15" width="10.5546875" customWidth="1"/>
    <col min="16" max="17" width="12.5546875" customWidth="1"/>
    <col min="18" max="18" width="12.33203125" customWidth="1"/>
    <col min="19" max="19" width="12.77734375" customWidth="1"/>
    <col min="20" max="20" width="11.5546875" bestFit="1" customWidth="1"/>
  </cols>
  <sheetData>
    <row r="1" spans="1:20" ht="52.8">
      <c r="A1" s="24" t="s">
        <v>11</v>
      </c>
      <c r="B1" s="24" t="s">
        <v>82</v>
      </c>
      <c r="C1" s="24" t="s">
        <v>12</v>
      </c>
      <c r="D1" s="24" t="s">
        <v>68</v>
      </c>
      <c r="E1" s="24" t="s">
        <v>78</v>
      </c>
      <c r="F1" s="24" t="s">
        <v>79</v>
      </c>
      <c r="G1" s="24" t="s">
        <v>80</v>
      </c>
      <c r="H1" s="24" t="s">
        <v>81</v>
      </c>
      <c r="I1" s="24" t="s">
        <v>71</v>
      </c>
      <c r="J1" s="24" t="s">
        <v>73</v>
      </c>
      <c r="K1" s="47" t="s">
        <v>75</v>
      </c>
      <c r="L1" s="47" t="s">
        <v>76</v>
      </c>
      <c r="M1" s="47" t="s">
        <v>77</v>
      </c>
      <c r="O1" s="32">
        <f>H7</f>
        <v>43437</v>
      </c>
      <c r="P1" s="33">
        <f>H193</f>
        <v>43434</v>
      </c>
      <c r="Q1" s="33">
        <v>43431</v>
      </c>
      <c r="R1" s="35" t="s">
        <v>69</v>
      </c>
      <c r="S1" s="35" t="s">
        <v>70</v>
      </c>
    </row>
    <row r="2" spans="1:20" ht="39.6">
      <c r="A2" s="52"/>
      <c r="B2" s="53" t="s">
        <v>14</v>
      </c>
      <c r="C2" s="53">
        <v>872.98</v>
      </c>
      <c r="D2" s="53">
        <v>845.85</v>
      </c>
      <c r="E2" s="53">
        <v>879.41</v>
      </c>
      <c r="F2" s="53">
        <v>881.33</v>
      </c>
      <c r="G2" s="53">
        <v>885.62</v>
      </c>
      <c r="H2" s="53" t="s">
        <v>74</v>
      </c>
      <c r="J2" s="48">
        <f>F2-E2</f>
        <v>1.9200000000000728</v>
      </c>
      <c r="K2" s="39"/>
      <c r="L2" s="39"/>
      <c r="M2" s="39"/>
      <c r="N2" s="32"/>
      <c r="O2" s="33"/>
      <c r="P2" s="33"/>
      <c r="Q2" s="35"/>
      <c r="R2" s="35"/>
    </row>
    <row r="3" spans="1:20">
      <c r="A3" s="28" t="s">
        <v>13</v>
      </c>
      <c r="B3" s="28" t="s">
        <v>14</v>
      </c>
      <c r="C3" s="28" t="s">
        <v>15</v>
      </c>
      <c r="D3" s="28" t="s">
        <v>54</v>
      </c>
      <c r="E3" s="28">
        <v>883.52144399999997</v>
      </c>
      <c r="F3" s="28">
        <v>898.610544</v>
      </c>
      <c r="G3" s="28">
        <v>891.06599400000005</v>
      </c>
      <c r="H3" s="29">
        <v>43437</v>
      </c>
      <c r="I3" s="26">
        <v>43553</v>
      </c>
      <c r="J3" s="48">
        <f>F3-E3</f>
        <v>15.08910000000003</v>
      </c>
      <c r="K3" s="39"/>
      <c r="L3" s="39"/>
      <c r="M3" s="36"/>
      <c r="N3" s="30" t="s">
        <v>14</v>
      </c>
      <c r="O3" s="34">
        <f>G7</f>
        <v>894.74494400000003</v>
      </c>
      <c r="P3" s="34">
        <f>G193</f>
        <v>894.74494400000003</v>
      </c>
      <c r="Q3" s="31">
        <v>897.49619299999995</v>
      </c>
      <c r="R3" s="37">
        <f>(O3-P3)/P3</f>
        <v>0</v>
      </c>
      <c r="S3" s="40">
        <f>(O3-Q3)/Q3</f>
        <v>-3.0654714988856964E-3</v>
      </c>
      <c r="T3" s="41">
        <f>(O3-Q3)/Q3</f>
        <v>-3.0654714988856964E-3</v>
      </c>
    </row>
    <row r="4" spans="1:20">
      <c r="A4" s="25" t="s">
        <v>13</v>
      </c>
      <c r="B4" s="25" t="s">
        <v>14</v>
      </c>
      <c r="C4" s="25" t="s">
        <v>16</v>
      </c>
      <c r="D4" s="25" t="s">
        <v>55</v>
      </c>
      <c r="E4" s="25">
        <v>883.96072100000004</v>
      </c>
      <c r="F4" s="25">
        <v>899.20792100000006</v>
      </c>
      <c r="G4" s="25">
        <v>891.58432100000005</v>
      </c>
      <c r="H4" s="27">
        <v>43437</v>
      </c>
      <c r="J4" s="48">
        <f t="shared" ref="J4:J6" si="0">F4-E4</f>
        <v>15.247200000000021</v>
      </c>
      <c r="K4" s="39">
        <f>J4-$J$3</f>
        <v>0.15809999999999036</v>
      </c>
      <c r="L4" s="39"/>
      <c r="M4" s="36"/>
      <c r="N4" s="30" t="s">
        <v>32</v>
      </c>
      <c r="O4" s="34">
        <f>G36</f>
        <v>696.89509999999996</v>
      </c>
      <c r="P4" s="34">
        <f>G221</f>
        <v>696.89509999999996</v>
      </c>
      <c r="Q4" s="38">
        <v>696.86599999999999</v>
      </c>
      <c r="R4" s="37">
        <f>(O4-P4)/P4</f>
        <v>0</v>
      </c>
      <c r="S4" s="40">
        <f>(O4-Q4)/Q4</f>
        <v>4.1758386834730436E-5</v>
      </c>
      <c r="T4" s="41">
        <f>(O4-Q4)/Q4</f>
        <v>4.1758386834730436E-5</v>
      </c>
    </row>
    <row r="5" spans="1:20">
      <c r="A5" s="25" t="s">
        <v>13</v>
      </c>
      <c r="B5" s="25" t="s">
        <v>14</v>
      </c>
      <c r="C5" s="25" t="s">
        <v>17</v>
      </c>
      <c r="D5" s="25" t="s">
        <v>56</v>
      </c>
      <c r="E5" s="25">
        <v>884.677684</v>
      </c>
      <c r="F5" s="25">
        <v>900.10978399999999</v>
      </c>
      <c r="G5" s="25">
        <v>892.39373399999999</v>
      </c>
      <c r="H5" s="27">
        <v>43437</v>
      </c>
      <c r="J5" s="48">
        <f t="shared" si="0"/>
        <v>15.432099999999991</v>
      </c>
      <c r="K5" s="39">
        <f t="shared" ref="K5:K30" si="1">J5-$J$3</f>
        <v>0.34299999999996089</v>
      </c>
      <c r="L5" s="36">
        <f>(K5-K4)/K4</f>
        <v>1.1695129664767983</v>
      </c>
      <c r="M5" s="36"/>
    </row>
    <row r="6" spans="1:20">
      <c r="A6" s="25" t="s">
        <v>13</v>
      </c>
      <c r="B6" s="25" t="s">
        <v>14</v>
      </c>
      <c r="C6" s="25" t="s">
        <v>18</v>
      </c>
      <c r="D6" s="25" t="s">
        <v>57</v>
      </c>
      <c r="E6" s="25">
        <v>886.23246600000004</v>
      </c>
      <c r="F6" s="25">
        <v>901.69936600000005</v>
      </c>
      <c r="G6" s="25">
        <v>893.96591599999999</v>
      </c>
      <c r="H6" s="27">
        <v>43437</v>
      </c>
      <c r="J6" s="48">
        <f t="shared" si="0"/>
        <v>15.46690000000001</v>
      </c>
      <c r="K6" s="39">
        <f t="shared" si="1"/>
        <v>0.37779999999997926</v>
      </c>
      <c r="L6" s="36">
        <f>(K6-K5)/K5</f>
        <v>0.10145772594758699</v>
      </c>
      <c r="M6" s="36"/>
    </row>
    <row r="7" spans="1:20">
      <c r="A7" s="28" t="s">
        <v>13</v>
      </c>
      <c r="B7" s="28" t="s">
        <v>14</v>
      </c>
      <c r="C7" s="28" t="s">
        <v>19</v>
      </c>
      <c r="D7" s="28" t="s">
        <v>58</v>
      </c>
      <c r="E7" s="28">
        <v>886.99429399999997</v>
      </c>
      <c r="F7" s="28">
        <v>902.49559399999998</v>
      </c>
      <c r="G7" s="28">
        <v>894.74494400000003</v>
      </c>
      <c r="H7" s="29">
        <v>43437</v>
      </c>
      <c r="J7" s="48">
        <f>F7-E7</f>
        <v>15.501300000000015</v>
      </c>
      <c r="K7" s="39">
        <f t="shared" si="1"/>
        <v>0.41219999999998436</v>
      </c>
      <c r="L7" s="36">
        <f t="shared" ref="L7:L30" si="2">(K7-K6)/K6</f>
        <v>9.1053467443110062E-2</v>
      </c>
      <c r="M7" s="36"/>
    </row>
    <row r="8" spans="1:20" s="44" customFormat="1">
      <c r="A8" s="42" t="s">
        <v>13</v>
      </c>
      <c r="B8" s="42" t="s">
        <v>14</v>
      </c>
      <c r="C8" s="42" t="s">
        <v>20</v>
      </c>
      <c r="D8" s="42" t="s">
        <v>59</v>
      </c>
      <c r="E8" s="42">
        <v>888.20335599999999</v>
      </c>
      <c r="F8" s="42">
        <v>903.92855599999996</v>
      </c>
      <c r="G8" s="42">
        <v>896.06595600000003</v>
      </c>
      <c r="H8" s="43">
        <v>43437</v>
      </c>
      <c r="I8" s="49" t="s">
        <v>72</v>
      </c>
      <c r="J8" s="50">
        <f t="shared" ref="J8:J16" si="3">F8-E8</f>
        <v>15.725199999999973</v>
      </c>
      <c r="K8" s="45">
        <f t="shared" si="1"/>
        <v>0.63609999999994216</v>
      </c>
      <c r="L8" s="46">
        <f t="shared" si="2"/>
        <v>0.54318292091209674</v>
      </c>
      <c r="M8" s="36"/>
    </row>
    <row r="9" spans="1:20">
      <c r="A9" s="25" t="s">
        <v>13</v>
      </c>
      <c r="B9" s="25" t="s">
        <v>14</v>
      </c>
      <c r="C9" s="25" t="s">
        <v>21</v>
      </c>
      <c r="D9" s="25" t="s">
        <v>60</v>
      </c>
      <c r="E9" s="25">
        <v>889.29663100000005</v>
      </c>
      <c r="F9" s="25">
        <v>905.03963099999999</v>
      </c>
      <c r="G9" s="25">
        <v>897.16813100000002</v>
      </c>
      <c r="H9" s="27">
        <v>43437</v>
      </c>
      <c r="J9" s="48">
        <f t="shared" si="3"/>
        <v>15.742999999999938</v>
      </c>
      <c r="K9" s="39">
        <f t="shared" si="1"/>
        <v>0.65389999999990778</v>
      </c>
      <c r="L9" s="36">
        <f t="shared" si="2"/>
        <v>2.7983021537442605E-2</v>
      </c>
      <c r="M9" s="36"/>
    </row>
    <row r="10" spans="1:20">
      <c r="A10" s="25" t="s">
        <v>13</v>
      </c>
      <c r="B10" s="25" t="s">
        <v>14</v>
      </c>
      <c r="C10" s="25" t="s">
        <v>22</v>
      </c>
      <c r="D10" s="25" t="s">
        <v>61</v>
      </c>
      <c r="E10" s="25">
        <v>890.26946399999997</v>
      </c>
      <c r="F10" s="25">
        <v>906.19396400000005</v>
      </c>
      <c r="G10" s="25">
        <v>898.23171400000001</v>
      </c>
      <c r="H10" s="27">
        <v>43437</v>
      </c>
      <c r="J10" s="48">
        <f t="shared" si="3"/>
        <v>15.92450000000008</v>
      </c>
      <c r="K10" s="39">
        <f t="shared" si="1"/>
        <v>0.83540000000004966</v>
      </c>
      <c r="L10" s="36">
        <f t="shared" si="2"/>
        <v>0.27756537696921163</v>
      </c>
      <c r="M10" s="36"/>
    </row>
    <row r="11" spans="1:20">
      <c r="A11" s="25" t="s">
        <v>13</v>
      </c>
      <c r="B11" s="25" t="s">
        <v>14</v>
      </c>
      <c r="C11" s="25" t="s">
        <v>23</v>
      </c>
      <c r="D11" s="25" t="s">
        <v>62</v>
      </c>
      <c r="E11" s="25">
        <v>891.36662200000001</v>
      </c>
      <c r="F11" s="25">
        <v>907.36762199999998</v>
      </c>
      <c r="G11" s="25">
        <v>899.36712199999999</v>
      </c>
      <c r="H11" s="27">
        <v>43437</v>
      </c>
      <c r="J11" s="48">
        <f t="shared" si="3"/>
        <v>16.000999999999976</v>
      </c>
      <c r="K11" s="39">
        <f t="shared" si="1"/>
        <v>0.91189999999994598</v>
      </c>
      <c r="L11" s="36">
        <f t="shared" si="2"/>
        <v>9.157289920982975E-2</v>
      </c>
      <c r="M11" s="36"/>
    </row>
    <row r="12" spans="1:20">
      <c r="A12" s="25" t="s">
        <v>13</v>
      </c>
      <c r="B12" s="25" t="s">
        <v>14</v>
      </c>
      <c r="C12" s="25" t="s">
        <v>24</v>
      </c>
      <c r="D12" s="25" t="s">
        <v>63</v>
      </c>
      <c r="E12" s="25">
        <v>892.50676499999997</v>
      </c>
      <c r="F12" s="25">
        <v>908.53116499999999</v>
      </c>
      <c r="G12" s="25">
        <v>900.51896499999998</v>
      </c>
      <c r="H12" s="27">
        <v>43437</v>
      </c>
      <c r="J12" s="48">
        <f t="shared" si="3"/>
        <v>16.024400000000014</v>
      </c>
      <c r="K12" s="39">
        <f t="shared" si="1"/>
        <v>0.93529999999998381</v>
      </c>
      <c r="L12" s="36">
        <f t="shared" si="2"/>
        <v>2.5660708411052991E-2</v>
      </c>
      <c r="M12" s="36"/>
    </row>
    <row r="13" spans="1:20">
      <c r="A13" s="25" t="s">
        <v>13</v>
      </c>
      <c r="B13" s="25" t="s">
        <v>14</v>
      </c>
      <c r="C13" s="25" t="s">
        <v>25</v>
      </c>
      <c r="D13" s="25" t="s">
        <v>64</v>
      </c>
      <c r="E13" s="25">
        <v>893.67041099999994</v>
      </c>
      <c r="F13" s="25">
        <v>909.77921100000003</v>
      </c>
      <c r="G13" s="25">
        <v>901.72481100000005</v>
      </c>
      <c r="H13" s="27">
        <v>43437</v>
      </c>
      <c r="J13" s="48">
        <f t="shared" si="3"/>
        <v>16.108800000000087</v>
      </c>
      <c r="K13" s="39">
        <f t="shared" si="1"/>
        <v>1.0197000000000571</v>
      </c>
      <c r="L13" s="36">
        <f t="shared" si="2"/>
        <v>9.0238426173500225E-2</v>
      </c>
      <c r="M13" s="36"/>
    </row>
    <row r="14" spans="1:20" ht="17.25" customHeight="1">
      <c r="A14" s="25" t="s">
        <v>13</v>
      </c>
      <c r="B14" s="25" t="s">
        <v>14</v>
      </c>
      <c r="C14" s="25" t="s">
        <v>26</v>
      </c>
      <c r="D14" s="25" t="s">
        <v>65</v>
      </c>
      <c r="E14" s="25">
        <v>894.53659200000004</v>
      </c>
      <c r="F14" s="25">
        <v>910.74539200000004</v>
      </c>
      <c r="G14" s="25">
        <v>902.64099199999998</v>
      </c>
      <c r="H14" s="27">
        <v>43437</v>
      </c>
      <c r="J14" s="48">
        <f t="shared" si="3"/>
        <v>16.208799999999997</v>
      </c>
      <c r="K14" s="39">
        <f t="shared" si="1"/>
        <v>1.1196999999999662</v>
      </c>
      <c r="L14" s="36">
        <f t="shared" si="2"/>
        <v>9.8068059233013094E-2</v>
      </c>
      <c r="M14" s="36"/>
    </row>
    <row r="15" spans="1:20" ht="14.25" customHeight="1">
      <c r="A15" s="25" t="s">
        <v>13</v>
      </c>
      <c r="B15" s="25" t="s">
        <v>14</v>
      </c>
      <c r="C15" s="25" t="s">
        <v>27</v>
      </c>
      <c r="D15" s="25" t="s">
        <v>66</v>
      </c>
      <c r="E15" s="25">
        <v>895.17288699999995</v>
      </c>
      <c r="F15" s="25">
        <v>911.47238700000003</v>
      </c>
      <c r="G15" s="25">
        <v>903.32263699999999</v>
      </c>
      <c r="H15" s="27">
        <v>43437</v>
      </c>
      <c r="J15" s="48">
        <f t="shared" si="3"/>
        <v>16.29950000000008</v>
      </c>
      <c r="K15" s="39">
        <f t="shared" si="1"/>
        <v>1.2104000000000497</v>
      </c>
      <c r="L15" s="36">
        <f t="shared" si="2"/>
        <v>8.1003840314446934E-2</v>
      </c>
      <c r="M15" s="36"/>
    </row>
    <row r="16" spans="1:20">
      <c r="A16" s="28" t="s">
        <v>13</v>
      </c>
      <c r="B16" s="28" t="s">
        <v>14</v>
      </c>
      <c r="C16" s="28" t="s">
        <v>28</v>
      </c>
      <c r="D16" s="28" t="s">
        <v>67</v>
      </c>
      <c r="E16" s="28">
        <v>896.38043900000002</v>
      </c>
      <c r="F16" s="28">
        <v>912.62523899999997</v>
      </c>
      <c r="G16" s="28">
        <v>904.50283899999999</v>
      </c>
      <c r="H16" s="29">
        <v>43437</v>
      </c>
      <c r="J16" s="48">
        <f t="shared" si="3"/>
        <v>16.244799999999941</v>
      </c>
      <c r="K16" s="39">
        <f t="shared" si="1"/>
        <v>1.1556999999999107</v>
      </c>
      <c r="L16" s="36">
        <f t="shared" si="2"/>
        <v>-4.5191672174600732E-2</v>
      </c>
      <c r="M16" s="36"/>
    </row>
    <row r="17" spans="1:13" hidden="1">
      <c r="A17" s="25" t="s">
        <v>29</v>
      </c>
      <c r="B17" s="25" t="s">
        <v>30</v>
      </c>
      <c r="C17" s="25" t="s">
        <v>15</v>
      </c>
      <c r="D17" s="25"/>
      <c r="E17" s="25">
        <v>88.452287999999996</v>
      </c>
      <c r="F17" s="25">
        <v>89.830588000000006</v>
      </c>
      <c r="G17" s="25">
        <v>89.141437999999994</v>
      </c>
      <c r="H17" s="27">
        <v>43437</v>
      </c>
      <c r="J17" s="48"/>
      <c r="K17" s="39">
        <f t="shared" si="1"/>
        <v>-15.08910000000003</v>
      </c>
      <c r="L17" s="36">
        <f t="shared" si="2"/>
        <v>-14.056242969629832</v>
      </c>
      <c r="M17" s="36"/>
    </row>
    <row r="18" spans="1:13" hidden="1">
      <c r="A18" s="25" t="s">
        <v>29</v>
      </c>
      <c r="B18" s="25" t="s">
        <v>30</v>
      </c>
      <c r="C18" s="25" t="s">
        <v>16</v>
      </c>
      <c r="D18" s="25"/>
      <c r="E18" s="25">
        <v>88.483020999999994</v>
      </c>
      <c r="F18" s="25">
        <v>89.876221000000001</v>
      </c>
      <c r="G18" s="25">
        <v>89.179620999999997</v>
      </c>
      <c r="H18" s="27">
        <v>43437</v>
      </c>
      <c r="J18" s="48"/>
      <c r="K18" s="39">
        <f t="shared" si="1"/>
        <v>-15.08910000000003</v>
      </c>
      <c r="L18" s="36">
        <f t="shared" si="2"/>
        <v>0</v>
      </c>
      <c r="M18" s="36"/>
    </row>
    <row r="19" spans="1:13" hidden="1">
      <c r="A19" s="25" t="s">
        <v>29</v>
      </c>
      <c r="B19" s="25" t="s">
        <v>30</v>
      </c>
      <c r="C19" s="25" t="s">
        <v>17</v>
      </c>
      <c r="D19" s="25"/>
      <c r="E19" s="25">
        <v>88.505571000000003</v>
      </c>
      <c r="F19" s="25">
        <v>89.904571000000004</v>
      </c>
      <c r="G19" s="25">
        <v>89.205071000000004</v>
      </c>
      <c r="H19" s="27">
        <v>43437</v>
      </c>
      <c r="J19" s="48"/>
      <c r="K19" s="39">
        <f t="shared" si="1"/>
        <v>-15.08910000000003</v>
      </c>
      <c r="L19" s="36">
        <f t="shared" si="2"/>
        <v>0</v>
      </c>
      <c r="M19" s="36"/>
    </row>
    <row r="20" spans="1:13" hidden="1">
      <c r="A20" s="25" t="s">
        <v>29</v>
      </c>
      <c r="B20" s="25" t="s">
        <v>30</v>
      </c>
      <c r="C20" s="25" t="s">
        <v>18</v>
      </c>
      <c r="D20" s="25"/>
      <c r="E20" s="25">
        <v>88.582409999999996</v>
      </c>
      <c r="F20" s="25">
        <v>90.002210000000005</v>
      </c>
      <c r="G20" s="25">
        <v>89.292310000000001</v>
      </c>
      <c r="H20" s="27">
        <v>43437</v>
      </c>
      <c r="J20" s="48"/>
      <c r="K20" s="39">
        <f t="shared" si="1"/>
        <v>-15.08910000000003</v>
      </c>
      <c r="L20" s="36">
        <f t="shared" si="2"/>
        <v>0</v>
      </c>
      <c r="M20" s="36"/>
    </row>
    <row r="21" spans="1:13" hidden="1">
      <c r="A21" s="25" t="s">
        <v>29</v>
      </c>
      <c r="B21" s="25" t="s">
        <v>30</v>
      </c>
      <c r="C21" s="25" t="s">
        <v>19</v>
      </c>
      <c r="D21" s="25"/>
      <c r="E21" s="25">
        <v>88.621030000000005</v>
      </c>
      <c r="F21" s="25">
        <v>90.048029999999997</v>
      </c>
      <c r="G21" s="25">
        <v>89.334530000000001</v>
      </c>
      <c r="H21" s="27">
        <v>43437</v>
      </c>
      <c r="J21" s="48"/>
      <c r="K21" s="39">
        <f t="shared" si="1"/>
        <v>-15.08910000000003</v>
      </c>
      <c r="L21" s="36">
        <f t="shared" si="2"/>
        <v>0</v>
      </c>
      <c r="M21" s="36"/>
    </row>
    <row r="22" spans="1:13" hidden="1">
      <c r="A22" s="25" t="s">
        <v>29</v>
      </c>
      <c r="B22" s="25" t="s">
        <v>30</v>
      </c>
      <c r="C22" s="25" t="s">
        <v>20</v>
      </c>
      <c r="D22" s="25"/>
      <c r="E22" s="25">
        <v>88.664998999999995</v>
      </c>
      <c r="F22" s="25">
        <v>90.103699000000006</v>
      </c>
      <c r="G22" s="25">
        <v>89.384349</v>
      </c>
      <c r="H22" s="27">
        <v>43437</v>
      </c>
      <c r="J22" s="48"/>
      <c r="K22" s="39">
        <f t="shared" si="1"/>
        <v>-15.08910000000003</v>
      </c>
      <c r="L22" s="36">
        <f t="shared" si="2"/>
        <v>0</v>
      </c>
      <c r="M22" s="36"/>
    </row>
    <row r="23" spans="1:13" hidden="1">
      <c r="A23" s="25" t="s">
        <v>29</v>
      </c>
      <c r="B23" s="25" t="s">
        <v>30</v>
      </c>
      <c r="C23" s="25" t="s">
        <v>21</v>
      </c>
      <c r="D23" s="25"/>
      <c r="E23" s="25">
        <v>88.674492999999998</v>
      </c>
      <c r="F23" s="25">
        <v>90.113493000000005</v>
      </c>
      <c r="G23" s="25">
        <v>89.393992999999995</v>
      </c>
      <c r="H23" s="27">
        <v>43437</v>
      </c>
      <c r="J23" s="48"/>
      <c r="K23" s="39">
        <f t="shared" si="1"/>
        <v>-15.08910000000003</v>
      </c>
      <c r="L23" s="36">
        <f t="shared" si="2"/>
        <v>0</v>
      </c>
      <c r="M23" s="36"/>
    </row>
    <row r="24" spans="1:13" hidden="1">
      <c r="A24" s="25" t="s">
        <v>29</v>
      </c>
      <c r="B24" s="25" t="s">
        <v>30</v>
      </c>
      <c r="C24" s="25" t="s">
        <v>22</v>
      </c>
      <c r="D24" s="25"/>
      <c r="E24" s="25">
        <v>88.678763000000004</v>
      </c>
      <c r="F24" s="25">
        <v>90.149362999999994</v>
      </c>
      <c r="G24" s="25">
        <v>89.414062999999999</v>
      </c>
      <c r="H24" s="27">
        <v>43437</v>
      </c>
      <c r="J24" s="48"/>
      <c r="K24" s="39">
        <f t="shared" si="1"/>
        <v>-15.08910000000003</v>
      </c>
      <c r="L24" s="36">
        <f t="shared" si="2"/>
        <v>0</v>
      </c>
      <c r="M24" s="36"/>
    </row>
    <row r="25" spans="1:13" hidden="1">
      <c r="A25" s="25" t="s">
        <v>29</v>
      </c>
      <c r="B25" s="25" t="s">
        <v>30</v>
      </c>
      <c r="C25" s="25" t="s">
        <v>23</v>
      </c>
      <c r="D25" s="25"/>
      <c r="E25" s="25">
        <v>88.701840000000004</v>
      </c>
      <c r="F25" s="25">
        <v>90.152739999999994</v>
      </c>
      <c r="G25" s="25">
        <v>89.427289999999999</v>
      </c>
      <c r="H25" s="27">
        <v>43437</v>
      </c>
      <c r="J25" s="48"/>
      <c r="K25" s="39">
        <f t="shared" si="1"/>
        <v>-15.08910000000003</v>
      </c>
      <c r="L25" s="36">
        <f t="shared" si="2"/>
        <v>0</v>
      </c>
      <c r="M25" s="36"/>
    </row>
    <row r="26" spans="1:13" hidden="1">
      <c r="A26" s="25" t="s">
        <v>29</v>
      </c>
      <c r="B26" s="25" t="s">
        <v>30</v>
      </c>
      <c r="C26" s="25" t="s">
        <v>24</v>
      </c>
      <c r="D26" s="25"/>
      <c r="E26" s="25">
        <v>88.705641999999997</v>
      </c>
      <c r="F26" s="25">
        <v>90.162042</v>
      </c>
      <c r="G26" s="25">
        <v>89.433841999999999</v>
      </c>
      <c r="H26" s="27">
        <v>43437</v>
      </c>
      <c r="J26" s="48"/>
      <c r="K26" s="39">
        <f t="shared" si="1"/>
        <v>-15.08910000000003</v>
      </c>
      <c r="L26" s="36">
        <f t="shared" si="2"/>
        <v>0</v>
      </c>
      <c r="M26" s="36"/>
    </row>
    <row r="27" spans="1:13" hidden="1">
      <c r="A27" s="25" t="s">
        <v>29</v>
      </c>
      <c r="B27" s="25" t="s">
        <v>30</v>
      </c>
      <c r="C27" s="25" t="s">
        <v>25</v>
      </c>
      <c r="D27" s="25"/>
      <c r="E27" s="25">
        <v>88.719858000000002</v>
      </c>
      <c r="F27" s="25">
        <v>90.183158000000006</v>
      </c>
      <c r="G27" s="25">
        <v>89.451508000000004</v>
      </c>
      <c r="H27" s="27">
        <v>43437</v>
      </c>
      <c r="J27" s="48"/>
      <c r="K27" s="39">
        <f t="shared" si="1"/>
        <v>-15.08910000000003</v>
      </c>
      <c r="L27" s="36">
        <f t="shared" si="2"/>
        <v>0</v>
      </c>
      <c r="M27" s="36"/>
    </row>
    <row r="28" spans="1:13" hidden="1">
      <c r="A28" s="25" t="s">
        <v>29</v>
      </c>
      <c r="B28" s="25" t="s">
        <v>30</v>
      </c>
      <c r="C28" s="25" t="s">
        <v>26</v>
      </c>
      <c r="D28" s="25"/>
      <c r="E28" s="25">
        <v>88.704937999999999</v>
      </c>
      <c r="F28" s="25">
        <v>90.173637999999997</v>
      </c>
      <c r="G28" s="25">
        <v>89.439288000000005</v>
      </c>
      <c r="H28" s="27">
        <v>43437</v>
      </c>
      <c r="J28" s="48"/>
      <c r="K28" s="39">
        <f t="shared" si="1"/>
        <v>-15.08910000000003</v>
      </c>
      <c r="L28" s="36">
        <f t="shared" si="2"/>
        <v>0</v>
      </c>
      <c r="M28" s="36"/>
    </row>
    <row r="29" spans="1:13" ht="26.4" hidden="1">
      <c r="A29" s="25" t="s">
        <v>29</v>
      </c>
      <c r="B29" s="25" t="s">
        <v>30</v>
      </c>
      <c r="C29" s="25" t="s">
        <v>27</v>
      </c>
      <c r="D29" s="25"/>
      <c r="E29" s="25">
        <v>88.690138000000005</v>
      </c>
      <c r="F29" s="25">
        <v>90.161637999999996</v>
      </c>
      <c r="G29" s="25">
        <v>89.425888</v>
      </c>
      <c r="H29" s="27">
        <v>43437</v>
      </c>
      <c r="J29" s="48"/>
      <c r="K29" s="39">
        <f t="shared" si="1"/>
        <v>-15.08910000000003</v>
      </c>
      <c r="L29" s="36">
        <f t="shared" si="2"/>
        <v>0</v>
      </c>
      <c r="M29" s="36"/>
    </row>
    <row r="30" spans="1:13" hidden="1">
      <c r="A30" s="25" t="s">
        <v>29</v>
      </c>
      <c r="B30" s="25" t="s">
        <v>30</v>
      </c>
      <c r="C30" s="25" t="s">
        <v>28</v>
      </c>
      <c r="D30" s="25"/>
      <c r="E30" s="25">
        <v>88.653166999999996</v>
      </c>
      <c r="F30" s="25">
        <v>90.179967000000005</v>
      </c>
      <c r="G30" s="25">
        <v>89.416567000000001</v>
      </c>
      <c r="H30" s="27">
        <v>43437</v>
      </c>
      <c r="J30" s="48"/>
      <c r="K30" s="39">
        <f t="shared" si="1"/>
        <v>-15.08910000000003</v>
      </c>
      <c r="L30" s="36">
        <f t="shared" si="2"/>
        <v>0</v>
      </c>
      <c r="M30" s="36"/>
    </row>
    <row r="31" spans="1:13" ht="37.5" customHeight="1">
      <c r="A31" s="54"/>
      <c r="B31" s="53" t="s">
        <v>32</v>
      </c>
      <c r="C31" s="53">
        <v>687.75</v>
      </c>
      <c r="D31" s="53">
        <v>682.16</v>
      </c>
      <c r="E31" s="53">
        <v>690.67</v>
      </c>
      <c r="F31" s="53">
        <v>690.67</v>
      </c>
      <c r="G31" s="53">
        <v>694.31</v>
      </c>
      <c r="H31" s="53" t="s">
        <v>74</v>
      </c>
      <c r="J31" s="48"/>
      <c r="K31" s="39"/>
      <c r="L31" s="36"/>
      <c r="M31" s="36"/>
    </row>
    <row r="32" spans="1:13">
      <c r="A32" s="28" t="s">
        <v>31</v>
      </c>
      <c r="B32" s="28" t="s">
        <v>32</v>
      </c>
      <c r="C32" s="28" t="s">
        <v>15</v>
      </c>
      <c r="D32" s="28" t="s">
        <v>54</v>
      </c>
      <c r="E32" s="28">
        <v>693.08109999999999</v>
      </c>
      <c r="F32" s="28">
        <v>700.94299999999998</v>
      </c>
      <c r="G32" s="28">
        <v>697.01205000000004</v>
      </c>
      <c r="H32" s="29">
        <v>43437</v>
      </c>
      <c r="J32" s="48">
        <f>F32-E32</f>
        <v>7.8618999999999915</v>
      </c>
      <c r="K32" s="39"/>
      <c r="L32" s="36"/>
      <c r="M32" s="36"/>
    </row>
    <row r="33" spans="1:13">
      <c r="A33" s="25" t="s">
        <v>31</v>
      </c>
      <c r="B33" s="25" t="s">
        <v>32</v>
      </c>
      <c r="C33" s="25" t="s">
        <v>16</v>
      </c>
      <c r="D33" s="25" t="s">
        <v>55</v>
      </c>
      <c r="E33" s="25">
        <v>693.04335000000003</v>
      </c>
      <c r="F33" s="25">
        <v>701.00525000000005</v>
      </c>
      <c r="G33" s="25">
        <v>697.02430000000004</v>
      </c>
      <c r="H33" s="27">
        <v>43437</v>
      </c>
      <c r="J33" s="48">
        <f t="shared" ref="J33:J35" si="4">F33-E33</f>
        <v>7.9619000000000142</v>
      </c>
      <c r="K33" s="48">
        <f>J33-$J$32</f>
        <v>0.10000000000002274</v>
      </c>
    </row>
    <row r="34" spans="1:13">
      <c r="A34" s="25" t="s">
        <v>31</v>
      </c>
      <c r="B34" s="25" t="s">
        <v>32</v>
      </c>
      <c r="C34" s="25" t="s">
        <v>17</v>
      </c>
      <c r="D34" s="25" t="s">
        <v>56</v>
      </c>
      <c r="E34" s="25">
        <v>693.02099999999996</v>
      </c>
      <c r="F34" s="25">
        <v>701.03290000000004</v>
      </c>
      <c r="G34" s="25">
        <v>697.02695000000006</v>
      </c>
      <c r="H34" s="27">
        <v>43437</v>
      </c>
      <c r="J34" s="48">
        <f t="shared" si="4"/>
        <v>8.0119000000000824</v>
      </c>
      <c r="K34" s="48">
        <f t="shared" ref="K34:K35" si="5">J34-$J$32</f>
        <v>0.15000000000009095</v>
      </c>
      <c r="L34" s="36">
        <f>(K34-K33)/K33</f>
        <v>0.50000000000056843</v>
      </c>
    </row>
    <row r="35" spans="1:13">
      <c r="A35" s="25" t="s">
        <v>31</v>
      </c>
      <c r="B35" s="25" t="s">
        <v>32</v>
      </c>
      <c r="C35" s="25" t="s">
        <v>18</v>
      </c>
      <c r="D35" s="25" t="s">
        <v>57</v>
      </c>
      <c r="E35" s="25">
        <v>692.97199999999998</v>
      </c>
      <c r="F35" s="25">
        <v>700.99639999999999</v>
      </c>
      <c r="G35" s="25">
        <v>696.98419999999999</v>
      </c>
      <c r="H35" s="27">
        <v>43437</v>
      </c>
      <c r="J35" s="48">
        <f t="shared" si="4"/>
        <v>8.0244000000000142</v>
      </c>
      <c r="K35" s="48">
        <f t="shared" si="5"/>
        <v>0.16250000000002274</v>
      </c>
      <c r="L35" s="36">
        <f t="shared" ref="L35:L45" si="6">(K35-K34)/K34</f>
        <v>8.3333333332828052E-2</v>
      </c>
    </row>
    <row r="36" spans="1:13">
      <c r="A36" s="28" t="s">
        <v>31</v>
      </c>
      <c r="B36" s="28" t="s">
        <v>32</v>
      </c>
      <c r="C36" s="28" t="s">
        <v>19</v>
      </c>
      <c r="D36" s="28" t="s">
        <v>58</v>
      </c>
      <c r="E36" s="28">
        <v>692.87919999999997</v>
      </c>
      <c r="F36" s="28">
        <v>700.91099999999994</v>
      </c>
      <c r="G36" s="28">
        <v>696.89509999999996</v>
      </c>
      <c r="H36" s="29">
        <v>43437</v>
      </c>
      <c r="J36" s="48">
        <f>F36-E36</f>
        <v>8.0317999999999756</v>
      </c>
      <c r="K36" s="48">
        <f>J36-$J$32</f>
        <v>0.16989999999998417</v>
      </c>
      <c r="L36" s="36">
        <f t="shared" si="6"/>
        <v>4.5538461538217861E-2</v>
      </c>
    </row>
    <row r="37" spans="1:13" s="44" customFormat="1">
      <c r="A37" s="42" t="s">
        <v>31</v>
      </c>
      <c r="B37" s="42" t="s">
        <v>32</v>
      </c>
      <c r="C37" s="42" t="s">
        <v>20</v>
      </c>
      <c r="D37" s="42" t="s">
        <v>59</v>
      </c>
      <c r="E37" s="42">
        <v>692.74024999999995</v>
      </c>
      <c r="F37" s="42">
        <v>700.92214999999999</v>
      </c>
      <c r="G37" s="42">
        <v>696.83119999999997</v>
      </c>
      <c r="H37" s="43">
        <v>43437</v>
      </c>
      <c r="I37" s="51" t="s">
        <v>72</v>
      </c>
      <c r="J37" s="50">
        <f t="shared" ref="J37:J45" si="7">F37-E37</f>
        <v>8.1819000000000415</v>
      </c>
      <c r="K37" s="50">
        <f t="shared" ref="K37:K45" si="8">J37-$J$32</f>
        <v>0.32000000000005002</v>
      </c>
      <c r="L37" s="46">
        <f t="shared" si="6"/>
        <v>0.88346085932948692</v>
      </c>
    </row>
    <row r="38" spans="1:13">
      <c r="A38" s="25" t="s">
        <v>31</v>
      </c>
      <c r="B38" s="25" t="s">
        <v>32</v>
      </c>
      <c r="C38" s="25" t="s">
        <v>21</v>
      </c>
      <c r="D38" s="25" t="s">
        <v>60</v>
      </c>
      <c r="E38" s="25">
        <v>692.44899999999996</v>
      </c>
      <c r="F38" s="25">
        <v>700.63099999999997</v>
      </c>
      <c r="G38" s="25">
        <v>696.54</v>
      </c>
      <c r="H38" s="27">
        <v>43437</v>
      </c>
      <c r="J38" s="48">
        <f t="shared" si="7"/>
        <v>8.1820000000000164</v>
      </c>
      <c r="K38" s="48">
        <f t="shared" si="8"/>
        <v>0.32010000000002492</v>
      </c>
      <c r="L38" s="36">
        <f t="shared" si="6"/>
        <v>3.1249999992150724E-4</v>
      </c>
    </row>
    <row r="39" spans="1:13">
      <c r="A39" s="25" t="s">
        <v>31</v>
      </c>
      <c r="B39" s="25" t="s">
        <v>32</v>
      </c>
      <c r="C39" s="25" t="s">
        <v>22</v>
      </c>
      <c r="D39" s="25" t="s">
        <v>61</v>
      </c>
      <c r="E39" s="25">
        <v>692.27750000000003</v>
      </c>
      <c r="F39" s="25">
        <v>700.4991</v>
      </c>
      <c r="G39" s="25">
        <v>696.38829999999996</v>
      </c>
      <c r="H39" s="27">
        <v>43437</v>
      </c>
      <c r="J39" s="48">
        <f t="shared" si="7"/>
        <v>8.2215999999999667</v>
      </c>
      <c r="K39" s="48">
        <f t="shared" si="8"/>
        <v>0.35969999999997526</v>
      </c>
      <c r="L39" s="36">
        <f t="shared" si="6"/>
        <v>0.1237113402060208</v>
      </c>
      <c r="M39" s="36"/>
    </row>
    <row r="40" spans="1:13">
      <c r="A40" s="25" t="s">
        <v>31</v>
      </c>
      <c r="B40" s="25" t="s">
        <v>32</v>
      </c>
      <c r="C40" s="25" t="s">
        <v>23</v>
      </c>
      <c r="D40" s="25" t="s">
        <v>62</v>
      </c>
      <c r="E40" s="25">
        <v>692.04804999999999</v>
      </c>
      <c r="F40" s="25">
        <v>700.31015000000002</v>
      </c>
      <c r="G40" s="25">
        <v>696.17909999999995</v>
      </c>
      <c r="H40" s="27">
        <v>43437</v>
      </c>
      <c r="J40" s="48">
        <f t="shared" si="7"/>
        <v>8.2621000000000322</v>
      </c>
      <c r="K40" s="48">
        <f t="shared" si="8"/>
        <v>0.40020000000004075</v>
      </c>
      <c r="L40" s="36">
        <f t="shared" si="6"/>
        <v>0.11259382819034826</v>
      </c>
    </row>
    <row r="41" spans="1:13">
      <c r="A41" s="25" t="s">
        <v>31</v>
      </c>
      <c r="B41" s="25" t="s">
        <v>32</v>
      </c>
      <c r="C41" s="25" t="s">
        <v>24</v>
      </c>
      <c r="D41" s="25" t="s">
        <v>63</v>
      </c>
      <c r="E41" s="25">
        <v>691.84034999999994</v>
      </c>
      <c r="F41" s="25">
        <v>700.10215000000005</v>
      </c>
      <c r="G41" s="25">
        <v>695.97125000000005</v>
      </c>
      <c r="H41" s="27">
        <v>43437</v>
      </c>
      <c r="J41" s="48">
        <f t="shared" si="7"/>
        <v>8.2618000000001075</v>
      </c>
      <c r="K41" s="48">
        <f t="shared" si="8"/>
        <v>0.39990000000011605</v>
      </c>
      <c r="L41" s="36">
        <f t="shared" si="6"/>
        <v>-7.4962518721804919E-4</v>
      </c>
    </row>
    <row r="42" spans="1:13">
      <c r="A42" s="25" t="s">
        <v>31</v>
      </c>
      <c r="B42" s="25" t="s">
        <v>32</v>
      </c>
      <c r="C42" s="25" t="s">
        <v>25</v>
      </c>
      <c r="D42" s="25" t="s">
        <v>64</v>
      </c>
      <c r="E42" s="25">
        <v>691.59894999999995</v>
      </c>
      <c r="F42" s="25">
        <v>699.90065000000004</v>
      </c>
      <c r="G42" s="25">
        <v>695.74980000000005</v>
      </c>
      <c r="H42" s="27">
        <v>43437</v>
      </c>
      <c r="J42" s="48">
        <f t="shared" si="7"/>
        <v>8.3017000000000962</v>
      </c>
      <c r="K42" s="48">
        <f t="shared" si="8"/>
        <v>0.43980000000010477</v>
      </c>
      <c r="L42" s="36">
        <f t="shared" si="6"/>
        <v>9.9774943735876823E-2</v>
      </c>
    </row>
    <row r="43" spans="1:13">
      <c r="A43" s="25" t="s">
        <v>31</v>
      </c>
      <c r="B43" s="25" t="s">
        <v>32</v>
      </c>
      <c r="C43" s="25" t="s">
        <v>26</v>
      </c>
      <c r="D43" s="25" t="s">
        <v>65</v>
      </c>
      <c r="E43" s="25">
        <v>691.24684999999999</v>
      </c>
      <c r="F43" s="25">
        <v>699.58884999999998</v>
      </c>
      <c r="G43" s="25">
        <v>695.41785000000004</v>
      </c>
      <c r="H43" s="27">
        <v>43437</v>
      </c>
      <c r="J43" s="48">
        <f t="shared" si="7"/>
        <v>8.3419999999999845</v>
      </c>
      <c r="K43" s="48">
        <f t="shared" si="8"/>
        <v>0.48009999999999309</v>
      </c>
      <c r="L43" s="36">
        <f t="shared" si="6"/>
        <v>9.1632560254385431E-2</v>
      </c>
    </row>
    <row r="44" spans="1:13" ht="26.4">
      <c r="A44" s="25" t="s">
        <v>31</v>
      </c>
      <c r="B44" s="25" t="s">
        <v>32</v>
      </c>
      <c r="C44" s="25" t="s">
        <v>27</v>
      </c>
      <c r="D44" s="25" t="s">
        <v>66</v>
      </c>
      <c r="E44" s="25">
        <v>690.91854999999998</v>
      </c>
      <c r="F44" s="25">
        <v>699.28025000000002</v>
      </c>
      <c r="G44" s="25">
        <v>695.09939999999995</v>
      </c>
      <c r="H44" s="27">
        <v>43437</v>
      </c>
      <c r="J44" s="48">
        <f t="shared" si="7"/>
        <v>8.3617000000000417</v>
      </c>
      <c r="K44" s="48">
        <f t="shared" si="8"/>
        <v>0.4998000000000502</v>
      </c>
      <c r="L44" s="36">
        <f t="shared" si="6"/>
        <v>4.1033118100515312E-2</v>
      </c>
    </row>
    <row r="45" spans="1:13">
      <c r="A45" s="28" t="s">
        <v>31</v>
      </c>
      <c r="B45" s="28" t="s">
        <v>32</v>
      </c>
      <c r="C45" s="28" t="s">
        <v>28</v>
      </c>
      <c r="D45" s="28" t="s">
        <v>67</v>
      </c>
      <c r="E45" s="28">
        <v>690.58979999999997</v>
      </c>
      <c r="F45" s="28">
        <v>698.95119999999997</v>
      </c>
      <c r="G45" s="28">
        <v>694.77049999999997</v>
      </c>
      <c r="H45" s="29">
        <v>43437</v>
      </c>
      <c r="J45" s="48">
        <f t="shared" si="7"/>
        <v>8.3614000000000033</v>
      </c>
      <c r="K45" s="48">
        <f t="shared" si="8"/>
        <v>0.49950000000001182</v>
      </c>
      <c r="L45" s="36">
        <f t="shared" si="6"/>
        <v>-6.0024009611514713E-4</v>
      </c>
    </row>
    <row r="46" spans="1:13" ht="26.4" hidden="1">
      <c r="A46" s="25" t="s">
        <v>33</v>
      </c>
      <c r="B46" s="25" t="s">
        <v>34</v>
      </c>
      <c r="C46" s="25" t="s">
        <v>15</v>
      </c>
      <c r="D46" s="25"/>
      <c r="E46" s="25">
        <v>694.66369999999995</v>
      </c>
      <c r="F46" s="25">
        <v>705.79899999999998</v>
      </c>
      <c r="G46" s="25">
        <v>700.23135000000002</v>
      </c>
      <c r="H46" s="27">
        <v>43437</v>
      </c>
      <c r="J46" s="48"/>
    </row>
    <row r="47" spans="1:13" ht="26.4" hidden="1">
      <c r="A47" s="25" t="s">
        <v>33</v>
      </c>
      <c r="B47" s="25" t="s">
        <v>34</v>
      </c>
      <c r="C47" s="25" t="s">
        <v>16</v>
      </c>
      <c r="D47" s="25"/>
      <c r="E47" s="25">
        <v>695.40610000000004</v>
      </c>
      <c r="F47" s="25">
        <v>706.65779999999995</v>
      </c>
      <c r="G47" s="25">
        <v>701.03195000000005</v>
      </c>
      <c r="H47" s="27">
        <v>43437</v>
      </c>
      <c r="J47" s="48"/>
    </row>
    <row r="48" spans="1:13" ht="26.4" hidden="1">
      <c r="A48" s="25" t="s">
        <v>33</v>
      </c>
      <c r="B48" s="25" t="s">
        <v>34</v>
      </c>
      <c r="C48" s="25" t="s">
        <v>17</v>
      </c>
      <c r="D48" s="25"/>
      <c r="E48" s="25">
        <v>696.5376</v>
      </c>
      <c r="F48" s="25">
        <v>708.12810000000002</v>
      </c>
      <c r="G48" s="25">
        <v>702.33285000000001</v>
      </c>
      <c r="H48" s="27">
        <v>43437</v>
      </c>
      <c r="J48" s="48"/>
    </row>
    <row r="49" spans="1:10" ht="26.4" hidden="1">
      <c r="A49" s="25" t="s">
        <v>33</v>
      </c>
      <c r="B49" s="25" t="s">
        <v>34</v>
      </c>
      <c r="C49" s="25" t="s">
        <v>18</v>
      </c>
      <c r="D49" s="25"/>
      <c r="E49" s="25">
        <v>698.92039999999997</v>
      </c>
      <c r="F49" s="25">
        <v>710.59140000000002</v>
      </c>
      <c r="G49" s="25">
        <v>704.7559</v>
      </c>
      <c r="H49" s="27">
        <v>43437</v>
      </c>
      <c r="J49" s="48"/>
    </row>
    <row r="50" spans="1:10" ht="26.4" hidden="1">
      <c r="A50" s="25" t="s">
        <v>33</v>
      </c>
      <c r="B50" s="25" t="s">
        <v>34</v>
      </c>
      <c r="C50" s="25" t="s">
        <v>19</v>
      </c>
      <c r="D50" s="25"/>
      <c r="E50" s="25">
        <v>700.2672</v>
      </c>
      <c r="F50" s="25">
        <v>711.90459999999996</v>
      </c>
      <c r="G50" s="25">
        <v>706.08590000000004</v>
      </c>
      <c r="H50" s="27">
        <v>43437</v>
      </c>
      <c r="J50" s="48"/>
    </row>
    <row r="51" spans="1:10" ht="26.4" hidden="1">
      <c r="A51" s="25" t="s">
        <v>33</v>
      </c>
      <c r="B51" s="25" t="s">
        <v>34</v>
      </c>
      <c r="C51" s="25" t="s">
        <v>20</v>
      </c>
      <c r="D51" s="25"/>
      <c r="E51" s="25">
        <v>702.2287</v>
      </c>
      <c r="F51" s="25">
        <v>714.18730000000005</v>
      </c>
      <c r="G51" s="25">
        <v>708.20799999999997</v>
      </c>
      <c r="H51" s="27">
        <v>43437</v>
      </c>
      <c r="J51" s="48"/>
    </row>
    <row r="52" spans="1:10" ht="26.4" hidden="1">
      <c r="A52" s="25" t="s">
        <v>33</v>
      </c>
      <c r="B52" s="25" t="s">
        <v>34</v>
      </c>
      <c r="C52" s="25" t="s">
        <v>21</v>
      </c>
      <c r="D52" s="25"/>
      <c r="E52" s="25">
        <v>704.22760000000005</v>
      </c>
      <c r="F52" s="25">
        <v>716.08680000000004</v>
      </c>
      <c r="G52" s="25">
        <v>710.15719999999999</v>
      </c>
      <c r="H52" s="27">
        <v>43437</v>
      </c>
      <c r="J52" s="48"/>
    </row>
    <row r="53" spans="1:10" ht="26.4" hidden="1">
      <c r="A53" s="25" t="s">
        <v>33</v>
      </c>
      <c r="B53" s="25" t="s">
        <v>34</v>
      </c>
      <c r="C53" s="25" t="s">
        <v>22</v>
      </c>
      <c r="D53" s="25"/>
      <c r="E53" s="25">
        <v>706.00109999999995</v>
      </c>
      <c r="F53" s="25">
        <v>718.03579999999999</v>
      </c>
      <c r="G53" s="25">
        <v>712.01845000000003</v>
      </c>
      <c r="H53" s="27">
        <v>43437</v>
      </c>
      <c r="J53" s="48"/>
    </row>
    <row r="54" spans="1:10" ht="26.4" hidden="1">
      <c r="A54" s="25" t="s">
        <v>33</v>
      </c>
      <c r="B54" s="25" t="s">
        <v>34</v>
      </c>
      <c r="C54" s="25" t="s">
        <v>23</v>
      </c>
      <c r="D54" s="25"/>
      <c r="E54" s="25">
        <v>707.90970000000004</v>
      </c>
      <c r="F54" s="25">
        <v>720.04420000000005</v>
      </c>
      <c r="G54" s="25">
        <v>713.97694999999999</v>
      </c>
      <c r="H54" s="27">
        <v>43437</v>
      </c>
      <c r="J54" s="48"/>
    </row>
    <row r="55" spans="1:10" ht="26.4" hidden="1">
      <c r="A55" s="25" t="s">
        <v>33</v>
      </c>
      <c r="B55" s="25" t="s">
        <v>34</v>
      </c>
      <c r="C55" s="25" t="s">
        <v>24</v>
      </c>
      <c r="D55" s="25"/>
      <c r="E55" s="25">
        <v>709.94240000000002</v>
      </c>
      <c r="F55" s="25">
        <v>722.22249999999997</v>
      </c>
      <c r="G55" s="25">
        <v>716.08244999999999</v>
      </c>
      <c r="H55" s="27">
        <v>43437</v>
      </c>
      <c r="J55" s="48"/>
    </row>
    <row r="56" spans="1:10" ht="26.4" hidden="1">
      <c r="A56" s="25" t="s">
        <v>33</v>
      </c>
      <c r="B56" s="25" t="s">
        <v>34</v>
      </c>
      <c r="C56" s="25" t="s">
        <v>25</v>
      </c>
      <c r="D56" s="25"/>
      <c r="E56" s="25">
        <v>712.05650000000003</v>
      </c>
      <c r="F56" s="25">
        <v>724.31799999999998</v>
      </c>
      <c r="G56" s="25">
        <v>718.18724999999995</v>
      </c>
      <c r="H56" s="27">
        <v>43437</v>
      </c>
      <c r="J56" s="48"/>
    </row>
    <row r="57" spans="1:10" ht="26.4" hidden="1">
      <c r="A57" s="25" t="s">
        <v>33</v>
      </c>
      <c r="B57" s="25" t="s">
        <v>34</v>
      </c>
      <c r="C57" s="25" t="s">
        <v>26</v>
      </c>
      <c r="D57" s="25"/>
      <c r="E57" s="25">
        <v>714.03824999999995</v>
      </c>
      <c r="F57" s="25">
        <v>726.53824999999995</v>
      </c>
      <c r="G57" s="25">
        <v>720.28824999999995</v>
      </c>
      <c r="H57" s="27">
        <v>43437</v>
      </c>
      <c r="J57" s="48"/>
    </row>
    <row r="58" spans="1:10" ht="26.4" hidden="1">
      <c r="A58" s="25" t="s">
        <v>33</v>
      </c>
      <c r="B58" s="25" t="s">
        <v>34</v>
      </c>
      <c r="C58" s="25" t="s">
        <v>27</v>
      </c>
      <c r="D58" s="25"/>
      <c r="E58" s="25">
        <v>715.81600000000003</v>
      </c>
      <c r="F58" s="25">
        <v>728.26530000000002</v>
      </c>
      <c r="G58" s="25">
        <v>722.04065000000003</v>
      </c>
      <c r="H58" s="27">
        <v>43437</v>
      </c>
      <c r="J58" s="48"/>
    </row>
    <row r="59" spans="1:10" ht="26.4" hidden="1">
      <c r="A59" s="25" t="s">
        <v>33</v>
      </c>
      <c r="B59" s="25" t="s">
        <v>34</v>
      </c>
      <c r="C59" s="25" t="s">
        <v>28</v>
      </c>
      <c r="D59" s="25"/>
      <c r="E59" s="25">
        <v>717.65639999999996</v>
      </c>
      <c r="F59" s="25">
        <v>730.30930000000001</v>
      </c>
      <c r="G59" s="25">
        <v>723.98284999999998</v>
      </c>
      <c r="H59" s="27">
        <v>43437</v>
      </c>
      <c r="J59" s="48"/>
    </row>
    <row r="60" spans="1:10" ht="26.4" hidden="1">
      <c r="A60" s="25" t="s">
        <v>35</v>
      </c>
      <c r="B60" s="25" t="s">
        <v>36</v>
      </c>
      <c r="C60" s="25" t="s">
        <v>15</v>
      </c>
      <c r="D60" s="25"/>
      <c r="E60" s="25">
        <v>505.36198100000001</v>
      </c>
      <c r="F60" s="25">
        <v>512.12598100000002</v>
      </c>
      <c r="G60" s="25">
        <v>508.74398100000002</v>
      </c>
      <c r="H60" s="27">
        <v>43437</v>
      </c>
      <c r="J60" s="48"/>
    </row>
    <row r="61" spans="1:10" ht="26.4" hidden="1">
      <c r="A61" s="25" t="s">
        <v>35</v>
      </c>
      <c r="B61" s="25" t="s">
        <v>36</v>
      </c>
      <c r="C61" s="25" t="s">
        <v>16</v>
      </c>
      <c r="D61" s="25"/>
      <c r="E61" s="25">
        <v>505.40475900000001</v>
      </c>
      <c r="F61" s="25">
        <v>512.36775899999998</v>
      </c>
      <c r="G61" s="25">
        <v>508.886259</v>
      </c>
      <c r="H61" s="27">
        <v>43437</v>
      </c>
      <c r="J61" s="48"/>
    </row>
    <row r="62" spans="1:10" ht="26.4" hidden="1">
      <c r="A62" s="25" t="s">
        <v>35</v>
      </c>
      <c r="B62" s="25" t="s">
        <v>36</v>
      </c>
      <c r="C62" s="25" t="s">
        <v>17</v>
      </c>
      <c r="D62" s="25"/>
      <c r="E62" s="25">
        <v>505.42564199999998</v>
      </c>
      <c r="F62" s="25">
        <v>512.58004200000005</v>
      </c>
      <c r="G62" s="25">
        <v>509.00284199999999</v>
      </c>
      <c r="H62" s="27">
        <v>43437</v>
      </c>
      <c r="J62" s="48"/>
    </row>
    <row r="63" spans="1:10" ht="26.4" hidden="1">
      <c r="A63" s="25" t="s">
        <v>35</v>
      </c>
      <c r="B63" s="25" t="s">
        <v>36</v>
      </c>
      <c r="C63" s="25" t="s">
        <v>18</v>
      </c>
      <c r="D63" s="25"/>
      <c r="E63" s="25">
        <v>505.88973600000003</v>
      </c>
      <c r="F63" s="25">
        <v>513.05633599999999</v>
      </c>
      <c r="G63" s="25">
        <v>509.47303599999998</v>
      </c>
      <c r="H63" s="27">
        <v>43437</v>
      </c>
      <c r="J63" s="48"/>
    </row>
    <row r="64" spans="1:10" ht="26.4" hidden="1">
      <c r="A64" s="25" t="s">
        <v>35</v>
      </c>
      <c r="B64" s="25" t="s">
        <v>36</v>
      </c>
      <c r="C64" s="25" t="s">
        <v>19</v>
      </c>
      <c r="D64" s="25"/>
      <c r="E64" s="25">
        <v>506.12432799999999</v>
      </c>
      <c r="F64" s="25">
        <v>513.29992800000002</v>
      </c>
      <c r="G64" s="25">
        <v>509.71212800000001</v>
      </c>
      <c r="H64" s="27">
        <v>43437</v>
      </c>
      <c r="J64" s="48"/>
    </row>
    <row r="65" spans="1:10" ht="26.4" hidden="1">
      <c r="A65" s="25" t="s">
        <v>35</v>
      </c>
      <c r="B65" s="25" t="s">
        <v>36</v>
      </c>
      <c r="C65" s="25" t="s">
        <v>20</v>
      </c>
      <c r="D65" s="25"/>
      <c r="E65" s="25">
        <v>506.41186800000003</v>
      </c>
      <c r="F65" s="25">
        <v>513.77476799999999</v>
      </c>
      <c r="G65" s="25">
        <v>510.09331800000001</v>
      </c>
      <c r="H65" s="27">
        <v>43437</v>
      </c>
      <c r="J65" s="48"/>
    </row>
    <row r="66" spans="1:10" ht="26.4" hidden="1">
      <c r="A66" s="25" t="s">
        <v>35</v>
      </c>
      <c r="B66" s="25" t="s">
        <v>36</v>
      </c>
      <c r="C66" s="25" t="s">
        <v>21</v>
      </c>
      <c r="D66" s="25"/>
      <c r="E66" s="25">
        <v>506.70957900000002</v>
      </c>
      <c r="F66" s="25">
        <v>513.92847900000004</v>
      </c>
      <c r="G66" s="25">
        <v>510.319029</v>
      </c>
      <c r="H66" s="27">
        <v>43437</v>
      </c>
      <c r="J66" s="48"/>
    </row>
    <row r="67" spans="1:10" ht="26.4" hidden="1">
      <c r="A67" s="25" t="s">
        <v>35</v>
      </c>
      <c r="B67" s="25" t="s">
        <v>36</v>
      </c>
      <c r="C67" s="25" t="s">
        <v>22</v>
      </c>
      <c r="D67" s="25"/>
      <c r="E67" s="25">
        <v>507.025195</v>
      </c>
      <c r="F67" s="25">
        <v>514.27659500000004</v>
      </c>
      <c r="G67" s="25">
        <v>510.65089499999999</v>
      </c>
      <c r="H67" s="27">
        <v>43437</v>
      </c>
      <c r="J67" s="48"/>
    </row>
    <row r="68" spans="1:10" ht="26.4" hidden="1">
      <c r="A68" s="25" t="s">
        <v>35</v>
      </c>
      <c r="B68" s="25" t="s">
        <v>36</v>
      </c>
      <c r="C68" s="25" t="s">
        <v>23</v>
      </c>
      <c r="D68" s="25"/>
      <c r="E68" s="25">
        <v>507.11346800000001</v>
      </c>
      <c r="F68" s="25">
        <v>514.79206799999997</v>
      </c>
      <c r="G68" s="25">
        <v>510.95276799999999</v>
      </c>
      <c r="H68" s="27">
        <v>43437</v>
      </c>
      <c r="J68" s="48"/>
    </row>
    <row r="69" spans="1:10" ht="26.4" hidden="1">
      <c r="A69" s="25" t="s">
        <v>35</v>
      </c>
      <c r="B69" s="25" t="s">
        <v>36</v>
      </c>
      <c r="C69" s="25" t="s">
        <v>24</v>
      </c>
      <c r="D69" s="25"/>
      <c r="E69" s="25">
        <v>507.36279400000001</v>
      </c>
      <c r="F69" s="25">
        <v>515.14699399999995</v>
      </c>
      <c r="G69" s="25">
        <v>511.25489399999998</v>
      </c>
      <c r="H69" s="27">
        <v>43437</v>
      </c>
      <c r="J69" s="48"/>
    </row>
    <row r="70" spans="1:10" ht="26.4" hidden="1">
      <c r="A70" s="25" t="s">
        <v>35</v>
      </c>
      <c r="B70" s="25" t="s">
        <v>36</v>
      </c>
      <c r="C70" s="25" t="s">
        <v>25</v>
      </c>
      <c r="D70" s="25"/>
      <c r="E70" s="25">
        <v>507.57358099999999</v>
      </c>
      <c r="F70" s="25">
        <v>515.48968100000002</v>
      </c>
      <c r="G70" s="25">
        <v>511.531631</v>
      </c>
      <c r="H70" s="27">
        <v>43437</v>
      </c>
      <c r="J70" s="48"/>
    </row>
    <row r="71" spans="1:10" ht="26.4" hidden="1">
      <c r="A71" s="25" t="s">
        <v>35</v>
      </c>
      <c r="B71" s="25" t="s">
        <v>36</v>
      </c>
      <c r="C71" s="25" t="s">
        <v>26</v>
      </c>
      <c r="D71" s="25"/>
      <c r="E71" s="25">
        <v>508.043723</v>
      </c>
      <c r="F71" s="25">
        <v>515.51092300000005</v>
      </c>
      <c r="G71" s="25">
        <v>511.77732300000002</v>
      </c>
      <c r="H71" s="27">
        <v>43437</v>
      </c>
      <c r="J71" s="48"/>
    </row>
    <row r="72" spans="1:10" ht="26.4" hidden="1">
      <c r="A72" s="25" t="s">
        <v>35</v>
      </c>
      <c r="B72" s="25" t="s">
        <v>36</v>
      </c>
      <c r="C72" s="25" t="s">
        <v>27</v>
      </c>
      <c r="D72" s="25"/>
      <c r="E72" s="25">
        <v>508.27612199999999</v>
      </c>
      <c r="F72" s="25">
        <v>515.76232200000004</v>
      </c>
      <c r="G72" s="25">
        <v>512.01922200000001</v>
      </c>
      <c r="H72" s="27">
        <v>43437</v>
      </c>
      <c r="J72" s="48"/>
    </row>
    <row r="73" spans="1:10" ht="26.4" hidden="1">
      <c r="A73" s="25" t="s">
        <v>35</v>
      </c>
      <c r="B73" s="25" t="s">
        <v>36</v>
      </c>
      <c r="C73" s="25" t="s">
        <v>28</v>
      </c>
      <c r="D73" s="25"/>
      <c r="E73" s="25">
        <v>508.54475200000002</v>
      </c>
      <c r="F73" s="25">
        <v>516.03585199999998</v>
      </c>
      <c r="G73" s="25">
        <v>512.290302</v>
      </c>
      <c r="H73" s="27">
        <v>43437</v>
      </c>
      <c r="J73" s="48"/>
    </row>
    <row r="74" spans="1:10" hidden="1">
      <c r="A74" s="25" t="s">
        <v>37</v>
      </c>
      <c r="B74" s="25" t="s">
        <v>38</v>
      </c>
      <c r="C74" s="25" t="s">
        <v>15</v>
      </c>
      <c r="D74" s="25"/>
      <c r="E74" s="25">
        <v>6.0961809999999996</v>
      </c>
      <c r="F74" s="25">
        <v>6.2024280000000003</v>
      </c>
      <c r="G74" s="25">
        <v>6.1498045000000001</v>
      </c>
      <c r="H74" s="27">
        <v>43437</v>
      </c>
      <c r="J74" s="48"/>
    </row>
    <row r="75" spans="1:10" hidden="1">
      <c r="A75" s="25" t="s">
        <v>37</v>
      </c>
      <c r="B75" s="25" t="s">
        <v>38</v>
      </c>
      <c r="C75" s="25" t="s">
        <v>16</v>
      </c>
      <c r="D75" s="25"/>
      <c r="E75" s="25">
        <v>6.1024190000000003</v>
      </c>
      <c r="F75" s="25">
        <v>6.2096369999999999</v>
      </c>
      <c r="G75" s="25">
        <v>6.1565279999999998</v>
      </c>
      <c r="H75" s="27">
        <v>43437</v>
      </c>
      <c r="J75" s="48"/>
    </row>
    <row r="76" spans="1:10" hidden="1">
      <c r="A76" s="25" t="s">
        <v>37</v>
      </c>
      <c r="B76" s="25" t="s">
        <v>38</v>
      </c>
      <c r="C76" s="25" t="s">
        <v>17</v>
      </c>
      <c r="D76" s="25"/>
      <c r="E76" s="25">
        <v>6.1118420000000002</v>
      </c>
      <c r="F76" s="25">
        <v>6.2208030000000001</v>
      </c>
      <c r="G76" s="25">
        <v>6.1668225000000003</v>
      </c>
      <c r="H76" s="27">
        <v>43437</v>
      </c>
      <c r="J76" s="48"/>
    </row>
    <row r="77" spans="1:10" hidden="1">
      <c r="A77" s="25" t="s">
        <v>37</v>
      </c>
      <c r="B77" s="25" t="s">
        <v>38</v>
      </c>
      <c r="C77" s="25" t="s">
        <v>18</v>
      </c>
      <c r="D77" s="25"/>
      <c r="E77" s="25">
        <v>6.1303489999999998</v>
      </c>
      <c r="F77" s="25">
        <v>6.2410209999999999</v>
      </c>
      <c r="G77" s="25">
        <v>6.186185</v>
      </c>
      <c r="H77" s="27">
        <v>43437</v>
      </c>
      <c r="J77" s="48"/>
    </row>
    <row r="78" spans="1:10" hidden="1">
      <c r="A78" s="25" t="s">
        <v>37</v>
      </c>
      <c r="B78" s="25" t="s">
        <v>38</v>
      </c>
      <c r="C78" s="25" t="s">
        <v>19</v>
      </c>
      <c r="D78" s="25"/>
      <c r="E78" s="25">
        <v>6.1389399999999998</v>
      </c>
      <c r="F78" s="25">
        <v>6.2485200000000001</v>
      </c>
      <c r="G78" s="25">
        <v>6.1942300000000001</v>
      </c>
      <c r="H78" s="27">
        <v>43437</v>
      </c>
      <c r="J78" s="48"/>
    </row>
    <row r="79" spans="1:10" hidden="1">
      <c r="A79" s="25" t="s">
        <v>37</v>
      </c>
      <c r="B79" s="25" t="s">
        <v>38</v>
      </c>
      <c r="C79" s="25" t="s">
        <v>20</v>
      </c>
      <c r="D79" s="25"/>
      <c r="E79" s="25">
        <v>6.1551260000000001</v>
      </c>
      <c r="F79" s="25">
        <v>6.2665430000000004</v>
      </c>
      <c r="G79" s="25">
        <v>6.2113345000000004</v>
      </c>
      <c r="H79" s="27">
        <v>43437</v>
      </c>
      <c r="J79" s="48"/>
    </row>
    <row r="80" spans="1:10" hidden="1">
      <c r="A80" s="25" t="s">
        <v>37</v>
      </c>
      <c r="B80" s="25" t="s">
        <v>38</v>
      </c>
      <c r="C80" s="25" t="s">
        <v>21</v>
      </c>
      <c r="D80" s="25"/>
      <c r="E80" s="25">
        <v>6.1692220000000004</v>
      </c>
      <c r="F80" s="25">
        <v>6.2807000000000004</v>
      </c>
      <c r="G80" s="25">
        <v>6.2254610000000001</v>
      </c>
      <c r="H80" s="27">
        <v>43437</v>
      </c>
      <c r="J80" s="48"/>
    </row>
    <row r="81" spans="1:10" hidden="1">
      <c r="A81" s="25" t="s">
        <v>37</v>
      </c>
      <c r="B81" s="25" t="s">
        <v>38</v>
      </c>
      <c r="C81" s="25" t="s">
        <v>22</v>
      </c>
      <c r="D81" s="25"/>
      <c r="E81" s="25">
        <v>6.1821020000000004</v>
      </c>
      <c r="F81" s="25">
        <v>6.2941060000000002</v>
      </c>
      <c r="G81" s="25">
        <v>6.2386039999999996</v>
      </c>
      <c r="H81" s="27">
        <v>43437</v>
      </c>
      <c r="J81" s="48"/>
    </row>
    <row r="82" spans="1:10" hidden="1">
      <c r="A82" s="25" t="s">
        <v>37</v>
      </c>
      <c r="B82" s="25" t="s">
        <v>38</v>
      </c>
      <c r="C82" s="25" t="s">
        <v>23</v>
      </c>
      <c r="D82" s="25"/>
      <c r="E82" s="25">
        <v>6.1963489999999997</v>
      </c>
      <c r="F82" s="25">
        <v>6.3099939999999997</v>
      </c>
      <c r="G82" s="25">
        <v>6.2536715000000003</v>
      </c>
      <c r="H82" s="27">
        <v>43437</v>
      </c>
      <c r="J82" s="48"/>
    </row>
    <row r="83" spans="1:10" hidden="1">
      <c r="A83" s="25" t="s">
        <v>37</v>
      </c>
      <c r="B83" s="25" t="s">
        <v>38</v>
      </c>
      <c r="C83" s="25" t="s">
        <v>24</v>
      </c>
      <c r="D83" s="25"/>
      <c r="E83" s="25">
        <v>6.2112670000000003</v>
      </c>
      <c r="F83" s="25">
        <v>6.3243369999999999</v>
      </c>
      <c r="G83" s="25">
        <v>6.2683020000000003</v>
      </c>
      <c r="H83" s="27">
        <v>43437</v>
      </c>
      <c r="J83" s="48"/>
    </row>
    <row r="84" spans="1:10" hidden="1">
      <c r="A84" s="25" t="s">
        <v>37</v>
      </c>
      <c r="B84" s="25" t="s">
        <v>38</v>
      </c>
      <c r="C84" s="25" t="s">
        <v>25</v>
      </c>
      <c r="D84" s="25"/>
      <c r="E84" s="25">
        <v>6.2268280000000003</v>
      </c>
      <c r="F84" s="25">
        <v>6.3423499999999997</v>
      </c>
      <c r="G84" s="25">
        <v>6.2850890000000001</v>
      </c>
      <c r="H84" s="27">
        <v>43437</v>
      </c>
      <c r="J84" s="48"/>
    </row>
    <row r="85" spans="1:10" hidden="1">
      <c r="A85" s="25" t="s">
        <v>37</v>
      </c>
      <c r="B85" s="25" t="s">
        <v>38</v>
      </c>
      <c r="C85" s="25" t="s">
        <v>26</v>
      </c>
      <c r="D85" s="25"/>
      <c r="E85" s="25">
        <v>6.240723</v>
      </c>
      <c r="F85" s="25">
        <v>6.3573950000000004</v>
      </c>
      <c r="G85" s="25">
        <v>6.2995590000000004</v>
      </c>
      <c r="H85" s="27">
        <v>43437</v>
      </c>
      <c r="J85" s="48"/>
    </row>
    <row r="86" spans="1:10" ht="26.4" hidden="1">
      <c r="A86" s="25" t="s">
        <v>37</v>
      </c>
      <c r="B86" s="25" t="s">
        <v>38</v>
      </c>
      <c r="C86" s="25" t="s">
        <v>27</v>
      </c>
      <c r="D86" s="25"/>
      <c r="E86" s="25">
        <v>6.2532560000000004</v>
      </c>
      <c r="F86" s="25">
        <v>6.3702909999999999</v>
      </c>
      <c r="G86" s="25">
        <v>6.3122734999999999</v>
      </c>
      <c r="H86" s="27">
        <v>43437</v>
      </c>
      <c r="J86" s="48"/>
    </row>
    <row r="87" spans="1:10" hidden="1">
      <c r="A87" s="25" t="s">
        <v>37</v>
      </c>
      <c r="B87" s="25" t="s">
        <v>38</v>
      </c>
      <c r="C87" s="25" t="s">
        <v>28</v>
      </c>
      <c r="D87" s="25"/>
      <c r="E87" s="25">
        <v>6.2691100000000004</v>
      </c>
      <c r="F87" s="25">
        <v>6.3834210000000002</v>
      </c>
      <c r="G87" s="25">
        <v>6.3267654999999996</v>
      </c>
      <c r="H87" s="27">
        <v>43437</v>
      </c>
      <c r="J87" s="48"/>
    </row>
    <row r="88" spans="1:10" ht="26.4" hidden="1">
      <c r="A88" s="25" t="s">
        <v>39</v>
      </c>
      <c r="B88" s="25" t="s">
        <v>40</v>
      </c>
      <c r="C88" s="25" t="s">
        <v>15</v>
      </c>
      <c r="D88" s="25"/>
      <c r="E88" s="25">
        <v>520.01969999999994</v>
      </c>
      <c r="F88" s="25">
        <v>528.9914</v>
      </c>
      <c r="G88" s="25">
        <v>524.50554999999997</v>
      </c>
      <c r="H88" s="27">
        <v>43437</v>
      </c>
      <c r="J88" s="48"/>
    </row>
    <row r="89" spans="1:10" ht="26.4" hidden="1">
      <c r="A89" s="25" t="s">
        <v>39</v>
      </c>
      <c r="B89" s="25" t="s">
        <v>40</v>
      </c>
      <c r="C89" s="25" t="s">
        <v>16</v>
      </c>
      <c r="D89" s="25"/>
      <c r="E89" s="25">
        <v>520.12184999999999</v>
      </c>
      <c r="F89" s="25">
        <v>529.18624999999997</v>
      </c>
      <c r="G89" s="25">
        <v>524.65404999999998</v>
      </c>
      <c r="H89" s="27">
        <v>43437</v>
      </c>
      <c r="J89" s="48"/>
    </row>
    <row r="90" spans="1:10" ht="26.4" hidden="1">
      <c r="A90" s="25" t="s">
        <v>39</v>
      </c>
      <c r="B90" s="25" t="s">
        <v>40</v>
      </c>
      <c r="C90" s="25" t="s">
        <v>17</v>
      </c>
      <c r="D90" s="25"/>
      <c r="E90" s="25">
        <v>520.28435000000002</v>
      </c>
      <c r="F90" s="25">
        <v>529.58484999999996</v>
      </c>
      <c r="G90" s="25">
        <v>524.93460000000005</v>
      </c>
      <c r="H90" s="27">
        <v>43437</v>
      </c>
      <c r="J90" s="48"/>
    </row>
    <row r="91" spans="1:10" ht="26.4" hidden="1">
      <c r="A91" s="25" t="s">
        <v>39</v>
      </c>
      <c r="B91" s="25" t="s">
        <v>40</v>
      </c>
      <c r="C91" s="25" t="s">
        <v>18</v>
      </c>
      <c r="D91" s="25"/>
      <c r="E91" s="25">
        <v>520.62260000000003</v>
      </c>
      <c r="F91" s="25">
        <v>529.91899999999998</v>
      </c>
      <c r="G91" s="25">
        <v>525.27080000000001</v>
      </c>
      <c r="H91" s="27">
        <v>43437</v>
      </c>
      <c r="J91" s="48"/>
    </row>
    <row r="92" spans="1:10" ht="26.4" hidden="1">
      <c r="A92" s="25" t="s">
        <v>39</v>
      </c>
      <c r="B92" s="25" t="s">
        <v>40</v>
      </c>
      <c r="C92" s="25" t="s">
        <v>19</v>
      </c>
      <c r="D92" s="25"/>
      <c r="E92" s="25">
        <v>520.71109999999999</v>
      </c>
      <c r="F92" s="25">
        <v>530.04070000000002</v>
      </c>
      <c r="G92" s="25">
        <v>525.3759</v>
      </c>
      <c r="H92" s="27">
        <v>43437</v>
      </c>
      <c r="J92" s="48"/>
    </row>
    <row r="93" spans="1:10" ht="26.4" hidden="1">
      <c r="A93" s="25" t="s">
        <v>39</v>
      </c>
      <c r="B93" s="25" t="s">
        <v>40</v>
      </c>
      <c r="C93" s="25" t="s">
        <v>20</v>
      </c>
      <c r="D93" s="25"/>
      <c r="E93" s="25">
        <v>520.87525000000005</v>
      </c>
      <c r="F93" s="25">
        <v>530.34204999999997</v>
      </c>
      <c r="G93" s="25">
        <v>525.60865000000001</v>
      </c>
      <c r="H93" s="27">
        <v>43437</v>
      </c>
      <c r="J93" s="48"/>
    </row>
    <row r="94" spans="1:10" ht="26.4" hidden="1">
      <c r="A94" s="25" t="s">
        <v>39</v>
      </c>
      <c r="B94" s="25" t="s">
        <v>40</v>
      </c>
      <c r="C94" s="25" t="s">
        <v>21</v>
      </c>
      <c r="D94" s="25"/>
      <c r="E94" s="25">
        <v>520.90150000000006</v>
      </c>
      <c r="F94" s="25">
        <v>530.41110000000003</v>
      </c>
      <c r="G94" s="25">
        <v>525.65629999999999</v>
      </c>
      <c r="H94" s="27">
        <v>43437</v>
      </c>
      <c r="J94" s="48"/>
    </row>
    <row r="95" spans="1:10" ht="26.4" hidden="1">
      <c r="A95" s="25" t="s">
        <v>39</v>
      </c>
      <c r="B95" s="25" t="s">
        <v>40</v>
      </c>
      <c r="C95" s="25" t="s">
        <v>22</v>
      </c>
      <c r="D95" s="25"/>
      <c r="E95" s="25">
        <v>521.01229999999998</v>
      </c>
      <c r="F95" s="25">
        <v>530.59820000000002</v>
      </c>
      <c r="G95" s="25">
        <v>525.80525</v>
      </c>
      <c r="H95" s="27">
        <v>43437</v>
      </c>
      <c r="J95" s="48"/>
    </row>
    <row r="96" spans="1:10" ht="26.4" hidden="1">
      <c r="A96" s="25" t="s">
        <v>39</v>
      </c>
      <c r="B96" s="25" t="s">
        <v>40</v>
      </c>
      <c r="C96" s="25" t="s">
        <v>23</v>
      </c>
      <c r="D96" s="25"/>
      <c r="E96" s="25">
        <v>521.06044999999995</v>
      </c>
      <c r="F96" s="25">
        <v>530.68015000000003</v>
      </c>
      <c r="G96" s="25">
        <v>525.87030000000004</v>
      </c>
      <c r="H96" s="27">
        <v>43437</v>
      </c>
      <c r="J96" s="48"/>
    </row>
    <row r="97" spans="1:10" ht="26.4" hidden="1">
      <c r="A97" s="25" t="s">
        <v>39</v>
      </c>
      <c r="B97" s="25" t="s">
        <v>40</v>
      </c>
      <c r="C97" s="25" t="s">
        <v>24</v>
      </c>
      <c r="D97" s="25"/>
      <c r="E97" s="25">
        <v>521.10569999999996</v>
      </c>
      <c r="F97" s="25">
        <v>530.72260000000006</v>
      </c>
      <c r="G97" s="25">
        <v>525.91414999999995</v>
      </c>
      <c r="H97" s="27">
        <v>43437</v>
      </c>
      <c r="J97" s="48"/>
    </row>
    <row r="98" spans="1:10" ht="26.4" hidden="1">
      <c r="A98" s="25" t="s">
        <v>39</v>
      </c>
      <c r="B98" s="25" t="s">
        <v>40</v>
      </c>
      <c r="C98" s="25" t="s">
        <v>25</v>
      </c>
      <c r="D98" s="25"/>
      <c r="E98" s="25">
        <v>521.22694999999999</v>
      </c>
      <c r="F98" s="25">
        <v>530.92375000000004</v>
      </c>
      <c r="G98" s="25">
        <v>526.07534999999996</v>
      </c>
      <c r="H98" s="27">
        <v>43437</v>
      </c>
      <c r="J98" s="48"/>
    </row>
    <row r="99" spans="1:10" ht="26.4" hidden="1">
      <c r="A99" s="25" t="s">
        <v>39</v>
      </c>
      <c r="B99" s="25" t="s">
        <v>40</v>
      </c>
      <c r="C99" s="25" t="s">
        <v>26</v>
      </c>
      <c r="D99" s="25"/>
      <c r="E99" s="25">
        <v>521.10834999999997</v>
      </c>
      <c r="F99" s="25">
        <v>530.94425000000001</v>
      </c>
      <c r="G99" s="25">
        <v>526.02629999999999</v>
      </c>
      <c r="H99" s="27">
        <v>43437</v>
      </c>
      <c r="J99" s="48"/>
    </row>
    <row r="100" spans="1:10" ht="26.4" hidden="1">
      <c r="A100" s="25" t="s">
        <v>39</v>
      </c>
      <c r="B100" s="25" t="s">
        <v>40</v>
      </c>
      <c r="C100" s="25" t="s">
        <v>27</v>
      </c>
      <c r="D100" s="25"/>
      <c r="E100" s="25">
        <v>521.21140000000003</v>
      </c>
      <c r="F100" s="25">
        <v>531.06320000000005</v>
      </c>
      <c r="G100" s="25">
        <v>526.13729999999998</v>
      </c>
      <c r="H100" s="27">
        <v>43437</v>
      </c>
      <c r="J100" s="48"/>
    </row>
    <row r="101" spans="1:10" ht="26.4" hidden="1">
      <c r="A101" s="25" t="s">
        <v>39</v>
      </c>
      <c r="B101" s="25" t="s">
        <v>40</v>
      </c>
      <c r="C101" s="25" t="s">
        <v>28</v>
      </c>
      <c r="D101" s="25"/>
      <c r="E101" s="25">
        <v>521.10659999999996</v>
      </c>
      <c r="F101" s="25">
        <v>530.89880000000005</v>
      </c>
      <c r="G101" s="25">
        <v>526.0027</v>
      </c>
      <c r="H101" s="27">
        <v>43437</v>
      </c>
      <c r="J101" s="48"/>
    </row>
    <row r="102" spans="1:10" ht="26.4" hidden="1">
      <c r="A102" s="25" t="s">
        <v>41</v>
      </c>
      <c r="B102" s="25" t="s">
        <v>42</v>
      </c>
      <c r="C102" s="25" t="s">
        <v>15</v>
      </c>
      <c r="D102" s="25"/>
      <c r="E102" s="25">
        <v>504.91976899999997</v>
      </c>
      <c r="F102" s="25">
        <v>514.616669</v>
      </c>
      <c r="G102" s="25">
        <v>509.76821899999999</v>
      </c>
      <c r="H102" s="27">
        <v>43437</v>
      </c>
      <c r="J102" s="48"/>
    </row>
    <row r="103" spans="1:10" ht="26.4" hidden="1">
      <c r="A103" s="25" t="s">
        <v>41</v>
      </c>
      <c r="B103" s="25" t="s">
        <v>42</v>
      </c>
      <c r="C103" s="25" t="s">
        <v>16</v>
      </c>
      <c r="D103" s="25"/>
      <c r="E103" s="25">
        <v>504.98987299999999</v>
      </c>
      <c r="F103" s="25">
        <v>514.75687300000004</v>
      </c>
      <c r="G103" s="25">
        <v>509.87337300000002</v>
      </c>
      <c r="H103" s="27">
        <v>43437</v>
      </c>
      <c r="J103" s="48"/>
    </row>
    <row r="104" spans="1:10" ht="26.4" hidden="1">
      <c r="A104" s="25" t="s">
        <v>41</v>
      </c>
      <c r="B104" s="25" t="s">
        <v>42</v>
      </c>
      <c r="C104" s="25" t="s">
        <v>17</v>
      </c>
      <c r="D104" s="25"/>
      <c r="E104" s="25">
        <v>504.95770299999998</v>
      </c>
      <c r="F104" s="25">
        <v>514.91730299999995</v>
      </c>
      <c r="G104" s="25">
        <v>509.93750299999999</v>
      </c>
      <c r="H104" s="27">
        <v>43437</v>
      </c>
      <c r="J104" s="48"/>
    </row>
    <row r="105" spans="1:10" ht="26.4" hidden="1">
      <c r="A105" s="25" t="s">
        <v>41</v>
      </c>
      <c r="B105" s="25" t="s">
        <v>42</v>
      </c>
      <c r="C105" s="25" t="s">
        <v>18</v>
      </c>
      <c r="D105" s="25"/>
      <c r="E105" s="25">
        <v>505.29901100000001</v>
      </c>
      <c r="F105" s="25">
        <v>515.27231099999995</v>
      </c>
      <c r="G105" s="25">
        <v>510.285661</v>
      </c>
      <c r="H105" s="27">
        <v>43437</v>
      </c>
      <c r="J105" s="48"/>
    </row>
    <row r="106" spans="1:10" ht="26.4" hidden="1">
      <c r="A106" s="25" t="s">
        <v>41</v>
      </c>
      <c r="B106" s="25" t="s">
        <v>42</v>
      </c>
      <c r="C106" s="25" t="s">
        <v>19</v>
      </c>
      <c r="D106" s="25"/>
      <c r="E106" s="25">
        <v>505.38748800000002</v>
      </c>
      <c r="F106" s="25">
        <v>515.39918799999998</v>
      </c>
      <c r="G106" s="25">
        <v>510.39333800000003</v>
      </c>
      <c r="H106" s="27">
        <v>43437</v>
      </c>
      <c r="J106" s="48"/>
    </row>
    <row r="107" spans="1:10" ht="26.4" hidden="1">
      <c r="A107" s="25" t="s">
        <v>41</v>
      </c>
      <c r="B107" s="25" t="s">
        <v>42</v>
      </c>
      <c r="C107" s="25" t="s">
        <v>20</v>
      </c>
      <c r="D107" s="25"/>
      <c r="E107" s="25">
        <v>505.520487</v>
      </c>
      <c r="F107" s="25">
        <v>515.63048700000002</v>
      </c>
      <c r="G107" s="25">
        <v>510.57548700000001</v>
      </c>
      <c r="H107" s="27">
        <v>43437</v>
      </c>
      <c r="J107" s="48"/>
    </row>
    <row r="108" spans="1:10" ht="26.4" hidden="1">
      <c r="A108" s="25" t="s">
        <v>41</v>
      </c>
      <c r="B108" s="25" t="s">
        <v>42</v>
      </c>
      <c r="C108" s="25" t="s">
        <v>21</v>
      </c>
      <c r="D108" s="25"/>
      <c r="E108" s="25">
        <v>505.67166200000003</v>
      </c>
      <c r="F108" s="25">
        <v>515.77206200000001</v>
      </c>
      <c r="G108" s="25">
        <v>510.72186199999999</v>
      </c>
      <c r="H108" s="27">
        <v>43437</v>
      </c>
      <c r="J108" s="48"/>
    </row>
    <row r="109" spans="1:10" ht="26.4" hidden="1">
      <c r="A109" s="25" t="s">
        <v>41</v>
      </c>
      <c r="B109" s="25" t="s">
        <v>42</v>
      </c>
      <c r="C109" s="25" t="s">
        <v>22</v>
      </c>
      <c r="D109" s="25"/>
      <c r="E109" s="25">
        <v>505.79710399999999</v>
      </c>
      <c r="F109" s="25">
        <v>515.93970400000001</v>
      </c>
      <c r="G109" s="25">
        <v>510.868404</v>
      </c>
      <c r="H109" s="27">
        <v>43437</v>
      </c>
      <c r="J109" s="48"/>
    </row>
    <row r="110" spans="1:10" ht="26.4" hidden="1">
      <c r="A110" s="25" t="s">
        <v>41</v>
      </c>
      <c r="B110" s="25" t="s">
        <v>42</v>
      </c>
      <c r="C110" s="25" t="s">
        <v>23</v>
      </c>
      <c r="D110" s="25"/>
      <c r="E110" s="25">
        <v>505.960013</v>
      </c>
      <c r="F110" s="25">
        <v>516.18291299999999</v>
      </c>
      <c r="G110" s="25">
        <v>511.07146299999999</v>
      </c>
      <c r="H110" s="27">
        <v>43437</v>
      </c>
      <c r="J110" s="48"/>
    </row>
    <row r="111" spans="1:10" ht="26.4" hidden="1">
      <c r="A111" s="25" t="s">
        <v>41</v>
      </c>
      <c r="B111" s="25" t="s">
        <v>42</v>
      </c>
      <c r="C111" s="25" t="s">
        <v>24</v>
      </c>
      <c r="D111" s="25"/>
      <c r="E111" s="25">
        <v>506.13224100000002</v>
      </c>
      <c r="F111" s="25">
        <v>516.36814100000004</v>
      </c>
      <c r="G111" s="25">
        <v>511.25019099999997</v>
      </c>
      <c r="H111" s="27">
        <v>43437</v>
      </c>
      <c r="J111" s="48"/>
    </row>
    <row r="112" spans="1:10" ht="26.4" hidden="1">
      <c r="A112" s="25" t="s">
        <v>41</v>
      </c>
      <c r="B112" s="25" t="s">
        <v>42</v>
      </c>
      <c r="C112" s="25" t="s">
        <v>25</v>
      </c>
      <c r="D112" s="25"/>
      <c r="E112" s="25">
        <v>506.30769199999997</v>
      </c>
      <c r="F112" s="25">
        <v>516.54379200000005</v>
      </c>
      <c r="G112" s="25">
        <v>511.42574200000001</v>
      </c>
      <c r="H112" s="27">
        <v>43437</v>
      </c>
      <c r="J112" s="48"/>
    </row>
    <row r="113" spans="1:10" ht="26.4" hidden="1">
      <c r="A113" s="25" t="s">
        <v>41</v>
      </c>
      <c r="B113" s="25" t="s">
        <v>42</v>
      </c>
      <c r="C113" s="25" t="s">
        <v>26</v>
      </c>
      <c r="D113" s="25"/>
      <c r="E113" s="25">
        <v>506.39011299999999</v>
      </c>
      <c r="F113" s="25">
        <v>516.670613</v>
      </c>
      <c r="G113" s="25">
        <v>511.53036300000002</v>
      </c>
      <c r="H113" s="27">
        <v>43437</v>
      </c>
      <c r="J113" s="48"/>
    </row>
    <row r="114" spans="1:10" ht="26.4" hidden="1">
      <c r="A114" s="25" t="s">
        <v>41</v>
      </c>
      <c r="B114" s="25" t="s">
        <v>42</v>
      </c>
      <c r="C114" s="25" t="s">
        <v>27</v>
      </c>
      <c r="D114" s="25"/>
      <c r="E114" s="25">
        <v>506.39571899999999</v>
      </c>
      <c r="F114" s="25">
        <v>516.75001899999995</v>
      </c>
      <c r="G114" s="25">
        <v>511.57286900000003</v>
      </c>
      <c r="H114" s="27">
        <v>43437</v>
      </c>
      <c r="J114" s="48"/>
    </row>
    <row r="115" spans="1:10" ht="26.4" hidden="1">
      <c r="A115" s="25" t="s">
        <v>41</v>
      </c>
      <c r="B115" s="25" t="s">
        <v>42</v>
      </c>
      <c r="C115" s="25" t="s">
        <v>28</v>
      </c>
      <c r="D115" s="25"/>
      <c r="E115" s="25">
        <v>506.47990700000003</v>
      </c>
      <c r="F115" s="25">
        <v>516.85110699999996</v>
      </c>
      <c r="G115" s="25">
        <v>511.66550699999999</v>
      </c>
      <c r="H115" s="27">
        <v>43437</v>
      </c>
      <c r="J115" s="48"/>
    </row>
    <row r="116" spans="1:10" hidden="1">
      <c r="A116" s="25" t="s">
        <v>43</v>
      </c>
      <c r="B116" s="25" t="s">
        <v>44</v>
      </c>
      <c r="C116" s="25" t="s">
        <v>15</v>
      </c>
      <c r="D116" s="25"/>
      <c r="E116" s="25">
        <v>787.14454999999998</v>
      </c>
      <c r="F116" s="25">
        <v>801.03504999999996</v>
      </c>
      <c r="G116" s="25">
        <v>794.15980000000002</v>
      </c>
      <c r="H116" s="27">
        <v>43437</v>
      </c>
      <c r="J116" s="48"/>
    </row>
    <row r="117" spans="1:10" hidden="1">
      <c r="A117" s="25" t="s">
        <v>43</v>
      </c>
      <c r="B117" s="25" t="s">
        <v>44</v>
      </c>
      <c r="C117" s="25" t="s">
        <v>16</v>
      </c>
      <c r="D117" s="25"/>
      <c r="E117" s="25">
        <v>787.88244999999995</v>
      </c>
      <c r="F117" s="25">
        <v>801.89745000000005</v>
      </c>
      <c r="G117" s="25">
        <v>794.95995000000005</v>
      </c>
      <c r="H117" s="27">
        <v>43437</v>
      </c>
      <c r="J117" s="48"/>
    </row>
    <row r="118" spans="1:10" hidden="1">
      <c r="A118" s="25" t="s">
        <v>43</v>
      </c>
      <c r="B118" s="25" t="s">
        <v>44</v>
      </c>
      <c r="C118" s="25" t="s">
        <v>17</v>
      </c>
      <c r="D118" s="25"/>
      <c r="E118" s="25">
        <v>788.92565000000002</v>
      </c>
      <c r="F118" s="25">
        <v>803.15205000000003</v>
      </c>
      <c r="G118" s="25">
        <v>796.10884999999996</v>
      </c>
      <c r="H118" s="27">
        <v>43437</v>
      </c>
      <c r="J118" s="48"/>
    </row>
    <row r="119" spans="1:10" hidden="1">
      <c r="A119" s="25" t="s">
        <v>43</v>
      </c>
      <c r="B119" s="25" t="s">
        <v>44</v>
      </c>
      <c r="C119" s="25" t="s">
        <v>18</v>
      </c>
      <c r="D119" s="25"/>
      <c r="E119" s="25">
        <v>791.40269999999998</v>
      </c>
      <c r="F119" s="25">
        <v>805.66949999999997</v>
      </c>
      <c r="G119" s="25">
        <v>798.61</v>
      </c>
      <c r="H119" s="27">
        <v>43437</v>
      </c>
      <c r="J119" s="48"/>
    </row>
    <row r="120" spans="1:10" hidden="1">
      <c r="A120" s="25" t="s">
        <v>43</v>
      </c>
      <c r="B120" s="25" t="s">
        <v>44</v>
      </c>
      <c r="C120" s="25" t="s">
        <v>19</v>
      </c>
      <c r="D120" s="25"/>
      <c r="E120" s="25">
        <v>792.69905000000006</v>
      </c>
      <c r="F120" s="25">
        <v>806.99604999999997</v>
      </c>
      <c r="G120" s="25">
        <v>799.92</v>
      </c>
      <c r="H120" s="27">
        <v>43437</v>
      </c>
      <c r="J120" s="48"/>
    </row>
    <row r="121" spans="1:10" hidden="1">
      <c r="A121" s="25" t="s">
        <v>43</v>
      </c>
      <c r="B121" s="25" t="s">
        <v>44</v>
      </c>
      <c r="C121" s="25" t="s">
        <v>20</v>
      </c>
      <c r="D121" s="25"/>
      <c r="E121" s="25">
        <v>794.76675</v>
      </c>
      <c r="F121" s="25">
        <v>809.29885000000002</v>
      </c>
      <c r="G121" s="25">
        <v>802.1</v>
      </c>
      <c r="H121" s="27">
        <v>43437</v>
      </c>
      <c r="J121" s="48"/>
    </row>
    <row r="122" spans="1:10" hidden="1">
      <c r="A122" s="25" t="s">
        <v>43</v>
      </c>
      <c r="B122" s="25" t="s">
        <v>44</v>
      </c>
      <c r="C122" s="25" t="s">
        <v>21</v>
      </c>
      <c r="D122" s="25"/>
      <c r="E122" s="25">
        <v>796.57894999999996</v>
      </c>
      <c r="F122" s="25">
        <v>811.11424999999997</v>
      </c>
      <c r="G122" s="25">
        <v>803.92</v>
      </c>
      <c r="H122" s="27">
        <v>43437</v>
      </c>
      <c r="J122" s="48"/>
    </row>
    <row r="123" spans="1:10" hidden="1">
      <c r="A123" s="25" t="s">
        <v>43</v>
      </c>
      <c r="B123" s="25" t="s">
        <v>44</v>
      </c>
      <c r="C123" s="25" t="s">
        <v>22</v>
      </c>
      <c r="D123" s="25"/>
      <c r="E123" s="25">
        <v>798.42420000000004</v>
      </c>
      <c r="F123" s="25">
        <v>813.13490000000002</v>
      </c>
      <c r="G123" s="25">
        <v>805.85</v>
      </c>
      <c r="H123" s="27">
        <v>43437</v>
      </c>
      <c r="J123" s="48"/>
    </row>
    <row r="124" spans="1:10" hidden="1">
      <c r="A124" s="25" t="s">
        <v>43</v>
      </c>
      <c r="B124" s="25" t="s">
        <v>44</v>
      </c>
      <c r="C124" s="25" t="s">
        <v>23</v>
      </c>
      <c r="D124" s="25"/>
      <c r="E124" s="25">
        <v>800.38895000000002</v>
      </c>
      <c r="F124" s="25">
        <v>815.16115000000002</v>
      </c>
      <c r="G124" s="25">
        <v>807.85</v>
      </c>
      <c r="H124" s="27">
        <v>43437</v>
      </c>
      <c r="J124" s="48"/>
    </row>
    <row r="125" spans="1:10" hidden="1">
      <c r="A125" s="25" t="s">
        <v>43</v>
      </c>
      <c r="B125" s="25" t="s">
        <v>44</v>
      </c>
      <c r="C125" s="25" t="s">
        <v>24</v>
      </c>
      <c r="D125" s="25"/>
      <c r="E125" s="25">
        <v>802.39570000000003</v>
      </c>
      <c r="F125" s="25">
        <v>817.20159999999998</v>
      </c>
      <c r="G125" s="25">
        <v>809.87</v>
      </c>
      <c r="H125" s="27">
        <v>43437</v>
      </c>
      <c r="J125" s="48"/>
    </row>
    <row r="126" spans="1:10" hidden="1">
      <c r="A126" s="25" t="s">
        <v>43</v>
      </c>
      <c r="B126" s="25" t="s">
        <v>44</v>
      </c>
      <c r="C126" s="25" t="s">
        <v>25</v>
      </c>
      <c r="D126" s="25"/>
      <c r="E126" s="25">
        <v>804.46339999999998</v>
      </c>
      <c r="F126" s="25">
        <v>819.38819999999998</v>
      </c>
      <c r="G126" s="25">
        <v>812</v>
      </c>
      <c r="H126" s="27">
        <v>43437</v>
      </c>
      <c r="J126" s="48"/>
    </row>
    <row r="127" spans="1:10" hidden="1">
      <c r="A127" s="25" t="s">
        <v>43</v>
      </c>
      <c r="B127" s="25" t="s">
        <v>44</v>
      </c>
      <c r="C127" s="25" t="s">
        <v>26</v>
      </c>
      <c r="D127" s="25"/>
      <c r="E127" s="25">
        <v>806.46540000000005</v>
      </c>
      <c r="F127" s="25">
        <v>821.45500000000004</v>
      </c>
      <c r="G127" s="25">
        <v>814.03</v>
      </c>
      <c r="H127" s="27">
        <v>43437</v>
      </c>
      <c r="J127" s="48"/>
    </row>
    <row r="128" spans="1:10" ht="26.4" hidden="1">
      <c r="A128" s="25" t="s">
        <v>43</v>
      </c>
      <c r="B128" s="25" t="s">
        <v>44</v>
      </c>
      <c r="C128" s="25" t="s">
        <v>27</v>
      </c>
      <c r="D128" s="25"/>
      <c r="E128" s="25">
        <v>808.11324999999999</v>
      </c>
      <c r="F128" s="25">
        <v>823.16084999999998</v>
      </c>
      <c r="G128" s="25">
        <v>815.71</v>
      </c>
      <c r="H128" s="27">
        <v>43437</v>
      </c>
      <c r="J128" s="48"/>
    </row>
    <row r="129" spans="1:10" hidden="1">
      <c r="A129" s="25" t="s">
        <v>43</v>
      </c>
      <c r="B129" s="25" t="s">
        <v>44</v>
      </c>
      <c r="C129" s="25" t="s">
        <v>28</v>
      </c>
      <c r="D129" s="25"/>
      <c r="E129" s="25">
        <v>809.99374999999998</v>
      </c>
      <c r="F129" s="25">
        <v>825.10535000000004</v>
      </c>
      <c r="G129" s="25">
        <v>817.62</v>
      </c>
      <c r="H129" s="27">
        <v>43437</v>
      </c>
      <c r="J129" s="48"/>
    </row>
    <row r="130" spans="1:10" ht="26.4" hidden="1">
      <c r="A130" s="25" t="s">
        <v>45</v>
      </c>
      <c r="B130" s="25" t="s">
        <v>46</v>
      </c>
      <c r="C130" s="25" t="s">
        <v>15</v>
      </c>
      <c r="D130" s="25"/>
      <c r="E130" s="25">
        <v>1.7572743159999999</v>
      </c>
      <c r="F130" s="25">
        <v>1.9912323160000001</v>
      </c>
      <c r="G130" s="25">
        <v>1.87</v>
      </c>
      <c r="H130" s="27">
        <v>43437</v>
      </c>
      <c r="J130" s="48"/>
    </row>
    <row r="131" spans="1:10" ht="26.4" hidden="1">
      <c r="A131" s="25" t="s">
        <v>45</v>
      </c>
      <c r="B131" s="25" t="s">
        <v>46</v>
      </c>
      <c r="C131" s="25" t="s">
        <v>16</v>
      </c>
      <c r="D131" s="25"/>
      <c r="E131" s="25">
        <v>1.7468986719999999</v>
      </c>
      <c r="F131" s="25">
        <v>1.9828686719999999</v>
      </c>
      <c r="G131" s="25">
        <v>1.86</v>
      </c>
      <c r="H131" s="27">
        <v>43437</v>
      </c>
      <c r="J131" s="48"/>
    </row>
    <row r="132" spans="1:10" ht="26.4" hidden="1">
      <c r="A132" s="25" t="s">
        <v>45</v>
      </c>
      <c r="B132" s="25" t="s">
        <v>46</v>
      </c>
      <c r="C132" s="25" t="s">
        <v>17</v>
      </c>
      <c r="D132" s="25"/>
      <c r="E132" s="25">
        <v>1.7457661849999999</v>
      </c>
      <c r="F132" s="25">
        <v>1.982148185</v>
      </c>
      <c r="G132" s="25">
        <v>1.86</v>
      </c>
      <c r="H132" s="27">
        <v>43437</v>
      </c>
      <c r="J132" s="48"/>
    </row>
    <row r="133" spans="1:10" ht="26.4" hidden="1">
      <c r="A133" s="25" t="s">
        <v>45</v>
      </c>
      <c r="B133" s="25" t="s">
        <v>46</v>
      </c>
      <c r="C133" s="25" t="s">
        <v>18</v>
      </c>
      <c r="D133" s="25"/>
      <c r="E133" s="25">
        <v>1.7379536739999999</v>
      </c>
      <c r="F133" s="25">
        <v>1.9779076739999999</v>
      </c>
      <c r="G133" s="25">
        <v>1.86</v>
      </c>
      <c r="H133" s="27">
        <v>43437</v>
      </c>
      <c r="J133" s="48"/>
    </row>
    <row r="134" spans="1:10" ht="26.4" hidden="1">
      <c r="A134" s="25" t="s">
        <v>45</v>
      </c>
      <c r="B134" s="25" t="s">
        <v>46</v>
      </c>
      <c r="C134" s="25" t="s">
        <v>19</v>
      </c>
      <c r="D134" s="25"/>
      <c r="E134" s="25">
        <v>1.727197984</v>
      </c>
      <c r="F134" s="25">
        <v>1.971427984</v>
      </c>
      <c r="G134" s="25">
        <v>1.85</v>
      </c>
      <c r="H134" s="27">
        <v>43437</v>
      </c>
      <c r="J134" s="48"/>
    </row>
    <row r="135" spans="1:10" ht="26.4" hidden="1">
      <c r="A135" s="25" t="s">
        <v>45</v>
      </c>
      <c r="B135" s="25" t="s">
        <v>46</v>
      </c>
      <c r="C135" s="25" t="s">
        <v>20</v>
      </c>
      <c r="D135" s="25"/>
      <c r="E135" s="25">
        <v>1.7153302479999999</v>
      </c>
      <c r="F135" s="25">
        <v>1.9650442480000001</v>
      </c>
      <c r="G135" s="25">
        <v>1.84</v>
      </c>
      <c r="H135" s="27">
        <v>43437</v>
      </c>
      <c r="J135" s="48"/>
    </row>
    <row r="136" spans="1:10" ht="26.4" hidden="1">
      <c r="A136" s="25" t="s">
        <v>45</v>
      </c>
      <c r="B136" s="25" t="s">
        <v>46</v>
      </c>
      <c r="C136" s="25" t="s">
        <v>21</v>
      </c>
      <c r="D136" s="25"/>
      <c r="E136" s="25">
        <v>1.7007354029999999</v>
      </c>
      <c r="F136" s="25">
        <v>1.955293403</v>
      </c>
      <c r="G136" s="25">
        <v>1.83</v>
      </c>
      <c r="H136" s="27">
        <v>43437</v>
      </c>
      <c r="J136" s="48"/>
    </row>
    <row r="137" spans="1:10" ht="26.4" hidden="1">
      <c r="A137" s="25" t="s">
        <v>45</v>
      </c>
      <c r="B137" s="25" t="s">
        <v>46</v>
      </c>
      <c r="C137" s="25" t="s">
        <v>22</v>
      </c>
      <c r="D137" s="25"/>
      <c r="E137" s="25">
        <v>1.6878003909999999</v>
      </c>
      <c r="F137" s="25">
        <v>1.9474573909999999</v>
      </c>
      <c r="G137" s="25">
        <v>1.82</v>
      </c>
      <c r="H137" s="27">
        <v>43437</v>
      </c>
      <c r="J137" s="48"/>
    </row>
    <row r="138" spans="1:10" ht="26.4" hidden="1">
      <c r="A138" s="25" t="s">
        <v>45</v>
      </c>
      <c r="B138" s="25" t="s">
        <v>46</v>
      </c>
      <c r="C138" s="25" t="s">
        <v>23</v>
      </c>
      <c r="D138" s="25"/>
      <c r="E138" s="25">
        <v>1.678140709</v>
      </c>
      <c r="F138" s="25">
        <v>1.942902709</v>
      </c>
      <c r="G138" s="25">
        <v>1.81</v>
      </c>
      <c r="H138" s="27">
        <v>43437</v>
      </c>
      <c r="J138" s="48"/>
    </row>
    <row r="139" spans="1:10" ht="26.4" hidden="1">
      <c r="A139" s="25" t="s">
        <v>45</v>
      </c>
      <c r="B139" s="25" t="s">
        <v>46</v>
      </c>
      <c r="C139" s="25" t="s">
        <v>24</v>
      </c>
      <c r="D139" s="25"/>
      <c r="E139" s="25">
        <v>1.668151071</v>
      </c>
      <c r="F139" s="25">
        <v>1.9378100709999999</v>
      </c>
      <c r="G139" s="25">
        <v>1.8</v>
      </c>
      <c r="H139" s="27">
        <v>43437</v>
      </c>
      <c r="J139" s="48"/>
    </row>
    <row r="140" spans="1:10" ht="26.4" hidden="1">
      <c r="A140" s="25" t="s">
        <v>45</v>
      </c>
      <c r="B140" s="25" t="s">
        <v>46</v>
      </c>
      <c r="C140" s="25" t="s">
        <v>25</v>
      </c>
      <c r="D140" s="25"/>
      <c r="E140" s="25">
        <v>1.6576004019999999</v>
      </c>
      <c r="F140" s="25">
        <v>1.932163402</v>
      </c>
      <c r="G140" s="25">
        <v>1.79</v>
      </c>
      <c r="H140" s="27">
        <v>43437</v>
      </c>
      <c r="J140" s="48"/>
    </row>
    <row r="141" spans="1:10" ht="26.4" hidden="1">
      <c r="A141" s="25" t="s">
        <v>45</v>
      </c>
      <c r="B141" s="25" t="s">
        <v>46</v>
      </c>
      <c r="C141" s="25" t="s">
        <v>26</v>
      </c>
      <c r="D141" s="25"/>
      <c r="E141" s="25">
        <v>1.6418243219999999</v>
      </c>
      <c r="F141" s="25">
        <v>1.9206083220000001</v>
      </c>
      <c r="G141" s="25">
        <v>1.78</v>
      </c>
      <c r="H141" s="27">
        <v>43437</v>
      </c>
      <c r="J141" s="48"/>
    </row>
    <row r="142" spans="1:10" ht="26.4" hidden="1">
      <c r="A142" s="25" t="s">
        <v>45</v>
      </c>
      <c r="B142" s="25" t="s">
        <v>46</v>
      </c>
      <c r="C142" s="25" t="s">
        <v>27</v>
      </c>
      <c r="D142" s="25"/>
      <c r="E142" s="25">
        <v>1.6271911509999999</v>
      </c>
      <c r="F142" s="25">
        <v>1.9100581510000001</v>
      </c>
      <c r="G142" s="25">
        <v>1.77</v>
      </c>
      <c r="H142" s="27">
        <v>43437</v>
      </c>
      <c r="J142" s="48"/>
    </row>
    <row r="143" spans="1:10" ht="26.4" hidden="1">
      <c r="A143" s="25" t="s">
        <v>45</v>
      </c>
      <c r="B143" s="25" t="s">
        <v>46</v>
      </c>
      <c r="C143" s="25" t="s">
        <v>28</v>
      </c>
      <c r="D143" s="25"/>
      <c r="E143" s="25">
        <v>1.6126745810000001</v>
      </c>
      <c r="F143" s="25">
        <v>1.899493581</v>
      </c>
      <c r="G143" s="25">
        <v>1.76</v>
      </c>
      <c r="H143" s="27">
        <v>43437</v>
      </c>
      <c r="J143" s="48"/>
    </row>
    <row r="144" spans="1:10" hidden="1">
      <c r="A144" s="25" t="s">
        <v>47</v>
      </c>
      <c r="B144" s="25" t="s">
        <v>48</v>
      </c>
      <c r="C144" s="25" t="s">
        <v>15</v>
      </c>
      <c r="D144" s="25"/>
      <c r="E144" s="25">
        <v>473.68034999999998</v>
      </c>
      <c r="F144" s="25">
        <v>482.99135000000001</v>
      </c>
      <c r="G144" s="25">
        <v>478.34</v>
      </c>
      <c r="H144" s="27">
        <v>43437</v>
      </c>
      <c r="J144" s="48"/>
    </row>
    <row r="145" spans="1:10" hidden="1">
      <c r="A145" s="25" t="s">
        <v>47</v>
      </c>
      <c r="B145" s="25" t="s">
        <v>48</v>
      </c>
      <c r="C145" s="25" t="s">
        <v>16</v>
      </c>
      <c r="D145" s="25"/>
      <c r="E145" s="25">
        <v>473.777759</v>
      </c>
      <c r="F145" s="25">
        <v>483.151659</v>
      </c>
      <c r="G145" s="25">
        <v>478.46</v>
      </c>
      <c r="H145" s="27">
        <v>43437</v>
      </c>
      <c r="J145" s="48"/>
    </row>
    <row r="146" spans="1:10" hidden="1">
      <c r="A146" s="25" t="s">
        <v>47</v>
      </c>
      <c r="B146" s="25" t="s">
        <v>48</v>
      </c>
      <c r="C146" s="25" t="s">
        <v>17</v>
      </c>
      <c r="D146" s="25"/>
      <c r="E146" s="25">
        <v>473.78165000000001</v>
      </c>
      <c r="F146" s="25">
        <v>483.35154999999997</v>
      </c>
      <c r="G146" s="25">
        <v>478.57</v>
      </c>
      <c r="H146" s="27">
        <v>43437</v>
      </c>
      <c r="J146" s="48"/>
    </row>
    <row r="147" spans="1:10" hidden="1">
      <c r="A147" s="25" t="s">
        <v>47</v>
      </c>
      <c r="B147" s="25" t="s">
        <v>48</v>
      </c>
      <c r="C147" s="25" t="s">
        <v>18</v>
      </c>
      <c r="D147" s="25"/>
      <c r="E147" s="25">
        <v>474.03559999999999</v>
      </c>
      <c r="F147" s="25">
        <v>483.59960000000001</v>
      </c>
      <c r="G147" s="25">
        <v>478.82</v>
      </c>
      <c r="H147" s="27">
        <v>43437</v>
      </c>
      <c r="J147" s="48"/>
    </row>
    <row r="148" spans="1:10" hidden="1">
      <c r="A148" s="25" t="s">
        <v>47</v>
      </c>
      <c r="B148" s="25" t="s">
        <v>48</v>
      </c>
      <c r="C148" s="25" t="s">
        <v>19</v>
      </c>
      <c r="D148" s="25"/>
      <c r="E148" s="25">
        <v>474.14400000000001</v>
      </c>
      <c r="F148" s="25">
        <v>483.71969999999999</v>
      </c>
      <c r="G148" s="25">
        <v>478.93</v>
      </c>
      <c r="H148" s="27">
        <v>43437</v>
      </c>
      <c r="J148" s="48"/>
    </row>
    <row r="149" spans="1:10" hidden="1">
      <c r="A149" s="25" t="s">
        <v>47</v>
      </c>
      <c r="B149" s="25" t="s">
        <v>48</v>
      </c>
      <c r="C149" s="25" t="s">
        <v>20</v>
      </c>
      <c r="D149" s="25"/>
      <c r="E149" s="25">
        <v>474.31425000000002</v>
      </c>
      <c r="F149" s="25">
        <v>483.99804999999998</v>
      </c>
      <c r="G149" s="25">
        <v>479.16</v>
      </c>
      <c r="H149" s="27">
        <v>43437</v>
      </c>
      <c r="J149" s="48"/>
    </row>
    <row r="150" spans="1:10" hidden="1">
      <c r="A150" s="25" t="s">
        <v>47</v>
      </c>
      <c r="B150" s="25" t="s">
        <v>48</v>
      </c>
      <c r="C150" s="25" t="s">
        <v>21</v>
      </c>
      <c r="D150" s="25"/>
      <c r="E150" s="25">
        <v>474.38114999999999</v>
      </c>
      <c r="F150" s="25">
        <v>484.09575000000001</v>
      </c>
      <c r="G150" s="25">
        <v>479.24</v>
      </c>
      <c r="H150" s="27">
        <v>43437</v>
      </c>
      <c r="J150" s="48"/>
    </row>
    <row r="151" spans="1:10" hidden="1">
      <c r="A151" s="25" t="s">
        <v>47</v>
      </c>
      <c r="B151" s="25" t="s">
        <v>48</v>
      </c>
      <c r="C151" s="25" t="s">
        <v>22</v>
      </c>
      <c r="D151" s="25"/>
      <c r="E151" s="25">
        <v>474.50905</v>
      </c>
      <c r="F151" s="25">
        <v>484.24745000000001</v>
      </c>
      <c r="G151" s="25">
        <v>479.38</v>
      </c>
      <c r="H151" s="27">
        <v>43437</v>
      </c>
      <c r="J151" s="48"/>
    </row>
    <row r="152" spans="1:10" hidden="1">
      <c r="A152" s="25" t="s">
        <v>47</v>
      </c>
      <c r="B152" s="25" t="s">
        <v>48</v>
      </c>
      <c r="C152" s="25" t="s">
        <v>23</v>
      </c>
      <c r="D152" s="25"/>
      <c r="E152" s="25">
        <v>474.65218900000002</v>
      </c>
      <c r="F152" s="25">
        <v>484.446189</v>
      </c>
      <c r="G152" s="25">
        <v>479.55</v>
      </c>
      <c r="H152" s="27">
        <v>43437</v>
      </c>
      <c r="J152" s="48"/>
    </row>
    <row r="153" spans="1:10" hidden="1">
      <c r="A153" s="25" t="s">
        <v>47</v>
      </c>
      <c r="B153" s="25" t="s">
        <v>48</v>
      </c>
      <c r="C153" s="25" t="s">
        <v>24</v>
      </c>
      <c r="D153" s="25"/>
      <c r="E153" s="25">
        <v>474.82075099999997</v>
      </c>
      <c r="F153" s="25">
        <v>484.60645099999999</v>
      </c>
      <c r="G153" s="25">
        <v>479.71</v>
      </c>
      <c r="H153" s="27">
        <v>43437</v>
      </c>
      <c r="J153" s="48"/>
    </row>
    <row r="154" spans="1:10" hidden="1">
      <c r="A154" s="25" t="s">
        <v>47</v>
      </c>
      <c r="B154" s="25" t="s">
        <v>48</v>
      </c>
      <c r="C154" s="25" t="s">
        <v>25</v>
      </c>
      <c r="D154" s="25"/>
      <c r="E154" s="25">
        <v>474.9624</v>
      </c>
      <c r="F154" s="25">
        <v>484.92410000000001</v>
      </c>
      <c r="G154" s="25">
        <v>479.94</v>
      </c>
      <c r="H154" s="27">
        <v>43437</v>
      </c>
      <c r="J154" s="48"/>
    </row>
    <row r="155" spans="1:10" hidden="1">
      <c r="A155" s="25" t="s">
        <v>47</v>
      </c>
      <c r="B155" s="25" t="s">
        <v>48</v>
      </c>
      <c r="C155" s="25" t="s">
        <v>26</v>
      </c>
      <c r="D155" s="25"/>
      <c r="E155" s="25">
        <v>475.04740900000002</v>
      </c>
      <c r="F155" s="25">
        <v>485.019609</v>
      </c>
      <c r="G155" s="25">
        <v>480.03</v>
      </c>
      <c r="H155" s="27">
        <v>43437</v>
      </c>
      <c r="J155" s="48"/>
    </row>
    <row r="156" spans="1:10" ht="26.4" hidden="1">
      <c r="A156" s="25" t="s">
        <v>47</v>
      </c>
      <c r="B156" s="25" t="s">
        <v>48</v>
      </c>
      <c r="C156" s="25" t="s">
        <v>27</v>
      </c>
      <c r="D156" s="25"/>
      <c r="E156" s="25">
        <v>475.11655500000001</v>
      </c>
      <c r="F156" s="25">
        <v>485.02075500000001</v>
      </c>
      <c r="G156" s="25">
        <v>480.07</v>
      </c>
      <c r="H156" s="27">
        <v>43437</v>
      </c>
      <c r="J156" s="48"/>
    </row>
    <row r="157" spans="1:10" hidden="1">
      <c r="A157" s="25" t="s">
        <v>47</v>
      </c>
      <c r="B157" s="25" t="s">
        <v>48</v>
      </c>
      <c r="C157" s="25" t="s">
        <v>28</v>
      </c>
      <c r="D157" s="25"/>
      <c r="E157" s="25">
        <v>475.08929999999998</v>
      </c>
      <c r="F157" s="25">
        <v>485.16969999999998</v>
      </c>
      <c r="G157" s="25">
        <v>480.13</v>
      </c>
      <c r="H157" s="27">
        <v>43437</v>
      </c>
      <c r="J157" s="48"/>
    </row>
    <row r="158" spans="1:10" hidden="1">
      <c r="A158" s="25" t="s">
        <v>49</v>
      </c>
      <c r="B158" s="25" t="s">
        <v>50</v>
      </c>
      <c r="C158" s="25" t="s">
        <v>15</v>
      </c>
      <c r="D158" s="25"/>
      <c r="E158" s="25">
        <v>0.62044299999999997</v>
      </c>
      <c r="F158" s="25">
        <v>0.62947699999999995</v>
      </c>
      <c r="G158" s="25">
        <v>0.62</v>
      </c>
      <c r="H158" s="27">
        <v>43437</v>
      </c>
      <c r="J158" s="48"/>
    </row>
    <row r="159" spans="1:10" hidden="1">
      <c r="A159" s="25" t="s">
        <v>49</v>
      </c>
      <c r="B159" s="25" t="s">
        <v>50</v>
      </c>
      <c r="C159" s="25" t="s">
        <v>16</v>
      </c>
      <c r="D159" s="25"/>
      <c r="E159" s="25">
        <v>0.62077000000000004</v>
      </c>
      <c r="F159" s="25">
        <v>0.63005199999999995</v>
      </c>
      <c r="G159" s="25">
        <v>0.63</v>
      </c>
      <c r="H159" s="27">
        <v>43437</v>
      </c>
      <c r="J159" s="48"/>
    </row>
    <row r="160" spans="1:10" hidden="1">
      <c r="A160" s="25" t="s">
        <v>49</v>
      </c>
      <c r="B160" s="25" t="s">
        <v>50</v>
      </c>
      <c r="C160" s="25" t="s">
        <v>17</v>
      </c>
      <c r="D160" s="25"/>
      <c r="E160" s="25">
        <v>0.62093100000000001</v>
      </c>
      <c r="F160" s="25">
        <v>0.63037799999999999</v>
      </c>
      <c r="G160" s="25">
        <v>0.63</v>
      </c>
      <c r="H160" s="27">
        <v>43437</v>
      </c>
      <c r="J160" s="48"/>
    </row>
    <row r="161" spans="1:10" hidden="1">
      <c r="A161" s="25" t="s">
        <v>49</v>
      </c>
      <c r="B161" s="25" t="s">
        <v>50</v>
      </c>
      <c r="C161" s="25" t="s">
        <v>18</v>
      </c>
      <c r="D161" s="25"/>
      <c r="E161" s="25">
        <v>0.62140499999999999</v>
      </c>
      <c r="F161" s="25">
        <v>0.63186500000000001</v>
      </c>
      <c r="G161" s="25">
        <v>0.63</v>
      </c>
      <c r="H161" s="27">
        <v>43437</v>
      </c>
      <c r="J161" s="48"/>
    </row>
    <row r="162" spans="1:10" hidden="1">
      <c r="A162" s="25" t="s">
        <v>49</v>
      </c>
      <c r="B162" s="25" t="s">
        <v>50</v>
      </c>
      <c r="C162" s="25" t="s">
        <v>19</v>
      </c>
      <c r="D162" s="25"/>
      <c r="E162" s="25">
        <v>0.62168999999999996</v>
      </c>
      <c r="F162" s="25">
        <v>0.63250099999999998</v>
      </c>
      <c r="G162" s="25">
        <v>0.63</v>
      </c>
      <c r="H162" s="27">
        <v>43437</v>
      </c>
      <c r="J162" s="48"/>
    </row>
    <row r="163" spans="1:10" hidden="1">
      <c r="A163" s="25" t="s">
        <v>49</v>
      </c>
      <c r="B163" s="25" t="s">
        <v>50</v>
      </c>
      <c r="C163" s="25" t="s">
        <v>20</v>
      </c>
      <c r="D163" s="25"/>
      <c r="E163" s="25">
        <v>0.622332</v>
      </c>
      <c r="F163" s="25">
        <v>0.63354699999999997</v>
      </c>
      <c r="G163" s="25">
        <v>0.63</v>
      </c>
      <c r="H163" s="27">
        <v>43437</v>
      </c>
      <c r="J163" s="48"/>
    </row>
    <row r="164" spans="1:10" hidden="1">
      <c r="A164" s="25" t="s">
        <v>49</v>
      </c>
      <c r="B164" s="25" t="s">
        <v>50</v>
      </c>
      <c r="C164" s="25" t="s">
        <v>21</v>
      </c>
      <c r="D164" s="25"/>
      <c r="E164" s="25">
        <v>0.62302000000000002</v>
      </c>
      <c r="F164" s="25">
        <v>0.63450700000000004</v>
      </c>
      <c r="G164" s="25">
        <v>0.63</v>
      </c>
      <c r="H164" s="27">
        <v>43437</v>
      </c>
      <c r="J164" s="48"/>
    </row>
    <row r="165" spans="1:10" hidden="1">
      <c r="A165" s="25" t="s">
        <v>49</v>
      </c>
      <c r="B165" s="25" t="s">
        <v>50</v>
      </c>
      <c r="C165" s="25" t="s">
        <v>22</v>
      </c>
      <c r="D165" s="25"/>
      <c r="E165" s="25">
        <v>0.623583</v>
      </c>
      <c r="F165" s="25">
        <v>0.635378</v>
      </c>
      <c r="G165" s="25">
        <v>0.63</v>
      </c>
      <c r="H165" s="27">
        <v>43437</v>
      </c>
      <c r="J165" s="48"/>
    </row>
    <row r="166" spans="1:10" hidden="1">
      <c r="A166" s="25" t="s">
        <v>49</v>
      </c>
      <c r="B166" s="25" t="s">
        <v>50</v>
      </c>
      <c r="C166" s="25" t="s">
        <v>23</v>
      </c>
      <c r="D166" s="25"/>
      <c r="E166" s="25">
        <v>0.62444999999999995</v>
      </c>
      <c r="F166" s="25">
        <v>0.63607400000000003</v>
      </c>
      <c r="G166" s="25">
        <v>0.63</v>
      </c>
      <c r="H166" s="27">
        <v>43437</v>
      </c>
      <c r="J166" s="48"/>
    </row>
    <row r="167" spans="1:10" hidden="1">
      <c r="A167" s="25" t="s">
        <v>49</v>
      </c>
      <c r="B167" s="25" t="s">
        <v>50</v>
      </c>
      <c r="C167" s="25" t="s">
        <v>24</v>
      </c>
      <c r="D167" s="25"/>
      <c r="E167" s="25">
        <v>0.62539199999999995</v>
      </c>
      <c r="F167" s="25">
        <v>0.63680700000000001</v>
      </c>
      <c r="G167" s="25">
        <v>0.63</v>
      </c>
      <c r="H167" s="27">
        <v>43437</v>
      </c>
      <c r="J167" s="48"/>
    </row>
    <row r="168" spans="1:10" hidden="1">
      <c r="A168" s="25" t="s">
        <v>49</v>
      </c>
      <c r="B168" s="25" t="s">
        <v>50</v>
      </c>
      <c r="C168" s="25" t="s">
        <v>25</v>
      </c>
      <c r="D168" s="25"/>
      <c r="E168" s="25">
        <v>0.62624999999999997</v>
      </c>
      <c r="F168" s="25">
        <v>0.63749</v>
      </c>
      <c r="G168" s="25">
        <v>0.63</v>
      </c>
      <c r="H168" s="27">
        <v>43437</v>
      </c>
      <c r="J168" s="48"/>
    </row>
    <row r="169" spans="1:10" hidden="1">
      <c r="A169" s="25" t="s">
        <v>49</v>
      </c>
      <c r="B169" s="25" t="s">
        <v>50</v>
      </c>
      <c r="C169" s="25" t="s">
        <v>26</v>
      </c>
      <c r="D169" s="25"/>
      <c r="E169" s="25">
        <v>0.62657799999999997</v>
      </c>
      <c r="F169" s="25">
        <v>0.63866000000000001</v>
      </c>
      <c r="G169" s="25">
        <v>0.63</v>
      </c>
      <c r="H169" s="27">
        <v>43437</v>
      </c>
      <c r="J169" s="48"/>
    </row>
    <row r="170" spans="1:10" ht="26.4" hidden="1">
      <c r="A170" s="25" t="s">
        <v>49</v>
      </c>
      <c r="B170" s="25" t="s">
        <v>50</v>
      </c>
      <c r="C170" s="25" t="s">
        <v>27</v>
      </c>
      <c r="D170" s="25"/>
      <c r="E170" s="25">
        <v>0.62683500000000003</v>
      </c>
      <c r="F170" s="25">
        <v>0.63974500000000001</v>
      </c>
      <c r="G170" s="25">
        <v>0.63</v>
      </c>
      <c r="H170" s="27">
        <v>43437</v>
      </c>
      <c r="J170" s="48"/>
    </row>
    <row r="171" spans="1:10" hidden="1">
      <c r="A171" s="25" t="s">
        <v>49</v>
      </c>
      <c r="B171" s="25" t="s">
        <v>50</v>
      </c>
      <c r="C171" s="25" t="s">
        <v>28</v>
      </c>
      <c r="D171" s="25"/>
      <c r="E171" s="25">
        <v>0.62715799999999999</v>
      </c>
      <c r="F171" s="25">
        <v>0.64088299999999998</v>
      </c>
      <c r="G171" s="25">
        <v>0.63</v>
      </c>
      <c r="H171" s="27">
        <v>43437</v>
      </c>
      <c r="J171" s="48"/>
    </row>
    <row r="172" spans="1:10" hidden="1">
      <c r="A172" s="25" t="s">
        <v>51</v>
      </c>
      <c r="B172" s="25" t="s">
        <v>52</v>
      </c>
      <c r="C172" s="25" t="s">
        <v>15</v>
      </c>
      <c r="D172" s="25"/>
      <c r="E172" s="25">
        <v>10.314201000000001</v>
      </c>
      <c r="F172" s="25">
        <v>10.629249</v>
      </c>
      <c r="G172" s="25">
        <v>10.47</v>
      </c>
      <c r="H172" s="27">
        <v>43437</v>
      </c>
      <c r="J172" s="48"/>
    </row>
    <row r="173" spans="1:10" hidden="1">
      <c r="A173" s="25" t="s">
        <v>51</v>
      </c>
      <c r="B173" s="25" t="s">
        <v>52</v>
      </c>
      <c r="C173" s="25" t="s">
        <v>16</v>
      </c>
      <c r="D173" s="25"/>
      <c r="E173" s="25">
        <v>10.297827</v>
      </c>
      <c r="F173" s="25">
        <v>10.61449</v>
      </c>
      <c r="G173" s="25">
        <v>10.46</v>
      </c>
      <c r="H173" s="27">
        <v>43437</v>
      </c>
      <c r="J173" s="48"/>
    </row>
    <row r="174" spans="1:10" hidden="1">
      <c r="A174" s="25" t="s">
        <v>51</v>
      </c>
      <c r="B174" s="25" t="s">
        <v>52</v>
      </c>
      <c r="C174" s="25" t="s">
        <v>17</v>
      </c>
      <c r="D174" s="25"/>
      <c r="E174" s="25">
        <v>10.276479</v>
      </c>
      <c r="F174" s="25">
        <v>10.59399</v>
      </c>
      <c r="G174" s="25">
        <v>10.44</v>
      </c>
      <c r="H174" s="27">
        <v>43437</v>
      </c>
      <c r="J174" s="48"/>
    </row>
    <row r="175" spans="1:10" hidden="1">
      <c r="A175" s="25" t="s">
        <v>51</v>
      </c>
      <c r="B175" s="25" t="s">
        <v>52</v>
      </c>
      <c r="C175" s="25" t="s">
        <v>18</v>
      </c>
      <c r="D175" s="25"/>
      <c r="E175" s="25">
        <v>10.241925</v>
      </c>
      <c r="F175" s="25">
        <v>10.559512</v>
      </c>
      <c r="G175" s="25">
        <v>10.4</v>
      </c>
      <c r="H175" s="27">
        <v>43437</v>
      </c>
      <c r="J175" s="48"/>
    </row>
    <row r="176" spans="1:10" hidden="1">
      <c r="A176" s="25" t="s">
        <v>51</v>
      </c>
      <c r="B176" s="25" t="s">
        <v>52</v>
      </c>
      <c r="C176" s="25" t="s">
        <v>19</v>
      </c>
      <c r="D176" s="25"/>
      <c r="E176" s="25">
        <v>10.207568</v>
      </c>
      <c r="F176" s="25">
        <v>10.525290999999999</v>
      </c>
      <c r="G176" s="25">
        <v>10.37</v>
      </c>
      <c r="H176" s="27">
        <v>43437</v>
      </c>
      <c r="J176" s="48"/>
    </row>
    <row r="177" spans="1:10" hidden="1">
      <c r="A177" s="25" t="s">
        <v>51</v>
      </c>
      <c r="B177" s="25" t="s">
        <v>52</v>
      </c>
      <c r="C177" s="25" t="s">
        <v>20</v>
      </c>
      <c r="D177" s="25"/>
      <c r="E177" s="25">
        <v>10.186237</v>
      </c>
      <c r="F177" s="25">
        <v>10.506338</v>
      </c>
      <c r="G177" s="25">
        <v>10.35</v>
      </c>
      <c r="H177" s="27">
        <v>43437</v>
      </c>
      <c r="J177" s="48"/>
    </row>
    <row r="178" spans="1:10" hidden="1">
      <c r="A178" s="25" t="s">
        <v>51</v>
      </c>
      <c r="B178" s="25" t="s">
        <v>52</v>
      </c>
      <c r="C178" s="25" t="s">
        <v>21</v>
      </c>
      <c r="D178" s="25"/>
      <c r="E178" s="25">
        <v>10.127893</v>
      </c>
      <c r="F178" s="25">
        <v>10.448064</v>
      </c>
      <c r="G178" s="25">
        <v>10.29</v>
      </c>
      <c r="H178" s="27">
        <v>43437</v>
      </c>
      <c r="J178" s="48"/>
    </row>
    <row r="179" spans="1:10" hidden="1">
      <c r="A179" s="25" t="s">
        <v>51</v>
      </c>
      <c r="B179" s="25" t="s">
        <v>52</v>
      </c>
      <c r="C179" s="25" t="s">
        <v>22</v>
      </c>
      <c r="D179" s="25"/>
      <c r="E179" s="25">
        <v>9.8692299999999999</v>
      </c>
      <c r="F179" s="25">
        <v>10.190073</v>
      </c>
      <c r="G179" s="25">
        <v>10.029999999999999</v>
      </c>
      <c r="H179" s="27">
        <v>43437</v>
      </c>
      <c r="J179" s="48"/>
    </row>
    <row r="180" spans="1:10" hidden="1">
      <c r="A180" s="25" t="s">
        <v>51</v>
      </c>
      <c r="B180" s="25" t="s">
        <v>52</v>
      </c>
      <c r="C180" s="25" t="s">
        <v>23</v>
      </c>
      <c r="D180" s="25"/>
      <c r="E180" s="25">
        <v>9.8948859999999996</v>
      </c>
      <c r="F180" s="25">
        <v>10.215966</v>
      </c>
      <c r="G180" s="25">
        <v>10.06</v>
      </c>
      <c r="H180" s="27">
        <v>43437</v>
      </c>
      <c r="J180" s="48"/>
    </row>
    <row r="181" spans="1:10" hidden="1">
      <c r="A181" s="25" t="s">
        <v>51</v>
      </c>
      <c r="B181" s="25" t="s">
        <v>52</v>
      </c>
      <c r="C181" s="25" t="s">
        <v>24</v>
      </c>
      <c r="D181" s="25"/>
      <c r="E181" s="25">
        <v>9.9195689999999992</v>
      </c>
      <c r="F181" s="25">
        <v>10.240109</v>
      </c>
      <c r="G181" s="25">
        <v>10.08</v>
      </c>
      <c r="H181" s="27">
        <v>43437</v>
      </c>
      <c r="J181" s="48"/>
    </row>
    <row r="182" spans="1:10" hidden="1">
      <c r="A182" s="25" t="s">
        <v>51</v>
      </c>
      <c r="B182" s="25" t="s">
        <v>52</v>
      </c>
      <c r="C182" s="25" t="s">
        <v>25</v>
      </c>
      <c r="D182" s="25"/>
      <c r="E182" s="25">
        <v>9.9440980000000003</v>
      </c>
      <c r="F182" s="25">
        <v>10.264671999999999</v>
      </c>
      <c r="G182" s="25">
        <v>10.1</v>
      </c>
      <c r="H182" s="27">
        <v>43437</v>
      </c>
      <c r="J182" s="48"/>
    </row>
    <row r="183" spans="1:10" hidden="1">
      <c r="A183" s="25" t="s">
        <v>51</v>
      </c>
      <c r="B183" s="25" t="s">
        <v>52</v>
      </c>
      <c r="C183" s="25" t="s">
        <v>26</v>
      </c>
      <c r="D183" s="25"/>
      <c r="E183" s="25">
        <v>9.8887970000000003</v>
      </c>
      <c r="F183" s="25">
        <v>10.209954</v>
      </c>
      <c r="G183" s="25">
        <v>10.050000000000001</v>
      </c>
      <c r="H183" s="27">
        <v>43437</v>
      </c>
      <c r="J183" s="48"/>
    </row>
    <row r="184" spans="1:10" ht="26.4" hidden="1">
      <c r="A184" s="25" t="s">
        <v>51</v>
      </c>
      <c r="B184" s="25" t="s">
        <v>52</v>
      </c>
      <c r="C184" s="25" t="s">
        <v>27</v>
      </c>
      <c r="D184" s="25"/>
      <c r="E184" s="25">
        <v>9.8444059999999993</v>
      </c>
      <c r="F184" s="25">
        <v>10.165877999999999</v>
      </c>
      <c r="G184" s="25">
        <v>10.01</v>
      </c>
      <c r="H184" s="27">
        <v>43437</v>
      </c>
      <c r="J184" s="48"/>
    </row>
    <row r="185" spans="1:10" hidden="1">
      <c r="A185" s="25" t="s">
        <v>51</v>
      </c>
      <c r="B185" s="25" t="s">
        <v>52</v>
      </c>
      <c r="C185" s="25" t="s">
        <v>28</v>
      </c>
      <c r="D185" s="25"/>
      <c r="E185" s="25">
        <v>9.8029320000000002</v>
      </c>
      <c r="F185" s="25">
        <v>10.124439000000001</v>
      </c>
      <c r="G185" s="25">
        <v>9.9600000000000009</v>
      </c>
      <c r="H185" s="27">
        <v>43437</v>
      </c>
      <c r="J185" s="48"/>
    </row>
    <row r="186" spans="1:10" hidden="1">
      <c r="A186" s="25" t="s">
        <v>31</v>
      </c>
      <c r="B186" s="25" t="s">
        <v>32</v>
      </c>
      <c r="C186" s="25" t="s">
        <v>53</v>
      </c>
      <c r="D186" s="25"/>
      <c r="E186" s="25">
        <v>694.13</v>
      </c>
      <c r="F186" s="25">
        <v>699.47500000000002</v>
      </c>
      <c r="G186" s="25">
        <v>696.8</v>
      </c>
      <c r="H186" s="27">
        <v>43437</v>
      </c>
      <c r="J186" s="48"/>
    </row>
    <row r="187" spans="1:10" hidden="1">
      <c r="A187" s="25" t="s">
        <v>43</v>
      </c>
      <c r="B187" s="25" t="s">
        <v>44</v>
      </c>
      <c r="C187" s="25" t="s">
        <v>53</v>
      </c>
      <c r="D187" s="25"/>
      <c r="E187" s="25">
        <v>789.24</v>
      </c>
      <c r="F187" s="25">
        <v>797.13</v>
      </c>
      <c r="G187" s="25">
        <v>793.19</v>
      </c>
      <c r="H187" s="27">
        <v>43437</v>
      </c>
      <c r="J187" s="48"/>
    </row>
    <row r="188" spans="1:10" hidden="1">
      <c r="A188" s="25" t="s">
        <v>29</v>
      </c>
      <c r="B188" s="25" t="s">
        <v>30</v>
      </c>
      <c r="C188" s="25" t="s">
        <v>53</v>
      </c>
      <c r="D188" s="25"/>
      <c r="E188" s="25">
        <v>88.763999999999996</v>
      </c>
      <c r="F188" s="25">
        <v>89.448999999999998</v>
      </c>
      <c r="G188" s="25">
        <v>89.11</v>
      </c>
      <c r="H188" s="27">
        <v>43437</v>
      </c>
      <c r="J188" s="48"/>
    </row>
    <row r="189" spans="1:10">
      <c r="A189" s="25" t="s">
        <v>13</v>
      </c>
      <c r="B189" s="25" t="s">
        <v>14</v>
      </c>
      <c r="C189" s="25" t="s">
        <v>15</v>
      </c>
      <c r="D189" s="25" t="s">
        <v>54</v>
      </c>
      <c r="E189" s="25">
        <v>883.52144399999997</v>
      </c>
      <c r="F189" s="25">
        <v>898.610544</v>
      </c>
      <c r="G189" s="25">
        <v>891.06599400000005</v>
      </c>
      <c r="H189" s="27">
        <v>43434</v>
      </c>
      <c r="J189" s="48"/>
    </row>
    <row r="190" spans="1:10">
      <c r="A190" s="25" t="s">
        <v>13</v>
      </c>
      <c r="B190" s="25" t="s">
        <v>14</v>
      </c>
      <c r="C190" s="25" t="s">
        <v>16</v>
      </c>
      <c r="D190" s="25" t="s">
        <v>55</v>
      </c>
      <c r="E190" s="25">
        <v>883.96072100000004</v>
      </c>
      <c r="F190" s="25">
        <v>899.20792100000006</v>
      </c>
      <c r="G190" s="25">
        <v>891.58432100000005</v>
      </c>
      <c r="H190" s="27">
        <v>43434</v>
      </c>
      <c r="J190" s="48"/>
    </row>
    <row r="191" spans="1:10">
      <c r="A191" s="25" t="s">
        <v>13</v>
      </c>
      <c r="B191" s="25" t="s">
        <v>14</v>
      </c>
      <c r="C191" s="25" t="s">
        <v>17</v>
      </c>
      <c r="D191" s="25" t="s">
        <v>56</v>
      </c>
      <c r="E191" s="25">
        <v>884.677684</v>
      </c>
      <c r="F191" s="25">
        <v>900.10978399999999</v>
      </c>
      <c r="G191" s="25">
        <v>892.39373399999999</v>
      </c>
      <c r="H191" s="27">
        <v>43434</v>
      </c>
      <c r="J191" s="48"/>
    </row>
    <row r="192" spans="1:10">
      <c r="A192" s="25" t="s">
        <v>13</v>
      </c>
      <c r="B192" s="25" t="s">
        <v>14</v>
      </c>
      <c r="C192" s="25" t="s">
        <v>18</v>
      </c>
      <c r="D192" s="25" t="s">
        <v>57</v>
      </c>
      <c r="E192" s="25">
        <v>886.23246600000004</v>
      </c>
      <c r="F192" s="25">
        <v>901.69936600000005</v>
      </c>
      <c r="G192" s="25">
        <v>893.96591599999999</v>
      </c>
      <c r="H192" s="27">
        <v>43434</v>
      </c>
      <c r="J192" s="48"/>
    </row>
    <row r="193" spans="1:10">
      <c r="A193" s="28" t="s">
        <v>13</v>
      </c>
      <c r="B193" s="28" t="s">
        <v>14</v>
      </c>
      <c r="C193" s="28" t="s">
        <v>19</v>
      </c>
      <c r="D193" s="28" t="s">
        <v>58</v>
      </c>
      <c r="E193" s="28">
        <v>886.99429399999997</v>
      </c>
      <c r="F193" s="28">
        <v>902.49559399999998</v>
      </c>
      <c r="G193" s="28">
        <v>894.74494400000003</v>
      </c>
      <c r="H193" s="29">
        <v>43434</v>
      </c>
      <c r="J193" s="48"/>
    </row>
    <row r="194" spans="1:10">
      <c r="A194" s="25" t="s">
        <v>13</v>
      </c>
      <c r="B194" s="25" t="s">
        <v>14</v>
      </c>
      <c r="C194" s="25" t="s">
        <v>20</v>
      </c>
      <c r="D194" s="25" t="s">
        <v>59</v>
      </c>
      <c r="E194" s="25">
        <v>888.20335599999999</v>
      </c>
      <c r="F194" s="25">
        <v>903.92855599999996</v>
      </c>
      <c r="G194" s="25">
        <v>896.06595600000003</v>
      </c>
      <c r="H194" s="27">
        <v>43434</v>
      </c>
      <c r="J194" s="48"/>
    </row>
    <row r="195" spans="1:10">
      <c r="A195" s="25" t="s">
        <v>13</v>
      </c>
      <c r="B195" s="25" t="s">
        <v>14</v>
      </c>
      <c r="C195" s="25" t="s">
        <v>21</v>
      </c>
      <c r="D195" s="25" t="s">
        <v>60</v>
      </c>
      <c r="E195" s="25">
        <v>889.29663100000005</v>
      </c>
      <c r="F195" s="25">
        <v>905.03963099999999</v>
      </c>
      <c r="G195" s="25">
        <v>897.16813100000002</v>
      </c>
      <c r="H195" s="27">
        <v>43434</v>
      </c>
      <c r="J195" s="48"/>
    </row>
    <row r="196" spans="1:10">
      <c r="A196" s="25" t="s">
        <v>13</v>
      </c>
      <c r="B196" s="25" t="s">
        <v>14</v>
      </c>
      <c r="C196" s="25" t="s">
        <v>22</v>
      </c>
      <c r="D196" s="25" t="s">
        <v>61</v>
      </c>
      <c r="E196" s="25">
        <v>890.26946399999997</v>
      </c>
      <c r="F196" s="25">
        <v>906.19396400000005</v>
      </c>
      <c r="G196" s="25">
        <v>898.23171400000001</v>
      </c>
      <c r="H196" s="27">
        <v>43434</v>
      </c>
      <c r="J196" s="48"/>
    </row>
    <row r="197" spans="1:10">
      <c r="A197" s="25" t="s">
        <v>13</v>
      </c>
      <c r="B197" s="25" t="s">
        <v>14</v>
      </c>
      <c r="C197" s="25" t="s">
        <v>23</v>
      </c>
      <c r="D197" s="25" t="s">
        <v>62</v>
      </c>
      <c r="E197" s="25">
        <v>891.36662200000001</v>
      </c>
      <c r="F197" s="25">
        <v>907.36762199999998</v>
      </c>
      <c r="G197" s="25">
        <v>899.36712199999999</v>
      </c>
      <c r="H197" s="27">
        <v>43434</v>
      </c>
      <c r="J197" s="48"/>
    </row>
    <row r="198" spans="1:10">
      <c r="A198" s="25" t="s">
        <v>13</v>
      </c>
      <c r="B198" s="25" t="s">
        <v>14</v>
      </c>
      <c r="C198" s="25" t="s">
        <v>24</v>
      </c>
      <c r="D198" s="25" t="s">
        <v>63</v>
      </c>
      <c r="E198" s="25">
        <v>892.50676499999997</v>
      </c>
      <c r="F198" s="25">
        <v>908.53116499999999</v>
      </c>
      <c r="G198" s="25">
        <v>900.51896499999998</v>
      </c>
      <c r="H198" s="27">
        <v>43434</v>
      </c>
      <c r="J198" s="48"/>
    </row>
    <row r="199" spans="1:10">
      <c r="A199" s="25" t="s">
        <v>13</v>
      </c>
      <c r="B199" s="25" t="s">
        <v>14</v>
      </c>
      <c r="C199" s="25" t="s">
        <v>25</v>
      </c>
      <c r="D199" s="25" t="s">
        <v>64</v>
      </c>
      <c r="E199" s="25">
        <v>893.67041099999994</v>
      </c>
      <c r="F199" s="25">
        <v>909.77921100000003</v>
      </c>
      <c r="G199" s="25">
        <v>901.72481100000005</v>
      </c>
      <c r="H199" s="27">
        <v>43434</v>
      </c>
    </row>
    <row r="200" spans="1:10">
      <c r="A200" s="25" t="s">
        <v>13</v>
      </c>
      <c r="B200" s="25" t="s">
        <v>14</v>
      </c>
      <c r="C200" s="25" t="s">
        <v>26</v>
      </c>
      <c r="D200" s="25" t="s">
        <v>65</v>
      </c>
      <c r="E200" s="25">
        <v>894.53659200000004</v>
      </c>
      <c r="F200" s="25">
        <v>910.74539200000004</v>
      </c>
      <c r="G200" s="25">
        <v>902.64099199999998</v>
      </c>
      <c r="H200" s="27">
        <v>43434</v>
      </c>
    </row>
    <row r="201" spans="1:10" ht="26.4">
      <c r="A201" s="25" t="s">
        <v>13</v>
      </c>
      <c r="B201" s="25" t="s">
        <v>14</v>
      </c>
      <c r="C201" s="25" t="s">
        <v>27</v>
      </c>
      <c r="D201" s="25" t="s">
        <v>66</v>
      </c>
      <c r="E201" s="25">
        <v>895.17288699999995</v>
      </c>
      <c r="F201" s="25">
        <v>911.47238700000003</v>
      </c>
      <c r="G201" s="25">
        <v>903.32263699999999</v>
      </c>
      <c r="H201" s="27">
        <v>43434</v>
      </c>
    </row>
    <row r="202" spans="1:10">
      <c r="A202" s="25" t="s">
        <v>13</v>
      </c>
      <c r="B202" s="25" t="s">
        <v>14</v>
      </c>
      <c r="C202" s="25" t="s">
        <v>28</v>
      </c>
      <c r="D202" s="25" t="s">
        <v>67</v>
      </c>
      <c r="E202" s="25">
        <v>896.38043900000002</v>
      </c>
      <c r="F202" s="25">
        <v>912.62523899999997</v>
      </c>
      <c r="G202" s="25">
        <v>904.50283899999999</v>
      </c>
      <c r="H202" s="27">
        <v>43434</v>
      </c>
    </row>
    <row r="203" spans="1:10" hidden="1">
      <c r="A203" s="25" t="s">
        <v>29</v>
      </c>
      <c r="B203" s="25" t="s">
        <v>30</v>
      </c>
      <c r="C203" s="25" t="s">
        <v>15</v>
      </c>
      <c r="D203" s="25"/>
      <c r="E203" s="25">
        <v>88.452287999999996</v>
      </c>
      <c r="F203" s="25">
        <v>89.830588000000006</v>
      </c>
      <c r="G203" s="25">
        <v>89.141437999999994</v>
      </c>
      <c r="H203" s="27">
        <v>43434</v>
      </c>
    </row>
    <row r="204" spans="1:10" hidden="1">
      <c r="A204" s="25" t="s">
        <v>29</v>
      </c>
      <c r="B204" s="25" t="s">
        <v>30</v>
      </c>
      <c r="C204" s="25" t="s">
        <v>16</v>
      </c>
      <c r="D204" s="25"/>
      <c r="E204" s="25">
        <v>88.483020999999994</v>
      </c>
      <c r="F204" s="25">
        <v>89.876221000000001</v>
      </c>
      <c r="G204" s="25">
        <v>89.179620999999997</v>
      </c>
      <c r="H204" s="27">
        <v>43434</v>
      </c>
    </row>
    <row r="205" spans="1:10" hidden="1">
      <c r="A205" s="25" t="s">
        <v>29</v>
      </c>
      <c r="B205" s="25" t="s">
        <v>30</v>
      </c>
      <c r="C205" s="25" t="s">
        <v>17</v>
      </c>
      <c r="D205" s="25"/>
      <c r="E205" s="25">
        <v>88.505571000000003</v>
      </c>
      <c r="F205" s="25">
        <v>89.904571000000004</v>
      </c>
      <c r="G205" s="25">
        <v>89.205071000000004</v>
      </c>
      <c r="H205" s="27">
        <v>43434</v>
      </c>
    </row>
    <row r="206" spans="1:10" hidden="1">
      <c r="A206" s="25" t="s">
        <v>29</v>
      </c>
      <c r="B206" s="25" t="s">
        <v>30</v>
      </c>
      <c r="C206" s="25" t="s">
        <v>18</v>
      </c>
      <c r="D206" s="25"/>
      <c r="E206" s="25">
        <v>88.582409999999996</v>
      </c>
      <c r="F206" s="25">
        <v>90.002210000000005</v>
      </c>
      <c r="G206" s="25">
        <v>89.292310000000001</v>
      </c>
      <c r="H206" s="27">
        <v>43434</v>
      </c>
    </row>
    <row r="207" spans="1:10" hidden="1">
      <c r="A207" s="25" t="s">
        <v>29</v>
      </c>
      <c r="B207" s="25" t="s">
        <v>30</v>
      </c>
      <c r="C207" s="25" t="s">
        <v>19</v>
      </c>
      <c r="D207" s="25"/>
      <c r="E207" s="25">
        <v>88.621030000000005</v>
      </c>
      <c r="F207" s="25">
        <v>90.048029999999997</v>
      </c>
      <c r="G207" s="25">
        <v>89.334530000000001</v>
      </c>
      <c r="H207" s="27">
        <v>43434</v>
      </c>
    </row>
    <row r="208" spans="1:10" hidden="1">
      <c r="A208" s="25" t="s">
        <v>29</v>
      </c>
      <c r="B208" s="25" t="s">
        <v>30</v>
      </c>
      <c r="C208" s="25" t="s">
        <v>20</v>
      </c>
      <c r="D208" s="25"/>
      <c r="E208" s="25">
        <v>88.664998999999995</v>
      </c>
      <c r="F208" s="25">
        <v>90.103699000000006</v>
      </c>
      <c r="G208" s="25">
        <v>89.384349</v>
      </c>
      <c r="H208" s="27">
        <v>43434</v>
      </c>
    </row>
    <row r="209" spans="1:8" hidden="1">
      <c r="A209" s="25" t="s">
        <v>29</v>
      </c>
      <c r="B209" s="25" t="s">
        <v>30</v>
      </c>
      <c r="C209" s="25" t="s">
        <v>21</v>
      </c>
      <c r="D209" s="25"/>
      <c r="E209" s="25">
        <v>88.674492999999998</v>
      </c>
      <c r="F209" s="25">
        <v>90.113493000000005</v>
      </c>
      <c r="G209" s="25">
        <v>89.393992999999995</v>
      </c>
      <c r="H209" s="27">
        <v>43434</v>
      </c>
    </row>
    <row r="210" spans="1:8" hidden="1">
      <c r="A210" s="25" t="s">
        <v>29</v>
      </c>
      <c r="B210" s="25" t="s">
        <v>30</v>
      </c>
      <c r="C210" s="25" t="s">
        <v>22</v>
      </c>
      <c r="D210" s="25"/>
      <c r="E210" s="25">
        <v>88.678763000000004</v>
      </c>
      <c r="F210" s="25">
        <v>90.149362999999994</v>
      </c>
      <c r="G210" s="25">
        <v>89.414062999999999</v>
      </c>
      <c r="H210" s="27">
        <v>43434</v>
      </c>
    </row>
    <row r="211" spans="1:8" hidden="1">
      <c r="A211" s="25" t="s">
        <v>29</v>
      </c>
      <c r="B211" s="25" t="s">
        <v>30</v>
      </c>
      <c r="C211" s="25" t="s">
        <v>23</v>
      </c>
      <c r="D211" s="25"/>
      <c r="E211" s="25">
        <v>88.701840000000004</v>
      </c>
      <c r="F211" s="25">
        <v>90.152739999999994</v>
      </c>
      <c r="G211" s="25">
        <v>89.427289999999999</v>
      </c>
      <c r="H211" s="27">
        <v>43434</v>
      </c>
    </row>
    <row r="212" spans="1:8" hidden="1">
      <c r="A212" s="25" t="s">
        <v>29</v>
      </c>
      <c r="B212" s="25" t="s">
        <v>30</v>
      </c>
      <c r="C212" s="25" t="s">
        <v>24</v>
      </c>
      <c r="D212" s="25"/>
      <c r="E212" s="25">
        <v>88.705641999999997</v>
      </c>
      <c r="F212" s="25">
        <v>90.162042</v>
      </c>
      <c r="G212" s="25">
        <v>89.433841999999999</v>
      </c>
      <c r="H212" s="27">
        <v>43434</v>
      </c>
    </row>
    <row r="213" spans="1:8" hidden="1">
      <c r="A213" s="25" t="s">
        <v>29</v>
      </c>
      <c r="B213" s="25" t="s">
        <v>30</v>
      </c>
      <c r="C213" s="25" t="s">
        <v>25</v>
      </c>
      <c r="D213" s="25"/>
      <c r="E213" s="25">
        <v>88.719858000000002</v>
      </c>
      <c r="F213" s="25">
        <v>90.183158000000006</v>
      </c>
      <c r="G213" s="25">
        <v>89.451508000000004</v>
      </c>
      <c r="H213" s="27">
        <v>43434</v>
      </c>
    </row>
    <row r="214" spans="1:8" hidden="1">
      <c r="A214" s="25" t="s">
        <v>29</v>
      </c>
      <c r="B214" s="25" t="s">
        <v>30</v>
      </c>
      <c r="C214" s="25" t="s">
        <v>26</v>
      </c>
      <c r="D214" s="25"/>
      <c r="E214" s="25">
        <v>88.704937999999999</v>
      </c>
      <c r="F214" s="25">
        <v>90.173637999999997</v>
      </c>
      <c r="G214" s="25">
        <v>89.439288000000005</v>
      </c>
      <c r="H214" s="27">
        <v>43434</v>
      </c>
    </row>
    <row r="215" spans="1:8" ht="26.4" hidden="1">
      <c r="A215" s="25" t="s">
        <v>29</v>
      </c>
      <c r="B215" s="25" t="s">
        <v>30</v>
      </c>
      <c r="C215" s="25" t="s">
        <v>27</v>
      </c>
      <c r="D215" s="25"/>
      <c r="E215" s="25">
        <v>88.690138000000005</v>
      </c>
      <c r="F215" s="25">
        <v>90.161637999999996</v>
      </c>
      <c r="G215" s="25">
        <v>89.425888</v>
      </c>
      <c r="H215" s="27">
        <v>43434</v>
      </c>
    </row>
    <row r="216" spans="1:8" hidden="1">
      <c r="A216" s="25" t="s">
        <v>29</v>
      </c>
      <c r="B216" s="25" t="s">
        <v>30</v>
      </c>
      <c r="C216" s="25" t="s">
        <v>28</v>
      </c>
      <c r="D216" s="25"/>
      <c r="E216" s="25">
        <v>88.653166999999996</v>
      </c>
      <c r="F216" s="25">
        <v>90.179967000000005</v>
      </c>
      <c r="G216" s="25">
        <v>89.416567000000001</v>
      </c>
      <c r="H216" s="27">
        <v>43434</v>
      </c>
    </row>
    <row r="217" spans="1:8">
      <c r="A217" s="25" t="s">
        <v>31</v>
      </c>
      <c r="B217" s="25" t="s">
        <v>32</v>
      </c>
      <c r="C217" s="25" t="s">
        <v>15</v>
      </c>
      <c r="D217" s="25" t="s">
        <v>54</v>
      </c>
      <c r="E217" s="25">
        <v>693.08109999999999</v>
      </c>
      <c r="F217" s="25">
        <v>700.94299999999998</v>
      </c>
      <c r="G217" s="25">
        <v>697.01205000000004</v>
      </c>
      <c r="H217" s="27">
        <v>43434</v>
      </c>
    </row>
    <row r="218" spans="1:8">
      <c r="A218" s="25" t="s">
        <v>31</v>
      </c>
      <c r="B218" s="25" t="s">
        <v>32</v>
      </c>
      <c r="C218" s="25" t="s">
        <v>16</v>
      </c>
      <c r="D218" s="25" t="s">
        <v>55</v>
      </c>
      <c r="E218" s="25">
        <v>693.04335000000003</v>
      </c>
      <c r="F218" s="25">
        <v>701.00525000000005</v>
      </c>
      <c r="G218" s="25">
        <v>697.02430000000004</v>
      </c>
      <c r="H218" s="27">
        <v>43434</v>
      </c>
    </row>
    <row r="219" spans="1:8">
      <c r="A219" s="25" t="s">
        <v>31</v>
      </c>
      <c r="B219" s="25" t="s">
        <v>32</v>
      </c>
      <c r="C219" s="25" t="s">
        <v>17</v>
      </c>
      <c r="D219" s="25" t="s">
        <v>56</v>
      </c>
      <c r="E219" s="25">
        <v>693.02099999999996</v>
      </c>
      <c r="F219" s="25">
        <v>701.03290000000004</v>
      </c>
      <c r="G219" s="25">
        <v>697.02695000000006</v>
      </c>
      <c r="H219" s="27">
        <v>43434</v>
      </c>
    </row>
    <row r="220" spans="1:8">
      <c r="A220" s="25" t="s">
        <v>31</v>
      </c>
      <c r="B220" s="25" t="s">
        <v>32</v>
      </c>
      <c r="C220" s="25" t="s">
        <v>18</v>
      </c>
      <c r="D220" s="25" t="s">
        <v>57</v>
      </c>
      <c r="E220" s="25">
        <v>692.97199999999998</v>
      </c>
      <c r="F220" s="25">
        <v>700.99639999999999</v>
      </c>
      <c r="G220" s="25">
        <v>696.98419999999999</v>
      </c>
      <c r="H220" s="27">
        <v>43434</v>
      </c>
    </row>
    <row r="221" spans="1:8">
      <c r="A221" s="28" t="s">
        <v>31</v>
      </c>
      <c r="B221" s="28" t="s">
        <v>32</v>
      </c>
      <c r="C221" s="28" t="s">
        <v>19</v>
      </c>
      <c r="D221" s="28" t="s">
        <v>58</v>
      </c>
      <c r="E221" s="28">
        <v>692.87919999999997</v>
      </c>
      <c r="F221" s="28">
        <v>700.91099999999994</v>
      </c>
      <c r="G221" s="28">
        <v>696.89509999999996</v>
      </c>
      <c r="H221" s="29">
        <v>43434</v>
      </c>
    </row>
    <row r="222" spans="1:8">
      <c r="A222" s="25" t="s">
        <v>31</v>
      </c>
      <c r="B222" s="25" t="s">
        <v>32</v>
      </c>
      <c r="C222" s="25" t="s">
        <v>20</v>
      </c>
      <c r="D222" s="25" t="s">
        <v>59</v>
      </c>
      <c r="E222" s="25">
        <v>692.74024999999995</v>
      </c>
      <c r="F222" s="25">
        <v>700.92214999999999</v>
      </c>
      <c r="G222" s="25">
        <v>696.83119999999997</v>
      </c>
      <c r="H222" s="27">
        <v>43434</v>
      </c>
    </row>
    <row r="223" spans="1:8">
      <c r="A223" s="25" t="s">
        <v>31</v>
      </c>
      <c r="B223" s="25" t="s">
        <v>32</v>
      </c>
      <c r="C223" s="25" t="s">
        <v>21</v>
      </c>
      <c r="D223" s="25" t="s">
        <v>60</v>
      </c>
      <c r="E223" s="25">
        <v>692.44899999999996</v>
      </c>
      <c r="F223" s="25">
        <v>700.63099999999997</v>
      </c>
      <c r="G223" s="25">
        <v>696.54</v>
      </c>
      <c r="H223" s="27">
        <v>43434</v>
      </c>
    </row>
    <row r="224" spans="1:8">
      <c r="A224" s="25" t="s">
        <v>31</v>
      </c>
      <c r="B224" s="25" t="s">
        <v>32</v>
      </c>
      <c r="C224" s="25" t="s">
        <v>22</v>
      </c>
      <c r="D224" s="25" t="s">
        <v>61</v>
      </c>
      <c r="E224" s="25">
        <v>692.27750000000003</v>
      </c>
      <c r="F224" s="25">
        <v>700.4991</v>
      </c>
      <c r="G224" s="25">
        <v>696.38829999999996</v>
      </c>
      <c r="H224" s="27">
        <v>43434</v>
      </c>
    </row>
    <row r="225" spans="1:8">
      <c r="A225" s="25" t="s">
        <v>31</v>
      </c>
      <c r="B225" s="25" t="s">
        <v>32</v>
      </c>
      <c r="C225" s="25" t="s">
        <v>23</v>
      </c>
      <c r="D225" s="25" t="s">
        <v>62</v>
      </c>
      <c r="E225" s="25">
        <v>692.04804999999999</v>
      </c>
      <c r="F225" s="25">
        <v>700.31015000000002</v>
      </c>
      <c r="G225" s="25">
        <v>696.17909999999995</v>
      </c>
      <c r="H225" s="27">
        <v>43434</v>
      </c>
    </row>
    <row r="226" spans="1:8">
      <c r="A226" s="25" t="s">
        <v>31</v>
      </c>
      <c r="B226" s="25" t="s">
        <v>32</v>
      </c>
      <c r="C226" s="25" t="s">
        <v>24</v>
      </c>
      <c r="D226" s="25" t="s">
        <v>63</v>
      </c>
      <c r="E226" s="25">
        <v>691.84034999999994</v>
      </c>
      <c r="F226" s="25">
        <v>700.10215000000005</v>
      </c>
      <c r="G226" s="25">
        <v>695.97125000000005</v>
      </c>
      <c r="H226" s="27">
        <v>43434</v>
      </c>
    </row>
    <row r="227" spans="1:8">
      <c r="A227" s="25" t="s">
        <v>31</v>
      </c>
      <c r="B227" s="25" t="s">
        <v>32</v>
      </c>
      <c r="C227" s="25" t="s">
        <v>25</v>
      </c>
      <c r="D227" s="25" t="s">
        <v>64</v>
      </c>
      <c r="E227" s="25">
        <v>691.59894999999995</v>
      </c>
      <c r="F227" s="25">
        <v>699.90065000000004</v>
      </c>
      <c r="G227" s="25">
        <v>695.74980000000005</v>
      </c>
      <c r="H227" s="27">
        <v>43434</v>
      </c>
    </row>
    <row r="228" spans="1:8">
      <c r="A228" s="25" t="s">
        <v>31</v>
      </c>
      <c r="B228" s="25" t="s">
        <v>32</v>
      </c>
      <c r="C228" s="25" t="s">
        <v>26</v>
      </c>
      <c r="D228" s="25" t="s">
        <v>65</v>
      </c>
      <c r="E228" s="25">
        <v>691.24684999999999</v>
      </c>
      <c r="F228" s="25">
        <v>699.58884999999998</v>
      </c>
      <c r="G228" s="25">
        <v>695.41785000000004</v>
      </c>
      <c r="H228" s="27">
        <v>43434</v>
      </c>
    </row>
    <row r="229" spans="1:8" ht="26.4">
      <c r="A229" s="25" t="s">
        <v>31</v>
      </c>
      <c r="B229" s="25" t="s">
        <v>32</v>
      </c>
      <c r="C229" s="25" t="s">
        <v>27</v>
      </c>
      <c r="D229" s="25" t="s">
        <v>66</v>
      </c>
      <c r="E229" s="25">
        <v>690.91854999999998</v>
      </c>
      <c r="F229" s="25">
        <v>699.28025000000002</v>
      </c>
      <c r="G229" s="25">
        <v>695.09939999999995</v>
      </c>
      <c r="H229" s="27">
        <v>43434</v>
      </c>
    </row>
    <row r="230" spans="1:8">
      <c r="A230" s="25" t="s">
        <v>31</v>
      </c>
      <c r="B230" s="25" t="s">
        <v>32</v>
      </c>
      <c r="C230" s="25" t="s">
        <v>28</v>
      </c>
      <c r="D230" s="25" t="s">
        <v>67</v>
      </c>
      <c r="E230" s="25">
        <v>690.58979999999997</v>
      </c>
      <c r="F230" s="25">
        <v>698.95119999999997</v>
      </c>
      <c r="G230" s="25">
        <v>694.77049999999997</v>
      </c>
      <c r="H230" s="27">
        <v>43434</v>
      </c>
    </row>
    <row r="231" spans="1:8" ht="26.4" hidden="1">
      <c r="A231" s="25" t="s">
        <v>33</v>
      </c>
      <c r="B231" s="25" t="s">
        <v>34</v>
      </c>
      <c r="C231" s="25" t="s">
        <v>15</v>
      </c>
      <c r="E231" s="25">
        <v>694.66369999999995</v>
      </c>
      <c r="F231" s="25">
        <v>705.79899999999998</v>
      </c>
      <c r="G231" s="25">
        <v>700.23135000000002</v>
      </c>
      <c r="H231" s="27">
        <v>43434</v>
      </c>
    </row>
    <row r="232" spans="1:8" ht="26.4" hidden="1">
      <c r="A232" s="25" t="s">
        <v>33</v>
      </c>
      <c r="B232" s="25" t="s">
        <v>34</v>
      </c>
      <c r="C232" s="25" t="s">
        <v>16</v>
      </c>
      <c r="E232" s="25">
        <v>695.40610000000004</v>
      </c>
      <c r="F232" s="25">
        <v>706.65779999999995</v>
      </c>
      <c r="G232" s="25">
        <v>701.03195000000005</v>
      </c>
      <c r="H232" s="27">
        <v>43434</v>
      </c>
    </row>
    <row r="233" spans="1:8" ht="26.4" hidden="1">
      <c r="A233" s="25" t="s">
        <v>33</v>
      </c>
      <c r="B233" s="25" t="s">
        <v>34</v>
      </c>
      <c r="C233" s="25" t="s">
        <v>17</v>
      </c>
      <c r="E233" s="25">
        <v>696.5376</v>
      </c>
      <c r="F233" s="25">
        <v>708.12810000000002</v>
      </c>
      <c r="G233" s="25">
        <v>702.33285000000001</v>
      </c>
      <c r="H233" s="27">
        <v>43434</v>
      </c>
    </row>
    <row r="234" spans="1:8" ht="26.4" hidden="1">
      <c r="A234" s="25" t="s">
        <v>33</v>
      </c>
      <c r="B234" s="25" t="s">
        <v>34</v>
      </c>
      <c r="C234" s="25" t="s">
        <v>18</v>
      </c>
      <c r="E234" s="25">
        <v>698.92039999999997</v>
      </c>
      <c r="F234" s="25">
        <v>710.59140000000002</v>
      </c>
      <c r="G234" s="25">
        <v>704.7559</v>
      </c>
      <c r="H234" s="27">
        <v>43434</v>
      </c>
    </row>
    <row r="235" spans="1:8" ht="26.4" hidden="1">
      <c r="A235" s="25" t="s">
        <v>33</v>
      </c>
      <c r="B235" s="25" t="s">
        <v>34</v>
      </c>
      <c r="C235" s="25" t="s">
        <v>19</v>
      </c>
      <c r="E235" s="25">
        <v>700.2672</v>
      </c>
      <c r="F235" s="25">
        <v>711.90459999999996</v>
      </c>
      <c r="G235" s="25">
        <v>706.08590000000004</v>
      </c>
      <c r="H235" s="27">
        <v>43434</v>
      </c>
    </row>
    <row r="236" spans="1:8" ht="26.4" hidden="1">
      <c r="A236" s="25" t="s">
        <v>33</v>
      </c>
      <c r="B236" s="25" t="s">
        <v>34</v>
      </c>
      <c r="C236" s="25" t="s">
        <v>20</v>
      </c>
      <c r="E236" s="25">
        <v>702.2287</v>
      </c>
      <c r="F236" s="25">
        <v>714.18730000000005</v>
      </c>
      <c r="G236" s="25">
        <v>708.20799999999997</v>
      </c>
      <c r="H236" s="27">
        <v>43434</v>
      </c>
    </row>
    <row r="237" spans="1:8" ht="26.4" hidden="1">
      <c r="A237" s="25" t="s">
        <v>33</v>
      </c>
      <c r="B237" s="25" t="s">
        <v>34</v>
      </c>
      <c r="C237" s="25" t="s">
        <v>21</v>
      </c>
      <c r="E237" s="25">
        <v>704.22760000000005</v>
      </c>
      <c r="F237" s="25">
        <v>716.08680000000004</v>
      </c>
      <c r="G237" s="25">
        <v>710.15719999999999</v>
      </c>
      <c r="H237" s="27">
        <v>43434</v>
      </c>
    </row>
    <row r="238" spans="1:8" ht="26.4" hidden="1">
      <c r="A238" s="25" t="s">
        <v>33</v>
      </c>
      <c r="B238" s="25" t="s">
        <v>34</v>
      </c>
      <c r="C238" s="25" t="s">
        <v>22</v>
      </c>
      <c r="E238" s="25">
        <v>706.00109999999995</v>
      </c>
      <c r="F238" s="25">
        <v>718.03579999999999</v>
      </c>
      <c r="G238" s="25">
        <v>712.01845000000003</v>
      </c>
      <c r="H238" s="27">
        <v>43434</v>
      </c>
    </row>
    <row r="239" spans="1:8" ht="26.4" hidden="1">
      <c r="A239" s="25" t="s">
        <v>33</v>
      </c>
      <c r="B239" s="25" t="s">
        <v>34</v>
      </c>
      <c r="C239" s="25" t="s">
        <v>23</v>
      </c>
      <c r="E239" s="25">
        <v>707.90970000000004</v>
      </c>
      <c r="F239" s="25">
        <v>720.04420000000005</v>
      </c>
      <c r="G239" s="25">
        <v>713.97694999999999</v>
      </c>
      <c r="H239" s="27">
        <v>43434</v>
      </c>
    </row>
    <row r="240" spans="1:8" ht="26.4" hidden="1">
      <c r="A240" s="25" t="s">
        <v>33</v>
      </c>
      <c r="B240" s="25" t="s">
        <v>34</v>
      </c>
      <c r="C240" s="25" t="s">
        <v>24</v>
      </c>
      <c r="E240" s="25">
        <v>709.94240000000002</v>
      </c>
      <c r="F240" s="25">
        <v>722.22249999999997</v>
      </c>
      <c r="G240" s="25">
        <v>716.08244999999999</v>
      </c>
      <c r="H240" s="27">
        <v>43434</v>
      </c>
    </row>
    <row r="241" spans="1:8" ht="26.4" hidden="1">
      <c r="A241" s="25" t="s">
        <v>33</v>
      </c>
      <c r="B241" s="25" t="s">
        <v>34</v>
      </c>
      <c r="C241" s="25" t="s">
        <v>25</v>
      </c>
      <c r="E241" s="25">
        <v>712.05650000000003</v>
      </c>
      <c r="F241" s="25">
        <v>724.31799999999998</v>
      </c>
      <c r="G241" s="25">
        <v>718.18724999999995</v>
      </c>
      <c r="H241" s="27">
        <v>43434</v>
      </c>
    </row>
    <row r="242" spans="1:8" ht="26.4" hidden="1">
      <c r="A242" s="25" t="s">
        <v>33</v>
      </c>
      <c r="B242" s="25" t="s">
        <v>34</v>
      </c>
      <c r="C242" s="25" t="s">
        <v>26</v>
      </c>
      <c r="E242" s="25">
        <v>714.03824999999995</v>
      </c>
      <c r="F242" s="25">
        <v>726.53824999999995</v>
      </c>
      <c r="G242" s="25">
        <v>720.28824999999995</v>
      </c>
      <c r="H242" s="27">
        <v>43434</v>
      </c>
    </row>
    <row r="243" spans="1:8" ht="26.4" hidden="1">
      <c r="A243" s="25" t="s">
        <v>33</v>
      </c>
      <c r="B243" s="25" t="s">
        <v>34</v>
      </c>
      <c r="C243" s="25" t="s">
        <v>27</v>
      </c>
      <c r="E243" s="25">
        <v>715.81600000000003</v>
      </c>
      <c r="F243" s="25">
        <v>728.26530000000002</v>
      </c>
      <c r="G243" s="25">
        <v>722.04065000000003</v>
      </c>
      <c r="H243" s="27">
        <v>43434</v>
      </c>
    </row>
    <row r="244" spans="1:8" ht="26.4" hidden="1">
      <c r="A244" s="25" t="s">
        <v>33</v>
      </c>
      <c r="B244" s="25" t="s">
        <v>34</v>
      </c>
      <c r="C244" s="25" t="s">
        <v>28</v>
      </c>
      <c r="E244" s="25">
        <v>717.65639999999996</v>
      </c>
      <c r="F244" s="25">
        <v>730.30930000000001</v>
      </c>
      <c r="G244" s="25">
        <v>723.98284999999998</v>
      </c>
      <c r="H244" s="27">
        <v>43434</v>
      </c>
    </row>
    <row r="245" spans="1:8" ht="26.4" hidden="1">
      <c r="A245" s="25" t="s">
        <v>35</v>
      </c>
      <c r="B245" s="25" t="s">
        <v>36</v>
      </c>
      <c r="C245" s="25" t="s">
        <v>15</v>
      </c>
      <c r="E245" s="25">
        <v>505.36198100000001</v>
      </c>
      <c r="F245" s="25">
        <v>512.12598100000002</v>
      </c>
      <c r="G245" s="25">
        <v>508.74398100000002</v>
      </c>
      <c r="H245" s="27">
        <v>43434</v>
      </c>
    </row>
    <row r="246" spans="1:8" ht="26.4" hidden="1">
      <c r="A246" s="25" t="s">
        <v>35</v>
      </c>
      <c r="B246" s="25" t="s">
        <v>36</v>
      </c>
      <c r="C246" s="25" t="s">
        <v>16</v>
      </c>
      <c r="E246" s="25">
        <v>505.40475900000001</v>
      </c>
      <c r="F246" s="25">
        <v>512.36775899999998</v>
      </c>
      <c r="G246" s="25">
        <v>508.886259</v>
      </c>
      <c r="H246" s="27">
        <v>43434</v>
      </c>
    </row>
    <row r="247" spans="1:8" ht="26.4" hidden="1">
      <c r="A247" s="25" t="s">
        <v>35</v>
      </c>
      <c r="B247" s="25" t="s">
        <v>36</v>
      </c>
      <c r="C247" s="25" t="s">
        <v>17</v>
      </c>
      <c r="E247" s="25">
        <v>505.42564199999998</v>
      </c>
      <c r="F247" s="25">
        <v>512.58004200000005</v>
      </c>
      <c r="G247" s="25">
        <v>509.00284199999999</v>
      </c>
      <c r="H247" s="27">
        <v>43434</v>
      </c>
    </row>
    <row r="248" spans="1:8" ht="26.4" hidden="1">
      <c r="A248" s="25" t="s">
        <v>35</v>
      </c>
      <c r="B248" s="25" t="s">
        <v>36</v>
      </c>
      <c r="C248" s="25" t="s">
        <v>18</v>
      </c>
      <c r="E248" s="25">
        <v>505.88973600000003</v>
      </c>
      <c r="F248" s="25">
        <v>513.05633599999999</v>
      </c>
      <c r="G248" s="25">
        <v>509.47303599999998</v>
      </c>
      <c r="H248" s="27">
        <v>43434</v>
      </c>
    </row>
    <row r="249" spans="1:8" ht="26.4" hidden="1">
      <c r="A249" s="25" t="s">
        <v>35</v>
      </c>
      <c r="B249" s="25" t="s">
        <v>36</v>
      </c>
      <c r="C249" s="25" t="s">
        <v>19</v>
      </c>
      <c r="E249" s="25">
        <v>506.12432799999999</v>
      </c>
      <c r="F249" s="25">
        <v>513.29992800000002</v>
      </c>
      <c r="G249" s="25">
        <v>509.71212800000001</v>
      </c>
      <c r="H249" s="27">
        <v>43434</v>
      </c>
    </row>
    <row r="250" spans="1:8" ht="26.4" hidden="1">
      <c r="A250" s="25" t="s">
        <v>35</v>
      </c>
      <c r="B250" s="25" t="s">
        <v>36</v>
      </c>
      <c r="C250" s="25" t="s">
        <v>20</v>
      </c>
      <c r="E250" s="25">
        <v>506.41186800000003</v>
      </c>
      <c r="F250" s="25">
        <v>513.77476799999999</v>
      </c>
      <c r="G250" s="25">
        <v>510.09331800000001</v>
      </c>
      <c r="H250" s="27">
        <v>43434</v>
      </c>
    </row>
    <row r="251" spans="1:8" ht="26.4" hidden="1">
      <c r="A251" s="25" t="s">
        <v>35</v>
      </c>
      <c r="B251" s="25" t="s">
        <v>36</v>
      </c>
      <c r="C251" s="25" t="s">
        <v>21</v>
      </c>
      <c r="E251" s="25">
        <v>506.70957900000002</v>
      </c>
      <c r="F251" s="25">
        <v>513.92847900000004</v>
      </c>
      <c r="G251" s="25">
        <v>510.319029</v>
      </c>
      <c r="H251" s="27">
        <v>43434</v>
      </c>
    </row>
    <row r="252" spans="1:8" ht="26.4" hidden="1">
      <c r="A252" s="25" t="s">
        <v>35</v>
      </c>
      <c r="B252" s="25" t="s">
        <v>36</v>
      </c>
      <c r="C252" s="25" t="s">
        <v>22</v>
      </c>
      <c r="E252" s="25">
        <v>507.025195</v>
      </c>
      <c r="F252" s="25">
        <v>514.27659500000004</v>
      </c>
      <c r="G252" s="25">
        <v>510.65089499999999</v>
      </c>
      <c r="H252" s="27">
        <v>43434</v>
      </c>
    </row>
    <row r="253" spans="1:8" ht="26.4" hidden="1">
      <c r="A253" s="25" t="s">
        <v>35</v>
      </c>
      <c r="B253" s="25" t="s">
        <v>36</v>
      </c>
      <c r="C253" s="25" t="s">
        <v>23</v>
      </c>
      <c r="E253" s="25">
        <v>507.11346800000001</v>
      </c>
      <c r="F253" s="25">
        <v>514.79206799999997</v>
      </c>
      <c r="G253" s="25">
        <v>510.95276799999999</v>
      </c>
      <c r="H253" s="27">
        <v>43434</v>
      </c>
    </row>
    <row r="254" spans="1:8" ht="26.4" hidden="1">
      <c r="A254" s="25" t="s">
        <v>35</v>
      </c>
      <c r="B254" s="25" t="s">
        <v>36</v>
      </c>
      <c r="C254" s="25" t="s">
        <v>24</v>
      </c>
      <c r="E254" s="25">
        <v>507.36279400000001</v>
      </c>
      <c r="F254" s="25">
        <v>515.14699399999995</v>
      </c>
      <c r="G254" s="25">
        <v>511.25489399999998</v>
      </c>
      <c r="H254" s="27">
        <v>43434</v>
      </c>
    </row>
    <row r="255" spans="1:8" ht="26.4" hidden="1">
      <c r="A255" s="25" t="s">
        <v>35</v>
      </c>
      <c r="B255" s="25" t="s">
        <v>36</v>
      </c>
      <c r="C255" s="25" t="s">
        <v>25</v>
      </c>
      <c r="E255" s="25">
        <v>507.57358099999999</v>
      </c>
      <c r="F255" s="25">
        <v>515.48968100000002</v>
      </c>
      <c r="G255" s="25">
        <v>511.531631</v>
      </c>
      <c r="H255" s="27">
        <v>43434</v>
      </c>
    </row>
    <row r="256" spans="1:8" ht="26.4" hidden="1">
      <c r="A256" s="25" t="s">
        <v>35</v>
      </c>
      <c r="B256" s="25" t="s">
        <v>36</v>
      </c>
      <c r="C256" s="25" t="s">
        <v>26</v>
      </c>
      <c r="E256" s="25">
        <v>508.043723</v>
      </c>
      <c r="F256" s="25">
        <v>515.51092300000005</v>
      </c>
      <c r="G256" s="25">
        <v>511.77732300000002</v>
      </c>
      <c r="H256" s="27">
        <v>43434</v>
      </c>
    </row>
    <row r="257" spans="1:8" ht="26.4" hidden="1">
      <c r="A257" s="25" t="s">
        <v>35</v>
      </c>
      <c r="B257" s="25" t="s">
        <v>36</v>
      </c>
      <c r="C257" s="25" t="s">
        <v>27</v>
      </c>
      <c r="E257" s="25">
        <v>508.27612199999999</v>
      </c>
      <c r="F257" s="25">
        <v>515.76232200000004</v>
      </c>
      <c r="G257" s="25">
        <v>512.01922200000001</v>
      </c>
      <c r="H257" s="27">
        <v>43434</v>
      </c>
    </row>
    <row r="258" spans="1:8" ht="26.4" hidden="1">
      <c r="A258" s="25" t="s">
        <v>35</v>
      </c>
      <c r="B258" s="25" t="s">
        <v>36</v>
      </c>
      <c r="C258" s="25" t="s">
        <v>28</v>
      </c>
      <c r="E258" s="25">
        <v>508.54475200000002</v>
      </c>
      <c r="F258" s="25">
        <v>516.03585199999998</v>
      </c>
      <c r="G258" s="25">
        <v>512.290302</v>
      </c>
      <c r="H258" s="27">
        <v>43434</v>
      </c>
    </row>
    <row r="259" spans="1:8" hidden="1">
      <c r="A259" s="25" t="s">
        <v>37</v>
      </c>
      <c r="B259" s="25" t="s">
        <v>38</v>
      </c>
      <c r="C259" s="25" t="s">
        <v>15</v>
      </c>
      <c r="E259" s="25">
        <v>6.0961809999999996</v>
      </c>
      <c r="F259" s="25">
        <v>6.2024280000000003</v>
      </c>
      <c r="G259" s="25">
        <v>6.1498045000000001</v>
      </c>
      <c r="H259" s="27">
        <v>43434</v>
      </c>
    </row>
    <row r="260" spans="1:8" hidden="1">
      <c r="A260" s="25" t="s">
        <v>37</v>
      </c>
      <c r="B260" s="25" t="s">
        <v>38</v>
      </c>
      <c r="C260" s="25" t="s">
        <v>16</v>
      </c>
      <c r="E260" s="25">
        <v>6.1024190000000003</v>
      </c>
      <c r="F260" s="25">
        <v>6.2096369999999999</v>
      </c>
      <c r="G260" s="25">
        <v>6.1565279999999998</v>
      </c>
      <c r="H260" s="27">
        <v>43434</v>
      </c>
    </row>
    <row r="261" spans="1:8" hidden="1">
      <c r="A261" s="25" t="s">
        <v>37</v>
      </c>
      <c r="B261" s="25" t="s">
        <v>38</v>
      </c>
      <c r="C261" s="25" t="s">
        <v>17</v>
      </c>
      <c r="E261" s="25">
        <v>6.1118420000000002</v>
      </c>
      <c r="F261" s="25">
        <v>6.2208030000000001</v>
      </c>
      <c r="G261" s="25">
        <v>6.1668225000000003</v>
      </c>
      <c r="H261" s="27">
        <v>43434</v>
      </c>
    </row>
    <row r="262" spans="1:8" hidden="1">
      <c r="A262" s="25" t="s">
        <v>37</v>
      </c>
      <c r="B262" s="25" t="s">
        <v>38</v>
      </c>
      <c r="C262" s="25" t="s">
        <v>18</v>
      </c>
      <c r="E262" s="25">
        <v>6.1303489999999998</v>
      </c>
      <c r="F262" s="25">
        <v>6.2410209999999999</v>
      </c>
      <c r="G262" s="25">
        <v>6.186185</v>
      </c>
      <c r="H262" s="27">
        <v>43434</v>
      </c>
    </row>
    <row r="263" spans="1:8" hidden="1">
      <c r="A263" s="25" t="s">
        <v>37</v>
      </c>
      <c r="B263" s="25" t="s">
        <v>38</v>
      </c>
      <c r="C263" s="25" t="s">
        <v>19</v>
      </c>
      <c r="E263" s="25">
        <v>6.1389399999999998</v>
      </c>
      <c r="F263" s="25">
        <v>6.2485200000000001</v>
      </c>
      <c r="G263" s="25">
        <v>6.1942300000000001</v>
      </c>
      <c r="H263" s="27">
        <v>43434</v>
      </c>
    </row>
    <row r="264" spans="1:8" hidden="1">
      <c r="A264" s="25" t="s">
        <v>37</v>
      </c>
      <c r="B264" s="25" t="s">
        <v>38</v>
      </c>
      <c r="C264" s="25" t="s">
        <v>20</v>
      </c>
      <c r="E264" s="25">
        <v>6.1551260000000001</v>
      </c>
      <c r="F264" s="25">
        <v>6.2665430000000004</v>
      </c>
      <c r="G264" s="25">
        <v>6.2113345000000004</v>
      </c>
      <c r="H264" s="27">
        <v>43434</v>
      </c>
    </row>
    <row r="265" spans="1:8" hidden="1">
      <c r="A265" s="25" t="s">
        <v>37</v>
      </c>
      <c r="B265" s="25" t="s">
        <v>38</v>
      </c>
      <c r="C265" s="25" t="s">
        <v>21</v>
      </c>
      <c r="E265" s="25">
        <v>6.1692220000000004</v>
      </c>
      <c r="F265" s="25">
        <v>6.2807000000000004</v>
      </c>
      <c r="G265" s="25">
        <v>6.2254610000000001</v>
      </c>
      <c r="H265" s="27">
        <v>43434</v>
      </c>
    </row>
    <row r="266" spans="1:8" hidden="1">
      <c r="A266" s="25" t="s">
        <v>37</v>
      </c>
      <c r="B266" s="25" t="s">
        <v>38</v>
      </c>
      <c r="C266" s="25" t="s">
        <v>22</v>
      </c>
      <c r="E266" s="25">
        <v>6.1821020000000004</v>
      </c>
      <c r="F266" s="25">
        <v>6.2941060000000002</v>
      </c>
      <c r="G266" s="25">
        <v>6.2386039999999996</v>
      </c>
      <c r="H266" s="27">
        <v>43434</v>
      </c>
    </row>
    <row r="267" spans="1:8" hidden="1">
      <c r="A267" s="25" t="s">
        <v>37</v>
      </c>
      <c r="B267" s="25" t="s">
        <v>38</v>
      </c>
      <c r="C267" s="25" t="s">
        <v>23</v>
      </c>
      <c r="E267" s="25">
        <v>6.1963489999999997</v>
      </c>
      <c r="F267" s="25">
        <v>6.3099939999999997</v>
      </c>
      <c r="G267" s="25">
        <v>6.2536715000000003</v>
      </c>
      <c r="H267" s="27">
        <v>43434</v>
      </c>
    </row>
    <row r="268" spans="1:8" hidden="1">
      <c r="A268" s="25" t="s">
        <v>37</v>
      </c>
      <c r="B268" s="25" t="s">
        <v>38</v>
      </c>
      <c r="C268" s="25" t="s">
        <v>24</v>
      </c>
      <c r="E268" s="25">
        <v>6.2112670000000003</v>
      </c>
      <c r="F268" s="25">
        <v>6.3243369999999999</v>
      </c>
      <c r="G268" s="25">
        <v>6.2683020000000003</v>
      </c>
      <c r="H268" s="27">
        <v>43434</v>
      </c>
    </row>
    <row r="269" spans="1:8" hidden="1">
      <c r="A269" s="25" t="s">
        <v>37</v>
      </c>
      <c r="B269" s="25" t="s">
        <v>38</v>
      </c>
      <c r="C269" s="25" t="s">
        <v>25</v>
      </c>
      <c r="E269" s="25">
        <v>6.2268280000000003</v>
      </c>
      <c r="F269" s="25">
        <v>6.3423499999999997</v>
      </c>
      <c r="G269" s="25">
        <v>6.2850890000000001</v>
      </c>
      <c r="H269" s="27">
        <v>43434</v>
      </c>
    </row>
    <row r="270" spans="1:8" hidden="1">
      <c r="A270" s="25" t="s">
        <v>37</v>
      </c>
      <c r="B270" s="25" t="s">
        <v>38</v>
      </c>
      <c r="C270" s="25" t="s">
        <v>26</v>
      </c>
      <c r="E270" s="25">
        <v>6.240723</v>
      </c>
      <c r="F270" s="25">
        <v>6.3573950000000004</v>
      </c>
      <c r="G270" s="25">
        <v>6.2995590000000004</v>
      </c>
      <c r="H270" s="27">
        <v>43434</v>
      </c>
    </row>
    <row r="271" spans="1:8" ht="26.4" hidden="1">
      <c r="A271" s="25" t="s">
        <v>37</v>
      </c>
      <c r="B271" s="25" t="s">
        <v>38</v>
      </c>
      <c r="C271" s="25" t="s">
        <v>27</v>
      </c>
      <c r="E271" s="25">
        <v>6.2532560000000004</v>
      </c>
      <c r="F271" s="25">
        <v>6.3702909999999999</v>
      </c>
      <c r="G271" s="25">
        <v>6.3122734999999999</v>
      </c>
      <c r="H271" s="27">
        <v>43434</v>
      </c>
    </row>
    <row r="272" spans="1:8" hidden="1">
      <c r="A272" s="25" t="s">
        <v>37</v>
      </c>
      <c r="B272" s="25" t="s">
        <v>38</v>
      </c>
      <c r="C272" s="25" t="s">
        <v>28</v>
      </c>
      <c r="E272" s="25">
        <v>6.2691100000000004</v>
      </c>
      <c r="F272" s="25">
        <v>6.3834210000000002</v>
      </c>
      <c r="G272" s="25">
        <v>6.3267654999999996</v>
      </c>
      <c r="H272" s="27">
        <v>43434</v>
      </c>
    </row>
    <row r="273" spans="1:8" ht="26.4" hidden="1">
      <c r="A273" s="25" t="s">
        <v>39</v>
      </c>
      <c r="B273" s="25" t="s">
        <v>40</v>
      </c>
      <c r="C273" s="25" t="s">
        <v>15</v>
      </c>
      <c r="E273" s="25">
        <v>520.01969999999994</v>
      </c>
      <c r="F273" s="25">
        <v>528.9914</v>
      </c>
      <c r="G273" s="25">
        <v>524.50554999999997</v>
      </c>
      <c r="H273" s="27">
        <v>43434</v>
      </c>
    </row>
    <row r="274" spans="1:8" ht="26.4" hidden="1">
      <c r="A274" s="25" t="s">
        <v>39</v>
      </c>
      <c r="B274" s="25" t="s">
        <v>40</v>
      </c>
      <c r="C274" s="25" t="s">
        <v>16</v>
      </c>
      <c r="E274" s="25">
        <v>520.12184999999999</v>
      </c>
      <c r="F274" s="25">
        <v>529.18624999999997</v>
      </c>
      <c r="G274" s="25">
        <v>524.65404999999998</v>
      </c>
      <c r="H274" s="27">
        <v>43434</v>
      </c>
    </row>
    <row r="275" spans="1:8" ht="26.4" hidden="1">
      <c r="A275" s="25" t="s">
        <v>39</v>
      </c>
      <c r="B275" s="25" t="s">
        <v>40</v>
      </c>
      <c r="C275" s="25" t="s">
        <v>17</v>
      </c>
      <c r="E275" s="25">
        <v>520.28435000000002</v>
      </c>
      <c r="F275" s="25">
        <v>529.58484999999996</v>
      </c>
      <c r="G275" s="25">
        <v>524.93460000000005</v>
      </c>
      <c r="H275" s="27">
        <v>43434</v>
      </c>
    </row>
    <row r="276" spans="1:8" ht="26.4" hidden="1">
      <c r="A276" s="25" t="s">
        <v>39</v>
      </c>
      <c r="B276" s="25" t="s">
        <v>40</v>
      </c>
      <c r="C276" s="25" t="s">
        <v>18</v>
      </c>
      <c r="E276" s="25">
        <v>520.62260000000003</v>
      </c>
      <c r="F276" s="25">
        <v>529.91899999999998</v>
      </c>
      <c r="G276" s="25">
        <v>525.27080000000001</v>
      </c>
      <c r="H276" s="27">
        <v>43434</v>
      </c>
    </row>
    <row r="277" spans="1:8" ht="26.4" hidden="1">
      <c r="A277" s="25" t="s">
        <v>39</v>
      </c>
      <c r="B277" s="25" t="s">
        <v>40</v>
      </c>
      <c r="C277" s="25" t="s">
        <v>19</v>
      </c>
      <c r="E277" s="25">
        <v>520.71109999999999</v>
      </c>
      <c r="F277" s="25">
        <v>530.04070000000002</v>
      </c>
      <c r="G277" s="25">
        <v>525.3759</v>
      </c>
      <c r="H277" s="27">
        <v>43434</v>
      </c>
    </row>
    <row r="278" spans="1:8" ht="26.4" hidden="1">
      <c r="A278" s="25" t="s">
        <v>39</v>
      </c>
      <c r="B278" s="25" t="s">
        <v>40</v>
      </c>
      <c r="C278" s="25" t="s">
        <v>20</v>
      </c>
      <c r="E278" s="25">
        <v>520.87525000000005</v>
      </c>
      <c r="F278" s="25">
        <v>530.34204999999997</v>
      </c>
      <c r="G278" s="25">
        <v>525.60865000000001</v>
      </c>
      <c r="H278" s="27">
        <v>43434</v>
      </c>
    </row>
    <row r="279" spans="1:8" ht="26.4" hidden="1">
      <c r="A279" s="25" t="s">
        <v>39</v>
      </c>
      <c r="B279" s="25" t="s">
        <v>40</v>
      </c>
      <c r="C279" s="25" t="s">
        <v>21</v>
      </c>
      <c r="E279" s="25">
        <v>520.90150000000006</v>
      </c>
      <c r="F279" s="25">
        <v>530.41110000000003</v>
      </c>
      <c r="G279" s="25">
        <v>525.65629999999999</v>
      </c>
      <c r="H279" s="27">
        <v>43434</v>
      </c>
    </row>
    <row r="280" spans="1:8" ht="26.4" hidden="1">
      <c r="A280" s="25" t="s">
        <v>39</v>
      </c>
      <c r="B280" s="25" t="s">
        <v>40</v>
      </c>
      <c r="C280" s="25" t="s">
        <v>22</v>
      </c>
      <c r="E280" s="25">
        <v>521.01229999999998</v>
      </c>
      <c r="F280" s="25">
        <v>530.59820000000002</v>
      </c>
      <c r="G280" s="25">
        <v>525.80525</v>
      </c>
      <c r="H280" s="27">
        <v>43434</v>
      </c>
    </row>
    <row r="281" spans="1:8" ht="26.4" hidden="1">
      <c r="A281" s="25" t="s">
        <v>39</v>
      </c>
      <c r="B281" s="25" t="s">
        <v>40</v>
      </c>
      <c r="C281" s="25" t="s">
        <v>23</v>
      </c>
      <c r="E281" s="25">
        <v>521.06044999999995</v>
      </c>
      <c r="F281" s="25">
        <v>530.68015000000003</v>
      </c>
      <c r="G281" s="25">
        <v>525.87030000000004</v>
      </c>
      <c r="H281" s="27">
        <v>43434</v>
      </c>
    </row>
    <row r="282" spans="1:8" ht="26.4" hidden="1">
      <c r="A282" s="25" t="s">
        <v>39</v>
      </c>
      <c r="B282" s="25" t="s">
        <v>40</v>
      </c>
      <c r="C282" s="25" t="s">
        <v>24</v>
      </c>
      <c r="E282" s="25">
        <v>521.10569999999996</v>
      </c>
      <c r="F282" s="25">
        <v>530.72260000000006</v>
      </c>
      <c r="G282" s="25">
        <v>525.91414999999995</v>
      </c>
      <c r="H282" s="27">
        <v>43434</v>
      </c>
    </row>
    <row r="283" spans="1:8" ht="26.4" hidden="1">
      <c r="A283" s="25" t="s">
        <v>39</v>
      </c>
      <c r="B283" s="25" t="s">
        <v>40</v>
      </c>
      <c r="C283" s="25" t="s">
        <v>25</v>
      </c>
      <c r="E283" s="25">
        <v>521.22694999999999</v>
      </c>
      <c r="F283" s="25">
        <v>530.92375000000004</v>
      </c>
      <c r="G283" s="25">
        <v>526.07534999999996</v>
      </c>
      <c r="H283" s="27">
        <v>43434</v>
      </c>
    </row>
    <row r="284" spans="1:8" ht="26.4" hidden="1">
      <c r="A284" s="25" t="s">
        <v>39</v>
      </c>
      <c r="B284" s="25" t="s">
        <v>40</v>
      </c>
      <c r="C284" s="25" t="s">
        <v>26</v>
      </c>
      <c r="E284" s="25">
        <v>521.10834999999997</v>
      </c>
      <c r="F284" s="25">
        <v>530.94425000000001</v>
      </c>
      <c r="G284" s="25">
        <v>526.02629999999999</v>
      </c>
      <c r="H284" s="27">
        <v>43434</v>
      </c>
    </row>
    <row r="285" spans="1:8" ht="26.4" hidden="1">
      <c r="A285" s="25" t="s">
        <v>39</v>
      </c>
      <c r="B285" s="25" t="s">
        <v>40</v>
      </c>
      <c r="C285" s="25" t="s">
        <v>27</v>
      </c>
      <c r="E285" s="25">
        <v>521.21140000000003</v>
      </c>
      <c r="F285" s="25">
        <v>531.06320000000005</v>
      </c>
      <c r="G285" s="25">
        <v>526.13729999999998</v>
      </c>
      <c r="H285" s="27">
        <v>43434</v>
      </c>
    </row>
    <row r="286" spans="1:8" ht="26.4" hidden="1">
      <c r="A286" s="25" t="s">
        <v>39</v>
      </c>
      <c r="B286" s="25" t="s">
        <v>40</v>
      </c>
      <c r="C286" s="25" t="s">
        <v>28</v>
      </c>
      <c r="E286" s="25">
        <v>521.10659999999996</v>
      </c>
      <c r="F286" s="25">
        <v>530.89880000000005</v>
      </c>
      <c r="G286" s="25">
        <v>526.0027</v>
      </c>
      <c r="H286" s="27">
        <v>43434</v>
      </c>
    </row>
    <row r="287" spans="1:8" ht="26.4" hidden="1">
      <c r="A287" s="25" t="s">
        <v>41</v>
      </c>
      <c r="B287" s="25" t="s">
        <v>42</v>
      </c>
      <c r="C287" s="25" t="s">
        <v>15</v>
      </c>
      <c r="E287" s="25">
        <v>504.91976899999997</v>
      </c>
      <c r="F287" s="25">
        <v>514.616669</v>
      </c>
      <c r="G287" s="25">
        <v>509.76821899999999</v>
      </c>
      <c r="H287" s="27">
        <v>43434</v>
      </c>
    </row>
    <row r="288" spans="1:8" ht="26.4" hidden="1">
      <c r="A288" s="25" t="s">
        <v>41</v>
      </c>
      <c r="B288" s="25" t="s">
        <v>42</v>
      </c>
      <c r="C288" s="25" t="s">
        <v>16</v>
      </c>
      <c r="E288" s="25">
        <v>504.98987299999999</v>
      </c>
      <c r="F288" s="25">
        <v>514.75687300000004</v>
      </c>
      <c r="G288" s="25">
        <v>509.87337300000002</v>
      </c>
      <c r="H288" s="27">
        <v>43434</v>
      </c>
    </row>
    <row r="289" spans="1:8" ht="26.4" hidden="1">
      <c r="A289" s="25" t="s">
        <v>41</v>
      </c>
      <c r="B289" s="25" t="s">
        <v>42</v>
      </c>
      <c r="C289" s="25" t="s">
        <v>17</v>
      </c>
      <c r="E289" s="25">
        <v>504.95770299999998</v>
      </c>
      <c r="F289" s="25">
        <v>514.91730299999995</v>
      </c>
      <c r="G289" s="25">
        <v>509.93750299999999</v>
      </c>
      <c r="H289" s="27">
        <v>43434</v>
      </c>
    </row>
    <row r="290" spans="1:8" ht="26.4" hidden="1">
      <c r="A290" s="25" t="s">
        <v>41</v>
      </c>
      <c r="B290" s="25" t="s">
        <v>42</v>
      </c>
      <c r="C290" s="25" t="s">
        <v>18</v>
      </c>
      <c r="E290" s="25">
        <v>505.29901100000001</v>
      </c>
      <c r="F290" s="25">
        <v>515.27231099999995</v>
      </c>
      <c r="G290" s="25">
        <v>510.285661</v>
      </c>
      <c r="H290" s="27">
        <v>43434</v>
      </c>
    </row>
    <row r="291" spans="1:8" ht="26.4" hidden="1">
      <c r="A291" s="25" t="s">
        <v>41</v>
      </c>
      <c r="B291" s="25" t="s">
        <v>42</v>
      </c>
      <c r="C291" s="25" t="s">
        <v>19</v>
      </c>
      <c r="E291" s="25">
        <v>505.38748800000002</v>
      </c>
      <c r="F291" s="25">
        <v>515.39918799999998</v>
      </c>
      <c r="G291" s="25">
        <v>510.39333800000003</v>
      </c>
      <c r="H291" s="27">
        <v>43434</v>
      </c>
    </row>
    <row r="292" spans="1:8" ht="26.4" hidden="1">
      <c r="A292" s="25" t="s">
        <v>41</v>
      </c>
      <c r="B292" s="25" t="s">
        <v>42</v>
      </c>
      <c r="C292" s="25" t="s">
        <v>20</v>
      </c>
      <c r="E292" s="25">
        <v>505.520487</v>
      </c>
      <c r="F292" s="25">
        <v>515.63048700000002</v>
      </c>
      <c r="G292" s="25">
        <v>510.57548700000001</v>
      </c>
      <c r="H292" s="27">
        <v>43434</v>
      </c>
    </row>
    <row r="293" spans="1:8" ht="26.4" hidden="1">
      <c r="A293" s="25" t="s">
        <v>41</v>
      </c>
      <c r="B293" s="25" t="s">
        <v>42</v>
      </c>
      <c r="C293" s="25" t="s">
        <v>21</v>
      </c>
      <c r="E293" s="25">
        <v>505.67166200000003</v>
      </c>
      <c r="F293" s="25">
        <v>515.77206200000001</v>
      </c>
      <c r="G293" s="25">
        <v>510.72186199999999</v>
      </c>
      <c r="H293" s="27">
        <v>43434</v>
      </c>
    </row>
    <row r="294" spans="1:8" ht="26.4" hidden="1">
      <c r="A294" s="25" t="s">
        <v>41</v>
      </c>
      <c r="B294" s="25" t="s">
        <v>42</v>
      </c>
      <c r="C294" s="25" t="s">
        <v>22</v>
      </c>
      <c r="E294" s="25">
        <v>505.79710399999999</v>
      </c>
      <c r="F294" s="25">
        <v>515.93970400000001</v>
      </c>
      <c r="G294" s="25">
        <v>510.868404</v>
      </c>
      <c r="H294" s="27">
        <v>43434</v>
      </c>
    </row>
    <row r="295" spans="1:8" ht="26.4" hidden="1">
      <c r="A295" s="25" t="s">
        <v>41</v>
      </c>
      <c r="B295" s="25" t="s">
        <v>42</v>
      </c>
      <c r="C295" s="25" t="s">
        <v>23</v>
      </c>
      <c r="E295" s="25">
        <v>505.960013</v>
      </c>
      <c r="F295" s="25">
        <v>516.18291299999999</v>
      </c>
      <c r="G295" s="25">
        <v>511.07146299999999</v>
      </c>
      <c r="H295" s="27">
        <v>43434</v>
      </c>
    </row>
    <row r="296" spans="1:8" ht="26.4" hidden="1">
      <c r="A296" s="25" t="s">
        <v>41</v>
      </c>
      <c r="B296" s="25" t="s">
        <v>42</v>
      </c>
      <c r="C296" s="25" t="s">
        <v>24</v>
      </c>
      <c r="E296" s="25">
        <v>506.13224100000002</v>
      </c>
      <c r="F296" s="25">
        <v>516.36814100000004</v>
      </c>
      <c r="G296" s="25">
        <v>511.25019099999997</v>
      </c>
      <c r="H296" s="27">
        <v>43434</v>
      </c>
    </row>
    <row r="297" spans="1:8" ht="26.4" hidden="1">
      <c r="A297" s="25" t="s">
        <v>41</v>
      </c>
      <c r="B297" s="25" t="s">
        <v>42</v>
      </c>
      <c r="C297" s="25" t="s">
        <v>25</v>
      </c>
      <c r="E297" s="25">
        <v>506.30769199999997</v>
      </c>
      <c r="F297" s="25">
        <v>516.54379200000005</v>
      </c>
      <c r="G297" s="25">
        <v>511.42574200000001</v>
      </c>
      <c r="H297" s="27">
        <v>43434</v>
      </c>
    </row>
    <row r="298" spans="1:8" ht="26.4" hidden="1">
      <c r="A298" s="25" t="s">
        <v>41</v>
      </c>
      <c r="B298" s="25" t="s">
        <v>42</v>
      </c>
      <c r="C298" s="25" t="s">
        <v>26</v>
      </c>
      <c r="E298" s="25">
        <v>506.39011299999999</v>
      </c>
      <c r="F298" s="25">
        <v>516.670613</v>
      </c>
      <c r="G298" s="25">
        <v>511.53036300000002</v>
      </c>
      <c r="H298" s="27">
        <v>43434</v>
      </c>
    </row>
    <row r="299" spans="1:8" ht="26.4" hidden="1">
      <c r="A299" s="25" t="s">
        <v>41</v>
      </c>
      <c r="B299" s="25" t="s">
        <v>42</v>
      </c>
      <c r="C299" s="25" t="s">
        <v>27</v>
      </c>
      <c r="E299" s="25">
        <v>506.39571899999999</v>
      </c>
      <c r="F299" s="25">
        <v>516.75001899999995</v>
      </c>
      <c r="G299" s="25">
        <v>511.57286900000003</v>
      </c>
      <c r="H299" s="27">
        <v>43434</v>
      </c>
    </row>
    <row r="300" spans="1:8" ht="26.4" hidden="1">
      <c r="A300" s="25" t="s">
        <v>41</v>
      </c>
      <c r="B300" s="25" t="s">
        <v>42</v>
      </c>
      <c r="C300" s="25" t="s">
        <v>28</v>
      </c>
      <c r="E300" s="25">
        <v>506.47990700000003</v>
      </c>
      <c r="F300" s="25">
        <v>516.85110699999996</v>
      </c>
      <c r="G300" s="25">
        <v>511.66550699999999</v>
      </c>
      <c r="H300" s="27">
        <v>43434</v>
      </c>
    </row>
    <row r="301" spans="1:8" hidden="1">
      <c r="A301" s="25" t="s">
        <v>43</v>
      </c>
      <c r="B301" s="25" t="s">
        <v>44</v>
      </c>
      <c r="C301" s="25" t="s">
        <v>15</v>
      </c>
      <c r="E301" s="25">
        <v>787.14454999999998</v>
      </c>
      <c r="F301" s="25">
        <v>801.03504999999996</v>
      </c>
      <c r="G301" s="25">
        <v>794.15980000000002</v>
      </c>
      <c r="H301" s="27">
        <v>43434</v>
      </c>
    </row>
    <row r="302" spans="1:8" hidden="1">
      <c r="A302" s="25" t="s">
        <v>43</v>
      </c>
      <c r="B302" s="25" t="s">
        <v>44</v>
      </c>
      <c r="C302" s="25" t="s">
        <v>16</v>
      </c>
      <c r="E302" s="25">
        <v>787.88244999999995</v>
      </c>
      <c r="F302" s="25">
        <v>801.89745000000005</v>
      </c>
      <c r="G302" s="25">
        <v>794.95995000000005</v>
      </c>
      <c r="H302" s="27">
        <v>43434</v>
      </c>
    </row>
    <row r="303" spans="1:8" hidden="1">
      <c r="A303" s="25" t="s">
        <v>43</v>
      </c>
      <c r="B303" s="25" t="s">
        <v>44</v>
      </c>
      <c r="C303" s="25" t="s">
        <v>17</v>
      </c>
      <c r="E303" s="25">
        <v>788.92565000000002</v>
      </c>
      <c r="F303" s="25">
        <v>803.15205000000003</v>
      </c>
      <c r="G303" s="25">
        <v>796.10884999999996</v>
      </c>
      <c r="H303" s="27">
        <v>43434</v>
      </c>
    </row>
    <row r="304" spans="1:8" hidden="1">
      <c r="A304" s="25" t="s">
        <v>43</v>
      </c>
      <c r="B304" s="25" t="s">
        <v>44</v>
      </c>
      <c r="C304" s="25" t="s">
        <v>18</v>
      </c>
      <c r="E304" s="25">
        <v>791.40269999999998</v>
      </c>
      <c r="F304" s="25">
        <v>805.66949999999997</v>
      </c>
      <c r="G304" s="25">
        <v>798.61</v>
      </c>
      <c r="H304" s="27">
        <v>43434</v>
      </c>
    </row>
    <row r="305" spans="1:8" hidden="1">
      <c r="A305" s="25" t="s">
        <v>43</v>
      </c>
      <c r="B305" s="25" t="s">
        <v>44</v>
      </c>
      <c r="C305" s="25" t="s">
        <v>19</v>
      </c>
      <c r="E305" s="25">
        <v>792.69905000000006</v>
      </c>
      <c r="F305" s="25">
        <v>806.99604999999997</v>
      </c>
      <c r="G305" s="25">
        <v>799.92</v>
      </c>
      <c r="H305" s="27">
        <v>43434</v>
      </c>
    </row>
    <row r="306" spans="1:8" hidden="1">
      <c r="A306" s="25" t="s">
        <v>43</v>
      </c>
      <c r="B306" s="25" t="s">
        <v>44</v>
      </c>
      <c r="C306" s="25" t="s">
        <v>20</v>
      </c>
      <c r="E306" s="25">
        <v>794.76675</v>
      </c>
      <c r="F306" s="25">
        <v>809.29885000000002</v>
      </c>
      <c r="G306" s="25">
        <v>802.1</v>
      </c>
      <c r="H306" s="27">
        <v>43434</v>
      </c>
    </row>
    <row r="307" spans="1:8" hidden="1">
      <c r="A307" s="25" t="s">
        <v>43</v>
      </c>
      <c r="B307" s="25" t="s">
        <v>44</v>
      </c>
      <c r="C307" s="25" t="s">
        <v>21</v>
      </c>
      <c r="E307" s="25">
        <v>796.57894999999996</v>
      </c>
      <c r="F307" s="25">
        <v>811.11424999999997</v>
      </c>
      <c r="G307" s="25">
        <v>803.92</v>
      </c>
      <c r="H307" s="27">
        <v>43434</v>
      </c>
    </row>
    <row r="308" spans="1:8" hidden="1">
      <c r="A308" s="25" t="s">
        <v>43</v>
      </c>
      <c r="B308" s="25" t="s">
        <v>44</v>
      </c>
      <c r="C308" s="25" t="s">
        <v>22</v>
      </c>
      <c r="E308" s="25">
        <v>798.42420000000004</v>
      </c>
      <c r="F308" s="25">
        <v>813.13490000000002</v>
      </c>
      <c r="G308" s="25">
        <v>805.85</v>
      </c>
      <c r="H308" s="27">
        <v>43434</v>
      </c>
    </row>
    <row r="309" spans="1:8" hidden="1">
      <c r="A309" s="25" t="s">
        <v>43</v>
      </c>
      <c r="B309" s="25" t="s">
        <v>44</v>
      </c>
      <c r="C309" s="25" t="s">
        <v>23</v>
      </c>
      <c r="E309" s="25">
        <v>800.38895000000002</v>
      </c>
      <c r="F309" s="25">
        <v>815.16115000000002</v>
      </c>
      <c r="G309" s="25">
        <v>807.85</v>
      </c>
      <c r="H309" s="27">
        <v>43434</v>
      </c>
    </row>
    <row r="310" spans="1:8" hidden="1">
      <c r="A310" s="25" t="s">
        <v>43</v>
      </c>
      <c r="B310" s="25" t="s">
        <v>44</v>
      </c>
      <c r="C310" s="25" t="s">
        <v>24</v>
      </c>
      <c r="E310" s="25">
        <v>802.39570000000003</v>
      </c>
      <c r="F310" s="25">
        <v>817.20159999999998</v>
      </c>
      <c r="G310" s="25">
        <v>809.87</v>
      </c>
      <c r="H310" s="27">
        <v>43434</v>
      </c>
    </row>
    <row r="311" spans="1:8" hidden="1">
      <c r="A311" s="25" t="s">
        <v>43</v>
      </c>
      <c r="B311" s="25" t="s">
        <v>44</v>
      </c>
      <c r="C311" s="25" t="s">
        <v>25</v>
      </c>
      <c r="E311" s="25">
        <v>804.46339999999998</v>
      </c>
      <c r="F311" s="25">
        <v>819.38819999999998</v>
      </c>
      <c r="G311" s="25">
        <v>812</v>
      </c>
      <c r="H311" s="27">
        <v>43434</v>
      </c>
    </row>
    <row r="312" spans="1:8" hidden="1">
      <c r="A312" s="25" t="s">
        <v>43</v>
      </c>
      <c r="B312" s="25" t="s">
        <v>44</v>
      </c>
      <c r="C312" s="25" t="s">
        <v>26</v>
      </c>
      <c r="E312" s="25">
        <v>806.46540000000005</v>
      </c>
      <c r="F312" s="25">
        <v>821.45500000000004</v>
      </c>
      <c r="G312" s="25">
        <v>814.03</v>
      </c>
      <c r="H312" s="27">
        <v>43434</v>
      </c>
    </row>
    <row r="313" spans="1:8" ht="26.4" hidden="1">
      <c r="A313" s="25" t="s">
        <v>43</v>
      </c>
      <c r="B313" s="25" t="s">
        <v>44</v>
      </c>
      <c r="C313" s="25" t="s">
        <v>27</v>
      </c>
      <c r="E313" s="25">
        <v>808.11324999999999</v>
      </c>
      <c r="F313" s="25">
        <v>823.16084999999998</v>
      </c>
      <c r="G313" s="25">
        <v>815.71</v>
      </c>
      <c r="H313" s="27">
        <v>43434</v>
      </c>
    </row>
    <row r="314" spans="1:8" hidden="1">
      <c r="A314" s="25" t="s">
        <v>43</v>
      </c>
      <c r="B314" s="25" t="s">
        <v>44</v>
      </c>
      <c r="C314" s="25" t="s">
        <v>28</v>
      </c>
      <c r="E314" s="25">
        <v>809.99374999999998</v>
      </c>
      <c r="F314" s="25">
        <v>825.10535000000004</v>
      </c>
      <c r="G314" s="25">
        <v>817.62</v>
      </c>
      <c r="H314" s="27">
        <v>43434</v>
      </c>
    </row>
    <row r="315" spans="1:8" ht="26.4" hidden="1">
      <c r="A315" s="25" t="s">
        <v>45</v>
      </c>
      <c r="B315" s="25" t="s">
        <v>46</v>
      </c>
      <c r="C315" s="25" t="s">
        <v>15</v>
      </c>
      <c r="E315" s="25">
        <v>1.7572743159999999</v>
      </c>
      <c r="F315" s="25">
        <v>1.9912323160000001</v>
      </c>
      <c r="G315" s="25">
        <v>1.87</v>
      </c>
      <c r="H315" s="27">
        <v>43434</v>
      </c>
    </row>
    <row r="316" spans="1:8" ht="26.4" hidden="1">
      <c r="A316" s="25" t="s">
        <v>45</v>
      </c>
      <c r="B316" s="25" t="s">
        <v>46</v>
      </c>
      <c r="C316" s="25" t="s">
        <v>16</v>
      </c>
      <c r="E316" s="25">
        <v>1.7468986719999999</v>
      </c>
      <c r="F316" s="25">
        <v>1.9828686719999999</v>
      </c>
      <c r="G316" s="25">
        <v>1.86</v>
      </c>
      <c r="H316" s="27">
        <v>43434</v>
      </c>
    </row>
    <row r="317" spans="1:8" ht="26.4" hidden="1">
      <c r="A317" s="25" t="s">
        <v>45</v>
      </c>
      <c r="B317" s="25" t="s">
        <v>46</v>
      </c>
      <c r="C317" s="25" t="s">
        <v>17</v>
      </c>
      <c r="E317" s="25">
        <v>1.7457661849999999</v>
      </c>
      <c r="F317" s="25">
        <v>1.982148185</v>
      </c>
      <c r="G317" s="25">
        <v>1.86</v>
      </c>
      <c r="H317" s="27">
        <v>43434</v>
      </c>
    </row>
    <row r="318" spans="1:8" ht="26.4" hidden="1">
      <c r="A318" s="25" t="s">
        <v>45</v>
      </c>
      <c r="B318" s="25" t="s">
        <v>46</v>
      </c>
      <c r="C318" s="25" t="s">
        <v>18</v>
      </c>
      <c r="E318" s="25">
        <v>1.7379536739999999</v>
      </c>
      <c r="F318" s="25">
        <v>1.9779076739999999</v>
      </c>
      <c r="G318" s="25">
        <v>1.86</v>
      </c>
      <c r="H318" s="27">
        <v>43434</v>
      </c>
    </row>
    <row r="319" spans="1:8" ht="26.4" hidden="1">
      <c r="A319" s="25" t="s">
        <v>45</v>
      </c>
      <c r="B319" s="25" t="s">
        <v>46</v>
      </c>
      <c r="C319" s="25" t="s">
        <v>19</v>
      </c>
      <c r="E319" s="25">
        <v>1.727197984</v>
      </c>
      <c r="F319" s="25">
        <v>1.971427984</v>
      </c>
      <c r="G319" s="25">
        <v>1.85</v>
      </c>
      <c r="H319" s="27">
        <v>43434</v>
      </c>
    </row>
    <row r="320" spans="1:8" ht="26.4" hidden="1">
      <c r="A320" s="25" t="s">
        <v>45</v>
      </c>
      <c r="B320" s="25" t="s">
        <v>46</v>
      </c>
      <c r="C320" s="25" t="s">
        <v>20</v>
      </c>
      <c r="E320" s="25">
        <v>1.7153302479999999</v>
      </c>
      <c r="F320" s="25">
        <v>1.9650442480000001</v>
      </c>
      <c r="G320" s="25">
        <v>1.84</v>
      </c>
      <c r="H320" s="27">
        <v>43434</v>
      </c>
    </row>
    <row r="321" spans="1:8" ht="26.4" hidden="1">
      <c r="A321" s="25" t="s">
        <v>45</v>
      </c>
      <c r="B321" s="25" t="s">
        <v>46</v>
      </c>
      <c r="C321" s="25" t="s">
        <v>21</v>
      </c>
      <c r="E321" s="25">
        <v>1.7007354029999999</v>
      </c>
      <c r="F321" s="25">
        <v>1.955293403</v>
      </c>
      <c r="G321" s="25">
        <v>1.83</v>
      </c>
      <c r="H321" s="27">
        <v>43434</v>
      </c>
    </row>
    <row r="322" spans="1:8" ht="26.4" hidden="1">
      <c r="A322" s="25" t="s">
        <v>45</v>
      </c>
      <c r="B322" s="25" t="s">
        <v>46</v>
      </c>
      <c r="C322" s="25" t="s">
        <v>22</v>
      </c>
      <c r="E322" s="25">
        <v>1.6878003909999999</v>
      </c>
      <c r="F322" s="25">
        <v>1.9474573909999999</v>
      </c>
      <c r="G322" s="25">
        <v>1.82</v>
      </c>
      <c r="H322" s="27">
        <v>43434</v>
      </c>
    </row>
    <row r="323" spans="1:8" ht="26.4" hidden="1">
      <c r="A323" s="25" t="s">
        <v>45</v>
      </c>
      <c r="B323" s="25" t="s">
        <v>46</v>
      </c>
      <c r="C323" s="25" t="s">
        <v>23</v>
      </c>
      <c r="E323" s="25">
        <v>1.678140709</v>
      </c>
      <c r="F323" s="25">
        <v>1.942902709</v>
      </c>
      <c r="G323" s="25">
        <v>1.81</v>
      </c>
      <c r="H323" s="27">
        <v>43434</v>
      </c>
    </row>
    <row r="324" spans="1:8" ht="26.4" hidden="1">
      <c r="A324" s="25" t="s">
        <v>45</v>
      </c>
      <c r="B324" s="25" t="s">
        <v>46</v>
      </c>
      <c r="C324" s="25" t="s">
        <v>24</v>
      </c>
      <c r="E324" s="25">
        <v>1.668151071</v>
      </c>
      <c r="F324" s="25">
        <v>1.9378100709999999</v>
      </c>
      <c r="G324" s="25">
        <v>1.8</v>
      </c>
      <c r="H324" s="27">
        <v>43434</v>
      </c>
    </row>
    <row r="325" spans="1:8" ht="26.4" hidden="1">
      <c r="A325" s="25" t="s">
        <v>45</v>
      </c>
      <c r="B325" s="25" t="s">
        <v>46</v>
      </c>
      <c r="C325" s="25" t="s">
        <v>25</v>
      </c>
      <c r="E325" s="25">
        <v>1.6576004019999999</v>
      </c>
      <c r="F325" s="25">
        <v>1.932163402</v>
      </c>
      <c r="G325" s="25">
        <v>1.79</v>
      </c>
      <c r="H325" s="27">
        <v>43434</v>
      </c>
    </row>
    <row r="326" spans="1:8" ht="26.4" hidden="1">
      <c r="A326" s="25" t="s">
        <v>45</v>
      </c>
      <c r="B326" s="25" t="s">
        <v>46</v>
      </c>
      <c r="C326" s="25" t="s">
        <v>26</v>
      </c>
      <c r="E326" s="25">
        <v>1.6418243219999999</v>
      </c>
      <c r="F326" s="25">
        <v>1.9206083220000001</v>
      </c>
      <c r="G326" s="25">
        <v>1.78</v>
      </c>
      <c r="H326" s="27">
        <v>43434</v>
      </c>
    </row>
    <row r="327" spans="1:8" ht="26.4" hidden="1">
      <c r="A327" s="25" t="s">
        <v>45</v>
      </c>
      <c r="B327" s="25" t="s">
        <v>46</v>
      </c>
      <c r="C327" s="25" t="s">
        <v>27</v>
      </c>
      <c r="E327" s="25">
        <v>1.6271911509999999</v>
      </c>
      <c r="F327" s="25">
        <v>1.9100581510000001</v>
      </c>
      <c r="G327" s="25">
        <v>1.77</v>
      </c>
      <c r="H327" s="27">
        <v>43434</v>
      </c>
    </row>
    <row r="328" spans="1:8" ht="26.4" hidden="1">
      <c r="A328" s="25" t="s">
        <v>45</v>
      </c>
      <c r="B328" s="25" t="s">
        <v>46</v>
      </c>
      <c r="C328" s="25" t="s">
        <v>28</v>
      </c>
      <c r="E328" s="25">
        <v>1.6126745810000001</v>
      </c>
      <c r="F328" s="25">
        <v>1.899493581</v>
      </c>
      <c r="G328" s="25">
        <v>1.76</v>
      </c>
      <c r="H328" s="27">
        <v>43434</v>
      </c>
    </row>
    <row r="329" spans="1:8" hidden="1">
      <c r="A329" s="25" t="s">
        <v>47</v>
      </c>
      <c r="B329" s="25" t="s">
        <v>48</v>
      </c>
      <c r="C329" s="25" t="s">
        <v>15</v>
      </c>
      <c r="E329" s="25">
        <v>473.68034999999998</v>
      </c>
      <c r="F329" s="25">
        <v>482.99135000000001</v>
      </c>
      <c r="G329" s="25">
        <v>478.34</v>
      </c>
      <c r="H329" s="27">
        <v>43434</v>
      </c>
    </row>
    <row r="330" spans="1:8" hidden="1">
      <c r="A330" s="25" t="s">
        <v>47</v>
      </c>
      <c r="B330" s="25" t="s">
        <v>48</v>
      </c>
      <c r="C330" s="25" t="s">
        <v>16</v>
      </c>
      <c r="E330" s="25">
        <v>473.777759</v>
      </c>
      <c r="F330" s="25">
        <v>483.151659</v>
      </c>
      <c r="G330" s="25">
        <v>478.46</v>
      </c>
      <c r="H330" s="27">
        <v>43434</v>
      </c>
    </row>
    <row r="331" spans="1:8" hidden="1">
      <c r="A331" s="25" t="s">
        <v>47</v>
      </c>
      <c r="B331" s="25" t="s">
        <v>48</v>
      </c>
      <c r="C331" s="25" t="s">
        <v>17</v>
      </c>
      <c r="E331" s="25">
        <v>473.78165000000001</v>
      </c>
      <c r="F331" s="25">
        <v>483.35154999999997</v>
      </c>
      <c r="G331" s="25">
        <v>478.57</v>
      </c>
      <c r="H331" s="27">
        <v>43434</v>
      </c>
    </row>
    <row r="332" spans="1:8" hidden="1">
      <c r="A332" s="25" t="s">
        <v>47</v>
      </c>
      <c r="B332" s="25" t="s">
        <v>48</v>
      </c>
      <c r="C332" s="25" t="s">
        <v>18</v>
      </c>
      <c r="E332" s="25">
        <v>474.03559999999999</v>
      </c>
      <c r="F332" s="25">
        <v>483.59960000000001</v>
      </c>
      <c r="G332" s="25">
        <v>478.82</v>
      </c>
      <c r="H332" s="27">
        <v>43434</v>
      </c>
    </row>
    <row r="333" spans="1:8" hidden="1">
      <c r="A333" s="25" t="s">
        <v>47</v>
      </c>
      <c r="B333" s="25" t="s">
        <v>48</v>
      </c>
      <c r="C333" s="25" t="s">
        <v>19</v>
      </c>
      <c r="E333" s="25">
        <v>474.14400000000001</v>
      </c>
      <c r="F333" s="25">
        <v>483.71969999999999</v>
      </c>
      <c r="G333" s="25">
        <v>478.93</v>
      </c>
      <c r="H333" s="27">
        <v>43434</v>
      </c>
    </row>
    <row r="334" spans="1:8" hidden="1">
      <c r="A334" s="25" t="s">
        <v>47</v>
      </c>
      <c r="B334" s="25" t="s">
        <v>48</v>
      </c>
      <c r="C334" s="25" t="s">
        <v>20</v>
      </c>
      <c r="E334" s="25">
        <v>474.31425000000002</v>
      </c>
      <c r="F334" s="25">
        <v>483.99804999999998</v>
      </c>
      <c r="G334" s="25">
        <v>479.16</v>
      </c>
      <c r="H334" s="27">
        <v>43434</v>
      </c>
    </row>
    <row r="335" spans="1:8" hidden="1">
      <c r="A335" s="25" t="s">
        <v>47</v>
      </c>
      <c r="B335" s="25" t="s">
        <v>48</v>
      </c>
      <c r="C335" s="25" t="s">
        <v>21</v>
      </c>
      <c r="E335" s="25">
        <v>474.38114999999999</v>
      </c>
      <c r="F335" s="25">
        <v>484.09575000000001</v>
      </c>
      <c r="G335" s="25">
        <v>479.24</v>
      </c>
      <c r="H335" s="27">
        <v>43434</v>
      </c>
    </row>
    <row r="336" spans="1:8" hidden="1">
      <c r="A336" s="25" t="s">
        <v>47</v>
      </c>
      <c r="B336" s="25" t="s">
        <v>48</v>
      </c>
      <c r="C336" s="25" t="s">
        <v>22</v>
      </c>
      <c r="E336" s="25">
        <v>474.50905</v>
      </c>
      <c r="F336" s="25">
        <v>484.24745000000001</v>
      </c>
      <c r="G336" s="25">
        <v>479.38</v>
      </c>
      <c r="H336" s="27">
        <v>43434</v>
      </c>
    </row>
    <row r="337" spans="1:8" hidden="1">
      <c r="A337" s="25" t="s">
        <v>47</v>
      </c>
      <c r="B337" s="25" t="s">
        <v>48</v>
      </c>
      <c r="C337" s="25" t="s">
        <v>23</v>
      </c>
      <c r="E337" s="25">
        <v>474.65218900000002</v>
      </c>
      <c r="F337" s="25">
        <v>484.446189</v>
      </c>
      <c r="G337" s="25">
        <v>479.55</v>
      </c>
      <c r="H337" s="27">
        <v>43434</v>
      </c>
    </row>
    <row r="338" spans="1:8" hidden="1">
      <c r="A338" s="25" t="s">
        <v>47</v>
      </c>
      <c r="B338" s="25" t="s">
        <v>48</v>
      </c>
      <c r="C338" s="25" t="s">
        <v>24</v>
      </c>
      <c r="E338" s="25">
        <v>474.82075099999997</v>
      </c>
      <c r="F338" s="25">
        <v>484.60645099999999</v>
      </c>
      <c r="G338" s="25">
        <v>479.71</v>
      </c>
      <c r="H338" s="27">
        <v>43434</v>
      </c>
    </row>
    <row r="339" spans="1:8" hidden="1">
      <c r="A339" s="25" t="s">
        <v>47</v>
      </c>
      <c r="B339" s="25" t="s">
        <v>48</v>
      </c>
      <c r="C339" s="25" t="s">
        <v>25</v>
      </c>
      <c r="E339" s="25">
        <v>474.9624</v>
      </c>
      <c r="F339" s="25">
        <v>484.92410000000001</v>
      </c>
      <c r="G339" s="25">
        <v>479.94</v>
      </c>
      <c r="H339" s="27">
        <v>43434</v>
      </c>
    </row>
    <row r="340" spans="1:8" hidden="1">
      <c r="A340" s="25" t="s">
        <v>47</v>
      </c>
      <c r="B340" s="25" t="s">
        <v>48</v>
      </c>
      <c r="C340" s="25" t="s">
        <v>26</v>
      </c>
      <c r="E340" s="25">
        <v>475.04740900000002</v>
      </c>
      <c r="F340" s="25">
        <v>485.019609</v>
      </c>
      <c r="G340" s="25">
        <v>480.03</v>
      </c>
      <c r="H340" s="27">
        <v>43434</v>
      </c>
    </row>
    <row r="341" spans="1:8" ht="26.4" hidden="1">
      <c r="A341" s="25" t="s">
        <v>47</v>
      </c>
      <c r="B341" s="25" t="s">
        <v>48</v>
      </c>
      <c r="C341" s="25" t="s">
        <v>27</v>
      </c>
      <c r="E341" s="25">
        <v>475.11655500000001</v>
      </c>
      <c r="F341" s="25">
        <v>485.02075500000001</v>
      </c>
      <c r="G341" s="25">
        <v>480.07</v>
      </c>
      <c r="H341" s="27">
        <v>43434</v>
      </c>
    </row>
    <row r="342" spans="1:8" hidden="1">
      <c r="A342" s="25" t="s">
        <v>47</v>
      </c>
      <c r="B342" s="25" t="s">
        <v>48</v>
      </c>
      <c r="C342" s="25" t="s">
        <v>28</v>
      </c>
      <c r="E342" s="25">
        <v>475.08929999999998</v>
      </c>
      <c r="F342" s="25">
        <v>485.16969999999998</v>
      </c>
      <c r="G342" s="25">
        <v>480.13</v>
      </c>
      <c r="H342" s="27">
        <v>43434</v>
      </c>
    </row>
    <row r="343" spans="1:8" hidden="1">
      <c r="A343" s="25" t="s">
        <v>49</v>
      </c>
      <c r="B343" s="25" t="s">
        <v>50</v>
      </c>
      <c r="C343" s="25" t="s">
        <v>15</v>
      </c>
      <c r="E343" s="25">
        <v>0.62044299999999997</v>
      </c>
      <c r="F343" s="25">
        <v>0.62947699999999995</v>
      </c>
      <c r="G343" s="25">
        <v>0.62</v>
      </c>
      <c r="H343" s="27">
        <v>43434</v>
      </c>
    </row>
    <row r="344" spans="1:8" hidden="1">
      <c r="A344" s="25" t="s">
        <v>49</v>
      </c>
      <c r="B344" s="25" t="s">
        <v>50</v>
      </c>
      <c r="C344" s="25" t="s">
        <v>16</v>
      </c>
      <c r="E344" s="25">
        <v>0.62077000000000004</v>
      </c>
      <c r="F344" s="25">
        <v>0.63005199999999995</v>
      </c>
      <c r="G344" s="25">
        <v>0.63</v>
      </c>
      <c r="H344" s="27">
        <v>43434</v>
      </c>
    </row>
    <row r="345" spans="1:8" hidden="1">
      <c r="A345" s="25" t="s">
        <v>49</v>
      </c>
      <c r="B345" s="25" t="s">
        <v>50</v>
      </c>
      <c r="C345" s="25" t="s">
        <v>17</v>
      </c>
      <c r="E345" s="25">
        <v>0.62093100000000001</v>
      </c>
      <c r="F345" s="25">
        <v>0.63037799999999999</v>
      </c>
      <c r="G345" s="25">
        <v>0.63</v>
      </c>
      <c r="H345" s="27">
        <v>43434</v>
      </c>
    </row>
    <row r="346" spans="1:8" hidden="1">
      <c r="A346" s="25" t="s">
        <v>49</v>
      </c>
      <c r="B346" s="25" t="s">
        <v>50</v>
      </c>
      <c r="C346" s="25" t="s">
        <v>18</v>
      </c>
      <c r="E346" s="25">
        <v>0.62140499999999999</v>
      </c>
      <c r="F346" s="25">
        <v>0.63186500000000001</v>
      </c>
      <c r="G346" s="25">
        <v>0.63</v>
      </c>
      <c r="H346" s="27">
        <v>43434</v>
      </c>
    </row>
    <row r="347" spans="1:8" hidden="1">
      <c r="A347" s="25" t="s">
        <v>49</v>
      </c>
      <c r="B347" s="25" t="s">
        <v>50</v>
      </c>
      <c r="C347" s="25" t="s">
        <v>19</v>
      </c>
      <c r="E347" s="25">
        <v>0.62168999999999996</v>
      </c>
      <c r="F347" s="25">
        <v>0.63250099999999998</v>
      </c>
      <c r="G347" s="25">
        <v>0.63</v>
      </c>
      <c r="H347" s="27">
        <v>43434</v>
      </c>
    </row>
    <row r="348" spans="1:8" hidden="1">
      <c r="A348" s="25" t="s">
        <v>49</v>
      </c>
      <c r="B348" s="25" t="s">
        <v>50</v>
      </c>
      <c r="C348" s="25" t="s">
        <v>20</v>
      </c>
      <c r="E348" s="25">
        <v>0.622332</v>
      </c>
      <c r="F348" s="25">
        <v>0.63354699999999997</v>
      </c>
      <c r="G348" s="25">
        <v>0.63</v>
      </c>
      <c r="H348" s="27">
        <v>43434</v>
      </c>
    </row>
    <row r="349" spans="1:8" hidden="1">
      <c r="A349" s="25" t="s">
        <v>49</v>
      </c>
      <c r="B349" s="25" t="s">
        <v>50</v>
      </c>
      <c r="C349" s="25" t="s">
        <v>21</v>
      </c>
      <c r="E349" s="25">
        <v>0.62302000000000002</v>
      </c>
      <c r="F349" s="25">
        <v>0.63450700000000004</v>
      </c>
      <c r="G349" s="25">
        <v>0.63</v>
      </c>
      <c r="H349" s="27">
        <v>43434</v>
      </c>
    </row>
    <row r="350" spans="1:8" hidden="1">
      <c r="A350" s="25" t="s">
        <v>49</v>
      </c>
      <c r="B350" s="25" t="s">
        <v>50</v>
      </c>
      <c r="C350" s="25" t="s">
        <v>22</v>
      </c>
      <c r="E350" s="25">
        <v>0.623583</v>
      </c>
      <c r="F350" s="25">
        <v>0.635378</v>
      </c>
      <c r="G350" s="25">
        <v>0.63</v>
      </c>
      <c r="H350" s="27">
        <v>43434</v>
      </c>
    </row>
    <row r="351" spans="1:8" hidden="1">
      <c r="A351" s="25" t="s">
        <v>49</v>
      </c>
      <c r="B351" s="25" t="s">
        <v>50</v>
      </c>
      <c r="C351" s="25" t="s">
        <v>23</v>
      </c>
      <c r="E351" s="25">
        <v>0.62444999999999995</v>
      </c>
      <c r="F351" s="25">
        <v>0.63607400000000003</v>
      </c>
      <c r="G351" s="25">
        <v>0.63</v>
      </c>
      <c r="H351" s="27">
        <v>43434</v>
      </c>
    </row>
    <row r="352" spans="1:8" hidden="1">
      <c r="A352" s="25" t="s">
        <v>49</v>
      </c>
      <c r="B352" s="25" t="s">
        <v>50</v>
      </c>
      <c r="C352" s="25" t="s">
        <v>24</v>
      </c>
      <c r="E352" s="25">
        <v>0.62539199999999995</v>
      </c>
      <c r="F352" s="25">
        <v>0.63680700000000001</v>
      </c>
      <c r="G352" s="25">
        <v>0.63</v>
      </c>
      <c r="H352" s="27">
        <v>43434</v>
      </c>
    </row>
    <row r="353" spans="1:8" hidden="1">
      <c r="A353" s="25" t="s">
        <v>49</v>
      </c>
      <c r="B353" s="25" t="s">
        <v>50</v>
      </c>
      <c r="C353" s="25" t="s">
        <v>25</v>
      </c>
      <c r="E353" s="25">
        <v>0.62624999999999997</v>
      </c>
      <c r="F353" s="25">
        <v>0.63749</v>
      </c>
      <c r="G353" s="25">
        <v>0.63</v>
      </c>
      <c r="H353" s="27">
        <v>43434</v>
      </c>
    </row>
    <row r="354" spans="1:8" hidden="1">
      <c r="A354" s="25" t="s">
        <v>49</v>
      </c>
      <c r="B354" s="25" t="s">
        <v>50</v>
      </c>
      <c r="C354" s="25" t="s">
        <v>26</v>
      </c>
      <c r="E354" s="25">
        <v>0.62657799999999997</v>
      </c>
      <c r="F354" s="25">
        <v>0.63866000000000001</v>
      </c>
      <c r="G354" s="25">
        <v>0.63</v>
      </c>
      <c r="H354" s="27">
        <v>43434</v>
      </c>
    </row>
    <row r="355" spans="1:8" ht="26.4" hidden="1">
      <c r="A355" s="25" t="s">
        <v>49</v>
      </c>
      <c r="B355" s="25" t="s">
        <v>50</v>
      </c>
      <c r="C355" s="25" t="s">
        <v>27</v>
      </c>
      <c r="E355" s="25">
        <v>0.62683500000000003</v>
      </c>
      <c r="F355" s="25">
        <v>0.63974500000000001</v>
      </c>
      <c r="G355" s="25">
        <v>0.63</v>
      </c>
      <c r="H355" s="27">
        <v>43434</v>
      </c>
    </row>
    <row r="356" spans="1:8" hidden="1">
      <c r="A356" s="25" t="s">
        <v>49</v>
      </c>
      <c r="B356" s="25" t="s">
        <v>50</v>
      </c>
      <c r="C356" s="25" t="s">
        <v>28</v>
      </c>
      <c r="E356" s="25">
        <v>0.62715799999999999</v>
      </c>
      <c r="F356" s="25">
        <v>0.64088299999999998</v>
      </c>
      <c r="G356" s="25">
        <v>0.63</v>
      </c>
      <c r="H356" s="27">
        <v>43434</v>
      </c>
    </row>
    <row r="357" spans="1:8" hidden="1">
      <c r="A357" s="25" t="s">
        <v>51</v>
      </c>
      <c r="B357" s="25" t="s">
        <v>52</v>
      </c>
      <c r="C357" s="25" t="s">
        <v>15</v>
      </c>
      <c r="E357" s="25">
        <v>10.314201000000001</v>
      </c>
      <c r="F357" s="25">
        <v>10.629249</v>
      </c>
      <c r="G357" s="25">
        <v>10.47</v>
      </c>
      <c r="H357" s="27">
        <v>43434</v>
      </c>
    </row>
    <row r="358" spans="1:8" hidden="1">
      <c r="A358" s="25" t="s">
        <v>51</v>
      </c>
      <c r="B358" s="25" t="s">
        <v>52</v>
      </c>
      <c r="C358" s="25" t="s">
        <v>16</v>
      </c>
      <c r="E358" s="25">
        <v>10.297827</v>
      </c>
      <c r="F358" s="25">
        <v>10.61449</v>
      </c>
      <c r="G358" s="25">
        <v>10.46</v>
      </c>
      <c r="H358" s="27">
        <v>43434</v>
      </c>
    </row>
    <row r="359" spans="1:8" hidden="1">
      <c r="A359" s="25" t="s">
        <v>51</v>
      </c>
      <c r="B359" s="25" t="s">
        <v>52</v>
      </c>
      <c r="C359" s="25" t="s">
        <v>17</v>
      </c>
      <c r="E359" s="25">
        <v>10.276479</v>
      </c>
      <c r="F359" s="25">
        <v>10.59399</v>
      </c>
      <c r="G359" s="25">
        <v>10.44</v>
      </c>
      <c r="H359" s="27">
        <v>43434</v>
      </c>
    </row>
    <row r="360" spans="1:8" hidden="1">
      <c r="A360" s="25" t="s">
        <v>51</v>
      </c>
      <c r="B360" s="25" t="s">
        <v>52</v>
      </c>
      <c r="C360" s="25" t="s">
        <v>18</v>
      </c>
      <c r="E360" s="25">
        <v>10.241925</v>
      </c>
      <c r="F360" s="25">
        <v>10.559512</v>
      </c>
      <c r="G360" s="25">
        <v>10.4</v>
      </c>
      <c r="H360" s="27">
        <v>43434</v>
      </c>
    </row>
    <row r="361" spans="1:8" hidden="1">
      <c r="A361" s="25" t="s">
        <v>51</v>
      </c>
      <c r="B361" s="25" t="s">
        <v>52</v>
      </c>
      <c r="C361" s="25" t="s">
        <v>19</v>
      </c>
      <c r="E361" s="25">
        <v>10.207568</v>
      </c>
      <c r="F361" s="25">
        <v>10.525290999999999</v>
      </c>
      <c r="G361" s="25">
        <v>10.37</v>
      </c>
      <c r="H361" s="27">
        <v>43434</v>
      </c>
    </row>
    <row r="362" spans="1:8" hidden="1">
      <c r="A362" s="25" t="s">
        <v>51</v>
      </c>
      <c r="B362" s="25" t="s">
        <v>52</v>
      </c>
      <c r="C362" s="25" t="s">
        <v>20</v>
      </c>
      <c r="E362" s="25">
        <v>10.186237</v>
      </c>
      <c r="F362" s="25">
        <v>10.506338</v>
      </c>
      <c r="G362" s="25">
        <v>10.35</v>
      </c>
      <c r="H362" s="27">
        <v>43434</v>
      </c>
    </row>
    <row r="363" spans="1:8" hidden="1">
      <c r="A363" s="25" t="s">
        <v>51</v>
      </c>
      <c r="B363" s="25" t="s">
        <v>52</v>
      </c>
      <c r="C363" s="25" t="s">
        <v>21</v>
      </c>
      <c r="E363" s="25">
        <v>10.127893</v>
      </c>
      <c r="F363" s="25">
        <v>10.448064</v>
      </c>
      <c r="G363" s="25">
        <v>10.29</v>
      </c>
      <c r="H363" s="27">
        <v>43434</v>
      </c>
    </row>
    <row r="364" spans="1:8" hidden="1">
      <c r="A364" s="25" t="s">
        <v>51</v>
      </c>
      <c r="B364" s="25" t="s">
        <v>52</v>
      </c>
      <c r="C364" s="25" t="s">
        <v>22</v>
      </c>
      <c r="E364" s="25">
        <v>9.8692299999999999</v>
      </c>
      <c r="F364" s="25">
        <v>10.190073</v>
      </c>
      <c r="G364" s="25">
        <v>10.029999999999999</v>
      </c>
      <c r="H364" s="27">
        <v>43434</v>
      </c>
    </row>
    <row r="365" spans="1:8" hidden="1">
      <c r="A365" s="25" t="s">
        <v>51</v>
      </c>
      <c r="B365" s="25" t="s">
        <v>52</v>
      </c>
      <c r="C365" s="25" t="s">
        <v>23</v>
      </c>
      <c r="E365" s="25">
        <v>9.8948859999999996</v>
      </c>
      <c r="F365" s="25">
        <v>10.215966</v>
      </c>
      <c r="G365" s="25">
        <v>10.06</v>
      </c>
      <c r="H365" s="27">
        <v>43434</v>
      </c>
    </row>
    <row r="366" spans="1:8" hidden="1">
      <c r="A366" s="25" t="s">
        <v>51</v>
      </c>
      <c r="B366" s="25" t="s">
        <v>52</v>
      </c>
      <c r="C366" s="25" t="s">
        <v>24</v>
      </c>
      <c r="E366" s="25">
        <v>9.9195689999999992</v>
      </c>
      <c r="F366" s="25">
        <v>10.240109</v>
      </c>
      <c r="G366" s="25">
        <v>10.08</v>
      </c>
      <c r="H366" s="27">
        <v>43434</v>
      </c>
    </row>
    <row r="367" spans="1:8" hidden="1">
      <c r="A367" s="25" t="s">
        <v>51</v>
      </c>
      <c r="B367" s="25" t="s">
        <v>52</v>
      </c>
      <c r="C367" s="25" t="s">
        <v>25</v>
      </c>
      <c r="E367" s="25">
        <v>9.9440980000000003</v>
      </c>
      <c r="F367" s="25">
        <v>10.264671999999999</v>
      </c>
      <c r="G367" s="25">
        <v>10.1</v>
      </c>
      <c r="H367" s="27">
        <v>43434</v>
      </c>
    </row>
    <row r="368" spans="1:8" hidden="1">
      <c r="A368" s="25" t="s">
        <v>51</v>
      </c>
      <c r="B368" s="25" t="s">
        <v>52</v>
      </c>
      <c r="C368" s="25" t="s">
        <v>26</v>
      </c>
      <c r="E368" s="25">
        <v>9.8887970000000003</v>
      </c>
      <c r="F368" s="25">
        <v>10.209954</v>
      </c>
      <c r="G368" s="25">
        <v>10.050000000000001</v>
      </c>
      <c r="H368" s="27">
        <v>43434</v>
      </c>
    </row>
    <row r="369" spans="1:8" ht="26.4" hidden="1">
      <c r="A369" s="25" t="s">
        <v>51</v>
      </c>
      <c r="B369" s="25" t="s">
        <v>52</v>
      </c>
      <c r="C369" s="25" t="s">
        <v>27</v>
      </c>
      <c r="E369" s="25">
        <v>9.8444059999999993</v>
      </c>
      <c r="F369" s="25">
        <v>10.165877999999999</v>
      </c>
      <c r="G369" s="25">
        <v>10.01</v>
      </c>
      <c r="H369" s="27">
        <v>43434</v>
      </c>
    </row>
    <row r="370" spans="1:8" hidden="1">
      <c r="A370" s="25" t="s">
        <v>51</v>
      </c>
      <c r="B370" s="25" t="s">
        <v>52</v>
      </c>
      <c r="C370" s="25" t="s">
        <v>28</v>
      </c>
      <c r="E370" s="25">
        <v>9.8029320000000002</v>
      </c>
      <c r="F370" s="25">
        <v>10.124439000000001</v>
      </c>
      <c r="G370" s="25">
        <v>9.9600000000000009</v>
      </c>
      <c r="H370" s="27">
        <v>43434</v>
      </c>
    </row>
    <row r="371" spans="1:8" hidden="1">
      <c r="A371" s="25" t="s">
        <v>31</v>
      </c>
      <c r="B371" s="25" t="s">
        <v>32</v>
      </c>
      <c r="C371" s="25" t="s">
        <v>53</v>
      </c>
      <c r="E371" s="25">
        <v>694.13</v>
      </c>
      <c r="F371" s="25">
        <v>699.47500000000002</v>
      </c>
      <c r="G371" s="25">
        <v>696.8</v>
      </c>
      <c r="H371" s="27">
        <v>43434</v>
      </c>
    </row>
    <row r="372" spans="1:8" hidden="1">
      <c r="A372" s="25" t="s">
        <v>43</v>
      </c>
      <c r="B372" s="25" t="s">
        <v>44</v>
      </c>
      <c r="C372" s="25" t="s">
        <v>53</v>
      </c>
      <c r="E372" s="25">
        <v>789.24</v>
      </c>
      <c r="F372" s="25">
        <v>797.13</v>
      </c>
      <c r="G372" s="25">
        <v>793.19</v>
      </c>
      <c r="H372" s="27">
        <v>43434</v>
      </c>
    </row>
    <row r="373" spans="1:8" hidden="1">
      <c r="A373" s="25" t="s">
        <v>29</v>
      </c>
      <c r="B373" s="25" t="s">
        <v>30</v>
      </c>
      <c r="C373" s="25" t="s">
        <v>53</v>
      </c>
      <c r="E373" s="25">
        <v>88.763999999999996</v>
      </c>
      <c r="F373" s="25">
        <v>89.448999999999998</v>
      </c>
      <c r="G373" s="25">
        <v>89.11</v>
      </c>
      <c r="H373" s="27">
        <v>43434</v>
      </c>
    </row>
  </sheetData>
  <phoneticPr fontId="1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Pbm6.12</vt:lpstr>
      <vt:lpstr>Sheet1</vt:lpstr>
    </vt:vector>
  </TitlesOfParts>
  <Company>Thunderbird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moffettm</dc:creator>
  <cp:lastModifiedBy>Ox Water</cp:lastModifiedBy>
  <cp:lastPrinted>2012-06-03T01:21:18Z</cp:lastPrinted>
  <dcterms:created xsi:type="dcterms:W3CDTF">2002-02-25T23:21:13Z</dcterms:created>
  <dcterms:modified xsi:type="dcterms:W3CDTF">2023-04-01T22:11:50Z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{F707EF4F-EB87-40C0-8C31-BE6B0E65B373}</vt:lpwstr>
  </property>
</Properties>
</file>