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Order Form Page 2 of 3" sheetId="1" r:id="rId1"/>
  </sheets>
  <definedNames>
    <definedName name="_xlnm.Print_Area" localSheetId="0">'Order Form Page 2 of 3'!$A$1:$L$70</definedName>
  </definedNames>
  <calcPr fullCalcOnLoad="1"/>
</workbook>
</file>

<file path=xl/sharedStrings.xml><?xml version="1.0" encoding="utf-8"?>
<sst xmlns="http://schemas.openxmlformats.org/spreadsheetml/2006/main" count="88" uniqueCount="79">
  <si>
    <t>Description</t>
  </si>
  <si>
    <t>Code</t>
  </si>
  <si>
    <t>Qty</t>
  </si>
  <si>
    <t>Price</t>
  </si>
  <si>
    <t>Total</t>
  </si>
  <si>
    <t>Intro Guide to NA</t>
  </si>
  <si>
    <t>Step Working Guide</t>
  </si>
  <si>
    <t>NA White Book</t>
  </si>
  <si>
    <t>The Group Booklet</t>
  </si>
  <si>
    <t>Sponsorship Book</t>
  </si>
  <si>
    <t>Treasurer's Handbook</t>
  </si>
  <si>
    <t>Guide to Local Service</t>
  </si>
  <si>
    <t>Additional Needs Info.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</si>
  <si>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</si>
  <si>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</si>
  <si>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</si>
  <si>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</si>
  <si>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</si>
  <si>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</si>
  <si>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</si>
  <si>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(Grey)</t>
  </si>
  <si>
    <t>Multiple Years (Black)</t>
  </si>
  <si>
    <t>#1 Who, What, How &amp; Why</t>
  </si>
  <si>
    <t>#5 Another Look</t>
  </si>
  <si>
    <t>#6 Recovery &amp; Relapse</t>
  </si>
  <si>
    <t>#7 Am I An Addict</t>
  </si>
  <si>
    <t>#8 Just For Today</t>
  </si>
  <si>
    <t>#9 Living the Program</t>
  </si>
  <si>
    <t>#11 Sponsorship</t>
  </si>
  <si>
    <t>#14 One Addict's Experience</t>
  </si>
  <si>
    <t>#15 PI &amp; the NA Member</t>
  </si>
  <si>
    <t>#16 For the Newcomer</t>
  </si>
  <si>
    <t>#19 Self Acceptance</t>
  </si>
  <si>
    <t>#20 H&amp;I and the NA Member</t>
  </si>
  <si>
    <t>#22 Welcome to NA</t>
  </si>
  <si>
    <t>#26 …Additional Needs</t>
  </si>
  <si>
    <t>#2 The Group</t>
  </si>
  <si>
    <t>#10 Fourth Step Guide</t>
  </si>
  <si>
    <t>#17 For those in Treatment</t>
  </si>
  <si>
    <t>#21 The Loner</t>
  </si>
  <si>
    <t>Group Starter Kit</t>
  </si>
  <si>
    <t>#28 Funding NA Services</t>
  </si>
  <si>
    <t>In Times of Illness (Revised)</t>
  </si>
  <si>
    <t>Just for Today Soft Cover</t>
  </si>
  <si>
    <t>Total for this column A</t>
  </si>
  <si>
    <t>Total for this column B</t>
  </si>
  <si>
    <t>Total Column A + Colunm B</t>
  </si>
  <si>
    <t>Add 10% (Multiply by 0.10)</t>
  </si>
  <si>
    <t>Total Purchase</t>
  </si>
  <si>
    <t>Bronze</t>
  </si>
  <si>
    <t>BOOKS &amp; TEXTS</t>
  </si>
  <si>
    <t>#13 By / For Young Addicts</t>
  </si>
  <si>
    <t>SERVICE ITEMS</t>
  </si>
  <si>
    <t>KEYTAGS, FOIL STAMPED</t>
  </si>
  <si>
    <t>BOOKLETS</t>
  </si>
  <si>
    <t>INFORMATION PAMPHLETS</t>
  </si>
  <si>
    <t># Years</t>
  </si>
  <si>
    <t>MEDALLIONS (COINS) 18 mo, 1 to 50 YRS</t>
  </si>
  <si>
    <t>SPECIAL ORDER</t>
  </si>
  <si>
    <t>Item #</t>
  </si>
  <si>
    <t>#23 Staying Clean Outside</t>
  </si>
  <si>
    <t>#12 Triangle Self Obsession</t>
  </si>
  <si>
    <t>#24 Money Matters</t>
  </si>
  <si>
    <t>#27  Parents &amp; Guardians</t>
  </si>
  <si>
    <t xml:space="preserve"> Basic Text Hard Cvr  (6th Ed)</t>
  </si>
  <si>
    <t>It Works How &amp; Why Hard Cvr</t>
  </si>
  <si>
    <t>Group Readings (7)</t>
  </si>
  <si>
    <t>Group Treas. Rcrd (13)</t>
  </si>
  <si>
    <t>Group Treasurer's Wrkbk</t>
  </si>
  <si>
    <t xml:space="preserve">Total Column A </t>
  </si>
  <si>
    <t>Total Colunm B</t>
  </si>
  <si>
    <t>Living Clean (hard cover)</t>
  </si>
  <si>
    <t>Please indicate # of years for coin purchase</t>
  </si>
  <si>
    <t>Email order to: literature@clackamascountyna.org</t>
  </si>
  <si>
    <t xml:space="preserve">GSR: </t>
  </si>
  <si>
    <t xml:space="preserve">DATE: </t>
  </si>
  <si>
    <t>Guiding Principles</t>
  </si>
  <si>
    <t xml:space="preserve">GROUP NAME: </t>
  </si>
  <si>
    <t>Living Clean (soft cover)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</si>
</sst>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7" fontId="4" fillId="0" borderId="0" xfId="44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4" fontId="4" fillId="0" borderId="0" xfId="44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" fontId="4" fillId="0" borderId="0" xfId="44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" fontId="3" fillId="0" borderId="12" xfId="44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4" fontId="3" fillId="0" borderId="10" xfId="44" applyFont="1" applyFill="1" applyBorder="1" applyAlignment="1">
      <alignment/>
    </xf>
    <xf numFmtId="7" fontId="3" fillId="0" borderId="10" xfId="44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0" borderId="1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44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7" fontId="3" fillId="0" borderId="0" xfId="44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" fontId="3" fillId="0" borderId="17" xfId="44" applyNumberFormat="1" applyFont="1" applyFill="1" applyBorder="1" applyAlignment="1">
      <alignment/>
    </xf>
    <xf numFmtId="44" fontId="3" fillId="0" borderId="17" xfId="44" applyFont="1" applyFill="1" applyBorder="1" applyAlignment="1">
      <alignment/>
    </xf>
    <xf numFmtId="7" fontId="3" fillId="0" borderId="17" xfId="44" applyNumberFormat="1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1" fontId="3" fillId="0" borderId="12" xfId="44" applyNumberFormat="1" applyFont="1" applyFill="1" applyBorder="1" applyAlignment="1">
      <alignment/>
    </xf>
    <xf numFmtId="7" fontId="3" fillId="0" borderId="11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4" fontId="3" fillId="0" borderId="10" xfId="44" applyNumberFormat="1" applyFont="1" applyFill="1" applyBorder="1" applyAlignment="1">
      <alignment shrinkToFit="1"/>
    </xf>
    <xf numFmtId="44" fontId="3" fillId="0" borderId="17" xfId="44" applyNumberFormat="1" applyFont="1" applyFill="1" applyBorder="1" applyAlignment="1">
      <alignment shrinkToFit="1"/>
    </xf>
    <xf numFmtId="44" fontId="3" fillId="35" borderId="10" xfId="44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44" fontId="3" fillId="0" borderId="10" xfId="44" applyNumberFormat="1" applyFont="1" applyFill="1" applyBorder="1" applyAlignment="1">
      <alignment horizontal="center"/>
    </xf>
    <xf numFmtId="8" fontId="3" fillId="0" borderId="18" xfId="44" applyNumberFormat="1" applyFont="1" applyFill="1" applyBorder="1" applyAlignment="1">
      <alignment horizontal="center" vertical="center"/>
    </xf>
    <xf numFmtId="8" fontId="3" fillId="0" borderId="19" xfId="44" applyNumberFormat="1" applyFont="1" applyFill="1" applyBorder="1" applyAlignment="1">
      <alignment horizontal="center" vertical="center"/>
    </xf>
    <xf numFmtId="8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2"/>
  <sheetViews>
    <sheetView tabSelected="1" view="pageLayout" zoomScale="80" zoomScalePageLayoutView="80" workbookViewId="0" topLeftCell="A31">
      <selection activeCell="J47" sqref="J47"/>
    </sheetView>
  </sheetViews>
  <sheetFormatPr defaultColWidth="9.140625" defaultRowHeight="12.75"/>
  <cols>
    <col min="1" max="1" width="31.421875" style="1" customWidth="1"/>
    <col min="2" max="2" width="7.421875" style="1" customWidth="1"/>
    <col min="3" max="3" width="4.57421875" style="2" customWidth="1"/>
    <col min="4" max="4" width="9.8515625" style="1" customWidth="1"/>
    <col min="5" max="5" width="7.421875" style="1" customWidth="1"/>
    <col min="6" max="6" width="1.421875" style="1" customWidth="1"/>
    <col min="7" max="7" width="28.421875" style="1" customWidth="1"/>
    <col min="8" max="8" width="9.140625" style="3" customWidth="1"/>
    <col min="9" max="9" width="4.7109375" style="2" customWidth="1"/>
    <col min="10" max="10" width="10.00390625" style="1" customWidth="1"/>
    <col min="11" max="11" width="6.28125" style="1" customWidth="1"/>
    <col min="12" max="12" width="3.28125" style="1" customWidth="1"/>
    <col min="13" max="13" width="5.57421875" style="1" customWidth="1"/>
    <col min="14" max="14" width="7.421875" style="1" customWidth="1"/>
    <col min="15" max="16384" width="9.140625" style="1" customWidth="1"/>
  </cols>
  <sheetData>
    <row r="3" spans="3:9" s="15" customFormat="1" ht="15">
      <c r="C3" s="16"/>
      <c r="H3" s="17"/>
      <c r="I3" s="16"/>
    </row>
    <row r="4" spans="1:11" s="15" customFormat="1" ht="15">
      <c r="A4" s="83" t="s">
        <v>73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2" ht="15">
      <c r="A6" s="19" t="s">
        <v>75</v>
      </c>
      <c r="B6" s="5"/>
      <c r="C6" s="85" t="s">
        <v>77</v>
      </c>
      <c r="D6" s="85"/>
      <c r="E6" s="85"/>
      <c r="F6" s="85"/>
      <c r="G6" s="85"/>
      <c r="H6" s="85" t="s">
        <v>74</v>
      </c>
      <c r="I6" s="85"/>
      <c r="J6" s="85"/>
      <c r="K6" s="85"/>
      <c r="L6" s="11"/>
    </row>
    <row r="7" spans="1:12" ht="15">
      <c r="A7" s="19"/>
      <c r="B7" s="5"/>
      <c r="C7" s="20"/>
      <c r="D7" s="4"/>
      <c r="E7" s="5"/>
      <c r="F7" s="5"/>
      <c r="G7" s="4"/>
      <c r="H7" s="20"/>
      <c r="I7" s="6"/>
      <c r="J7" s="5"/>
      <c r="K7" s="5"/>
      <c r="L7" s="11"/>
    </row>
    <row r="8" spans="1:12" ht="15.75">
      <c r="A8" s="31"/>
      <c r="B8" s="15"/>
      <c r="C8" s="32"/>
      <c r="D8" s="33"/>
      <c r="E8" s="15"/>
      <c r="F8" s="15"/>
      <c r="G8" s="33"/>
      <c r="H8" s="32"/>
      <c r="I8" s="16"/>
      <c r="J8" s="15"/>
      <c r="K8" s="15"/>
      <c r="L8" s="11"/>
    </row>
    <row r="9" spans="1:12" ht="15">
      <c r="A9" s="15"/>
      <c r="B9" s="15"/>
      <c r="C9" s="16"/>
      <c r="D9" s="15"/>
      <c r="E9" s="15"/>
      <c r="F9" s="15"/>
      <c r="G9" s="15"/>
      <c r="H9" s="17"/>
      <c r="I9" s="16"/>
      <c r="J9" s="15"/>
      <c r="K9" s="15"/>
      <c r="L9" s="11"/>
    </row>
    <row r="10" spans="1:12" ht="15.75">
      <c r="A10" s="34" t="s">
        <v>0</v>
      </c>
      <c r="B10" s="34" t="s">
        <v>1</v>
      </c>
      <c r="C10" s="35" t="s">
        <v>2</v>
      </c>
      <c r="D10" s="34" t="s">
        <v>3</v>
      </c>
      <c r="E10" s="34" t="s">
        <v>4</v>
      </c>
      <c r="F10" s="36"/>
      <c r="G10" s="34" t="s">
        <v>0</v>
      </c>
      <c r="H10" s="34" t="s">
        <v>1</v>
      </c>
      <c r="I10" s="35" t="s">
        <v>2</v>
      </c>
      <c r="J10" s="34" t="s">
        <v>3</v>
      </c>
      <c r="K10" s="34" t="s">
        <v>4</v>
      </c>
      <c r="L10" s="14"/>
    </row>
    <row r="11" spans="1:12" ht="15.75">
      <c r="A11" s="37"/>
      <c r="B11" s="38"/>
      <c r="C11" s="39"/>
      <c r="D11" s="38"/>
      <c r="E11" s="38"/>
      <c r="F11" s="36"/>
      <c r="G11" s="38"/>
      <c r="H11" s="38"/>
      <c r="I11" s="39"/>
      <c r="J11" s="38"/>
      <c r="K11" s="38"/>
      <c r="L11" s="14"/>
    </row>
    <row r="12" spans="1:12" ht="15.75">
      <c r="A12" s="37"/>
      <c r="B12" s="40"/>
      <c r="C12" s="41"/>
      <c r="D12" s="40"/>
      <c r="E12" s="40"/>
      <c r="F12" s="36"/>
      <c r="G12" s="40"/>
      <c r="H12" s="40"/>
      <c r="I12" s="41"/>
      <c r="J12" s="40"/>
      <c r="K12" s="40"/>
      <c r="L12" s="14"/>
    </row>
    <row r="13" spans="1:12" ht="12.75" customHeight="1">
      <c r="A13" s="42" t="s">
        <v>50</v>
      </c>
      <c r="B13" s="34"/>
      <c r="C13" s="35"/>
      <c r="D13" s="34"/>
      <c r="E13" s="34"/>
      <c r="F13" s="36"/>
      <c r="G13" s="42" t="s">
        <v>52</v>
      </c>
      <c r="H13" s="34"/>
      <c r="I13" s="35"/>
      <c r="J13" s="34"/>
      <c r="K13" s="34"/>
      <c r="L13" s="14"/>
    </row>
    <row r="14" spans="1:12" ht="12.75" customHeight="1">
      <c r="A14" s="42"/>
      <c r="B14" s="34"/>
      <c r="C14" s="35"/>
      <c r="D14" s="34"/>
      <c r="E14" s="34"/>
      <c r="F14" s="36"/>
      <c r="G14" s="43"/>
      <c r="H14" s="44"/>
      <c r="I14" s="45"/>
      <c r="J14" s="46"/>
      <c r="K14" s="47"/>
      <c r="L14" s="14"/>
    </row>
    <row r="15" spans="1:12" ht="12.75" customHeight="1">
      <c r="A15" s="48" t="s">
        <v>64</v>
      </c>
      <c r="B15" s="44">
        <v>1101</v>
      </c>
      <c r="C15" s="49"/>
      <c r="D15" s="78">
        <v>12.15</v>
      </c>
      <c r="E15" s="74">
        <f aca="true" t="shared" si="0" ref="E15:E20">C15*D15</f>
        <v>0</v>
      </c>
      <c r="F15" s="36"/>
      <c r="G15" s="43" t="s">
        <v>9</v>
      </c>
      <c r="H15" s="44">
        <v>1130</v>
      </c>
      <c r="I15" s="49"/>
      <c r="J15" s="46">
        <v>8.75</v>
      </c>
      <c r="K15" s="74">
        <f aca="true" t="shared" si="1" ref="K15:K23">I15*J15</f>
        <v>0</v>
      </c>
      <c r="L15" s="14"/>
    </row>
    <row r="16" spans="1:12" ht="12.75" customHeight="1">
      <c r="A16" s="43" t="s">
        <v>43</v>
      </c>
      <c r="B16" s="44">
        <v>1112</v>
      </c>
      <c r="C16" s="49"/>
      <c r="D16" s="78">
        <v>9.55</v>
      </c>
      <c r="E16" s="74">
        <f t="shared" si="0"/>
        <v>0</v>
      </c>
      <c r="F16" s="36"/>
      <c r="G16" s="43" t="s">
        <v>10</v>
      </c>
      <c r="H16" s="44">
        <v>2109</v>
      </c>
      <c r="I16" s="49"/>
      <c r="J16" s="46">
        <v>2.25</v>
      </c>
      <c r="K16" s="74">
        <f t="shared" si="1"/>
        <v>0</v>
      </c>
      <c r="L16" s="14"/>
    </row>
    <row r="17" spans="1:12" ht="12.75" customHeight="1">
      <c r="A17" s="43" t="s">
        <v>65</v>
      </c>
      <c r="B17" s="44">
        <v>1140</v>
      </c>
      <c r="C17" s="49"/>
      <c r="D17" s="78">
        <v>9.55</v>
      </c>
      <c r="E17" s="74">
        <f t="shared" si="0"/>
        <v>0</v>
      </c>
      <c r="F17" s="36"/>
      <c r="G17" s="43" t="s">
        <v>68</v>
      </c>
      <c r="H17" s="44">
        <v>2110</v>
      </c>
      <c r="I17" s="49"/>
      <c r="J17" s="46">
        <v>2.25</v>
      </c>
      <c r="K17" s="74">
        <f t="shared" si="1"/>
        <v>0</v>
      </c>
      <c r="L17" s="14"/>
    </row>
    <row r="18" spans="1:12" ht="12.75" customHeight="1">
      <c r="A18" s="55" t="s">
        <v>71</v>
      </c>
      <c r="B18" s="44">
        <v>1150</v>
      </c>
      <c r="C18" s="77"/>
      <c r="D18" s="78">
        <v>10.35</v>
      </c>
      <c r="E18" s="74">
        <f t="shared" si="0"/>
        <v>0</v>
      </c>
      <c r="F18" s="36"/>
      <c r="G18" s="43" t="s">
        <v>11</v>
      </c>
      <c r="H18" s="44">
        <v>2111</v>
      </c>
      <c r="I18" s="49"/>
      <c r="J18" s="46">
        <v>7.5</v>
      </c>
      <c r="K18" s="74">
        <f t="shared" si="1"/>
        <v>0</v>
      </c>
      <c r="L18" s="14"/>
    </row>
    <row r="19" spans="1:12" ht="12.75" customHeight="1">
      <c r="A19" s="55" t="s">
        <v>78</v>
      </c>
      <c r="B19" s="44">
        <v>1151</v>
      </c>
      <c r="C19" s="77"/>
      <c r="D19" s="78">
        <v>10.35</v>
      </c>
      <c r="E19" s="74">
        <f t="shared" si="0"/>
        <v>0</v>
      </c>
      <c r="F19" s="36"/>
      <c r="G19" s="43" t="s">
        <v>12</v>
      </c>
      <c r="H19" s="44">
        <v>2114</v>
      </c>
      <c r="I19" s="49"/>
      <c r="J19" s="46">
        <v>2.9</v>
      </c>
      <c r="K19" s="74">
        <f t="shared" si="1"/>
        <v>0</v>
      </c>
      <c r="L19" s="14"/>
    </row>
    <row r="20" spans="1:12" ht="12.75" customHeight="1">
      <c r="A20" s="55" t="s">
        <v>76</v>
      </c>
      <c r="B20" s="44">
        <v>1201</v>
      </c>
      <c r="C20" s="77"/>
      <c r="D20" s="78">
        <v>11.65</v>
      </c>
      <c r="E20" s="74">
        <f t="shared" si="0"/>
        <v>0</v>
      </c>
      <c r="F20" s="36"/>
      <c r="G20" s="43" t="s">
        <v>67</v>
      </c>
      <c r="H20" s="44">
        <v>9001</v>
      </c>
      <c r="I20" s="49"/>
      <c r="J20" s="46">
        <v>0.8</v>
      </c>
      <c r="K20" s="74">
        <f t="shared" si="1"/>
        <v>0</v>
      </c>
      <c r="L20" s="14"/>
    </row>
    <row r="21" spans="1:12" ht="12.75" customHeight="1">
      <c r="A21" s="54"/>
      <c r="B21" s="50"/>
      <c r="C21" s="51"/>
      <c r="D21" s="52"/>
      <c r="E21" s="53"/>
      <c r="F21" s="36"/>
      <c r="G21" s="55" t="s">
        <v>40</v>
      </c>
      <c r="H21" s="44">
        <v>9020</v>
      </c>
      <c r="I21" s="56"/>
      <c r="J21" s="76">
        <v>7.2</v>
      </c>
      <c r="K21" s="74">
        <f t="shared" si="1"/>
        <v>0</v>
      </c>
      <c r="L21" s="14"/>
    </row>
    <row r="22" spans="1:12" ht="12.75" customHeight="1">
      <c r="A22" s="42" t="s">
        <v>54</v>
      </c>
      <c r="B22" s="44"/>
      <c r="C22" s="49"/>
      <c r="D22" s="46"/>
      <c r="E22" s="47"/>
      <c r="F22" s="36"/>
      <c r="G22" s="55"/>
      <c r="H22" s="44"/>
      <c r="I22" s="56"/>
      <c r="J22" s="76"/>
      <c r="K22" s="74"/>
      <c r="L22" s="14"/>
    </row>
    <row r="23" spans="1:12" ht="12.75" customHeight="1">
      <c r="A23" s="42"/>
      <c r="B23" s="44"/>
      <c r="C23" s="49"/>
      <c r="D23" s="46"/>
      <c r="E23" s="47"/>
      <c r="F23" s="36"/>
      <c r="G23" s="43" t="s">
        <v>66</v>
      </c>
      <c r="H23" s="44">
        <v>9130</v>
      </c>
      <c r="I23" s="49"/>
      <c r="J23" s="46">
        <v>4.9</v>
      </c>
      <c r="K23" s="74">
        <f t="shared" si="1"/>
        <v>0</v>
      </c>
      <c r="L23" s="14"/>
    </row>
    <row r="24" spans="1:12" ht="12.75" customHeight="1">
      <c r="A24" s="43" t="s">
        <v>5</v>
      </c>
      <c r="B24" s="44">
        <v>1200</v>
      </c>
      <c r="C24" s="49"/>
      <c r="D24" s="46">
        <v>2.55</v>
      </c>
      <c r="E24" s="74">
        <f>C24*D24</f>
        <v>0</v>
      </c>
      <c r="F24" s="36"/>
      <c r="H24" s="1"/>
      <c r="I24" s="1"/>
      <c r="L24" s="14"/>
    </row>
    <row r="25" spans="1:12" ht="12.75" customHeight="1">
      <c r="A25" s="43" t="s">
        <v>6</v>
      </c>
      <c r="B25" s="44">
        <v>1400</v>
      </c>
      <c r="C25" s="49"/>
      <c r="D25" s="46">
        <v>9</v>
      </c>
      <c r="E25" s="74">
        <f>C25*D25</f>
        <v>0</v>
      </c>
      <c r="F25" s="36"/>
      <c r="H25" s="1"/>
      <c r="I25" s="1"/>
      <c r="L25" s="14"/>
    </row>
    <row r="26" spans="1:15" ht="12.75" customHeight="1">
      <c r="A26" s="43" t="s">
        <v>7</v>
      </c>
      <c r="B26" s="44">
        <v>1500</v>
      </c>
      <c r="C26" s="49"/>
      <c r="D26" s="46">
        <v>0.8</v>
      </c>
      <c r="E26" s="74">
        <f>C26*D26</f>
        <v>0</v>
      </c>
      <c r="F26" s="36"/>
      <c r="G26" s="15"/>
      <c r="H26" s="15"/>
      <c r="I26" s="15"/>
      <c r="J26" s="15"/>
      <c r="K26" s="15"/>
      <c r="L26" s="14"/>
      <c r="O26" s="3"/>
    </row>
    <row r="27" spans="1:12" ht="12.75" customHeight="1">
      <c r="A27" s="43" t="s">
        <v>8</v>
      </c>
      <c r="B27" s="44">
        <v>1600</v>
      </c>
      <c r="C27" s="45"/>
      <c r="D27" s="46">
        <v>1</v>
      </c>
      <c r="E27" s="74">
        <f>C27*D27</f>
        <v>0</v>
      </c>
      <c r="F27" s="36"/>
      <c r="G27" s="36"/>
      <c r="H27" s="50"/>
      <c r="I27" s="57"/>
      <c r="J27" s="36"/>
      <c r="K27" s="36"/>
      <c r="L27" s="14"/>
    </row>
    <row r="28" spans="1:12" ht="12.75" customHeight="1">
      <c r="A28" s="43" t="s">
        <v>42</v>
      </c>
      <c r="B28" s="44">
        <v>1603</v>
      </c>
      <c r="C28" s="49"/>
      <c r="D28" s="46">
        <v>3.4</v>
      </c>
      <c r="E28" s="74">
        <f>C28*D28</f>
        <v>0</v>
      </c>
      <c r="F28" s="36"/>
      <c r="G28" s="42" t="s">
        <v>53</v>
      </c>
      <c r="H28" s="58"/>
      <c r="I28" s="49"/>
      <c r="J28" s="46"/>
      <c r="K28" s="47"/>
      <c r="L28" s="14"/>
    </row>
    <row r="29" spans="1:12" ht="12.75" customHeight="1">
      <c r="A29" s="36"/>
      <c r="B29" s="50"/>
      <c r="C29" s="51"/>
      <c r="D29" s="52"/>
      <c r="E29" s="53"/>
      <c r="F29" s="36"/>
      <c r="G29" s="42"/>
      <c r="H29" s="58"/>
      <c r="I29" s="49"/>
      <c r="J29" s="46"/>
      <c r="K29" s="47"/>
      <c r="L29" s="14"/>
    </row>
    <row r="30" spans="1:12" ht="12.75" customHeight="1">
      <c r="A30" s="36"/>
      <c r="B30" s="50"/>
      <c r="C30" s="51"/>
      <c r="D30" s="52"/>
      <c r="E30" s="53"/>
      <c r="F30" s="36"/>
      <c r="G30" s="55" t="s">
        <v>13</v>
      </c>
      <c r="H30" s="58">
        <v>4100</v>
      </c>
      <c r="I30" s="49"/>
      <c r="J30" s="46">
        <v>0.55</v>
      </c>
      <c r="K30" s="74">
        <f>I30*J30</f>
        <v>0</v>
      </c>
      <c r="L30" s="14"/>
    </row>
    <row r="31" spans="1:12" ht="12.75" customHeight="1">
      <c r="A31" s="42" t="s">
        <v>55</v>
      </c>
      <c r="B31" s="44"/>
      <c r="C31" s="49"/>
      <c r="D31" s="46"/>
      <c r="E31" s="47"/>
      <c r="F31" s="36"/>
      <c r="G31" s="55" t="s">
        <v>14</v>
      </c>
      <c r="H31" s="58">
        <v>4101</v>
      </c>
      <c r="I31" s="49"/>
      <c r="J31" s="46">
        <v>0.55</v>
      </c>
      <c r="K31" s="74">
        <f aca="true" t="shared" si="2" ref="K31:K38">I31*J31</f>
        <v>0</v>
      </c>
      <c r="L31" s="14"/>
    </row>
    <row r="32" spans="1:12" ht="12.75" customHeight="1">
      <c r="A32" s="42"/>
      <c r="B32" s="44"/>
      <c r="C32" s="49"/>
      <c r="D32" s="46"/>
      <c r="E32" s="47"/>
      <c r="F32" s="36"/>
      <c r="G32" s="55" t="s">
        <v>15</v>
      </c>
      <c r="H32" s="58">
        <v>4102</v>
      </c>
      <c r="I32" s="49"/>
      <c r="J32" s="46">
        <v>0.55</v>
      </c>
      <c r="K32" s="74">
        <f t="shared" si="2"/>
        <v>0</v>
      </c>
      <c r="L32" s="14"/>
    </row>
    <row r="33" spans="1:12" ht="12.75" customHeight="1">
      <c r="A33" s="43" t="s">
        <v>22</v>
      </c>
      <c r="B33" s="44">
        <v>3101</v>
      </c>
      <c r="C33" s="49"/>
      <c r="D33" s="46">
        <v>0.25</v>
      </c>
      <c r="E33" s="74">
        <f>C33*D33</f>
        <v>0</v>
      </c>
      <c r="F33" s="36"/>
      <c r="G33" s="55" t="s">
        <v>16</v>
      </c>
      <c r="H33" s="58">
        <v>4103</v>
      </c>
      <c r="I33" s="49"/>
      <c r="J33" s="46">
        <v>0.55</v>
      </c>
      <c r="K33" s="74">
        <f t="shared" si="2"/>
        <v>0</v>
      </c>
      <c r="L33" s="14"/>
    </row>
    <row r="34" spans="1:12" ht="12.75" customHeight="1">
      <c r="A34" s="59" t="s">
        <v>36</v>
      </c>
      <c r="B34" s="44">
        <v>3102</v>
      </c>
      <c r="C34" s="49"/>
      <c r="D34" s="46">
        <v>0.33</v>
      </c>
      <c r="E34" s="74">
        <f aca="true" t="shared" si="3" ref="E34:E56">C34*D34</f>
        <v>0</v>
      </c>
      <c r="F34" s="36"/>
      <c r="G34" s="55" t="s">
        <v>17</v>
      </c>
      <c r="H34" s="58">
        <v>4104</v>
      </c>
      <c r="I34" s="49"/>
      <c r="J34" s="46">
        <v>0.55</v>
      </c>
      <c r="K34" s="74">
        <f t="shared" si="2"/>
        <v>0</v>
      </c>
      <c r="L34" s="14"/>
    </row>
    <row r="35" spans="1:12" ht="12.75" customHeight="1">
      <c r="A35" s="43" t="s">
        <v>23</v>
      </c>
      <c r="B35" s="44">
        <v>3105</v>
      </c>
      <c r="C35" s="49"/>
      <c r="D35" s="46">
        <v>0.25</v>
      </c>
      <c r="E35" s="74">
        <f t="shared" si="3"/>
        <v>0</v>
      </c>
      <c r="F35" s="36"/>
      <c r="G35" s="55" t="s">
        <v>18</v>
      </c>
      <c r="H35" s="58">
        <v>4105</v>
      </c>
      <c r="I35" s="44"/>
      <c r="J35" s="46">
        <v>0.55</v>
      </c>
      <c r="K35" s="74">
        <f t="shared" si="2"/>
        <v>0</v>
      </c>
      <c r="L35" s="14"/>
    </row>
    <row r="36" spans="1:12" ht="12.75" customHeight="1">
      <c r="A36" s="43" t="s">
        <v>24</v>
      </c>
      <c r="B36" s="44">
        <v>3106</v>
      </c>
      <c r="C36" s="49"/>
      <c r="D36" s="46">
        <v>0.25</v>
      </c>
      <c r="E36" s="74">
        <f t="shared" si="3"/>
        <v>0</v>
      </c>
      <c r="F36" s="36"/>
      <c r="G36" s="55" t="s">
        <v>19</v>
      </c>
      <c r="H36" s="58">
        <v>4106</v>
      </c>
      <c r="I36" s="49"/>
      <c r="J36" s="46">
        <v>0.55</v>
      </c>
      <c r="K36" s="74">
        <f t="shared" si="2"/>
        <v>0</v>
      </c>
      <c r="L36" s="14"/>
    </row>
    <row r="37" spans="1:12" ht="12.75" customHeight="1">
      <c r="A37" s="43" t="s">
        <v>25</v>
      </c>
      <c r="B37" s="44">
        <v>3107</v>
      </c>
      <c r="C37" s="49"/>
      <c r="D37" s="46">
        <v>0.25</v>
      </c>
      <c r="E37" s="74">
        <f t="shared" si="3"/>
        <v>0</v>
      </c>
      <c r="F37" s="36"/>
      <c r="G37" s="55" t="s">
        <v>20</v>
      </c>
      <c r="H37" s="58">
        <v>4107</v>
      </c>
      <c r="I37" s="49"/>
      <c r="J37" s="46">
        <v>0.55</v>
      </c>
      <c r="K37" s="74">
        <f t="shared" si="2"/>
        <v>0</v>
      </c>
      <c r="L37" s="14"/>
    </row>
    <row r="38" spans="1:12" ht="12.75" customHeight="1">
      <c r="A38" s="43" t="s">
        <v>26</v>
      </c>
      <c r="B38" s="44">
        <v>3108</v>
      </c>
      <c r="C38" s="49"/>
      <c r="D38" s="46">
        <v>0.25</v>
      </c>
      <c r="E38" s="74">
        <f t="shared" si="3"/>
        <v>0</v>
      </c>
      <c r="F38" s="36"/>
      <c r="G38" s="55" t="s">
        <v>21</v>
      </c>
      <c r="H38" s="58">
        <v>4108</v>
      </c>
      <c r="I38" s="49"/>
      <c r="J38" s="46">
        <v>0.55</v>
      </c>
      <c r="K38" s="74">
        <f t="shared" si="2"/>
        <v>0</v>
      </c>
      <c r="L38" s="14"/>
    </row>
    <row r="39" spans="1:12" ht="12.75" customHeight="1">
      <c r="A39" s="43" t="s">
        <v>27</v>
      </c>
      <c r="B39" s="44">
        <v>3109</v>
      </c>
      <c r="C39" s="49"/>
      <c r="D39" s="46">
        <v>0.25</v>
      </c>
      <c r="E39" s="74">
        <f t="shared" si="3"/>
        <v>0</v>
      </c>
      <c r="F39" s="36"/>
      <c r="G39" s="33"/>
      <c r="H39" s="17"/>
      <c r="I39" s="16"/>
      <c r="J39" s="15"/>
      <c r="K39" s="15"/>
      <c r="L39" s="14"/>
    </row>
    <row r="40" spans="1:12" ht="12.75" customHeight="1">
      <c r="A40" s="43" t="s">
        <v>37</v>
      </c>
      <c r="B40" s="44">
        <v>3110</v>
      </c>
      <c r="C40" s="49"/>
      <c r="D40" s="46">
        <v>0.82</v>
      </c>
      <c r="E40" s="74">
        <f t="shared" si="3"/>
        <v>0</v>
      </c>
      <c r="F40" s="36"/>
      <c r="G40" s="15"/>
      <c r="H40" s="15"/>
      <c r="I40" s="15"/>
      <c r="J40" s="15"/>
      <c r="K40" s="15"/>
      <c r="L40" s="14"/>
    </row>
    <row r="41" spans="1:12" ht="12.75" customHeight="1">
      <c r="A41" s="43" t="s">
        <v>28</v>
      </c>
      <c r="B41" s="44">
        <v>3111</v>
      </c>
      <c r="C41" s="49"/>
      <c r="D41" s="46">
        <v>0.25</v>
      </c>
      <c r="E41" s="74">
        <f t="shared" si="3"/>
        <v>0</v>
      </c>
      <c r="F41" s="36"/>
      <c r="G41" s="60" t="s">
        <v>57</v>
      </c>
      <c r="H41" s="44"/>
      <c r="I41" s="49"/>
      <c r="J41" s="46"/>
      <c r="K41" s="47"/>
      <c r="L41" s="14"/>
    </row>
    <row r="42" spans="1:12" ht="12.75" customHeight="1">
      <c r="A42" s="43" t="s">
        <v>61</v>
      </c>
      <c r="B42" s="44">
        <v>3112</v>
      </c>
      <c r="C42" s="49"/>
      <c r="D42" s="46">
        <v>0.25</v>
      </c>
      <c r="E42" s="74">
        <f t="shared" si="3"/>
        <v>0</v>
      </c>
      <c r="F42" s="36"/>
      <c r="G42" s="61"/>
      <c r="H42" s="72" t="s">
        <v>56</v>
      </c>
      <c r="I42" s="63" t="s">
        <v>2</v>
      </c>
      <c r="J42" s="64"/>
      <c r="K42" s="65"/>
      <c r="L42" s="14"/>
    </row>
    <row r="43" spans="1:12" ht="12.75" customHeight="1">
      <c r="A43" s="48" t="s">
        <v>51</v>
      </c>
      <c r="B43" s="44">
        <v>3113</v>
      </c>
      <c r="C43" s="49"/>
      <c r="D43" s="46">
        <v>0.33</v>
      </c>
      <c r="E43" s="74">
        <f t="shared" si="3"/>
        <v>0</v>
      </c>
      <c r="F43" s="36"/>
      <c r="G43" s="66" t="s">
        <v>49</v>
      </c>
      <c r="H43" s="72"/>
      <c r="I43" s="63"/>
      <c r="J43" s="64">
        <v>3.4</v>
      </c>
      <c r="K43" s="75">
        <f>I43*J43</f>
        <v>0</v>
      </c>
      <c r="L43" s="14"/>
    </row>
    <row r="44" spans="1:12" ht="12.75" customHeight="1">
      <c r="A44" s="43" t="s">
        <v>29</v>
      </c>
      <c r="B44" s="44">
        <v>3114</v>
      </c>
      <c r="C44" s="49"/>
      <c r="D44" s="46">
        <v>0.25</v>
      </c>
      <c r="E44" s="74">
        <f t="shared" si="3"/>
        <v>0</v>
      </c>
      <c r="F44" s="53"/>
      <c r="G44" s="61"/>
      <c r="H44" s="72"/>
      <c r="I44" s="63"/>
      <c r="J44" s="64">
        <v>3.4</v>
      </c>
      <c r="K44" s="75">
        <f>I44*J44</f>
        <v>0</v>
      </c>
      <c r="L44" s="14"/>
    </row>
    <row r="45" spans="1:12" ht="12.75" customHeight="1">
      <c r="A45" s="43" t="s">
        <v>30</v>
      </c>
      <c r="B45" s="44">
        <v>3115</v>
      </c>
      <c r="C45" s="49"/>
      <c r="D45" s="46">
        <v>0.25</v>
      </c>
      <c r="E45" s="74">
        <f t="shared" si="3"/>
        <v>0</v>
      </c>
      <c r="F45" s="36"/>
      <c r="G45" s="61"/>
      <c r="H45" s="72"/>
      <c r="I45" s="63"/>
      <c r="J45" s="64">
        <v>3.4</v>
      </c>
      <c r="K45" s="75">
        <f>I45*J45</f>
        <v>0</v>
      </c>
      <c r="L45" s="14"/>
    </row>
    <row r="46" spans="1:12" ht="12.75" customHeight="1">
      <c r="A46" s="43" t="s">
        <v>31</v>
      </c>
      <c r="B46" s="44">
        <v>3116</v>
      </c>
      <c r="C46" s="49"/>
      <c r="D46" s="46">
        <v>0.25</v>
      </c>
      <c r="E46" s="74">
        <f t="shared" si="3"/>
        <v>0</v>
      </c>
      <c r="F46" s="36"/>
      <c r="G46" s="61"/>
      <c r="H46" s="72"/>
      <c r="I46" s="63"/>
      <c r="J46" s="64">
        <v>3.4</v>
      </c>
      <c r="K46" s="75">
        <f>I46*J46</f>
        <v>0</v>
      </c>
      <c r="L46" s="14"/>
    </row>
    <row r="47" spans="1:12" ht="12.75" customHeight="1">
      <c r="A47" s="43" t="s">
        <v>38</v>
      </c>
      <c r="B47" s="44">
        <v>3117</v>
      </c>
      <c r="C47" s="49"/>
      <c r="D47" s="46">
        <v>0.33</v>
      </c>
      <c r="E47" s="74">
        <f t="shared" si="3"/>
        <v>0</v>
      </c>
      <c r="F47" s="36"/>
      <c r="G47" s="67"/>
      <c r="H47" s="73"/>
      <c r="I47" s="68"/>
      <c r="J47" s="46"/>
      <c r="K47" s="69"/>
      <c r="L47" s="14"/>
    </row>
    <row r="48" spans="1:12" ht="12.75" customHeight="1">
      <c r="A48" s="43" t="s">
        <v>32</v>
      </c>
      <c r="B48" s="44">
        <v>3119</v>
      </c>
      <c r="C48" s="49"/>
      <c r="D48" s="46">
        <v>0.25</v>
      </c>
      <c r="E48" s="74">
        <f t="shared" si="3"/>
        <v>0</v>
      </c>
      <c r="F48" s="36"/>
      <c r="G48" s="84" t="s">
        <v>72</v>
      </c>
      <c r="H48" s="84"/>
      <c r="I48" s="84"/>
      <c r="J48" s="84"/>
      <c r="K48" s="84"/>
      <c r="L48" s="14"/>
    </row>
    <row r="49" spans="1:12" ht="12.75" customHeight="1">
      <c r="A49" s="43" t="s">
        <v>33</v>
      </c>
      <c r="B49" s="44">
        <v>3120</v>
      </c>
      <c r="C49" s="49"/>
      <c r="D49" s="46">
        <v>0.25</v>
      </c>
      <c r="E49" s="74">
        <f t="shared" si="3"/>
        <v>0</v>
      </c>
      <c r="F49" s="36"/>
      <c r="G49" s="70"/>
      <c r="H49" s="50"/>
      <c r="I49" s="51"/>
      <c r="J49" s="52"/>
      <c r="K49" s="53"/>
      <c r="L49" s="14"/>
    </row>
    <row r="50" spans="1:12" ht="12.75" customHeight="1">
      <c r="A50" s="43" t="s">
        <v>39</v>
      </c>
      <c r="B50" s="44">
        <v>3121</v>
      </c>
      <c r="C50" s="49"/>
      <c r="D50" s="46">
        <v>0.25</v>
      </c>
      <c r="E50" s="74">
        <f t="shared" si="3"/>
        <v>0</v>
      </c>
      <c r="F50" s="36"/>
      <c r="G50" s="71" t="s">
        <v>58</v>
      </c>
      <c r="H50" s="44" t="s">
        <v>59</v>
      </c>
      <c r="I50" s="49" t="s">
        <v>2</v>
      </c>
      <c r="J50" s="46" t="s">
        <v>3</v>
      </c>
      <c r="K50" s="47" t="s">
        <v>4</v>
      </c>
      <c r="L50" s="14"/>
    </row>
    <row r="51" spans="1:12" ht="12.75" customHeight="1">
      <c r="A51" s="43" t="s">
        <v>34</v>
      </c>
      <c r="B51" s="44">
        <v>3122</v>
      </c>
      <c r="C51" s="49"/>
      <c r="D51" s="46">
        <v>0.25</v>
      </c>
      <c r="E51" s="74">
        <f t="shared" si="3"/>
        <v>0</v>
      </c>
      <c r="F51" s="36"/>
      <c r="G51" s="61"/>
      <c r="H51" s="62"/>
      <c r="I51" s="63"/>
      <c r="J51" s="64"/>
      <c r="K51" s="75">
        <f aca="true" t="shared" si="4" ref="K51:K56">I51*J51</f>
        <v>0</v>
      </c>
      <c r="L51" s="14"/>
    </row>
    <row r="52" spans="1:12" ht="12.75" customHeight="1">
      <c r="A52" s="43" t="s">
        <v>60</v>
      </c>
      <c r="B52" s="44">
        <v>3123</v>
      </c>
      <c r="C52" s="49"/>
      <c r="D52" s="46">
        <v>0.25</v>
      </c>
      <c r="E52" s="74">
        <f t="shared" si="3"/>
        <v>0</v>
      </c>
      <c r="F52" s="36"/>
      <c r="G52" s="48"/>
      <c r="H52" s="44"/>
      <c r="I52" s="49"/>
      <c r="J52" s="46"/>
      <c r="K52" s="75">
        <f t="shared" si="4"/>
        <v>0</v>
      </c>
      <c r="L52" s="14"/>
    </row>
    <row r="53" spans="1:12" ht="12.75" customHeight="1">
      <c r="A53" s="43" t="s">
        <v>62</v>
      </c>
      <c r="B53" s="44">
        <v>3124</v>
      </c>
      <c r="C53" s="49"/>
      <c r="D53" s="46">
        <v>0.56</v>
      </c>
      <c r="E53" s="74">
        <f t="shared" si="3"/>
        <v>0</v>
      </c>
      <c r="F53" s="36"/>
      <c r="G53" s="48"/>
      <c r="H53" s="44"/>
      <c r="I53" s="49"/>
      <c r="J53" s="46"/>
      <c r="K53" s="75">
        <f t="shared" si="4"/>
        <v>0</v>
      </c>
      <c r="L53" s="14"/>
    </row>
    <row r="54" spans="1:12" ht="12.75" customHeight="1">
      <c r="A54" s="43" t="s">
        <v>35</v>
      </c>
      <c r="B54" s="44">
        <v>3126</v>
      </c>
      <c r="C54" s="49"/>
      <c r="D54" s="46">
        <v>0.25</v>
      </c>
      <c r="E54" s="74">
        <f t="shared" si="3"/>
        <v>0</v>
      </c>
      <c r="F54" s="36"/>
      <c r="G54" s="48"/>
      <c r="H54" s="44"/>
      <c r="I54" s="49"/>
      <c r="J54" s="46"/>
      <c r="K54" s="75">
        <f t="shared" si="4"/>
        <v>0</v>
      </c>
      <c r="L54" s="14"/>
    </row>
    <row r="55" spans="1:12" ht="12.75" customHeight="1">
      <c r="A55" s="43" t="s">
        <v>63</v>
      </c>
      <c r="B55" s="44">
        <v>3127</v>
      </c>
      <c r="C55" s="49"/>
      <c r="D55" s="46">
        <v>0.33</v>
      </c>
      <c r="E55" s="74">
        <f t="shared" si="3"/>
        <v>0</v>
      </c>
      <c r="F55" s="36"/>
      <c r="G55" s="48"/>
      <c r="H55" s="58"/>
      <c r="I55" s="49"/>
      <c r="J55" s="46"/>
      <c r="K55" s="75">
        <f t="shared" si="4"/>
        <v>0</v>
      </c>
      <c r="L55" s="14"/>
    </row>
    <row r="56" spans="1:12" ht="12.75" customHeight="1">
      <c r="A56" s="43" t="s">
        <v>41</v>
      </c>
      <c r="B56" s="58">
        <v>3128</v>
      </c>
      <c r="C56" s="49"/>
      <c r="D56" s="46">
        <v>0.37</v>
      </c>
      <c r="E56" s="74">
        <f t="shared" si="3"/>
        <v>0</v>
      </c>
      <c r="F56" s="36"/>
      <c r="G56" s="48"/>
      <c r="H56" s="58"/>
      <c r="I56" s="49"/>
      <c r="J56" s="46"/>
      <c r="K56" s="75">
        <f t="shared" si="4"/>
        <v>0</v>
      </c>
      <c r="L56" s="14"/>
    </row>
    <row r="57" spans="1:12" ht="12.75" customHeight="1">
      <c r="A57" s="36"/>
      <c r="B57" s="50"/>
      <c r="C57" s="51"/>
      <c r="D57" s="52"/>
      <c r="E57" s="53"/>
      <c r="F57" s="36"/>
      <c r="G57" s="54"/>
      <c r="H57" s="50"/>
      <c r="I57" s="51"/>
      <c r="J57" s="52"/>
      <c r="K57" s="53"/>
      <c r="L57" s="14"/>
    </row>
    <row r="58" spans="1:12" ht="12.75" customHeight="1" thickBot="1">
      <c r="A58" s="5"/>
      <c r="B58" s="5"/>
      <c r="C58" s="6"/>
      <c r="D58" s="5"/>
      <c r="E58" s="5"/>
      <c r="F58" s="8"/>
      <c r="G58" s="22"/>
      <c r="H58" s="9"/>
      <c r="I58" s="21"/>
      <c r="J58" s="18"/>
      <c r="K58" s="10"/>
      <c r="L58" s="14"/>
    </row>
    <row r="59" spans="1:12" s="27" customFormat="1" ht="16.5" customHeight="1" thickBot="1">
      <c r="A59" s="23" t="s">
        <v>44</v>
      </c>
      <c r="B59" s="24"/>
      <c r="C59" s="30">
        <f>SUM(C15:C18,C24:C28,C33:C56)</f>
        <v>0</v>
      </c>
      <c r="D59" s="79">
        <f>SUM(E15:E18,E24:E28,E33:E56)</f>
        <v>0</v>
      </c>
      <c r="E59" s="80"/>
      <c r="F59" s="25"/>
      <c r="G59" s="23" t="s">
        <v>45</v>
      </c>
      <c r="H59" s="26"/>
      <c r="I59" s="30">
        <f>SUM(I15:I23,I30:I38,I43:I47,I51:I56)</f>
        <v>0</v>
      </c>
      <c r="J59" s="79">
        <f>SUM(K15:K23,K30:K38,K43:K46,K51:K56)</f>
        <v>0</v>
      </c>
      <c r="K59" s="80"/>
      <c r="L59" s="25"/>
    </row>
    <row r="61" ht="12.75" customHeight="1" thickBot="1"/>
    <row r="62" spans="1:12" s="5" customFormat="1" ht="15.75" customHeight="1" thickBot="1">
      <c r="A62" s="28" t="s">
        <v>69</v>
      </c>
      <c r="B62" s="81">
        <f>D59</f>
        <v>0</v>
      </c>
      <c r="C62" s="82"/>
      <c r="F62" s="8"/>
      <c r="H62" s="7"/>
      <c r="I62" s="6"/>
      <c r="L62" s="8"/>
    </row>
    <row r="63" spans="1:12" ht="16.5" thickBot="1">
      <c r="A63" s="28" t="s">
        <v>70</v>
      </c>
      <c r="B63" s="81">
        <f>J59</f>
        <v>0</v>
      </c>
      <c r="C63" s="82"/>
      <c r="D63" s="5"/>
      <c r="E63" s="5"/>
      <c r="F63" s="8"/>
      <c r="G63" s="5"/>
      <c r="H63" s="7"/>
      <c r="I63" s="6"/>
      <c r="J63" s="5"/>
      <c r="K63" s="5"/>
      <c r="L63" s="14"/>
    </row>
    <row r="64" spans="1:12" ht="16.5" thickBot="1">
      <c r="A64" s="28" t="s">
        <v>46</v>
      </c>
      <c r="B64" s="81">
        <f>B62+B63</f>
        <v>0</v>
      </c>
      <c r="C64" s="82"/>
      <c r="D64" s="5"/>
      <c r="E64" s="5"/>
      <c r="F64" s="8"/>
      <c r="G64" s="5"/>
      <c r="H64" s="7"/>
      <c r="I64" s="6"/>
      <c r="J64" s="5"/>
      <c r="K64" s="5"/>
      <c r="L64" s="14"/>
    </row>
    <row r="65" spans="1:12" ht="16.5" thickBot="1">
      <c r="A65" s="29" t="s">
        <v>47</v>
      </c>
      <c r="B65" s="81">
        <f>B64*0.1</f>
        <v>0</v>
      </c>
      <c r="C65" s="82"/>
      <c r="D65" s="5"/>
      <c r="E65" s="5"/>
      <c r="F65" s="8"/>
      <c r="G65" s="5"/>
      <c r="H65" s="7"/>
      <c r="I65" s="6"/>
      <c r="J65" s="5"/>
      <c r="K65" s="5"/>
      <c r="L65" s="14"/>
    </row>
    <row r="66" spans="1:12" ht="16.5" thickBot="1">
      <c r="A66" s="28" t="s">
        <v>48</v>
      </c>
      <c r="B66" s="81">
        <f>B64+B65</f>
        <v>0</v>
      </c>
      <c r="C66" s="82"/>
      <c r="D66" s="5"/>
      <c r="E66" s="5"/>
      <c r="F66" s="8"/>
      <c r="G66" s="5"/>
      <c r="L66" s="14"/>
    </row>
    <row r="67" spans="1:12" ht="14.25">
      <c r="A67" s="8"/>
      <c r="B67" s="5"/>
      <c r="C67" s="6"/>
      <c r="D67" s="5"/>
      <c r="E67" s="5"/>
      <c r="F67" s="8"/>
      <c r="G67" s="5"/>
      <c r="H67" s="7"/>
      <c r="I67" s="6"/>
      <c r="J67" s="5"/>
      <c r="K67" s="5"/>
      <c r="L67" s="11"/>
    </row>
    <row r="68" spans="1:12" ht="14.25">
      <c r="A68" s="5"/>
      <c r="B68" s="5"/>
      <c r="C68" s="6"/>
      <c r="D68" s="5"/>
      <c r="E68" s="5"/>
      <c r="F68" s="8"/>
      <c r="H68" s="7"/>
      <c r="I68" s="5"/>
      <c r="K68" s="5"/>
      <c r="L68" s="11"/>
    </row>
    <row r="69" spans="1:12" ht="14.25">
      <c r="A69" s="5"/>
      <c r="B69" s="5"/>
      <c r="C69" s="6"/>
      <c r="D69" s="5"/>
      <c r="E69" s="5"/>
      <c r="F69" s="8"/>
      <c r="G69" s="5"/>
      <c r="H69" s="7"/>
      <c r="I69" s="6"/>
      <c r="J69" s="5"/>
      <c r="K69" s="5"/>
      <c r="L69" s="11"/>
    </row>
    <row r="70" spans="1:12" ht="14.25">
      <c r="A70" s="11"/>
      <c r="B70" s="11"/>
      <c r="C70" s="12"/>
      <c r="D70" s="11"/>
      <c r="E70" s="11"/>
      <c r="F70" s="5"/>
      <c r="G70" s="5"/>
      <c r="H70" s="7"/>
      <c r="I70" s="6"/>
      <c r="J70" s="5"/>
      <c r="K70" s="5"/>
      <c r="L70" s="11"/>
    </row>
    <row r="71" spans="1:12" ht="14.25">
      <c r="A71" s="11"/>
      <c r="B71" s="11"/>
      <c r="C71" s="12"/>
      <c r="D71" s="11"/>
      <c r="E71" s="11"/>
      <c r="F71" s="5"/>
      <c r="G71" s="5"/>
      <c r="H71" s="7"/>
      <c r="I71" s="6"/>
      <c r="J71" s="5"/>
      <c r="K71" s="5"/>
      <c r="L71" s="11"/>
    </row>
    <row r="72" spans="1:12" ht="14.25">
      <c r="A72" s="11"/>
      <c r="B72" s="11"/>
      <c r="C72" s="12"/>
      <c r="D72" s="11"/>
      <c r="E72" s="11"/>
      <c r="F72" s="5"/>
      <c r="G72" s="5"/>
      <c r="H72" s="7"/>
      <c r="I72" s="6"/>
      <c r="J72" s="5"/>
      <c r="K72" s="5"/>
      <c r="L72" s="11"/>
    </row>
    <row r="73" spans="1:12" ht="14.25">
      <c r="A73" s="11"/>
      <c r="B73" s="11"/>
      <c r="C73" s="12"/>
      <c r="D73" s="11"/>
      <c r="E73" s="11"/>
      <c r="F73" s="5"/>
      <c r="G73" s="5"/>
      <c r="H73" s="7"/>
      <c r="I73" s="6"/>
      <c r="J73" s="5"/>
      <c r="K73" s="5"/>
      <c r="L73" s="11"/>
    </row>
    <row r="74" spans="1:12" ht="14.25">
      <c r="A74" s="11"/>
      <c r="B74" s="11"/>
      <c r="C74" s="12"/>
      <c r="D74" s="11"/>
      <c r="E74" s="11"/>
      <c r="F74" s="5"/>
      <c r="G74" s="5"/>
      <c r="H74" s="7"/>
      <c r="I74" s="6"/>
      <c r="J74" s="5"/>
      <c r="K74" s="5"/>
      <c r="L74" s="11"/>
    </row>
    <row r="75" spans="1:12" ht="14.25">
      <c r="A75" s="11"/>
      <c r="B75" s="11"/>
      <c r="C75" s="12"/>
      <c r="D75" s="11"/>
      <c r="E75" s="11"/>
      <c r="F75" s="11"/>
      <c r="G75" s="5"/>
      <c r="H75" s="7"/>
      <c r="I75" s="6"/>
      <c r="J75" s="5"/>
      <c r="K75" s="5"/>
      <c r="L75" s="11"/>
    </row>
    <row r="76" spans="1:12" ht="14.25">
      <c r="A76" s="11"/>
      <c r="B76" s="11"/>
      <c r="C76" s="12"/>
      <c r="D76" s="11"/>
      <c r="E76" s="11"/>
      <c r="F76" s="11"/>
      <c r="G76" s="5"/>
      <c r="H76" s="7"/>
      <c r="I76" s="6"/>
      <c r="J76" s="5"/>
      <c r="K76" s="5"/>
      <c r="L76" s="11"/>
    </row>
    <row r="77" spans="1:12" ht="14.25">
      <c r="A77" s="11"/>
      <c r="B77" s="11"/>
      <c r="C77" s="12"/>
      <c r="D77" s="11"/>
      <c r="E77" s="11"/>
      <c r="F77" s="11"/>
      <c r="G77" s="5"/>
      <c r="H77" s="7"/>
      <c r="I77" s="6"/>
      <c r="J77" s="5"/>
      <c r="K77" s="5"/>
      <c r="L77" s="11"/>
    </row>
    <row r="78" spans="1:12" ht="14.25">
      <c r="A78" s="11"/>
      <c r="B78" s="11"/>
      <c r="C78" s="12"/>
      <c r="D78" s="11"/>
      <c r="E78" s="11"/>
      <c r="F78" s="11"/>
      <c r="G78" s="5"/>
      <c r="H78" s="7"/>
      <c r="I78" s="6"/>
      <c r="J78" s="5"/>
      <c r="K78" s="5"/>
      <c r="L78" s="11"/>
    </row>
    <row r="79" spans="1:12" ht="14.25">
      <c r="A79" s="11"/>
      <c r="B79" s="11"/>
      <c r="C79" s="12"/>
      <c r="D79" s="11"/>
      <c r="E79" s="11"/>
      <c r="F79" s="11"/>
      <c r="G79" s="11"/>
      <c r="H79" s="7"/>
      <c r="I79" s="6"/>
      <c r="J79" s="5"/>
      <c r="K79" s="5"/>
      <c r="L79" s="11"/>
    </row>
    <row r="80" spans="1:12" ht="12.75">
      <c r="A80" s="11"/>
      <c r="B80" s="11"/>
      <c r="C80" s="12"/>
      <c r="D80" s="11"/>
      <c r="E80" s="11"/>
      <c r="F80" s="11"/>
      <c r="G80" s="11"/>
      <c r="H80" s="13"/>
      <c r="I80" s="12"/>
      <c r="J80" s="11"/>
      <c r="K80" s="11"/>
      <c r="L80" s="11"/>
    </row>
    <row r="81" spans="1:11" ht="12.75">
      <c r="A81" s="11"/>
      <c r="B81" s="11"/>
      <c r="C81" s="12"/>
      <c r="D81" s="11"/>
      <c r="E81" s="11"/>
      <c r="F81" s="11"/>
      <c r="G81" s="11"/>
      <c r="H81" s="13"/>
      <c r="I81" s="12"/>
      <c r="J81" s="11"/>
      <c r="K81" s="11"/>
    </row>
    <row r="82" spans="8:11" ht="12.75">
      <c r="H82" s="13"/>
      <c r="I82" s="12"/>
      <c r="J82" s="11"/>
      <c r="K82" s="11"/>
    </row>
  </sheetData>
  <sheetProtection/>
  <mergeCells count="11">
    <mergeCell ref="B66:C66"/>
    <mergeCell ref="G48:K48"/>
    <mergeCell ref="C6:G6"/>
    <mergeCell ref="H6:K6"/>
    <mergeCell ref="D59:E59"/>
    <mergeCell ref="J59:K59"/>
    <mergeCell ref="B62:C62"/>
    <mergeCell ref="B63:C63"/>
    <mergeCell ref="A4:K4"/>
    <mergeCell ref="B64:C64"/>
    <mergeCell ref="B65:C65"/>
  </mergeCells>
  <printOptions/>
  <pageMargins left="0.7" right="0.7" top="0.75" bottom="0.75" header="0.5118055555555555" footer="0.5118055555555555"/>
  <pageSetup fitToHeight="1" fitToWidth="1" horizontalDpi="1200" verticalDpi="1200" orientation="portrait" scale="76" r:id="rId1"/>
  <headerFooter alignWithMargins="0">
    <oddHeader>&amp;C&amp;"Arial,Bold"&amp;18&amp;UClackamas County Area NA Literature Order Form&amp;16
&amp;"Arial,Regular"&amp;11&amp;U
&amp;12Subject to availablity and may be back-ordered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vgold</cp:lastModifiedBy>
  <cp:lastPrinted>2013-01-06T20:06:17Z</cp:lastPrinted>
  <dcterms:created xsi:type="dcterms:W3CDTF">2005-09-22T17:50:13Z</dcterms:created>
  <dcterms:modified xsi:type="dcterms:W3CDTF">2018-06-25T21:07:41Z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-1211598870</vt:i4>
  </property>
  <property fmtid="{D5CDD505-2E9C-101B-9397-08002B2CF9AE}" pid="4" name="_EmailSubject">
    <vt:lpwstr>New prices</vt:lpwstr>
  </property>
  <property fmtid="{D5CDD505-2E9C-101B-9397-08002B2CF9AE}" pid="5" name="_AuthorEmail">
    <vt:lpwstr>mo@norcalna.org</vt:lpwstr>
  </property>
  <property fmtid="{D5CDD505-2E9C-101B-9397-08002B2CF9AE}" pid="6" name="_AuthorEmailDisplayName">
    <vt:lpwstr>Mo Roy</vt:lpwstr>
  </property>
  <property fmtid="{D5CDD505-2E9C-101B-9397-08002B2CF9AE}" pid="7" name="_ReviewingToolsShownOnce">
    <vt:lpwstr/>
  </property>
</Properties>
</file>