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8053b7512806b91/Tanglewood Forest/Finance/"/>
    </mc:Choice>
  </mc:AlternateContent>
  <xr:revisionPtr revIDLastSave="36" documentId="8_{A29CF994-9D7C-4939-B4C0-0810FB2F64A2}" xr6:coauthVersionLast="47" xr6:coauthVersionMax="47" xr10:uidLastSave="{FCA9ACE3-F18D-4F7E-9DEC-81979EBB78DA}"/>
  <bookViews>
    <workbookView xWindow="12030" yWindow="540" windowWidth="15780" windowHeight="14475" xr2:uid="{00000000-000D-0000-FFFF-FFFF00000000}"/>
  </bookViews>
  <sheets>
    <sheet name="2022 Budget 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C73" i="1"/>
  <c r="C34" i="1"/>
  <c r="C20" i="1"/>
  <c r="C16" i="1"/>
  <c r="C38" i="1"/>
  <c r="C66" i="1"/>
  <c r="C42" i="1"/>
  <c r="C60" i="1"/>
  <c r="C54" i="1"/>
  <c r="C74" i="1" l="1"/>
</calcChain>
</file>

<file path=xl/sharedStrings.xml><?xml version="1.0" encoding="utf-8"?>
<sst xmlns="http://schemas.openxmlformats.org/spreadsheetml/2006/main" count="73" uniqueCount="71">
  <si>
    <t>Income</t>
  </si>
  <si>
    <t>Interest</t>
  </si>
  <si>
    <t>Property Tax Revenue</t>
  </si>
  <si>
    <t>Tennis Memberships</t>
  </si>
  <si>
    <t>Total Income</t>
  </si>
  <si>
    <t>Expense</t>
  </si>
  <si>
    <t>Cleaning and Maintenance</t>
  </si>
  <si>
    <t>Electrical Repairs</t>
  </si>
  <si>
    <t>General Maintenance Labor</t>
  </si>
  <si>
    <t>Irrigation Monthly Inspection</t>
  </si>
  <si>
    <t>Irrigation Repairs</t>
  </si>
  <si>
    <t>Janitorial/Porter</t>
  </si>
  <si>
    <t>Lock Repair/Keys</t>
  </si>
  <si>
    <t>Pest Control</t>
  </si>
  <si>
    <t>Pond Maintenance</t>
  </si>
  <si>
    <t>Vandalism</t>
  </si>
  <si>
    <t>Total Cleaning and Maintenance</t>
  </si>
  <si>
    <t>Education</t>
  </si>
  <si>
    <t>Insurance</t>
  </si>
  <si>
    <t>Property Insurance</t>
  </si>
  <si>
    <t>Insurance - Other</t>
  </si>
  <si>
    <t>Total Insurance</t>
  </si>
  <si>
    <t>Legal &amp; Other Professional Fees</t>
  </si>
  <si>
    <t>Audit</t>
  </si>
  <si>
    <t>Board Per Diem</t>
  </si>
  <si>
    <t>Bookkeeping</t>
  </si>
  <si>
    <t>Deed Restrictions Enforcement</t>
  </si>
  <si>
    <t>Legal</t>
  </si>
  <si>
    <t>FUTA</t>
  </si>
  <si>
    <t>Medicare Expense</t>
  </si>
  <si>
    <t>Soc Sec Expense</t>
  </si>
  <si>
    <t>Special Projects/Elections</t>
  </si>
  <si>
    <t>TCAD</t>
  </si>
  <si>
    <t>Total Legal &amp; Other Professional Fees</t>
  </si>
  <si>
    <t>Management Fees</t>
  </si>
  <si>
    <t>Management Fees - Other</t>
  </si>
  <si>
    <t>Total Management Fees</t>
  </si>
  <si>
    <t>Communications</t>
  </si>
  <si>
    <t>Community Events</t>
  </si>
  <si>
    <t>Security Service</t>
  </si>
  <si>
    <t>Website</t>
  </si>
  <si>
    <t>Total Other</t>
  </si>
  <si>
    <t>Parks &amp; Landscaping</t>
  </si>
  <si>
    <t>Landscaping</t>
  </si>
  <si>
    <t>Mulch</t>
  </si>
  <si>
    <t>Total Parks &amp; Landscaping</t>
  </si>
  <si>
    <t>Pool Expense</t>
  </si>
  <si>
    <t>Lifeguard Services</t>
  </si>
  <si>
    <t>Pool Maintenance &amp; Chemicals</t>
  </si>
  <si>
    <t>Pool Restroom Porter Services</t>
  </si>
  <si>
    <t>Total Pool Expense</t>
  </si>
  <si>
    <t>Utilities</t>
  </si>
  <si>
    <t>Electricity</t>
  </si>
  <si>
    <t>Garbage &amp; Recycling</t>
  </si>
  <si>
    <t>Internet</t>
  </si>
  <si>
    <t>Water</t>
  </si>
  <si>
    <t>Total Utilities</t>
  </si>
  <si>
    <t>Total Expense</t>
  </si>
  <si>
    <t>Community Parks Projects</t>
  </si>
  <si>
    <t xml:space="preserve">Neighborhood </t>
  </si>
  <si>
    <t>Pool Projects</t>
  </si>
  <si>
    <t>Landscape Projects</t>
  </si>
  <si>
    <t>Administrative Svcs &amp; Supplies</t>
  </si>
  <si>
    <t xml:space="preserve">Payroll </t>
  </si>
  <si>
    <t>Total Communications</t>
  </si>
  <si>
    <t xml:space="preserve">Total Payroll </t>
  </si>
  <si>
    <t>Equipment &amp; Maintenance</t>
  </si>
  <si>
    <t>Emergency Tree Maint</t>
  </si>
  <si>
    <t>2022 Tanglewood Forest Limited District Budget</t>
  </si>
  <si>
    <t>Replacement Plants/Trees</t>
  </si>
  <si>
    <t>Inspections Required By COA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</si>
</sst>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7">
    <xf numFmtId="0" fontId="0" fillId="0" borderId="0" xfId="0"/>
    <xf numFmtId="2" fontId="0" fillId="0" borderId="0" xfId="0" applyNumberFormat="1"/>
    <xf numFmtId="0" fontId="0" fillId="33" borderId="0" xfId="0" applyFill="1"/>
    <xf numFmtId="0" fontId="0" fillId="0" borderId="0" xfId="0" applyAlignment="1">
      <alignment wrapText="1"/>
    </xf>
    <xf numFmtId="0" fontId="18" fillId="0" borderId="10" xfId="0" applyFont="1" applyBorder="1" applyAlignment="1">
      <alignment wrapText="1"/>
    </xf>
    <xf numFmtId="0" fontId="18" fillId="0" borderId="10" xfId="0" applyFont="1" applyFill="1" applyBorder="1" applyAlignment="1">
      <alignment wrapText="1"/>
    </xf>
    <xf numFmtId="0" fontId="20" fillId="0" borderId="10" xfId="0" applyFont="1" applyFill="1" applyBorder="1" applyAlignment="1">
      <alignment horizontal="left" wrapText="1"/>
    </xf>
    <xf numFmtId="0" fontId="18" fillId="0" borderId="14" xfId="0" applyFont="1" applyBorder="1"/>
    <xf numFmtId="0" fontId="18" fillId="0" borderId="0" xfId="0" applyFont="1" applyBorder="1" applyAlignment="1">
      <alignment wrapText="1"/>
    </xf>
    <xf numFmtId="2" fontId="18" fillId="0" borderId="15" xfId="0" applyNumberFormat="1" applyFont="1" applyBorder="1" applyAlignment="1">
      <alignment horizontal="center"/>
    </xf>
    <xf numFmtId="0" fontId="18" fillId="0" borderId="16" xfId="0" applyFont="1" applyBorder="1"/>
    <xf numFmtId="2" fontId="18" fillId="0" borderId="17" xfId="0" applyNumberFormat="1" applyFont="1" applyBorder="1"/>
    <xf numFmtId="0" fontId="18" fillId="0" borderId="16" xfId="0" applyFont="1" applyFill="1" applyBorder="1"/>
    <xf numFmtId="2" fontId="18" fillId="0" borderId="17" xfId="0" applyNumberFormat="1" applyFont="1" applyFill="1" applyBorder="1"/>
    <xf numFmtId="2" fontId="19" fillId="0" borderId="17" xfId="0" applyNumberFormat="1" applyFont="1" applyFill="1" applyBorder="1"/>
    <xf numFmtId="0" fontId="19" fillId="0" borderId="16" xfId="0" applyFont="1" applyBorder="1"/>
    <xf numFmtId="0" fontId="19" fillId="0" borderId="16" xfId="0" applyFont="1" applyFill="1" applyBorder="1"/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21" xfId="0" applyFont="1" applyBorder="1"/>
    <xf numFmtId="0" fontId="18" fillId="0" borderId="22" xfId="0" applyFont="1" applyBorder="1" applyAlignment="1">
      <alignment wrapText="1"/>
    </xf>
    <xf numFmtId="2" fontId="18" fillId="0" borderId="23" xfId="0" applyNumberFormat="1" applyFont="1" applyBorder="1"/>
    <xf numFmtId="2" fontId="19" fillId="0" borderId="17" xfId="0" applyNumberFormat="1" applyFont="1" applyBorder="1"/>
    <xf numFmtId="0" fontId="19" fillId="0" borderId="18" xfId="0" applyFont="1" applyFill="1" applyBorder="1" applyAlignment="1">
      <alignment wrapText="1"/>
    </xf>
    <xf numFmtId="0" fontId="0" fillId="0" borderId="19" xfId="0" applyBorder="1" applyAlignment="1">
      <alignment wrapText="1"/>
    </xf>
    <xf numFmtId="2" fontId="19" fillId="0" borderId="20" xfId="0" applyNumberFormat="1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4"/>
  <sheetViews>
    <sheetView tabSelected="1" topLeftCell="A55" zoomScale="75" zoomScaleNormal="75" workbookViewId="0">
      <selection activeCell="C74" sqref="C74"/>
    </sheetView>
  </sheetViews>
  <sheetFormatPr defaultRowHeight="15" x14ac:dyDescent="0.25"/>
  <cols>
    <col min="1" max="1" width="24" customWidth="1"/>
    <col min="2" max="2" width="58.42578125" style="3" customWidth="1"/>
    <col min="3" max="3" width="46.28515625" style="1" customWidth="1"/>
    <col min="4" max="4" width="25.85546875" bestFit="1" customWidth="1"/>
  </cols>
  <sheetData>
    <row r="1" spans="1:3" ht="24.95" customHeight="1" x14ac:dyDescent="0.35">
      <c r="A1" s="17" t="s">
        <v>68</v>
      </c>
      <c r="B1" s="18"/>
      <c r="C1" s="19"/>
    </row>
    <row r="2" spans="1:3" ht="24.95" customHeight="1" thickBot="1" x14ac:dyDescent="0.4">
      <c r="A2" s="7"/>
      <c r="B2" s="8"/>
      <c r="C2" s="9"/>
    </row>
    <row r="3" spans="1:3" ht="24.95" customHeight="1" x14ac:dyDescent="0.35">
      <c r="A3" s="20" t="s">
        <v>0</v>
      </c>
      <c r="B3" s="21"/>
      <c r="C3" s="22"/>
    </row>
    <row r="4" spans="1:3" ht="24.95" customHeight="1" x14ac:dyDescent="0.35">
      <c r="A4" s="10"/>
      <c r="B4" s="4" t="s">
        <v>1</v>
      </c>
      <c r="C4" s="11">
        <v>200</v>
      </c>
    </row>
    <row r="5" spans="1:3" ht="24.95" customHeight="1" x14ac:dyDescent="0.35">
      <c r="A5" s="10"/>
      <c r="B5" s="4" t="s">
        <v>2</v>
      </c>
      <c r="C5" s="11">
        <v>850000</v>
      </c>
    </row>
    <row r="6" spans="1:3" ht="24.95" customHeight="1" x14ac:dyDescent="0.35">
      <c r="A6" s="10"/>
      <c r="B6" s="4" t="s">
        <v>3</v>
      </c>
      <c r="C6" s="11">
        <v>4000</v>
      </c>
    </row>
    <row r="7" spans="1:3" ht="24.95" customHeight="1" x14ac:dyDescent="0.35">
      <c r="A7" s="15" t="s">
        <v>4</v>
      </c>
      <c r="B7" s="4"/>
      <c r="C7" s="23">
        <f>SUM(C4:C6)</f>
        <v>854200</v>
      </c>
    </row>
    <row r="8" spans="1:3" ht="24.95" customHeight="1" x14ac:dyDescent="0.35">
      <c r="A8" s="15" t="s">
        <v>5</v>
      </c>
      <c r="B8" s="4"/>
      <c r="C8" s="11"/>
    </row>
    <row r="9" spans="1:3" ht="24.95" customHeight="1" x14ac:dyDescent="0.35">
      <c r="A9" s="16" t="s">
        <v>6</v>
      </c>
      <c r="B9" s="5"/>
      <c r="C9" s="13"/>
    </row>
    <row r="10" spans="1:3" ht="24.95" customHeight="1" x14ac:dyDescent="0.35">
      <c r="A10" s="16"/>
      <c r="B10" s="5" t="s">
        <v>7</v>
      </c>
      <c r="C10" s="13">
        <v>15000</v>
      </c>
    </row>
    <row r="11" spans="1:3" ht="24.95" customHeight="1" x14ac:dyDescent="0.35">
      <c r="A11" s="16"/>
      <c r="B11" s="5" t="s">
        <v>8</v>
      </c>
      <c r="C11" s="13">
        <v>50000</v>
      </c>
    </row>
    <row r="12" spans="1:3" ht="24.95" customHeight="1" x14ac:dyDescent="0.35">
      <c r="A12" s="16"/>
      <c r="B12" s="5" t="s">
        <v>11</v>
      </c>
      <c r="C12" s="13">
        <v>51000</v>
      </c>
    </row>
    <row r="13" spans="1:3" ht="24.95" customHeight="1" x14ac:dyDescent="0.35">
      <c r="A13" s="16"/>
      <c r="B13" s="5" t="s">
        <v>12</v>
      </c>
      <c r="C13" s="13">
        <v>1000</v>
      </c>
    </row>
    <row r="14" spans="1:3" ht="24.95" customHeight="1" x14ac:dyDescent="0.35">
      <c r="A14" s="16"/>
      <c r="B14" s="5" t="s">
        <v>13</v>
      </c>
      <c r="C14" s="13">
        <v>600</v>
      </c>
    </row>
    <row r="15" spans="1:3" ht="24.95" customHeight="1" x14ac:dyDescent="0.35">
      <c r="A15" s="16"/>
      <c r="B15" s="5" t="s">
        <v>15</v>
      </c>
      <c r="C15" s="13">
        <v>1000</v>
      </c>
    </row>
    <row r="16" spans="1:3" ht="24.95" customHeight="1" x14ac:dyDescent="0.35">
      <c r="A16" s="16"/>
      <c r="B16" s="5" t="s">
        <v>16</v>
      </c>
      <c r="C16" s="14">
        <f>SUM(C10:C15)</f>
        <v>118600</v>
      </c>
    </row>
    <row r="17" spans="1:3" ht="24.95" customHeight="1" x14ac:dyDescent="0.35">
      <c r="A17" s="16" t="s">
        <v>37</v>
      </c>
      <c r="B17" s="5"/>
      <c r="C17" s="13"/>
    </row>
    <row r="18" spans="1:3" ht="24.95" customHeight="1" x14ac:dyDescent="0.35">
      <c r="A18" s="16"/>
      <c r="B18" s="5" t="s">
        <v>37</v>
      </c>
      <c r="C18" s="13">
        <v>2500</v>
      </c>
    </row>
    <row r="19" spans="1:3" ht="24.95" customHeight="1" x14ac:dyDescent="0.35">
      <c r="A19" s="16"/>
      <c r="B19" s="5" t="s">
        <v>40</v>
      </c>
      <c r="C19" s="13">
        <v>2400</v>
      </c>
    </row>
    <row r="20" spans="1:3" ht="24.95" customHeight="1" x14ac:dyDescent="0.35">
      <c r="A20" s="16"/>
      <c r="B20" s="5" t="s">
        <v>64</v>
      </c>
      <c r="C20" s="14">
        <f>SUM(C18:C19)</f>
        <v>4900</v>
      </c>
    </row>
    <row r="21" spans="1:3" ht="24.95" customHeight="1" x14ac:dyDescent="0.35">
      <c r="A21" s="16" t="s">
        <v>18</v>
      </c>
      <c r="B21" s="5"/>
      <c r="C21" s="13"/>
    </row>
    <row r="22" spans="1:3" ht="24.95" customHeight="1" x14ac:dyDescent="0.35">
      <c r="A22" s="16"/>
      <c r="B22" s="5" t="s">
        <v>19</v>
      </c>
      <c r="C22" s="13">
        <v>7000</v>
      </c>
    </row>
    <row r="23" spans="1:3" ht="24.95" customHeight="1" x14ac:dyDescent="0.35">
      <c r="A23" s="16"/>
      <c r="B23" s="5" t="s">
        <v>20</v>
      </c>
      <c r="C23" s="13">
        <v>600</v>
      </c>
    </row>
    <row r="24" spans="1:3" ht="24.95" customHeight="1" x14ac:dyDescent="0.35">
      <c r="A24" s="16"/>
      <c r="B24" s="5" t="s">
        <v>21</v>
      </c>
      <c r="C24" s="14">
        <v>7600</v>
      </c>
    </row>
    <row r="25" spans="1:3" ht="24.95" customHeight="1" x14ac:dyDescent="0.35">
      <c r="A25" s="16" t="s">
        <v>22</v>
      </c>
      <c r="B25" s="5"/>
      <c r="C25" s="13"/>
    </row>
    <row r="26" spans="1:3" ht="24.95" customHeight="1" x14ac:dyDescent="0.35">
      <c r="A26" s="16"/>
      <c r="B26" s="5" t="s">
        <v>62</v>
      </c>
      <c r="C26" s="13">
        <v>4000</v>
      </c>
    </row>
    <row r="27" spans="1:3" ht="24.95" customHeight="1" x14ac:dyDescent="0.35">
      <c r="A27" s="16"/>
      <c r="B27" s="5" t="s">
        <v>23</v>
      </c>
      <c r="C27" s="13">
        <v>12000</v>
      </c>
    </row>
    <row r="28" spans="1:3" ht="24.95" customHeight="1" x14ac:dyDescent="0.35">
      <c r="A28" s="16"/>
      <c r="B28" s="5" t="s">
        <v>25</v>
      </c>
      <c r="C28" s="13">
        <v>9000</v>
      </c>
    </row>
    <row r="29" spans="1:3" ht="24.95" customHeight="1" x14ac:dyDescent="0.35">
      <c r="A29" s="16"/>
      <c r="B29" s="5" t="s">
        <v>26</v>
      </c>
      <c r="C29" s="13">
        <v>20000</v>
      </c>
    </row>
    <row r="30" spans="1:3" ht="24.95" customHeight="1" x14ac:dyDescent="0.35">
      <c r="A30" s="16"/>
      <c r="B30" s="5" t="s">
        <v>17</v>
      </c>
      <c r="C30" s="13">
        <v>200</v>
      </c>
    </row>
    <row r="31" spans="1:3" ht="24.95" customHeight="1" x14ac:dyDescent="0.35">
      <c r="A31" s="16"/>
      <c r="B31" s="5" t="s">
        <v>27</v>
      </c>
      <c r="C31" s="13">
        <v>90000</v>
      </c>
    </row>
    <row r="32" spans="1:3" ht="24.95" customHeight="1" x14ac:dyDescent="0.35">
      <c r="A32" s="16"/>
      <c r="B32" s="5" t="s">
        <v>31</v>
      </c>
      <c r="C32" s="13">
        <v>10000</v>
      </c>
    </row>
    <row r="33" spans="1:3" ht="24.95" customHeight="1" x14ac:dyDescent="0.35">
      <c r="A33" s="16"/>
      <c r="B33" s="5" t="s">
        <v>32</v>
      </c>
      <c r="C33" s="13">
        <v>3500</v>
      </c>
    </row>
    <row r="34" spans="1:3" ht="24.95" customHeight="1" x14ac:dyDescent="0.35">
      <c r="A34" s="16"/>
      <c r="B34" s="5" t="s">
        <v>33</v>
      </c>
      <c r="C34" s="14">
        <f>SUM(C26:C33)</f>
        <v>148700</v>
      </c>
    </row>
    <row r="35" spans="1:3" ht="24.95" customHeight="1" x14ac:dyDescent="0.35">
      <c r="A35" s="16" t="s">
        <v>34</v>
      </c>
      <c r="B35" s="5"/>
      <c r="C35" s="13"/>
    </row>
    <row r="36" spans="1:3" ht="24.95" customHeight="1" x14ac:dyDescent="0.35">
      <c r="A36" s="16"/>
      <c r="B36" s="5" t="s">
        <v>34</v>
      </c>
      <c r="C36" s="13">
        <v>39000</v>
      </c>
    </row>
    <row r="37" spans="1:3" ht="24.95" customHeight="1" x14ac:dyDescent="0.35">
      <c r="A37" s="16"/>
      <c r="B37" s="5" t="s">
        <v>35</v>
      </c>
      <c r="C37" s="13">
        <v>3324</v>
      </c>
    </row>
    <row r="38" spans="1:3" ht="24.95" customHeight="1" x14ac:dyDescent="0.35">
      <c r="A38" s="16"/>
      <c r="B38" s="5" t="s">
        <v>36</v>
      </c>
      <c r="C38" s="14">
        <f>SUM(C36:C37)</f>
        <v>42324</v>
      </c>
    </row>
    <row r="39" spans="1:3" ht="24.95" customHeight="1" x14ac:dyDescent="0.35">
      <c r="A39" s="16" t="s">
        <v>59</v>
      </c>
      <c r="B39" s="5"/>
      <c r="C39" s="13"/>
    </row>
    <row r="40" spans="1:3" ht="24.95" customHeight="1" x14ac:dyDescent="0.35">
      <c r="A40" s="16"/>
      <c r="B40" s="5" t="s">
        <v>38</v>
      </c>
      <c r="C40" s="13">
        <v>5000</v>
      </c>
    </row>
    <row r="41" spans="1:3" ht="24.95" customHeight="1" x14ac:dyDescent="0.35">
      <c r="A41" s="16"/>
      <c r="B41" s="5" t="s">
        <v>58</v>
      </c>
      <c r="C41" s="13">
        <v>1000</v>
      </c>
    </row>
    <row r="42" spans="1:3" ht="24.95" customHeight="1" x14ac:dyDescent="0.35">
      <c r="A42" s="16"/>
      <c r="B42" s="5" t="s">
        <v>41</v>
      </c>
      <c r="C42" s="14">
        <f>SUM(C40:C41)</f>
        <v>6000</v>
      </c>
    </row>
    <row r="43" spans="1:3" ht="24.95" customHeight="1" x14ac:dyDescent="0.35">
      <c r="A43" s="16" t="s">
        <v>42</v>
      </c>
      <c r="B43" s="5"/>
      <c r="C43" s="13"/>
    </row>
    <row r="44" spans="1:3" ht="24.95" customHeight="1" x14ac:dyDescent="0.35">
      <c r="A44" s="16"/>
      <c r="B44" s="5" t="s">
        <v>66</v>
      </c>
      <c r="C44" s="13">
        <v>18000</v>
      </c>
    </row>
    <row r="45" spans="1:3" ht="24.95" customHeight="1" x14ac:dyDescent="0.35">
      <c r="A45" s="16"/>
      <c r="B45" s="5" t="s">
        <v>67</v>
      </c>
      <c r="C45" s="13">
        <v>5000</v>
      </c>
    </row>
    <row r="46" spans="1:3" ht="24.95" customHeight="1" x14ac:dyDescent="0.35">
      <c r="A46" s="16"/>
      <c r="B46" s="5" t="s">
        <v>69</v>
      </c>
      <c r="C46" s="13">
        <v>18000</v>
      </c>
    </row>
    <row r="47" spans="1:3" s="2" customFormat="1" ht="24.95" customHeight="1" x14ac:dyDescent="0.35">
      <c r="A47" s="16"/>
      <c r="B47" s="5" t="s">
        <v>9</v>
      </c>
      <c r="C47" s="13">
        <v>9120</v>
      </c>
    </row>
    <row r="48" spans="1:3" s="2" customFormat="1" ht="24.95" customHeight="1" x14ac:dyDescent="0.35">
      <c r="A48" s="16"/>
      <c r="B48" s="6" t="s">
        <v>70</v>
      </c>
      <c r="C48" s="13">
        <v>1200</v>
      </c>
    </row>
    <row r="49" spans="1:3" s="2" customFormat="1" ht="24.95" customHeight="1" x14ac:dyDescent="0.35">
      <c r="A49" s="16"/>
      <c r="B49" s="5" t="s">
        <v>10</v>
      </c>
      <c r="C49" s="13">
        <v>8000</v>
      </c>
    </row>
    <row r="50" spans="1:3" ht="24.95" customHeight="1" x14ac:dyDescent="0.35">
      <c r="A50" s="16"/>
      <c r="B50" s="5" t="s">
        <v>61</v>
      </c>
      <c r="C50" s="13">
        <v>45000</v>
      </c>
    </row>
    <row r="51" spans="1:3" ht="24.95" customHeight="1" x14ac:dyDescent="0.35">
      <c r="A51" s="16"/>
      <c r="B51" s="5" t="s">
        <v>43</v>
      </c>
      <c r="C51" s="13">
        <v>111360</v>
      </c>
    </row>
    <row r="52" spans="1:3" ht="24.95" customHeight="1" x14ac:dyDescent="0.35">
      <c r="A52" s="16"/>
      <c r="B52" s="5" t="s">
        <v>44</v>
      </c>
      <c r="C52" s="13">
        <v>11600</v>
      </c>
    </row>
    <row r="53" spans="1:3" ht="24.95" customHeight="1" x14ac:dyDescent="0.35">
      <c r="A53" s="16"/>
      <c r="B53" s="5" t="s">
        <v>14</v>
      </c>
      <c r="C53" s="13">
        <v>3600</v>
      </c>
    </row>
    <row r="54" spans="1:3" ht="24.95" customHeight="1" x14ac:dyDescent="0.35">
      <c r="A54" s="16"/>
      <c r="B54" s="5" t="s">
        <v>45</v>
      </c>
      <c r="C54" s="14">
        <f>SUM(C44:C53)</f>
        <v>230880</v>
      </c>
    </row>
    <row r="55" spans="1:3" ht="24.95" customHeight="1" x14ac:dyDescent="0.35">
      <c r="A55" s="16" t="s">
        <v>63</v>
      </c>
      <c r="B55" s="5"/>
      <c r="C55" s="13"/>
    </row>
    <row r="56" spans="1:3" ht="24.95" customHeight="1" x14ac:dyDescent="0.35">
      <c r="A56" s="16"/>
      <c r="B56" s="5" t="s">
        <v>24</v>
      </c>
      <c r="C56" s="13">
        <v>25000</v>
      </c>
    </row>
    <row r="57" spans="1:3" ht="24.95" customHeight="1" x14ac:dyDescent="0.35">
      <c r="A57" s="16"/>
      <c r="B57" s="5" t="s">
        <v>28</v>
      </c>
      <c r="C57" s="13">
        <v>200</v>
      </c>
    </row>
    <row r="58" spans="1:3" ht="24.95" customHeight="1" x14ac:dyDescent="0.35">
      <c r="A58" s="16"/>
      <c r="B58" s="5" t="s">
        <v>29</v>
      </c>
      <c r="C58" s="13">
        <v>413</v>
      </c>
    </row>
    <row r="59" spans="1:3" ht="24.95" customHeight="1" x14ac:dyDescent="0.35">
      <c r="A59" s="16"/>
      <c r="B59" s="5" t="s">
        <v>30</v>
      </c>
      <c r="C59" s="13">
        <v>1550</v>
      </c>
    </row>
    <row r="60" spans="1:3" ht="24.95" customHeight="1" x14ac:dyDescent="0.35">
      <c r="A60" s="16"/>
      <c r="B60" s="5" t="s">
        <v>65</v>
      </c>
      <c r="C60" s="14">
        <f>SUM(C56:C59)</f>
        <v>27163</v>
      </c>
    </row>
    <row r="61" spans="1:3" ht="24.95" customHeight="1" x14ac:dyDescent="0.35">
      <c r="A61" s="16" t="s">
        <v>46</v>
      </c>
      <c r="B61" s="5"/>
      <c r="C61" s="13"/>
    </row>
    <row r="62" spans="1:3" ht="24.95" customHeight="1" x14ac:dyDescent="0.35">
      <c r="A62" s="16"/>
      <c r="B62" s="5" t="s">
        <v>47</v>
      </c>
      <c r="C62" s="13">
        <v>101389</v>
      </c>
    </row>
    <row r="63" spans="1:3" ht="24.95" customHeight="1" x14ac:dyDescent="0.35">
      <c r="A63" s="16"/>
      <c r="B63" s="5" t="s">
        <v>48</v>
      </c>
      <c r="C63" s="13">
        <v>33660</v>
      </c>
    </row>
    <row r="64" spans="1:3" ht="24.95" customHeight="1" x14ac:dyDescent="0.35">
      <c r="A64" s="16"/>
      <c r="B64" s="5" t="s">
        <v>60</v>
      </c>
      <c r="C64" s="13">
        <v>100000</v>
      </c>
    </row>
    <row r="65" spans="1:3" ht="24.95" customHeight="1" x14ac:dyDescent="0.35">
      <c r="A65" s="16"/>
      <c r="B65" s="5" t="s">
        <v>49</v>
      </c>
      <c r="C65" s="13">
        <v>6540</v>
      </c>
    </row>
    <row r="66" spans="1:3" ht="24.95" customHeight="1" x14ac:dyDescent="0.35">
      <c r="A66" s="16"/>
      <c r="B66" s="5" t="s">
        <v>50</v>
      </c>
      <c r="C66" s="14">
        <f>SUM(C62:C65)</f>
        <v>241589</v>
      </c>
    </row>
    <row r="67" spans="1:3" ht="24.95" customHeight="1" x14ac:dyDescent="0.35">
      <c r="A67" s="16" t="s">
        <v>39</v>
      </c>
      <c r="B67" s="5"/>
      <c r="C67" s="14">
        <v>70000</v>
      </c>
    </row>
    <row r="68" spans="1:3" ht="24.95" customHeight="1" x14ac:dyDescent="0.35">
      <c r="A68" s="16" t="s">
        <v>51</v>
      </c>
      <c r="B68" s="5"/>
      <c r="C68" s="13"/>
    </row>
    <row r="69" spans="1:3" ht="24.95" customHeight="1" x14ac:dyDescent="0.35">
      <c r="A69" s="12"/>
      <c r="B69" s="5" t="s">
        <v>52</v>
      </c>
      <c r="C69" s="13">
        <v>15000</v>
      </c>
    </row>
    <row r="70" spans="1:3" ht="24.95" customHeight="1" x14ac:dyDescent="0.35">
      <c r="A70" s="12"/>
      <c r="B70" s="5" t="s">
        <v>53</v>
      </c>
      <c r="C70" s="13">
        <v>3300</v>
      </c>
    </row>
    <row r="71" spans="1:3" ht="24.95" customHeight="1" x14ac:dyDescent="0.35">
      <c r="A71" s="12"/>
      <c r="B71" s="5" t="s">
        <v>54</v>
      </c>
      <c r="C71" s="13">
        <v>1400</v>
      </c>
    </row>
    <row r="72" spans="1:3" ht="24.95" customHeight="1" x14ac:dyDescent="0.35">
      <c r="A72" s="12"/>
      <c r="B72" s="5" t="s">
        <v>55</v>
      </c>
      <c r="C72" s="13">
        <v>40000</v>
      </c>
    </row>
    <row r="73" spans="1:3" ht="24.95" customHeight="1" x14ac:dyDescent="0.35">
      <c r="A73" s="12"/>
      <c r="B73" s="5" t="s">
        <v>56</v>
      </c>
      <c r="C73" s="14">
        <f>SUM(C69:C72)</f>
        <v>59700</v>
      </c>
    </row>
    <row r="74" spans="1:3" ht="24.95" customHeight="1" thickBot="1" x14ac:dyDescent="0.4">
      <c r="A74" s="24" t="s">
        <v>57</v>
      </c>
      <c r="B74" s="25"/>
      <c r="C74" s="26">
        <f>SUM(C16,C20,C24,C34,C38,C42,C54,C60,C66,C67,C73)</f>
        <v>957456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Budget 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Giles</dc:creator>
  <cp:lastModifiedBy>Nikki Krueger</cp:lastModifiedBy>
  <dcterms:created xsi:type="dcterms:W3CDTF">2021-06-24T21:45:59Z</dcterms:created>
  <dcterms:modified xsi:type="dcterms:W3CDTF">2021-12-20T20:37:30Z</dcterms:modified>
</cp:coreProperties>
</file>