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10a78e1efa21dd/"/>
    </mc:Choice>
  </mc:AlternateContent>
  <xr:revisionPtr revIDLastSave="0" documentId="8_{9CFEE2BC-1DCF-4BA6-8C17-F7B5C75C5BD5}" xr6:coauthVersionLast="47" xr6:coauthVersionMax="47" xr10:uidLastSave="{00000000-0000-0000-0000-000000000000}"/>
  <bookViews>
    <workbookView xWindow="-108" yWindow="-108" windowWidth="23256" windowHeight="12576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10" i="1"/>
  <c r="F6" i="1"/>
  <c r="F10" i="1" s="1"/>
  <c r="D28" i="1" l="1"/>
  <c r="F26" i="1"/>
  <c r="F28" i="1" l="1"/>
</calcChain>
</file>

<file path=xl/sharedStrings.xml><?xml version="1.0" encoding="utf-8"?>
<sst xmlns="http://schemas.openxmlformats.org/spreadsheetml/2006/main" count="25" uniqueCount="25">
  <si>
    <t>Notes</t>
  </si>
  <si>
    <t>Funds available</t>
  </si>
  <si>
    <t>Expenditures:</t>
  </si>
  <si>
    <t>Liability insurance</t>
  </si>
  <si>
    <t>PO Box Rental</t>
  </si>
  <si>
    <t>AZ Corporation Fee</t>
  </si>
  <si>
    <t>Total expenditures</t>
  </si>
  <si>
    <t>Notes:</t>
  </si>
  <si>
    <t>Expected to be adequate based on level of expenditures in prior years.</t>
  </si>
  <si>
    <t>70 lots @ $27.50 per. Minus prepaid dues of:</t>
  </si>
  <si>
    <t xml:space="preserve">Has been at this level for many years. </t>
  </si>
  <si>
    <t>Beginning cash balance at March 30, 2021</t>
  </si>
  <si>
    <t>FY2021 cost was $324.07. Costs expected to increase.</t>
  </si>
  <si>
    <t>Has been at this level for many years. However, we have heard</t>
  </si>
  <si>
    <t>Big Park Dues will increase. No new amount has been identified. As</t>
  </si>
  <si>
    <t>we do not have a better number, we left the budget at $125.00.</t>
  </si>
  <si>
    <t>If Arizona does raise the fee, the increase is expected to be minor.</t>
  </si>
  <si>
    <t>Actual</t>
  </si>
  <si>
    <t>Budget</t>
  </si>
  <si>
    <t>Fiscal 2022 dues from members collected in fiscal 2022</t>
  </si>
  <si>
    <t>Annual Website costs-to be paid toward end of fiscal year</t>
  </si>
  <si>
    <t>Big Park Council-to be paid in January 2022</t>
  </si>
  <si>
    <t>Office supplies, mailings-expenses occur through year</t>
  </si>
  <si>
    <t xml:space="preserve">Fees for late HOA dues </t>
  </si>
  <si>
    <t>Ending checkbook balance at October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</si>
</sst>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/>
    <xf numFmtId="43" fontId="1" fillId="0" borderId="1" xfId="1" applyBorder="1"/>
    <xf numFmtId="0" fontId="0" fillId="0" borderId="0" xfId="1" applyNumberFormat="1" applyFont="1" applyAlignment="1">
      <alignment horizontal="center"/>
    </xf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NumberFormat="1" applyFont="1" applyAlignment="1">
      <alignment horizontal="center"/>
    </xf>
    <xf numFmtId="44" fontId="1" fillId="0" borderId="0" xfId="2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0" fillId="0" borderId="0" xfId="1" applyFont="1" applyAlignment="1">
      <alignment horizontal="center"/>
    </xf>
    <xf numFmtId="44" fontId="0" fillId="0" borderId="0" xfId="2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1:G38"/>
  <sheetViews>
    <sheetView tabSelected="1" view="pageLayout" topLeftCell="A16" zoomScaleNormal="100" workbookViewId="0">
      <selection activeCell="A29" sqref="A29"/>
    </sheetView>
  </sheetViews>
  <sheetFormatPr defaultColWidth="11.19921875" defaultRowHeight="15.6" x14ac:dyDescent="0.3"/>
  <cols>
    <col min="3" max="3" width="37.796875" customWidth="1"/>
    <col min="4" max="4" width="10.796875" style="3" customWidth="1"/>
    <col min="5" max="5" width="3.5" customWidth="1"/>
    <col min="6" max="6" width="10.796875" style="6"/>
    <col min="7" max="7" width="8.19921875" style="5" customWidth="1"/>
    <col min="8" max="8" width="8.19921875" customWidth="1"/>
  </cols>
  <sheetData>
    <row r="1" spans="1:7" s="1" customFormat="1" ht="33" customHeight="1" x14ac:dyDescent="0.3">
      <c r="C1" s="17"/>
      <c r="D1" s="2" t="s">
        <v>17</v>
      </c>
      <c r="F1" s="2" t="s">
        <v>18</v>
      </c>
      <c r="G1" s="1" t="s">
        <v>0</v>
      </c>
    </row>
    <row r="4" spans="1:7" x14ac:dyDescent="0.3">
      <c r="A4" s="3" t="s">
        <v>11</v>
      </c>
      <c r="B4" s="3"/>
      <c r="C4" s="4"/>
      <c r="D4" s="19">
        <v>3966.02</v>
      </c>
      <c r="F4" s="12">
        <v>3966.02</v>
      </c>
      <c r="G4" s="16"/>
    </row>
    <row r="5" spans="1:7" x14ac:dyDescent="0.3">
      <c r="A5" s="3"/>
      <c r="B5" s="3"/>
      <c r="C5" s="4"/>
      <c r="D5" s="18"/>
      <c r="F5" s="11"/>
    </row>
    <row r="6" spans="1:7" x14ac:dyDescent="0.3">
      <c r="A6" s="3" t="s">
        <v>19</v>
      </c>
      <c r="B6" s="3"/>
      <c r="C6" s="4"/>
      <c r="D6" s="13">
        <v>357.5</v>
      </c>
      <c r="F6" s="13">
        <f>(70*27.5)-D31</f>
        <v>357.5</v>
      </c>
      <c r="G6" s="5">
        <v>1</v>
      </c>
    </row>
    <row r="7" spans="1:7" x14ac:dyDescent="0.3">
      <c r="A7" s="3"/>
      <c r="B7" s="3"/>
      <c r="C7" s="4"/>
      <c r="D7" s="13"/>
      <c r="F7" s="13"/>
    </row>
    <row r="8" spans="1:7" x14ac:dyDescent="0.3">
      <c r="A8" s="3" t="s">
        <v>23</v>
      </c>
      <c r="B8" s="3"/>
      <c r="C8" s="4"/>
      <c r="D8" s="13">
        <v>75</v>
      </c>
      <c r="F8" s="13"/>
    </row>
    <row r="9" spans="1:7" x14ac:dyDescent="0.3">
      <c r="A9" s="3"/>
      <c r="B9" s="3"/>
      <c r="C9" s="4"/>
      <c r="D9" s="6"/>
    </row>
    <row r="10" spans="1:7" x14ac:dyDescent="0.3">
      <c r="A10" s="3"/>
      <c r="B10" s="3" t="s">
        <v>1</v>
      </c>
      <c r="C10" s="4"/>
      <c r="D10" s="7">
        <f>SUM(D4:D9)</f>
        <v>4398.5200000000004</v>
      </c>
      <c r="E10" s="3"/>
      <c r="F10" s="7">
        <f>SUM(F4:F9)</f>
        <v>4323.5200000000004</v>
      </c>
    </row>
    <row r="11" spans="1:7" x14ac:dyDescent="0.3">
      <c r="A11" s="3"/>
      <c r="B11" s="3"/>
      <c r="C11" s="4"/>
      <c r="D11" s="18"/>
    </row>
    <row r="12" spans="1:7" x14ac:dyDescent="0.3">
      <c r="A12" s="3" t="s">
        <v>2</v>
      </c>
      <c r="B12" s="3"/>
      <c r="C12" s="14"/>
      <c r="D12" s="18"/>
    </row>
    <row r="13" spans="1:7" x14ac:dyDescent="0.3">
      <c r="A13" s="3"/>
      <c r="B13" s="3"/>
      <c r="C13" s="4"/>
      <c r="D13" s="18"/>
    </row>
    <row r="14" spans="1:7" x14ac:dyDescent="0.3">
      <c r="A14" s="3"/>
      <c r="B14" s="3" t="s">
        <v>3</v>
      </c>
      <c r="C14" s="4"/>
      <c r="D14" s="6">
        <v>791</v>
      </c>
      <c r="F14" s="6">
        <v>791</v>
      </c>
    </row>
    <row r="15" spans="1:7" x14ac:dyDescent="0.3">
      <c r="A15" s="3"/>
      <c r="B15" s="3"/>
      <c r="C15" s="4"/>
      <c r="D15" s="6"/>
    </row>
    <row r="16" spans="1:7" x14ac:dyDescent="0.3">
      <c r="A16" s="3"/>
      <c r="B16" s="3" t="s">
        <v>20</v>
      </c>
      <c r="C16" s="4"/>
      <c r="D16" s="6"/>
      <c r="F16" s="6">
        <v>435</v>
      </c>
      <c r="G16" s="5">
        <v>2</v>
      </c>
    </row>
    <row r="17" spans="1:7" x14ac:dyDescent="0.3">
      <c r="A17" s="3"/>
      <c r="B17" s="3"/>
      <c r="C17" s="4"/>
      <c r="D17" s="6"/>
    </row>
    <row r="18" spans="1:7" x14ac:dyDescent="0.3">
      <c r="A18" s="3"/>
      <c r="B18" s="3" t="s">
        <v>21</v>
      </c>
      <c r="C18" s="4"/>
      <c r="D18" s="6"/>
      <c r="F18" s="6">
        <v>125</v>
      </c>
      <c r="G18" s="5">
        <v>3</v>
      </c>
    </row>
    <row r="19" spans="1:7" x14ac:dyDescent="0.3">
      <c r="A19" s="3"/>
      <c r="B19" s="3"/>
      <c r="C19" s="4"/>
      <c r="D19" s="6"/>
    </row>
    <row r="20" spans="1:7" x14ac:dyDescent="0.3">
      <c r="B20" s="3" t="s">
        <v>22</v>
      </c>
      <c r="C20" s="4"/>
      <c r="D20" s="6"/>
      <c r="F20" s="6">
        <v>100</v>
      </c>
      <c r="G20" s="8">
        <v>4</v>
      </c>
    </row>
    <row r="21" spans="1:7" x14ac:dyDescent="0.3">
      <c r="A21" s="3"/>
      <c r="B21" s="3"/>
      <c r="C21" s="4"/>
      <c r="D21" s="6"/>
    </row>
    <row r="22" spans="1:7" x14ac:dyDescent="0.3">
      <c r="A22" s="3"/>
      <c r="B22" s="3" t="s">
        <v>4</v>
      </c>
      <c r="C22" s="4"/>
      <c r="D22" s="6">
        <v>56</v>
      </c>
      <c r="F22" s="6">
        <v>60</v>
      </c>
    </row>
    <row r="23" spans="1:7" x14ac:dyDescent="0.3">
      <c r="A23" s="3"/>
      <c r="B23" s="3"/>
      <c r="C23" s="4"/>
      <c r="D23" s="6"/>
    </row>
    <row r="24" spans="1:7" x14ac:dyDescent="0.3">
      <c r="A24" s="3"/>
      <c r="B24" s="3" t="s">
        <v>5</v>
      </c>
      <c r="C24" s="4"/>
      <c r="D24" s="6"/>
      <c r="F24" s="6">
        <v>10</v>
      </c>
      <c r="G24" s="5">
        <v>5</v>
      </c>
    </row>
    <row r="25" spans="1:7" x14ac:dyDescent="0.3">
      <c r="A25" s="3"/>
      <c r="B25" s="3"/>
      <c r="C25" s="4"/>
      <c r="D25" s="6"/>
    </row>
    <row r="26" spans="1:7" x14ac:dyDescent="0.3">
      <c r="A26" s="3"/>
      <c r="B26" s="3" t="s">
        <v>6</v>
      </c>
      <c r="C26" s="4"/>
      <c r="D26" s="7">
        <f>SUM(D14:D25)</f>
        <v>847</v>
      </c>
      <c r="E26" s="3"/>
      <c r="F26" s="7">
        <f>SUM(F14:F25)</f>
        <v>1521</v>
      </c>
    </row>
    <row r="27" spans="1:7" x14ac:dyDescent="0.3">
      <c r="A27" s="3"/>
      <c r="B27" s="3"/>
      <c r="C27" s="4"/>
      <c r="D27" s="6"/>
    </row>
    <row r="28" spans="1:7" ht="16.2" thickBot="1" x14ac:dyDescent="0.35">
      <c r="A28" s="3" t="s">
        <v>24</v>
      </c>
      <c r="B28" s="3"/>
      <c r="C28" s="4"/>
      <c r="D28" s="10">
        <f>D10-D26</f>
        <v>3551.5200000000004</v>
      </c>
      <c r="E28" s="9"/>
      <c r="F28" s="10">
        <f>F10-F26</f>
        <v>2802.5200000000004</v>
      </c>
    </row>
    <row r="29" spans="1:7" ht="16.2" thickTop="1" x14ac:dyDescent="0.3"/>
    <row r="31" spans="1:7" x14ac:dyDescent="0.3">
      <c r="A31" t="s">
        <v>7</v>
      </c>
      <c r="B31" s="5">
        <v>1</v>
      </c>
      <c r="C31" t="s">
        <v>9</v>
      </c>
      <c r="D31" s="15">
        <v>1567.5</v>
      </c>
    </row>
    <row r="32" spans="1:7" x14ac:dyDescent="0.3">
      <c r="B32" s="5">
        <v>2</v>
      </c>
      <c r="C32" t="s">
        <v>12</v>
      </c>
    </row>
    <row r="33" spans="2:3" x14ac:dyDescent="0.3">
      <c r="B33" s="5">
        <v>3</v>
      </c>
      <c r="C33" t="s">
        <v>13</v>
      </c>
    </row>
    <row r="34" spans="2:3" x14ac:dyDescent="0.3">
      <c r="B34" s="5"/>
      <c r="C34" t="s">
        <v>14</v>
      </c>
    </row>
    <row r="35" spans="2:3" x14ac:dyDescent="0.3">
      <c r="B35" s="5"/>
      <c r="C35" t="s">
        <v>15</v>
      </c>
    </row>
    <row r="36" spans="2:3" x14ac:dyDescent="0.3">
      <c r="B36" s="5">
        <v>4</v>
      </c>
      <c r="C36" t="s">
        <v>8</v>
      </c>
    </row>
    <row r="37" spans="2:3" x14ac:dyDescent="0.3">
      <c r="B37" s="5">
        <v>5</v>
      </c>
      <c r="C37" t="s">
        <v>10</v>
      </c>
    </row>
    <row r="38" spans="2:3" x14ac:dyDescent="0.3">
      <c r="C38" t="s">
        <v>16</v>
      </c>
    </row>
  </sheetData>
  <pageMargins left="0.7" right="0.7" top="0.75" bottom="0.75" header="0.3" footer="0.3"/>
  <pageSetup scale="89" orientation="portrait" horizontalDpi="0" verticalDpi="0" r:id="rId1"/>
  <headerFooter>
    <oddHeader xml:space="preserve">&amp;CPWIII HOA for fiscal year ending March 30, 2022
Actual March 31, 2021 through October 31, 2021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Darcey Baker Philpot</cp:lastModifiedBy>
  <cp:lastPrinted>2021-06-30T21:23:03Z</cp:lastPrinted>
  <dcterms:created xsi:type="dcterms:W3CDTF">2019-03-04T20:20:57Z</dcterms:created>
  <dcterms:modified xsi:type="dcterms:W3CDTF">2021-10-29T16:52:21Z</dcterms:modified>
</cp:coreProperties>
</file>