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b92cb9919ae2de14/1 - PDC Pharma/0 - 5 Star Career Final Edit/Story Mining Tool/"/>
    </mc:Choice>
  </mc:AlternateContent>
  <xr:revisionPtr revIDLastSave="9" documentId="8_{ADD3EA73-6DE3-4E16-BDF6-6C7756215209}" xr6:coauthVersionLast="47" xr6:coauthVersionMax="47" xr10:uidLastSave="{956EF4E5-A358-4DFB-9ACD-979B8B7110F9}"/>
  <bookViews>
    <workbookView xWindow="-96" yWindow="-96" windowWidth="23232" windowHeight="12696" xr2:uid="{5603A343-B2F3-4ABA-BC4F-9E6ECB9684E3}"/>
  </bookViews>
  <sheets>
    <sheet name="Instructions" sheetId="1" r:id="rId1"/>
    <sheet name="Example" sheetId="13" r:id="rId2"/>
    <sheet name="Childhood" sheetId="3" r:id="rId3"/>
    <sheet name="Ages 13-18" sheetId="10" r:id="rId4"/>
    <sheet name="Ages 19-23" sheetId="11" r:id="rId5"/>
    <sheet name="Career" sheetId="12" r:id="rId6"/>
    <sheet name="Overall Analysi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3" l="1"/>
  <c r="D3" i="13"/>
  <c r="B28" i="12"/>
  <c r="B29" i="12" s="1"/>
  <c r="B29" i="11"/>
  <c r="B30" i="11" s="1"/>
  <c r="D2" i="3"/>
  <c r="F3" i="12"/>
  <c r="F4" i="12"/>
  <c r="F5" i="12"/>
  <c r="F6" i="12"/>
  <c r="F7" i="12"/>
  <c r="F8" i="12"/>
  <c r="F9" i="12"/>
  <c r="F10" i="12"/>
  <c r="F11" i="12"/>
  <c r="F12" i="12"/>
  <c r="F13" i="12"/>
  <c r="F14" i="12"/>
  <c r="F15" i="12"/>
  <c r="F16" i="12"/>
  <c r="F17" i="12"/>
  <c r="F18" i="12"/>
  <c r="F19" i="12"/>
  <c r="F20" i="12"/>
  <c r="F21" i="12"/>
  <c r="F22" i="12"/>
  <c r="F23" i="12"/>
  <c r="F24" i="12"/>
  <c r="F25" i="12"/>
  <c r="F26" i="12"/>
  <c r="D3" i="12"/>
  <c r="D4" i="12"/>
  <c r="D5" i="12"/>
  <c r="G5" i="12" s="1"/>
  <c r="D6" i="12"/>
  <c r="D7" i="12"/>
  <c r="D8" i="12"/>
  <c r="G8" i="12" s="1"/>
  <c r="D9" i="12"/>
  <c r="D10" i="12"/>
  <c r="D11" i="12"/>
  <c r="D12" i="12"/>
  <c r="D13" i="12"/>
  <c r="G13" i="12" s="1"/>
  <c r="D14" i="12"/>
  <c r="D15" i="12"/>
  <c r="D16" i="12"/>
  <c r="G16" i="12" s="1"/>
  <c r="D17" i="12"/>
  <c r="D18" i="12"/>
  <c r="D19" i="12"/>
  <c r="D20" i="12"/>
  <c r="D21" i="12"/>
  <c r="G21" i="12" s="1"/>
  <c r="D22" i="12"/>
  <c r="D23" i="12"/>
  <c r="D24" i="12"/>
  <c r="G24" i="12" s="1"/>
  <c r="D25" i="12"/>
  <c r="D26" i="12"/>
  <c r="D2" i="12"/>
  <c r="G2" i="12" s="1"/>
  <c r="F2" i="12" s="1"/>
  <c r="F3" i="11"/>
  <c r="F4" i="11"/>
  <c r="F5" i="11"/>
  <c r="F6" i="11"/>
  <c r="F7" i="11"/>
  <c r="F8" i="11"/>
  <c r="F9" i="11"/>
  <c r="F10" i="11"/>
  <c r="F11" i="11"/>
  <c r="F12" i="11"/>
  <c r="F13" i="11"/>
  <c r="F14" i="11"/>
  <c r="F15" i="11"/>
  <c r="F16" i="11"/>
  <c r="F17" i="11"/>
  <c r="F18" i="11"/>
  <c r="F19" i="11"/>
  <c r="F20" i="11"/>
  <c r="F21" i="11"/>
  <c r="F22" i="11"/>
  <c r="F23" i="11"/>
  <c r="F24" i="11"/>
  <c r="F25" i="11"/>
  <c r="F26" i="11"/>
  <c r="F27" i="11"/>
  <c r="F2" i="11"/>
  <c r="D3" i="11"/>
  <c r="D4" i="11"/>
  <c r="D5" i="11"/>
  <c r="D6" i="11"/>
  <c r="G6" i="11" s="1"/>
  <c r="D7" i="11"/>
  <c r="D8" i="11"/>
  <c r="D9" i="11"/>
  <c r="G9" i="11" s="1"/>
  <c r="D10" i="11"/>
  <c r="D11" i="11"/>
  <c r="D12" i="11"/>
  <c r="D13" i="11"/>
  <c r="D14" i="11"/>
  <c r="G14" i="11" s="1"/>
  <c r="D15" i="11"/>
  <c r="D16" i="11"/>
  <c r="D17" i="11"/>
  <c r="G17" i="11" s="1"/>
  <c r="D18" i="11"/>
  <c r="D19" i="11"/>
  <c r="G19" i="11" s="1"/>
  <c r="D20" i="11"/>
  <c r="D21" i="11"/>
  <c r="D22" i="11"/>
  <c r="G22" i="11" s="1"/>
  <c r="D23" i="11"/>
  <c r="D24" i="11"/>
  <c r="D25" i="11"/>
  <c r="G25" i="11" s="1"/>
  <c r="D26" i="11"/>
  <c r="D27" i="11"/>
  <c r="D2" i="11"/>
  <c r="G2" i="11" s="1"/>
  <c r="F4" i="10"/>
  <c r="F6" i="10"/>
  <c r="F7" i="10"/>
  <c r="F9" i="10"/>
  <c r="F10" i="10"/>
  <c r="F12" i="10"/>
  <c r="F13" i="10"/>
  <c r="F15" i="10"/>
  <c r="F17" i="10"/>
  <c r="F18" i="10"/>
  <c r="F19" i="10"/>
  <c r="F21" i="10"/>
  <c r="F23" i="10"/>
  <c r="F24" i="10"/>
  <c r="F25" i="10"/>
  <c r="F26" i="10"/>
  <c r="D3" i="10"/>
  <c r="G3" i="10" s="1"/>
  <c r="F3" i="10" s="1"/>
  <c r="D4" i="10"/>
  <c r="G4" i="10" s="1"/>
  <c r="D5" i="10"/>
  <c r="G5" i="10" s="1"/>
  <c r="F5" i="10" s="1"/>
  <c r="D6" i="10"/>
  <c r="G6" i="10" s="1"/>
  <c r="D7" i="10"/>
  <c r="G7" i="10" s="1"/>
  <c r="D8" i="10"/>
  <c r="G8" i="10" s="1"/>
  <c r="F8" i="10" s="1"/>
  <c r="D9" i="10"/>
  <c r="D10" i="10"/>
  <c r="D11" i="10"/>
  <c r="D12" i="10"/>
  <c r="G12" i="10" s="1"/>
  <c r="D13" i="10"/>
  <c r="D14" i="10"/>
  <c r="G14" i="10" s="1"/>
  <c r="F14" i="10" s="1"/>
  <c r="D15" i="10"/>
  <c r="G15" i="10" s="1"/>
  <c r="D16" i="10"/>
  <c r="G16" i="10" s="1"/>
  <c r="F16" i="10" s="1"/>
  <c r="D17" i="10"/>
  <c r="G17" i="10" s="1"/>
  <c r="D18" i="10"/>
  <c r="D19" i="10"/>
  <c r="D20" i="10"/>
  <c r="G20" i="10" s="1"/>
  <c r="F20" i="10" s="1"/>
  <c r="D21" i="10"/>
  <c r="G21" i="10" s="1"/>
  <c r="D22" i="10"/>
  <c r="G22" i="10" s="1"/>
  <c r="F22" i="10" s="1"/>
  <c r="D23" i="10"/>
  <c r="G23" i="10" s="1"/>
  <c r="D24" i="10"/>
  <c r="G24" i="10" s="1"/>
  <c r="D25" i="10"/>
  <c r="D26" i="10"/>
  <c r="G26" i="10" s="1"/>
  <c r="D2" i="10"/>
  <c r="D3" i="3"/>
  <c r="G3" i="3" s="1"/>
  <c r="F3" i="3" s="1"/>
  <c r="D4" i="3"/>
  <c r="G4" i="3" s="1"/>
  <c r="F4" i="3" s="1"/>
  <c r="D5" i="3"/>
  <c r="D6" i="3"/>
  <c r="G6" i="3" s="1"/>
  <c r="F6" i="3" s="1"/>
  <c r="D7" i="3"/>
  <c r="G7" i="3" s="1"/>
  <c r="F7" i="3" s="1"/>
  <c r="D8" i="3"/>
  <c r="D9" i="3"/>
  <c r="D10" i="3"/>
  <c r="D11" i="3"/>
  <c r="G11" i="3" s="1"/>
  <c r="D12" i="3"/>
  <c r="G12" i="3" s="1"/>
  <c r="D13" i="3"/>
  <c r="G13" i="3" s="1"/>
  <c r="D14" i="3"/>
  <c r="G14" i="3" s="1"/>
  <c r="D15" i="3"/>
  <c r="D16" i="3"/>
  <c r="D17" i="3"/>
  <c r="D18" i="3"/>
  <c r="D19" i="3"/>
  <c r="G19" i="3" s="1"/>
  <c r="D20" i="3"/>
  <c r="D21" i="3"/>
  <c r="G21" i="3" s="1"/>
  <c r="D22" i="3"/>
  <c r="G22" i="3" s="1"/>
  <c r="D23" i="3"/>
  <c r="G23" i="3" s="1"/>
  <c r="D24" i="3"/>
  <c r="F5" i="3"/>
  <c r="F8" i="3"/>
  <c r="F9" i="3"/>
  <c r="F10" i="3"/>
  <c r="F11" i="3"/>
  <c r="F12" i="3"/>
  <c r="F13" i="3"/>
  <c r="F14" i="3"/>
  <c r="F15" i="3"/>
  <c r="F16" i="3"/>
  <c r="F17" i="3"/>
  <c r="F18" i="3"/>
  <c r="F19" i="3"/>
  <c r="F20" i="3"/>
  <c r="F21" i="3"/>
  <c r="F22" i="3"/>
  <c r="F23" i="3"/>
  <c r="F24" i="3"/>
  <c r="F25" i="3"/>
  <c r="D9" i="13"/>
  <c r="G9" i="13" s="1"/>
  <c r="F9" i="13" s="1"/>
  <c r="D10" i="13"/>
  <c r="G10" i="13" s="1"/>
  <c r="F10" i="13" s="1"/>
  <c r="D11" i="13"/>
  <c r="G11" i="13" s="1"/>
  <c r="F11" i="13" s="1"/>
  <c r="D7" i="13"/>
  <c r="D8" i="13"/>
  <c r="G8" i="13" s="1"/>
  <c r="F8" i="13" s="1"/>
  <c r="D4" i="13"/>
  <c r="G4" i="13" s="1"/>
  <c r="F4" i="13" s="1"/>
  <c r="D5" i="13"/>
  <c r="G5" i="13" s="1"/>
  <c r="F5" i="13" s="1"/>
  <c r="D6" i="13"/>
  <c r="G6" i="13" s="1"/>
  <c r="F6" i="13" s="1"/>
  <c r="G10" i="3"/>
  <c r="G18" i="3"/>
  <c r="F22" i="13"/>
  <c r="D22" i="13"/>
  <c r="F21" i="13"/>
  <c r="D21" i="13"/>
  <c r="F20" i="13"/>
  <c r="D20" i="13"/>
  <c r="F19" i="13"/>
  <c r="D19" i="13"/>
  <c r="F18" i="13"/>
  <c r="D18" i="13"/>
  <c r="F17" i="13"/>
  <c r="D17" i="13"/>
  <c r="F16" i="13"/>
  <c r="D16" i="13"/>
  <c r="F15" i="13"/>
  <c r="D15" i="13"/>
  <c r="F14" i="13"/>
  <c r="D14" i="13"/>
  <c r="F7" i="13"/>
  <c r="G26" i="12"/>
  <c r="G25" i="12"/>
  <c r="G23" i="12"/>
  <c r="G22" i="12"/>
  <c r="G20" i="12"/>
  <c r="G19" i="12"/>
  <c r="G18" i="12"/>
  <c r="G17" i="12"/>
  <c r="G15" i="12"/>
  <c r="G14" i="12"/>
  <c r="G12" i="12"/>
  <c r="G11" i="12"/>
  <c r="G10" i="12"/>
  <c r="G9" i="12"/>
  <c r="G7" i="12"/>
  <c r="G6" i="12"/>
  <c r="G4" i="12"/>
  <c r="G3" i="12"/>
  <c r="G27" i="11"/>
  <c r="G26" i="11"/>
  <c r="G24" i="11"/>
  <c r="G23" i="11"/>
  <c r="G21" i="11"/>
  <c r="G20" i="11"/>
  <c r="G18" i="11"/>
  <c r="G16" i="11"/>
  <c r="G15" i="11"/>
  <c r="G13" i="11"/>
  <c r="G12" i="11"/>
  <c r="G11" i="11"/>
  <c r="G10" i="11"/>
  <c r="G8" i="11"/>
  <c r="G7" i="11"/>
  <c r="G5" i="11"/>
  <c r="G4" i="11"/>
  <c r="G3" i="11"/>
  <c r="G25" i="10"/>
  <c r="G19" i="10"/>
  <c r="G18" i="10"/>
  <c r="G13" i="10"/>
  <c r="G11" i="10"/>
  <c r="F11" i="10" s="1"/>
  <c r="G10" i="10"/>
  <c r="G9" i="10"/>
  <c r="G5" i="3"/>
  <c r="G8" i="3"/>
  <c r="G9" i="3"/>
  <c r="G15" i="3"/>
  <c r="G16" i="3"/>
  <c r="G17" i="3"/>
  <c r="G20" i="3"/>
  <c r="G24" i="3"/>
  <c r="B4" i="7" l="1"/>
  <c r="B5" i="7"/>
  <c r="B28" i="10"/>
  <c r="B29" i="10" s="1"/>
  <c r="G3" i="13"/>
  <c r="F3" i="13" s="1"/>
  <c r="B12" i="13" s="1"/>
  <c r="G2" i="10"/>
  <c r="F2" i="10" s="1"/>
  <c r="G2" i="3"/>
  <c r="F2" i="3" s="1"/>
  <c r="B3" i="7" l="1"/>
  <c r="B26" i="3"/>
  <c r="B27" i="3" l="1"/>
  <c r="B2" i="7"/>
  <c r="B6" i="7" s="1"/>
</calcChain>
</file>

<file path=xl/sharedStrings.xml><?xml version="1.0" encoding="utf-8"?>
<sst xmlns="http://schemas.openxmlformats.org/spreadsheetml/2006/main" count="333" uniqueCount="172">
  <si>
    <t>Question</t>
  </si>
  <si>
    <t>Answer</t>
  </si>
  <si>
    <t>Is this an objective or subjective answer?</t>
  </si>
  <si>
    <t>Was this meant to be an objective or subjective question?</t>
  </si>
  <si>
    <t xml:space="preserve">Did you grow up in one geographic area (for the most part)? </t>
  </si>
  <si>
    <t xml:space="preserve">How many homes did you live in by the time you were 18 years old? </t>
  </si>
  <si>
    <t xml:space="preserve">What geographic culture did you grow up in (for the most part)? </t>
  </si>
  <si>
    <t xml:space="preserve">How did you feel about the culture you grew up in? </t>
  </si>
  <si>
    <t xml:space="preserve">Were you ever fired from a job? </t>
  </si>
  <si>
    <t xml:space="preserve">Why were you fired, according to your employer? </t>
  </si>
  <si>
    <t>If fired, do you recall thinking that you learned anything from it at the time, and if so, what did you think you learned?</t>
  </si>
  <si>
    <t>Objective</t>
  </si>
  <si>
    <t>Subjective</t>
  </si>
  <si>
    <t>Childhood Example Questions</t>
  </si>
  <si>
    <t>Career Example Questions</t>
  </si>
  <si>
    <t>What facts support your objective answer?</t>
  </si>
  <si>
    <t>What are your subjective answers based on?</t>
  </si>
  <si>
    <t>Does your answer match the question expectation?</t>
  </si>
  <si>
    <t>How to see and interpret your results</t>
  </si>
  <si>
    <t>Purpose of this Exercise</t>
  </si>
  <si>
    <t>Did you have a health diet?</t>
  </si>
  <si>
    <t>Do you still live at home with your parents?</t>
  </si>
  <si>
    <t>Are you stuck living at home with your parents?</t>
  </si>
  <si>
    <t>Why did you choose your primary type of work or study?</t>
  </si>
  <si>
    <t>Do you have a daily schedule?</t>
  </si>
  <si>
    <t>What does your dream day at work look like?</t>
  </si>
  <si>
    <t>Is one of your coworkers consistently late to work?</t>
  </si>
  <si>
    <t>Yes</t>
  </si>
  <si>
    <t>I learned that I did not want to work at a department store, and to be careful about who I was friendly to at work.</t>
  </si>
  <si>
    <t>They said that I was talking to another employee too much. Although true, it was not my fault. I was 17. The other employee was a creepy guy who would not leave me alone. I tried to avoid him, but he would not stop bothering me when I was working. I didn’t want to hurt his feelings or seem unkind.</t>
  </si>
  <si>
    <r>
      <t xml:space="preserve">This question asks for an objective answer such as the </t>
    </r>
    <r>
      <rPr>
        <i/>
        <sz val="12"/>
        <color theme="1"/>
        <rFont val="Calibri"/>
        <family val="2"/>
        <scheme val="minor"/>
      </rPr>
      <t xml:space="preserve">Bible Belt </t>
    </r>
    <r>
      <rPr>
        <sz val="12"/>
        <color theme="1"/>
        <rFont val="Calibri"/>
        <family val="2"/>
        <scheme val="minor"/>
      </rPr>
      <t xml:space="preserve">or the </t>
    </r>
    <r>
      <rPr>
        <i/>
        <sz val="12"/>
        <color theme="1"/>
        <rFont val="Calibri"/>
        <family val="2"/>
        <scheme val="minor"/>
      </rPr>
      <t>Southern US</t>
    </r>
    <r>
      <rPr>
        <sz val="12"/>
        <color theme="1"/>
        <rFont val="Calibri"/>
        <family val="2"/>
        <scheme val="minor"/>
      </rPr>
      <t xml:space="preserve">. The answer is subjective. It is an opinion about the people who lived where I grew up, and my feelings about them. I should consider why I didn’t trust people. Why did I feel compelled to say this when it wasn’t the question that was asked of me? </t>
    </r>
  </si>
  <si>
    <t>Number of questions where answer matches expected type:</t>
  </si>
  <si>
    <t>% of questions where answer matches expected type:</t>
  </si>
  <si>
    <t>Analysis of Overall Answers</t>
  </si>
  <si>
    <t>Total percentage of answers in which expected type is matched:</t>
  </si>
  <si>
    <t>% of total questions where answer matches expected type:</t>
  </si>
  <si>
    <r>
      <rPr>
        <b/>
        <sz val="12"/>
        <color theme="1"/>
        <rFont val="Calibri"/>
        <family val="2"/>
        <scheme val="minor"/>
      </rPr>
      <t>Did</t>
    </r>
    <r>
      <rPr>
        <sz val="12"/>
        <color theme="1"/>
        <rFont val="Calibri"/>
        <family val="2"/>
        <scheme val="minor"/>
      </rPr>
      <t xml:space="preserve"> you go to one high school?</t>
    </r>
  </si>
  <si>
    <r>
      <rPr>
        <b/>
        <sz val="12"/>
        <color theme="1"/>
        <rFont val="Calibri"/>
        <family val="2"/>
        <scheme val="minor"/>
      </rPr>
      <t>Did</t>
    </r>
    <r>
      <rPr>
        <sz val="12"/>
        <color theme="1"/>
        <rFont val="Calibri"/>
        <family val="2"/>
        <scheme val="minor"/>
      </rPr>
      <t xml:space="preserve"> you drop out of high school?</t>
    </r>
  </si>
  <si>
    <r>
      <rPr>
        <b/>
        <sz val="12"/>
        <color theme="1"/>
        <rFont val="Calibri"/>
        <family val="2"/>
        <scheme val="minor"/>
      </rPr>
      <t>Do</t>
    </r>
    <r>
      <rPr>
        <sz val="12"/>
        <color theme="1"/>
        <rFont val="Calibri"/>
        <family val="2"/>
        <scheme val="minor"/>
      </rPr>
      <t xml:space="preserve"> you feel loved?</t>
    </r>
  </si>
  <si>
    <r>
      <rPr>
        <b/>
        <sz val="12"/>
        <color theme="1"/>
        <rFont val="Calibri"/>
        <family val="2"/>
        <scheme val="minor"/>
      </rPr>
      <t>Do</t>
    </r>
    <r>
      <rPr>
        <sz val="12"/>
        <color theme="1"/>
        <rFont val="Calibri"/>
        <family val="2"/>
        <scheme val="minor"/>
      </rPr>
      <t xml:space="preserve"> you generally have good teachers?</t>
    </r>
  </si>
  <si>
    <r>
      <t xml:space="preserve">What grades </t>
    </r>
    <r>
      <rPr>
        <b/>
        <sz val="12"/>
        <color theme="1"/>
        <rFont val="Calibri"/>
        <family val="2"/>
        <scheme val="minor"/>
      </rPr>
      <t>did</t>
    </r>
    <r>
      <rPr>
        <sz val="12"/>
        <color theme="1"/>
        <rFont val="Calibri"/>
        <family val="2"/>
        <scheme val="minor"/>
      </rPr>
      <t xml:space="preserve"> you make the most in school?</t>
    </r>
  </si>
  <si>
    <r>
      <rPr>
        <b/>
        <sz val="12"/>
        <color theme="1"/>
        <rFont val="Calibri"/>
        <family val="2"/>
        <scheme val="minor"/>
      </rPr>
      <t>Did</t>
    </r>
    <r>
      <rPr>
        <i/>
        <sz val="12"/>
        <color theme="1"/>
        <rFont val="Calibri"/>
        <family val="2"/>
        <scheme val="minor"/>
      </rPr>
      <t xml:space="preserve"> </t>
    </r>
    <r>
      <rPr>
        <sz val="12"/>
        <color theme="1"/>
        <rFont val="Calibri"/>
        <family val="2"/>
        <scheme val="minor"/>
      </rPr>
      <t>you like the people around you?</t>
    </r>
  </si>
  <si>
    <r>
      <rPr>
        <b/>
        <sz val="12"/>
        <color theme="1"/>
        <rFont val="Calibri"/>
        <family val="2"/>
        <scheme val="minor"/>
      </rPr>
      <t>Are</t>
    </r>
    <r>
      <rPr>
        <sz val="12"/>
        <color theme="1"/>
        <rFont val="Calibri"/>
        <family val="2"/>
        <scheme val="minor"/>
      </rPr>
      <t xml:space="preserve"> you involved in group activities and/or clubs?</t>
    </r>
  </si>
  <si>
    <r>
      <rPr>
        <b/>
        <sz val="12"/>
        <color theme="1"/>
        <rFont val="Calibri"/>
        <family val="2"/>
        <scheme val="minor"/>
      </rPr>
      <t>Do</t>
    </r>
    <r>
      <rPr>
        <sz val="12"/>
        <color theme="1"/>
        <rFont val="Calibri"/>
        <family val="2"/>
        <scheme val="minor"/>
      </rPr>
      <t xml:space="preserve"> you have a curfew?</t>
    </r>
  </si>
  <si>
    <r>
      <t xml:space="preserve">How </t>
    </r>
    <r>
      <rPr>
        <b/>
        <sz val="12"/>
        <color theme="1"/>
        <rFont val="Calibri"/>
        <family val="2"/>
        <scheme val="minor"/>
      </rPr>
      <t>do</t>
    </r>
    <r>
      <rPr>
        <sz val="12"/>
        <color theme="1"/>
        <rFont val="Calibri"/>
        <family val="2"/>
        <scheme val="minor"/>
      </rPr>
      <t xml:space="preserve"> you feel when you think about the future?</t>
    </r>
  </si>
  <si>
    <r>
      <rPr>
        <b/>
        <sz val="12"/>
        <color theme="1"/>
        <rFont val="Calibri"/>
        <family val="2"/>
        <scheme val="minor"/>
      </rPr>
      <t>Did</t>
    </r>
    <r>
      <rPr>
        <sz val="12"/>
        <color theme="1"/>
        <rFont val="Calibri"/>
        <family val="2"/>
        <scheme val="minor"/>
      </rPr>
      <t xml:space="preserve"> you win competitions?</t>
    </r>
  </si>
  <si>
    <r>
      <rPr>
        <b/>
        <sz val="12"/>
        <color theme="1"/>
        <rFont val="Calibri"/>
        <family val="2"/>
        <scheme val="minor"/>
      </rPr>
      <t>Are</t>
    </r>
    <r>
      <rPr>
        <sz val="12"/>
        <color theme="1"/>
        <rFont val="Calibri"/>
        <family val="2"/>
        <scheme val="minor"/>
      </rPr>
      <t xml:space="preserve"> you competitive?</t>
    </r>
  </si>
  <si>
    <r>
      <t xml:space="preserve">How creative </t>
    </r>
    <r>
      <rPr>
        <b/>
        <sz val="12"/>
        <color theme="1"/>
        <rFont val="Calibri"/>
        <family val="2"/>
        <scheme val="minor"/>
      </rPr>
      <t>are</t>
    </r>
    <r>
      <rPr>
        <sz val="12"/>
        <color theme="1"/>
        <rFont val="Calibri"/>
        <family val="2"/>
        <scheme val="minor"/>
      </rPr>
      <t xml:space="preserve"> you?</t>
    </r>
  </si>
  <si>
    <r>
      <t xml:space="preserve">When your parent(s) look at you, what </t>
    </r>
    <r>
      <rPr>
        <b/>
        <sz val="12"/>
        <color theme="1"/>
        <rFont val="Calibri"/>
        <family val="2"/>
        <scheme val="minor"/>
      </rPr>
      <t>do</t>
    </r>
    <r>
      <rPr>
        <sz val="12"/>
        <color theme="1"/>
        <rFont val="Calibri"/>
        <family val="2"/>
        <scheme val="minor"/>
      </rPr>
      <t xml:space="preserve"> they see?</t>
    </r>
  </si>
  <si>
    <r>
      <t xml:space="preserve">What kinds of things </t>
    </r>
    <r>
      <rPr>
        <b/>
        <sz val="12"/>
        <color theme="1"/>
        <rFont val="Calibri"/>
        <family val="2"/>
        <scheme val="minor"/>
      </rPr>
      <t>cause</t>
    </r>
    <r>
      <rPr>
        <sz val="12"/>
        <color theme="1"/>
        <rFont val="Calibri"/>
        <family val="2"/>
        <scheme val="minor"/>
      </rPr>
      <t xml:space="preserve"> you the most stress?</t>
    </r>
  </si>
  <si>
    <r>
      <rPr>
        <b/>
        <sz val="12"/>
        <color theme="1"/>
        <rFont val="Calibri"/>
        <family val="2"/>
        <scheme val="minor"/>
      </rPr>
      <t>Did</t>
    </r>
    <r>
      <rPr>
        <sz val="12"/>
        <color theme="1"/>
        <rFont val="Calibri"/>
        <family val="2"/>
        <scheme val="minor"/>
      </rPr>
      <t xml:space="preserve"> you have any significant emotional issues?</t>
    </r>
  </si>
  <si>
    <r>
      <rPr>
        <b/>
        <sz val="12"/>
        <color theme="1"/>
        <rFont val="Calibri"/>
        <family val="2"/>
        <scheme val="minor"/>
      </rPr>
      <t>Was</t>
    </r>
    <r>
      <rPr>
        <sz val="12"/>
        <color theme="1"/>
        <rFont val="Calibri"/>
        <family val="2"/>
        <scheme val="minor"/>
      </rPr>
      <t xml:space="preserve"> there structure in your routine?</t>
    </r>
  </si>
  <si>
    <r>
      <rPr>
        <b/>
        <sz val="12"/>
        <color theme="1"/>
        <rFont val="Calibri"/>
        <family val="2"/>
        <scheme val="minor"/>
      </rPr>
      <t>Do</t>
    </r>
    <r>
      <rPr>
        <sz val="12"/>
        <color theme="1"/>
        <rFont val="Calibri"/>
        <family val="2"/>
        <scheme val="minor"/>
      </rPr>
      <t xml:space="preserve"> you feel generally secure?</t>
    </r>
  </si>
  <si>
    <r>
      <t xml:space="preserve">How many jobs </t>
    </r>
    <r>
      <rPr>
        <b/>
        <sz val="12"/>
        <color theme="1"/>
        <rFont val="Calibri"/>
        <family val="2"/>
        <scheme val="minor"/>
      </rPr>
      <t>did</t>
    </r>
    <r>
      <rPr>
        <sz val="12"/>
        <color theme="1"/>
        <rFont val="Calibri"/>
        <family val="2"/>
        <scheme val="minor"/>
      </rPr>
      <t xml:space="preserve"> you have?</t>
    </r>
  </si>
  <si>
    <r>
      <t xml:space="preserve">What </t>
    </r>
    <r>
      <rPr>
        <b/>
        <sz val="12"/>
        <color theme="1"/>
        <rFont val="Calibri"/>
        <family val="2"/>
        <scheme val="minor"/>
      </rPr>
      <t>is</t>
    </r>
    <r>
      <rPr>
        <sz val="12"/>
        <color theme="1"/>
        <rFont val="Calibri"/>
        <family val="2"/>
        <scheme val="minor"/>
      </rPr>
      <t xml:space="preserve"> your favorite job or chore?</t>
    </r>
  </si>
  <si>
    <r>
      <rPr>
        <b/>
        <sz val="12"/>
        <color theme="1"/>
        <rFont val="Calibri"/>
        <family val="2"/>
        <scheme val="minor"/>
      </rPr>
      <t>Do</t>
    </r>
    <r>
      <rPr>
        <sz val="12"/>
        <color theme="1"/>
        <rFont val="Calibri"/>
        <family val="2"/>
        <scheme val="minor"/>
      </rPr>
      <t xml:space="preserve"> you ever get in trouble at school?</t>
    </r>
  </si>
  <si>
    <r>
      <rPr>
        <b/>
        <sz val="12"/>
        <color theme="1"/>
        <rFont val="Calibri"/>
        <family val="2"/>
        <scheme val="minor"/>
      </rPr>
      <t>Do</t>
    </r>
    <r>
      <rPr>
        <sz val="12"/>
        <color theme="1"/>
        <rFont val="Calibri"/>
        <family val="2"/>
        <scheme val="minor"/>
      </rPr>
      <t xml:space="preserve"> you get into in a lot of arguments, whether verbal or physical?</t>
    </r>
  </si>
  <si>
    <r>
      <t xml:space="preserve">What kinds of things </t>
    </r>
    <r>
      <rPr>
        <b/>
        <sz val="12"/>
        <color theme="1"/>
        <rFont val="Calibri"/>
        <family val="2"/>
        <scheme val="minor"/>
      </rPr>
      <t>get</t>
    </r>
    <r>
      <rPr>
        <sz val="12"/>
        <color theme="1"/>
        <rFont val="Calibri"/>
        <family val="2"/>
        <scheme val="minor"/>
      </rPr>
      <t xml:space="preserve"> you into arguments?</t>
    </r>
  </si>
  <si>
    <r>
      <t xml:space="preserve">On a daily basis, </t>
    </r>
    <r>
      <rPr>
        <b/>
        <sz val="12"/>
        <color theme="1"/>
        <rFont val="Calibri"/>
        <family val="2"/>
        <scheme val="minor"/>
      </rPr>
      <t>are</t>
    </r>
    <r>
      <rPr>
        <sz val="12"/>
        <color theme="1"/>
        <rFont val="Calibri"/>
        <family val="2"/>
        <scheme val="minor"/>
      </rPr>
      <t xml:space="preserve"> you more internally focused on your education or your social life?</t>
    </r>
  </si>
  <si>
    <r>
      <rPr>
        <b/>
        <sz val="12"/>
        <color theme="1"/>
        <rFont val="Calibri"/>
        <family val="2"/>
        <scheme val="minor"/>
      </rPr>
      <t>Did</t>
    </r>
    <r>
      <rPr>
        <sz val="12"/>
        <color theme="1"/>
        <rFont val="Calibri"/>
        <family val="2"/>
        <scheme val="minor"/>
      </rPr>
      <t xml:space="preserve"> you witness highly emotional scenarios often?</t>
    </r>
  </si>
  <si>
    <r>
      <rPr>
        <b/>
        <sz val="12"/>
        <color theme="1"/>
        <rFont val="Calibri"/>
        <family val="2"/>
        <scheme val="minor"/>
      </rPr>
      <t>Do</t>
    </r>
    <r>
      <rPr>
        <sz val="12"/>
        <color theme="1"/>
        <rFont val="Calibri"/>
        <family val="2"/>
        <scheme val="minor"/>
      </rPr>
      <t xml:space="preserve"> you feel trapped by anyone or anything?</t>
    </r>
  </si>
  <si>
    <r>
      <rPr>
        <b/>
        <sz val="12"/>
        <color theme="1"/>
        <rFont val="Calibri"/>
        <family val="2"/>
        <scheme val="minor"/>
      </rPr>
      <t>Did</t>
    </r>
    <r>
      <rPr>
        <sz val="12"/>
        <color theme="1"/>
        <rFont val="Calibri"/>
        <family val="2"/>
        <scheme val="minor"/>
      </rPr>
      <t xml:space="preserve"> you drop out of college or any other program that you started?</t>
    </r>
  </si>
  <si>
    <r>
      <rPr>
        <b/>
        <sz val="12"/>
        <color theme="1"/>
        <rFont val="Calibri"/>
        <family val="2"/>
        <scheme val="minor"/>
      </rPr>
      <t>Do</t>
    </r>
    <r>
      <rPr>
        <sz val="12"/>
        <color theme="1"/>
        <rFont val="Calibri"/>
        <family val="2"/>
        <scheme val="minor"/>
      </rPr>
      <t xml:space="preserve"> you have a plan for your life?</t>
    </r>
  </si>
  <si>
    <r>
      <t xml:space="preserve">How many times </t>
    </r>
    <r>
      <rPr>
        <b/>
        <sz val="12"/>
        <color theme="1"/>
        <rFont val="Calibri"/>
        <family val="2"/>
        <scheme val="minor"/>
      </rPr>
      <t>did</t>
    </r>
    <r>
      <rPr>
        <sz val="12"/>
        <color theme="1"/>
        <rFont val="Calibri"/>
        <family val="2"/>
        <scheme val="minor"/>
      </rPr>
      <t xml:space="preserve"> you change your mind about what career or type of career you wanted during these years?</t>
    </r>
  </si>
  <si>
    <r>
      <rPr>
        <b/>
        <sz val="12"/>
        <color theme="1"/>
        <rFont val="Calibri"/>
        <family val="2"/>
        <scheme val="minor"/>
      </rPr>
      <t>Did</t>
    </r>
    <r>
      <rPr>
        <sz val="12"/>
        <color theme="1"/>
        <rFont val="Calibri"/>
        <family val="2"/>
        <scheme val="minor"/>
      </rPr>
      <t xml:space="preserve"> anything life changing (for anyone in your family) happen that was beyond your control ?</t>
    </r>
  </si>
  <si>
    <r>
      <rPr>
        <b/>
        <sz val="12"/>
        <color theme="1"/>
        <rFont val="Calibri"/>
        <family val="2"/>
        <scheme val="minor"/>
      </rPr>
      <t>Did</t>
    </r>
    <r>
      <rPr>
        <i/>
        <sz val="12"/>
        <color theme="1"/>
        <rFont val="Calibri"/>
        <family val="2"/>
        <scheme val="minor"/>
      </rPr>
      <t xml:space="preserve"> </t>
    </r>
    <r>
      <rPr>
        <sz val="12"/>
        <color theme="1"/>
        <rFont val="Calibri"/>
        <family val="2"/>
        <scheme val="minor"/>
      </rPr>
      <t>you try to make new friends after high school?</t>
    </r>
  </si>
  <si>
    <r>
      <t xml:space="preserve">Did </t>
    </r>
    <r>
      <rPr>
        <sz val="12"/>
        <color theme="1"/>
        <rFont val="Calibri"/>
        <family val="2"/>
        <scheme val="minor"/>
      </rPr>
      <t>you work outdoors a lot?</t>
    </r>
  </si>
  <si>
    <r>
      <rPr>
        <b/>
        <sz val="12"/>
        <color theme="1"/>
        <rFont val="Calibri"/>
        <family val="2"/>
        <scheme val="minor"/>
      </rPr>
      <t>Are</t>
    </r>
    <r>
      <rPr>
        <sz val="12"/>
        <color theme="1"/>
        <rFont val="Calibri"/>
        <family val="2"/>
        <scheme val="minor"/>
      </rPr>
      <t xml:space="preserve"> people holding you back?</t>
    </r>
  </si>
  <si>
    <r>
      <t xml:space="preserve">When you look at your parent(s),  what </t>
    </r>
    <r>
      <rPr>
        <b/>
        <sz val="12"/>
        <color theme="1"/>
        <rFont val="Calibri"/>
        <family val="2"/>
        <scheme val="minor"/>
      </rPr>
      <t>do</t>
    </r>
    <r>
      <rPr>
        <sz val="12"/>
        <color theme="1"/>
        <rFont val="Calibri"/>
        <family val="2"/>
        <scheme val="minor"/>
      </rPr>
      <t xml:space="preserve"> you see?</t>
    </r>
  </si>
  <si>
    <r>
      <rPr>
        <b/>
        <sz val="12"/>
        <color theme="1"/>
        <rFont val="Calibri"/>
        <family val="2"/>
        <scheme val="minor"/>
      </rPr>
      <t xml:space="preserve">Did </t>
    </r>
    <r>
      <rPr>
        <sz val="12"/>
        <color theme="1"/>
        <rFont val="Calibri"/>
        <family val="2"/>
        <scheme val="minor"/>
      </rPr>
      <t>you support yourself financially most of these years?</t>
    </r>
  </si>
  <si>
    <r>
      <t xml:space="preserve">How many jobs </t>
    </r>
    <r>
      <rPr>
        <b/>
        <sz val="12"/>
        <color theme="1"/>
        <rFont val="Calibri"/>
        <family val="2"/>
        <scheme val="minor"/>
      </rPr>
      <t>did</t>
    </r>
    <r>
      <rPr>
        <sz val="12"/>
        <color theme="1"/>
        <rFont val="Calibri"/>
        <family val="2"/>
        <scheme val="minor"/>
      </rPr>
      <t xml:space="preserve"> you have by the age of 23?</t>
    </r>
  </si>
  <si>
    <r>
      <rPr>
        <b/>
        <sz val="12"/>
        <color theme="1"/>
        <rFont val="Calibri"/>
        <family val="2"/>
        <scheme val="minor"/>
      </rPr>
      <t>Are</t>
    </r>
    <r>
      <rPr>
        <sz val="12"/>
        <color theme="1"/>
        <rFont val="Calibri"/>
        <family val="2"/>
        <scheme val="minor"/>
      </rPr>
      <t xml:space="preserve"> you lonely?</t>
    </r>
  </si>
  <si>
    <r>
      <rPr>
        <b/>
        <sz val="12"/>
        <color theme="1"/>
        <rFont val="Calibri"/>
        <family val="2"/>
        <scheme val="minor"/>
      </rPr>
      <t>Do</t>
    </r>
    <r>
      <rPr>
        <sz val="12"/>
        <color theme="1"/>
        <rFont val="Calibri"/>
        <family val="2"/>
        <scheme val="minor"/>
      </rPr>
      <t xml:space="preserve"> you ever get in trouble at work?</t>
    </r>
  </si>
  <si>
    <r>
      <rPr>
        <b/>
        <sz val="12"/>
        <color theme="1"/>
        <rFont val="Calibri"/>
        <family val="2"/>
        <scheme val="minor"/>
      </rPr>
      <t xml:space="preserve">Does </t>
    </r>
    <r>
      <rPr>
        <sz val="12"/>
        <color theme="1"/>
        <rFont val="Calibri"/>
        <family val="2"/>
        <scheme val="minor"/>
      </rPr>
      <t>conflict seem to follow you?</t>
    </r>
  </si>
  <si>
    <r>
      <t>What kinds of activities</t>
    </r>
    <r>
      <rPr>
        <b/>
        <sz val="12"/>
        <color theme="1"/>
        <rFont val="Calibri"/>
        <family val="2"/>
        <scheme val="minor"/>
      </rPr>
      <t xml:space="preserve"> do</t>
    </r>
    <r>
      <rPr>
        <sz val="12"/>
        <color theme="1"/>
        <rFont val="Calibri"/>
        <family val="2"/>
        <scheme val="minor"/>
      </rPr>
      <t xml:space="preserve"> you avoid, if possible?</t>
    </r>
  </si>
  <si>
    <r>
      <rPr>
        <b/>
        <sz val="12"/>
        <color theme="1"/>
        <rFont val="Calibri"/>
        <family val="2"/>
        <scheme val="minor"/>
      </rPr>
      <t>Does</t>
    </r>
    <r>
      <rPr>
        <sz val="12"/>
        <color theme="1"/>
        <rFont val="Calibri"/>
        <family val="2"/>
        <scheme val="minor"/>
      </rPr>
      <t xml:space="preserve"> any part of your life seem boring to you?</t>
    </r>
  </si>
  <si>
    <r>
      <t xml:space="preserve">Have you </t>
    </r>
    <r>
      <rPr>
        <b/>
        <sz val="12"/>
        <color theme="1"/>
        <rFont val="Calibri"/>
        <family val="2"/>
        <scheme val="minor"/>
      </rPr>
      <t>ever</t>
    </r>
    <r>
      <rPr>
        <sz val="12"/>
        <color theme="1"/>
        <rFont val="Calibri"/>
        <family val="2"/>
        <scheme val="minor"/>
      </rPr>
      <t xml:space="preserve"> been fired from a job? If so, what reason was presented to you by your employer?</t>
    </r>
  </si>
  <si>
    <r>
      <t xml:space="preserve">What </t>
    </r>
    <r>
      <rPr>
        <b/>
        <sz val="12"/>
        <color theme="1"/>
        <rFont val="Calibri"/>
        <family val="2"/>
        <scheme val="minor"/>
      </rPr>
      <t>was</t>
    </r>
    <r>
      <rPr>
        <sz val="12"/>
        <color theme="1"/>
        <rFont val="Calibri"/>
        <family val="2"/>
        <scheme val="minor"/>
      </rPr>
      <t xml:space="preserve"> the longest time you chose to stay in a job after knowing you wanted to leave?</t>
    </r>
  </si>
  <si>
    <r>
      <t xml:space="preserve">Assuming that it was your choice, why </t>
    </r>
    <r>
      <rPr>
        <b/>
        <sz val="12"/>
        <color theme="1"/>
        <rFont val="Calibri"/>
        <family val="2"/>
        <scheme val="minor"/>
      </rPr>
      <t>did</t>
    </r>
    <r>
      <rPr>
        <sz val="12"/>
        <color theme="1"/>
        <rFont val="Calibri"/>
        <family val="2"/>
        <scheme val="minor"/>
      </rPr>
      <t xml:space="preserve"> you stay at or leave a job that you didn't like? </t>
    </r>
  </si>
  <si>
    <r>
      <rPr>
        <b/>
        <sz val="12"/>
        <color theme="1"/>
        <rFont val="Calibri"/>
        <family val="2"/>
        <scheme val="minor"/>
      </rPr>
      <t>Are</t>
    </r>
    <r>
      <rPr>
        <sz val="12"/>
        <color theme="1"/>
        <rFont val="Calibri"/>
        <family val="2"/>
        <scheme val="minor"/>
      </rPr>
      <t xml:space="preserve"> you treated fairly at work?</t>
    </r>
  </si>
  <si>
    <r>
      <rPr>
        <b/>
        <sz val="12"/>
        <color theme="1"/>
        <rFont val="Calibri"/>
        <family val="2"/>
        <scheme val="minor"/>
      </rPr>
      <t>Do</t>
    </r>
    <r>
      <rPr>
        <sz val="12"/>
        <color theme="1"/>
        <rFont val="Calibri"/>
        <family val="2"/>
        <scheme val="minor"/>
      </rPr>
      <t xml:space="preserve"> you have a physical or mental disability?</t>
    </r>
  </si>
  <si>
    <r>
      <t xml:space="preserve">What hours </t>
    </r>
    <r>
      <rPr>
        <b/>
        <sz val="12"/>
        <color theme="1"/>
        <rFont val="Calibri"/>
        <family val="2"/>
        <scheme val="minor"/>
      </rPr>
      <t>do</t>
    </r>
    <r>
      <rPr>
        <sz val="12"/>
        <color theme="1"/>
        <rFont val="Calibri"/>
        <family val="2"/>
        <scheme val="minor"/>
      </rPr>
      <t xml:space="preserve"> you work?</t>
    </r>
  </si>
  <si>
    <r>
      <t xml:space="preserve">When you think of </t>
    </r>
    <r>
      <rPr>
        <b/>
        <sz val="12"/>
        <color theme="1"/>
        <rFont val="Calibri"/>
        <family val="2"/>
        <scheme val="minor"/>
      </rPr>
      <t>current</t>
    </r>
    <r>
      <rPr>
        <sz val="12"/>
        <color theme="1"/>
        <rFont val="Calibri"/>
        <family val="2"/>
        <scheme val="minor"/>
      </rPr>
      <t xml:space="preserve"> your daily work, what three words immediately come to mind? </t>
    </r>
  </si>
  <si>
    <r>
      <rPr>
        <b/>
        <sz val="12"/>
        <color theme="1"/>
        <rFont val="Calibri"/>
        <family val="2"/>
        <scheme val="minor"/>
      </rPr>
      <t xml:space="preserve">Do </t>
    </r>
    <r>
      <rPr>
        <sz val="12"/>
        <color theme="1"/>
        <rFont val="Calibri"/>
        <family val="2"/>
        <scheme val="minor"/>
      </rPr>
      <t>you suspect that your boss or at least one coworker has some type of personality issue?</t>
    </r>
  </si>
  <si>
    <r>
      <rPr>
        <b/>
        <sz val="12"/>
        <color theme="1"/>
        <rFont val="Calibri"/>
        <family val="2"/>
        <scheme val="minor"/>
      </rPr>
      <t>Are</t>
    </r>
    <r>
      <rPr>
        <sz val="12"/>
        <color theme="1"/>
        <rFont val="Calibri"/>
        <family val="2"/>
        <scheme val="minor"/>
      </rPr>
      <t xml:space="preserve"> most of your coworkers smart?</t>
    </r>
  </si>
  <si>
    <r>
      <rPr>
        <b/>
        <sz val="12"/>
        <color theme="1"/>
        <rFont val="Calibri"/>
        <family val="2"/>
        <scheme val="minor"/>
      </rPr>
      <t>Have</t>
    </r>
    <r>
      <rPr>
        <sz val="12"/>
        <color theme="1"/>
        <rFont val="Calibri"/>
        <family val="2"/>
        <scheme val="minor"/>
      </rPr>
      <t xml:space="preserve"> you ever received an award at work?</t>
    </r>
  </si>
  <si>
    <r>
      <rPr>
        <b/>
        <sz val="12"/>
        <color theme="1"/>
        <rFont val="Calibri"/>
        <family val="2"/>
        <scheme val="minor"/>
      </rPr>
      <t>Do</t>
    </r>
    <r>
      <rPr>
        <sz val="12"/>
        <color theme="1"/>
        <rFont val="Calibri"/>
        <family val="2"/>
        <scheme val="minor"/>
      </rPr>
      <t xml:space="preserve"> you deserve a raise?</t>
    </r>
  </si>
  <si>
    <r>
      <rPr>
        <b/>
        <sz val="12"/>
        <color theme="1"/>
        <rFont val="Calibri"/>
        <family val="2"/>
        <scheme val="minor"/>
      </rPr>
      <t>Are</t>
    </r>
    <r>
      <rPr>
        <sz val="12"/>
        <color theme="1"/>
        <rFont val="Calibri"/>
        <family val="2"/>
        <scheme val="minor"/>
      </rPr>
      <t xml:space="preserve"> you required to lift more than 40 pounds at work?</t>
    </r>
  </si>
  <si>
    <r>
      <rPr>
        <b/>
        <sz val="12"/>
        <color theme="1"/>
        <rFont val="Calibri"/>
        <family val="2"/>
        <scheme val="minor"/>
      </rPr>
      <t>Do</t>
    </r>
    <r>
      <rPr>
        <sz val="12"/>
        <color theme="1"/>
        <rFont val="Calibri"/>
        <family val="2"/>
        <scheme val="minor"/>
      </rPr>
      <t xml:space="preserve"> you have too much or too little to do at work?</t>
    </r>
  </si>
  <si>
    <r>
      <rPr>
        <b/>
        <sz val="12"/>
        <color theme="1"/>
        <rFont val="Calibri"/>
        <family val="2"/>
        <scheme val="minor"/>
      </rPr>
      <t>Are</t>
    </r>
    <r>
      <rPr>
        <sz val="12"/>
        <color theme="1"/>
        <rFont val="Calibri"/>
        <family val="2"/>
        <scheme val="minor"/>
      </rPr>
      <t xml:space="preserve"> you paid by the hour?</t>
    </r>
  </si>
  <si>
    <r>
      <t xml:space="preserve">How long </t>
    </r>
    <r>
      <rPr>
        <b/>
        <sz val="12"/>
        <color theme="1"/>
        <rFont val="Calibri"/>
        <family val="2"/>
        <scheme val="minor"/>
      </rPr>
      <t>is</t>
    </r>
    <r>
      <rPr>
        <sz val="12"/>
        <color theme="1"/>
        <rFont val="Calibri"/>
        <family val="2"/>
        <scheme val="minor"/>
      </rPr>
      <t xml:space="preserve"> your commute to work?</t>
    </r>
  </si>
  <si>
    <r>
      <t xml:space="preserve">What </t>
    </r>
    <r>
      <rPr>
        <b/>
        <sz val="12"/>
        <color theme="1"/>
        <rFont val="Calibri"/>
        <family val="2"/>
        <scheme val="minor"/>
      </rPr>
      <t>is</t>
    </r>
    <r>
      <rPr>
        <sz val="12"/>
        <color theme="1"/>
        <rFont val="Calibri"/>
        <family val="2"/>
        <scheme val="minor"/>
      </rPr>
      <t xml:space="preserve"> your highest educational degree?</t>
    </r>
  </si>
  <si>
    <r>
      <rPr>
        <b/>
        <sz val="12"/>
        <color theme="1"/>
        <rFont val="Calibri"/>
        <family val="2"/>
        <scheme val="minor"/>
      </rPr>
      <t>Do</t>
    </r>
    <r>
      <rPr>
        <sz val="12"/>
        <color theme="1"/>
        <rFont val="Calibri"/>
        <family val="2"/>
        <scheme val="minor"/>
      </rPr>
      <t xml:space="preserve"> you have regrets about your education?</t>
    </r>
  </si>
  <si>
    <r>
      <rPr>
        <b/>
        <sz val="12"/>
        <color theme="1"/>
        <rFont val="Calibri"/>
        <family val="2"/>
        <scheme val="minor"/>
      </rPr>
      <t>Were</t>
    </r>
    <r>
      <rPr>
        <sz val="12"/>
        <color theme="1"/>
        <rFont val="Calibri"/>
        <family val="2"/>
        <scheme val="minor"/>
      </rPr>
      <t xml:space="preserve"> you trapped in your last job? If so, how did you escape?</t>
    </r>
  </si>
  <si>
    <r>
      <rPr>
        <b/>
        <sz val="12"/>
        <color theme="1"/>
        <rFont val="Calibri"/>
        <family val="2"/>
        <scheme val="minor"/>
      </rPr>
      <t xml:space="preserve">Are </t>
    </r>
    <r>
      <rPr>
        <sz val="12"/>
        <color theme="1"/>
        <rFont val="Calibri"/>
        <family val="2"/>
        <scheme val="minor"/>
      </rPr>
      <t>you trapped in your current job or career?</t>
    </r>
  </si>
  <si>
    <r>
      <rPr>
        <b/>
        <sz val="12"/>
        <color theme="1"/>
        <rFont val="Calibri"/>
        <family val="2"/>
        <scheme val="minor"/>
      </rPr>
      <t>Do</t>
    </r>
    <r>
      <rPr>
        <sz val="12"/>
        <color theme="1"/>
        <rFont val="Calibri"/>
        <family val="2"/>
        <scheme val="minor"/>
      </rPr>
      <t xml:space="preserve"> you get easily frustrated at work?</t>
    </r>
  </si>
  <si>
    <r>
      <rPr>
        <b/>
        <sz val="12"/>
        <color theme="1"/>
        <rFont val="Calibri"/>
        <family val="2"/>
        <scheme val="minor"/>
      </rPr>
      <t>Have</t>
    </r>
    <r>
      <rPr>
        <sz val="12"/>
        <color theme="1"/>
        <rFont val="Calibri"/>
        <family val="2"/>
        <scheme val="minor"/>
      </rPr>
      <t xml:space="preserve"> you been reprimanded at work for something you didn't do? </t>
    </r>
  </si>
  <si>
    <r>
      <t xml:space="preserve">Number of </t>
    </r>
    <r>
      <rPr>
        <u/>
        <sz val="12"/>
        <color theme="1"/>
        <rFont val="Calibri"/>
        <family val="2"/>
        <scheme val="minor"/>
      </rPr>
      <t>Childhood</t>
    </r>
    <r>
      <rPr>
        <sz val="12"/>
        <color theme="1"/>
        <rFont val="Calibri"/>
        <family val="2"/>
        <scheme val="minor"/>
      </rPr>
      <t xml:space="preserve"> questions where answer matches expected type:</t>
    </r>
  </si>
  <si>
    <r>
      <t xml:space="preserve">Number of </t>
    </r>
    <r>
      <rPr>
        <u/>
        <sz val="12"/>
        <color theme="1"/>
        <rFont val="Calibri"/>
        <family val="2"/>
        <scheme val="minor"/>
      </rPr>
      <t>Ages 13-18</t>
    </r>
    <r>
      <rPr>
        <sz val="12"/>
        <color theme="1"/>
        <rFont val="Calibri"/>
        <family val="2"/>
        <scheme val="minor"/>
      </rPr>
      <t xml:space="preserve"> questions where answer matches expected type:</t>
    </r>
  </si>
  <si>
    <r>
      <t xml:space="preserve">Number of </t>
    </r>
    <r>
      <rPr>
        <u/>
        <sz val="12"/>
        <color theme="1"/>
        <rFont val="Calibri"/>
        <family val="2"/>
        <scheme val="minor"/>
      </rPr>
      <t>Ages 19-23</t>
    </r>
    <r>
      <rPr>
        <sz val="12"/>
        <color theme="1"/>
        <rFont val="Calibri"/>
        <family val="2"/>
        <scheme val="minor"/>
      </rPr>
      <t xml:space="preserve"> questions where answer matches expected type:</t>
    </r>
  </si>
  <si>
    <r>
      <t xml:space="preserve">Number of </t>
    </r>
    <r>
      <rPr>
        <u/>
        <sz val="12"/>
        <color theme="1"/>
        <rFont val="Calibri"/>
        <family val="2"/>
        <scheme val="minor"/>
      </rPr>
      <t>Career</t>
    </r>
    <r>
      <rPr>
        <sz val="12"/>
        <color theme="1"/>
        <rFont val="Calibri"/>
        <family val="2"/>
        <scheme val="minor"/>
      </rPr>
      <t xml:space="preserve"> questions where answer matches expected type:</t>
    </r>
  </si>
  <si>
    <t xml:space="preserve">Questions for Self-Reflection </t>
  </si>
  <si>
    <t xml:space="preserve">Thank you for taking the time to work through this tool. I'd love to hear from you! Feel free to send me a note via my author website, www.penelopeprzekop.com, to share if and how this tool was helpful. Also, I welcome feedback, suggestions, etc.  The questions below are provided to help prompt your thought process related to the overall percentages provided to the left. Everyone is different; therefore, you may have different ways of thinking about this activity. You may not feel the need to write in your answers below. This is for you so you get to decide. I hope that you will continue to think about how the science of quality management can be applied in your life. </t>
  </si>
  <si>
    <t>Questions: Ages 19-23</t>
  </si>
  <si>
    <t>Questions: Career</t>
  </si>
  <si>
    <t>Your Answers</t>
  </si>
  <si>
    <t>Questions: Ages 13-18</t>
  </si>
  <si>
    <t>Questions: Childhood</t>
  </si>
  <si>
    <r>
      <rPr>
        <b/>
        <sz val="12"/>
        <color theme="1"/>
        <rFont val="Calibri"/>
        <family val="2"/>
        <scheme val="minor"/>
      </rPr>
      <t>Did</t>
    </r>
    <r>
      <rPr>
        <sz val="12"/>
        <color theme="1"/>
        <rFont val="Calibri"/>
        <family val="2"/>
        <scheme val="minor"/>
      </rPr>
      <t xml:space="preserve"> you grow up in one geographic area (for the most part)?</t>
    </r>
  </si>
  <si>
    <r>
      <t xml:space="preserve">How many homes </t>
    </r>
    <r>
      <rPr>
        <b/>
        <sz val="12"/>
        <color theme="1"/>
        <rFont val="Calibri"/>
        <family val="2"/>
        <scheme val="minor"/>
      </rPr>
      <t>did</t>
    </r>
    <r>
      <rPr>
        <sz val="12"/>
        <color theme="1"/>
        <rFont val="Calibri"/>
        <family val="2"/>
        <scheme val="minor"/>
      </rPr>
      <t xml:space="preserve"> you live in by the time you were 18 years old?</t>
    </r>
  </si>
  <si>
    <r>
      <t xml:space="preserve">How </t>
    </r>
    <r>
      <rPr>
        <b/>
        <sz val="12"/>
        <color theme="1"/>
        <rFont val="Calibri"/>
        <family val="2"/>
        <scheme val="minor"/>
      </rPr>
      <t>were</t>
    </r>
    <r>
      <rPr>
        <sz val="12"/>
        <color theme="1"/>
        <rFont val="Calibri"/>
        <family val="2"/>
        <scheme val="minor"/>
      </rPr>
      <t xml:space="preserve"> you parented?</t>
    </r>
  </si>
  <si>
    <r>
      <t xml:space="preserve">How </t>
    </r>
    <r>
      <rPr>
        <b/>
        <sz val="12"/>
        <color theme="1"/>
        <rFont val="Calibri"/>
        <family val="2"/>
        <scheme val="minor"/>
      </rPr>
      <t>did</t>
    </r>
    <r>
      <rPr>
        <sz val="12"/>
        <color theme="1"/>
        <rFont val="Calibri"/>
        <family val="2"/>
        <scheme val="minor"/>
      </rPr>
      <t xml:space="preserve"> you feel about your home as a kid?</t>
    </r>
  </si>
  <si>
    <r>
      <rPr>
        <b/>
        <sz val="12"/>
        <color theme="1"/>
        <rFont val="Calibri"/>
        <family val="2"/>
        <scheme val="minor"/>
      </rPr>
      <t>Did</t>
    </r>
    <r>
      <rPr>
        <sz val="12"/>
        <color theme="1"/>
        <rFont val="Calibri"/>
        <family val="2"/>
        <scheme val="minor"/>
      </rPr>
      <t xml:space="preserve"> you grow up with siblings?</t>
    </r>
  </si>
  <si>
    <r>
      <t xml:space="preserve">What topics or activities most </t>
    </r>
    <r>
      <rPr>
        <b/>
        <sz val="12"/>
        <color theme="1"/>
        <rFont val="Calibri"/>
        <family val="2"/>
        <scheme val="minor"/>
      </rPr>
      <t xml:space="preserve">interested </t>
    </r>
    <r>
      <rPr>
        <sz val="12"/>
        <color theme="1"/>
        <rFont val="Calibri"/>
        <family val="2"/>
        <scheme val="minor"/>
      </rPr>
      <t>you as a kid?</t>
    </r>
  </si>
  <si>
    <r>
      <t xml:space="preserve">Want </t>
    </r>
    <r>
      <rPr>
        <b/>
        <sz val="12"/>
        <color theme="1"/>
        <rFont val="Calibri"/>
        <family val="2"/>
        <scheme val="minor"/>
      </rPr>
      <t>drew</t>
    </r>
    <r>
      <rPr>
        <sz val="12"/>
        <color theme="1"/>
        <rFont val="Calibri"/>
        <family val="2"/>
        <scheme val="minor"/>
      </rPr>
      <t xml:space="preserve"> you to those particular topics or activities?</t>
    </r>
  </si>
  <si>
    <r>
      <rPr>
        <b/>
        <sz val="12"/>
        <color theme="1"/>
        <rFont val="Calibri"/>
        <family val="2"/>
        <scheme val="minor"/>
      </rPr>
      <t>Did</t>
    </r>
    <r>
      <rPr>
        <sz val="12"/>
        <color theme="1"/>
        <rFont val="Calibri"/>
        <family val="2"/>
        <scheme val="minor"/>
      </rPr>
      <t xml:space="preserve"> you spend more time alone than with others?</t>
    </r>
  </si>
  <si>
    <r>
      <rPr>
        <b/>
        <sz val="12"/>
        <color theme="1"/>
        <rFont val="Calibri"/>
        <family val="2"/>
        <scheme val="minor"/>
      </rPr>
      <t>Were</t>
    </r>
    <r>
      <rPr>
        <sz val="12"/>
        <color theme="1"/>
        <rFont val="Calibri"/>
        <family val="2"/>
        <scheme val="minor"/>
      </rPr>
      <t xml:space="preserve"> you willing to play with just about anyone?</t>
    </r>
  </si>
  <si>
    <r>
      <t xml:space="preserve">If you had siblings, </t>
    </r>
    <r>
      <rPr>
        <b/>
        <sz val="12"/>
        <color theme="1"/>
        <rFont val="Calibri"/>
        <family val="2"/>
        <scheme val="minor"/>
      </rPr>
      <t>were</t>
    </r>
    <r>
      <rPr>
        <sz val="12"/>
        <color theme="1"/>
        <rFont val="Calibri"/>
        <family val="2"/>
        <scheme val="minor"/>
      </rPr>
      <t xml:space="preserve"> you outwardly competitive with them?</t>
    </r>
  </si>
  <si>
    <r>
      <rPr>
        <b/>
        <sz val="12"/>
        <color theme="1"/>
        <rFont val="Calibri"/>
        <family val="2"/>
        <scheme val="minor"/>
      </rPr>
      <t>Were</t>
    </r>
    <r>
      <rPr>
        <sz val="12"/>
        <color theme="1"/>
        <rFont val="Calibri"/>
        <family val="2"/>
        <scheme val="minor"/>
      </rPr>
      <t xml:space="preserve"> you a studious kid?</t>
    </r>
  </si>
  <si>
    <r>
      <rPr>
        <b/>
        <sz val="12"/>
        <color theme="1"/>
        <rFont val="Calibri"/>
        <family val="2"/>
        <scheme val="minor"/>
      </rPr>
      <t>Do</t>
    </r>
    <r>
      <rPr>
        <sz val="12"/>
        <color theme="1"/>
        <rFont val="Calibri"/>
        <family val="2"/>
        <scheme val="minor"/>
      </rPr>
      <t xml:space="preserve"> you enjoy school?</t>
    </r>
  </si>
  <si>
    <r>
      <t xml:space="preserve">What </t>
    </r>
    <r>
      <rPr>
        <b/>
        <sz val="12"/>
        <color theme="1"/>
        <rFont val="Calibri"/>
        <family val="2"/>
        <scheme val="minor"/>
      </rPr>
      <t>is</t>
    </r>
    <r>
      <rPr>
        <sz val="12"/>
        <color theme="1"/>
        <rFont val="Calibri"/>
        <family val="2"/>
        <scheme val="minor"/>
      </rPr>
      <t xml:space="preserve"> your favorite thing about school</t>
    </r>
  </si>
  <si>
    <r>
      <rPr>
        <b/>
        <sz val="12"/>
        <color theme="1"/>
        <rFont val="Calibri"/>
        <family val="2"/>
        <scheme val="minor"/>
      </rPr>
      <t>Were</t>
    </r>
    <r>
      <rPr>
        <sz val="12"/>
        <color theme="1"/>
        <rFont val="Calibri"/>
        <family val="2"/>
        <scheme val="minor"/>
      </rPr>
      <t xml:space="preserve"> one or both of your parents  aware of your school activities?</t>
    </r>
  </si>
  <si>
    <r>
      <rPr>
        <b/>
        <sz val="12"/>
        <color theme="1"/>
        <rFont val="Calibri"/>
        <family val="2"/>
        <scheme val="minor"/>
      </rPr>
      <t>Are</t>
    </r>
    <r>
      <rPr>
        <sz val="12"/>
        <color theme="1"/>
        <rFont val="Calibri"/>
        <family val="2"/>
        <scheme val="minor"/>
      </rPr>
      <t xml:space="preserve"> your parents fair?</t>
    </r>
  </si>
  <si>
    <r>
      <rPr>
        <b/>
        <sz val="12"/>
        <color theme="1"/>
        <rFont val="Calibri"/>
        <family val="2"/>
        <scheme val="minor"/>
      </rPr>
      <t>Did</t>
    </r>
    <r>
      <rPr>
        <sz val="12"/>
        <color theme="1"/>
        <rFont val="Calibri"/>
        <family val="2"/>
        <scheme val="minor"/>
      </rPr>
      <t xml:space="preserve"> both of your parents work outside of the home?</t>
    </r>
  </si>
  <si>
    <r>
      <rPr>
        <b/>
        <sz val="12"/>
        <color theme="1"/>
        <rFont val="Calibri"/>
        <family val="2"/>
        <scheme val="minor"/>
      </rPr>
      <t>Do</t>
    </r>
    <r>
      <rPr>
        <sz val="12"/>
        <color theme="1"/>
        <rFont val="Calibri"/>
        <family val="2"/>
        <scheme val="minor"/>
      </rPr>
      <t xml:space="preserve"> you feel loved, in the deepest, sense, growing up?</t>
    </r>
  </si>
  <si>
    <r>
      <rPr>
        <b/>
        <sz val="12"/>
        <color theme="1"/>
        <rFont val="Calibri"/>
        <family val="2"/>
        <scheme val="minor"/>
      </rPr>
      <t>Were</t>
    </r>
    <r>
      <rPr>
        <sz val="12"/>
        <color theme="1"/>
        <rFont val="Calibri"/>
        <family val="2"/>
        <scheme val="minor"/>
      </rPr>
      <t xml:space="preserve"> you physically safe growing up?</t>
    </r>
  </si>
  <si>
    <r>
      <t xml:space="preserve">How do you know you </t>
    </r>
    <r>
      <rPr>
        <b/>
        <sz val="12"/>
        <color theme="1"/>
        <rFont val="Calibri"/>
        <family val="2"/>
        <scheme val="minor"/>
      </rPr>
      <t>are</t>
    </r>
    <r>
      <rPr>
        <sz val="12"/>
        <color theme="1"/>
        <rFont val="Calibri"/>
        <family val="2"/>
        <scheme val="minor"/>
      </rPr>
      <t xml:space="preserve"> safe or unsafe?</t>
    </r>
  </si>
  <si>
    <r>
      <rPr>
        <b/>
        <sz val="12"/>
        <color theme="1"/>
        <rFont val="Calibri"/>
        <family val="2"/>
        <scheme val="minor"/>
      </rPr>
      <t>Did</t>
    </r>
    <r>
      <rPr>
        <sz val="12"/>
        <color theme="1"/>
        <rFont val="Calibri"/>
        <family val="2"/>
        <scheme val="minor"/>
      </rPr>
      <t xml:space="preserve"> another kid ever hit/assault you?</t>
    </r>
  </si>
  <si>
    <r>
      <rPr>
        <b/>
        <sz val="12"/>
        <color theme="1"/>
        <rFont val="Calibri"/>
        <family val="2"/>
        <scheme val="minor"/>
      </rPr>
      <t>Did</t>
    </r>
    <r>
      <rPr>
        <sz val="12"/>
        <color theme="1"/>
        <rFont val="Calibri"/>
        <family val="2"/>
        <scheme val="minor"/>
      </rPr>
      <t xml:space="preserve"> an adult ever hit/assault you?</t>
    </r>
  </si>
  <si>
    <r>
      <rPr>
        <b/>
        <sz val="12"/>
        <color theme="1"/>
        <rFont val="Calibri"/>
        <family val="2"/>
        <scheme val="minor"/>
      </rPr>
      <t>Did</t>
    </r>
    <r>
      <rPr>
        <sz val="12"/>
        <color theme="1"/>
        <rFont val="Calibri"/>
        <family val="2"/>
        <scheme val="minor"/>
      </rPr>
      <t xml:space="preserve"> you witness highly emotional scenarios often?</t>
    </r>
  </si>
  <si>
    <r>
      <rPr>
        <b/>
        <sz val="12"/>
        <color theme="1"/>
        <rFont val="Calibri"/>
        <family val="2"/>
        <scheme val="minor"/>
      </rPr>
      <t>Did</t>
    </r>
    <r>
      <rPr>
        <sz val="12"/>
        <color theme="1"/>
        <rFont val="Calibri"/>
        <family val="2"/>
        <scheme val="minor"/>
      </rPr>
      <t xml:space="preserve"> you ever run away from home as a kid?</t>
    </r>
  </si>
  <si>
    <t>If you currently fall in this category, please answer all questions as if in the present tense. Some questions in this category use the present tense while others use the past tense. As long as you do not fall under this category currently, please answer the present tense questions as you may have answered at the time you belonged to this age group. For the past tense questions, please answer them as you would currently answer them when looking back at this time in your life.</t>
  </si>
  <si>
    <t>What's Included in This Tool</t>
  </si>
  <si>
    <t xml:space="preserve">This Excel file contains four sheets (see Excel Tabs below) with questions related to four categories- Childhood, Ages 13-18, Ages 19-23, and Career. It also includes an example sheet/tab and an overall analysis sheet/tab. </t>
  </si>
  <si>
    <t>Instructions for Completing the Question Sheets</t>
  </si>
  <si>
    <t>Column B</t>
  </si>
  <si>
    <t>Column C</t>
  </si>
  <si>
    <t xml:space="preserve">Special Instructions for Categories Ages 13-18 &amp; 19-23  </t>
  </si>
  <si>
    <t>Simply answer each question listed in Column A. There is no word limit. 
Questions that use present tense (e.g., Do you, Are you ...) are intended to be answered from your perspective at that time, which may or may not be your current perspective. Try to recall what you were thinking and feeling at the time. This will enable you to reflect on the philosophy, mindset, priorities, decision making, etc., that were in play at that time.  
Questions asked in the past tense (e.g., Did you, Were you ...) are intended to be answered based on your current perspective. This will enable you to reflect on how your philosophy, mindset, priorities, decision making, etc. have or have not changed. It may be interesting to note any trends in your answer types when answering for your younger self versus who you are today.  
If you feel that any questions or categories do not apply to you, feel free to skip them. You may answer as many questions as you would like but answering more questions will provide you with more data to analyze. It's always better to have as much data as possible. However, as this is a tool to assist with self-reflection. Taking your time with this and being honest with yourself are key, regardless of the number of questions completed. Remember, garbage in, garbage out. Data must have integrity to be reliable.</t>
  </si>
  <si>
    <r>
      <t xml:space="preserve">After answering, use the dropdown to indicate if you have provided an objective or subjective answer. At this point, it’s best to avoid changing your answer. There’s more to learn with your initial response. As a reminder, here are the definitions from Chapter 9 of 5-Star Career:
</t>
    </r>
    <r>
      <rPr>
        <u/>
        <sz val="12"/>
        <color theme="1"/>
        <rFont val="Calibri"/>
        <family val="2"/>
        <scheme val="minor"/>
      </rPr>
      <t>Objective Data/Information</t>
    </r>
    <r>
      <rPr>
        <sz val="12"/>
        <color theme="1"/>
        <rFont val="Calibri"/>
        <family val="2"/>
        <scheme val="minor"/>
      </rPr>
      <t xml:space="preserve">: Objective data is factual and provides accurate indisputable conclusions. An objective statement is based on facts. It can be easily proven and is impossible to deny.
</t>
    </r>
    <r>
      <rPr>
        <u/>
        <sz val="12"/>
        <color theme="1"/>
        <rFont val="Calibri"/>
        <family val="2"/>
        <scheme val="minor"/>
      </rPr>
      <t>Subjective Data/Information</t>
    </r>
    <r>
      <rPr>
        <sz val="12"/>
        <color theme="1"/>
        <rFont val="Calibri"/>
        <family val="2"/>
        <scheme val="minor"/>
      </rPr>
      <t>: Subjective research focuses on experiences from the perspective of an individual and emphasizes the importance of personal perspectives and interpretations.</t>
    </r>
  </si>
  <si>
    <t>As soon as you make your dropdown selection in Column C, this column will auto populate, indicating if the question called for an objective or subjective answer.</t>
  </si>
  <si>
    <t>Column D</t>
  </si>
  <si>
    <t>Column F</t>
  </si>
  <si>
    <t>Column E</t>
  </si>
  <si>
    <t>In case you notice that there is no Column E, don't be concerned. This is intentional. Column E should not be visible to you.</t>
  </si>
  <si>
    <t xml:space="preserve">This column will also auto populate when you make your dropdown selection in Column C. The tool compares your selected answer type to the question type, and indicates in Column F if there was a match or a mismatch. </t>
  </si>
  <si>
    <t>Columns G and H</t>
  </si>
  <si>
    <t xml:space="preserve">The sheets for each category include a percentage of how many times your answer type aligned with the corresponding question type. The "Overall Analysis" page consolidates your answers across categories and shows you a summary of your results. 
The Overall Analysis  sheet also contains some suggested questions that you may find helpful as you contemplate the data provided as well as your answers, thoughts, perceptions, mindset, etc. as you worked your way through the question sets. </t>
  </si>
  <si>
    <t xml:space="preserve">In general, did I tend to answer questions objectively or subjectively? Is there a pattern? Is so, why? Could this have impacted some of my perceptions or decisions along the way? </t>
  </si>
  <si>
    <t>Did I get most of this or the entire thing right although I don't have what I consider a 5-star career? Do I generally tend to answer questions, and think about my life, as I did while completing this tool, or am I just a good at completing forms, taking tests, etc.?</t>
  </si>
  <si>
    <r>
      <t xml:space="preserve">Do I see </t>
    </r>
    <r>
      <rPr>
        <i/>
        <sz val="12"/>
        <color theme="1"/>
        <rFont val="Calibri"/>
        <family val="2"/>
        <scheme val="minor"/>
      </rPr>
      <t>any</t>
    </r>
    <r>
      <rPr>
        <sz val="12"/>
        <color theme="1"/>
        <rFont val="Calibri"/>
        <family val="2"/>
        <scheme val="minor"/>
      </rPr>
      <t xml:space="preserve"> patterns?  If so, what are they and what could they mean? Did I tend to have the same patterns through all categories of questions? Do I see any patterns over time?</t>
    </r>
  </si>
  <si>
    <t xml:space="preserve">Was anything interested revealed as I was working through the questions based on what I would have said at the time versus how I do, or would, answer today?  </t>
  </si>
  <si>
    <t>Did I get this mixed up a lot?  If so, why? Do I need to think through how I react to questions or situation more slowly? Was there some reason that  I didn't pay attention to the specifics of the questions?  Could this cause misunderstandings or miscommunications between myself and others?</t>
  </si>
  <si>
    <t>These columns ask you to explore the thinking behind each answer. The intent is to challenge you to consider why you perceived an answer as either subjective or objective, particularly in cases in which you provide an answer type that conflicted with the question type. If your column C answer is incorrect, it will help reveal this. Refer to Chapter 9 of the book, if needed.</t>
  </si>
  <si>
    <t>Overall Analysis Sheet</t>
  </si>
  <si>
    <t>This sheet will automatically populate the Column F results from all of the four Question Sheets to provide data on how your answer types (objective or subjective) aligned with the question types.  It will also provide insight into how consistent or inconsistent your results are across the four categories.  This sheet also includes a few questions that, if needed, can help prompt additional or deeper thoughts about the exercise and what the information may have to offer.</t>
  </si>
  <si>
    <t>Welcome to the 5-Star Career Story Data Mining Tool!</t>
  </si>
  <si>
    <r>
      <rPr>
        <sz val="12"/>
        <color theme="1"/>
        <rFont val="Calibri"/>
        <family val="2"/>
        <scheme val="minor"/>
      </rPr>
      <t xml:space="preserve">This Story Data Mining Tool (V1.0, 10 Nov 2021) accompanies the book "5-Star Career: Define and Build Yours Using the Science of Quality Management" (Productivity Press ©2021) by Penelope Przekop. Penelope suggests that readers work through this tool after reading Chapter 9, which includes background information that will support your understanding of the tool. 
</t>
    </r>
    <r>
      <rPr>
        <b/>
        <i/>
        <sz val="12"/>
        <color theme="1"/>
        <rFont val="Calibri"/>
        <family val="2"/>
        <scheme val="minor"/>
      </rPr>
      <t xml:space="preserve">
Note: </t>
    </r>
    <r>
      <rPr>
        <i/>
        <sz val="12"/>
        <color theme="1"/>
        <rFont val="Calibri"/>
        <family val="2"/>
        <scheme val="minor"/>
      </rPr>
      <t xml:space="preserve">This tool is provided to support understanding of the concepts discussed in 5-Star Career (Productivity Press) and to prompt self-reflection. It is the intellectual property of author Penelope Przekop and Przekop Design Company, LLC. The content and concepts in the tool are included in the 5-Star Career book copyright. </t>
    </r>
  </si>
  <si>
    <t xml:space="preserve">Looking at your data from a quality management perspective can dramatically improve your decision-making process as well as your level of satisfaction with those decisions. Data-supported decisions will keep you on the right path. This tool was created to help you explore your own story to identify data that can tell you more about your customer (you), provide insight on your past and present decision making habits, and help you consciously shift your mindset in productive directions. </t>
  </si>
  <si>
    <t>It was a culture filled with people who were kind, but I didn’t trust them.</t>
  </si>
  <si>
    <t>It was a culture filled with people who were kind, but I didn’t trust them. We went to church three times a week.</t>
  </si>
  <si>
    <r>
      <t xml:space="preserve">This question asks for a subjective answer. The answer provided is subjective. When considered with the objective answer of the Bible Belt for Question 3, this presents a conflict. Theoretically, those who follow the Bible should be trustworthy. Why the distrust? </t>
    </r>
    <r>
      <rPr>
        <i/>
        <u/>
        <sz val="12"/>
        <color theme="1"/>
        <rFont val="Calibri (Body)"/>
      </rPr>
      <t>Note:</t>
    </r>
    <r>
      <rPr>
        <i/>
        <sz val="12"/>
        <color theme="1"/>
        <rFont val="Calibri"/>
        <family val="2"/>
        <scheme val="minor"/>
      </rPr>
      <t xml:space="preserve"> we went to church three times a week is an objective statement that doesn’t directly answer the question. </t>
    </r>
  </si>
  <si>
    <t xml:space="preserve">This question asks for an objective answer, which is provided at first but then downplayed by a subjective explanation to explain that it was not my fault, which can also be interpreted as “I had no power to keep my job; it was out of my hands.” </t>
  </si>
  <si>
    <t>What were the toughest things for you to adjust to in your first job afar finishing your education, and do they still bother you now?</t>
  </si>
  <si>
    <t xml:space="preserve">One of those things was that I didn’t like working nine to five. I loved the flexible schedule of college as compared to high school so when I was back to a consistent schedule, I felt trapped. I never missed class in college but in high school and in my first job, I stayed home sick a lot, which I knew was not good. Yes, it has bothered me for my entire career. Now I’m a consultant, which I love. Part of why I love it is that I have a flexible schedule. </t>
  </si>
  <si>
    <t>Now I realize that instead of putting myself down for not wanting to go to work five days a week on a nine to five schedule, I could have identified this as an important specification for me, and that there’s nothing wrong with that. Ergo, I could use that knowledge to make career decisions that would lead me towards my 5-star career.
(With that said, sometimes you must do what you must do, even if you don’t love it. However, you can use the knowledge to create and adjust your plans and goals earlier in your career. You can give yourself a break and save time and stress by accepting that it’s okay if working a consistent schedule prescribed by others does not enable you to be as authentic as possible. Now you know something that is important to you at an authentic level.)</t>
  </si>
  <si>
    <r>
      <rPr>
        <b/>
        <sz val="12"/>
        <color theme="1"/>
        <rFont val="Calibri"/>
        <family val="2"/>
        <scheme val="minor"/>
      </rPr>
      <t>Did</t>
    </r>
    <r>
      <rPr>
        <sz val="12"/>
        <color theme="1"/>
        <rFont val="Calibri"/>
        <family val="2"/>
        <scheme val="minor"/>
      </rPr>
      <t xml:space="preserve"> you pursue education after high school?</t>
    </r>
  </si>
  <si>
    <r>
      <t xml:space="preserve">Have you ever </t>
    </r>
    <r>
      <rPr>
        <b/>
        <sz val="12"/>
        <color theme="1"/>
        <rFont val="Calibri"/>
        <family val="2"/>
        <scheme val="minor"/>
      </rPr>
      <t>had</t>
    </r>
    <r>
      <rPr>
        <sz val="12"/>
        <color theme="1"/>
        <rFont val="Calibri"/>
        <family val="2"/>
        <scheme val="minor"/>
      </rPr>
      <t xml:space="preserve"> a job or career that you were required to do/be in under threat of military or government action, or any type of violent action for which you had no possible control over? </t>
    </r>
  </si>
  <si>
    <t>Have you even been physically assaulted at work in any way?</t>
  </si>
  <si>
    <t xml:space="preserve">This question asks for an objective answer. The answer provided is a fact that can be proven. </t>
  </si>
  <si>
    <t>This question asks for an objective answer. The answer provided is an objective that can be proven.</t>
  </si>
  <si>
    <t xml:space="preserve">If I had known or learned the concept noted in the Story Question 2 analysis, the experience would have made a much greater impact on my work/career going forward. I see now that I didn’t learn anything of true value from it at all. I already knew that I didn’t want to work in a department store long term. I can think of other work/career situations following that job when I gave my power away to others as well. This issue slowed down my progress and/or kept me from being satisfied with my work for quite some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</si>
</sst>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u/>
      <sz val="12"/>
      <name val="Calibri"/>
      <family val="2"/>
      <scheme val="minor"/>
    </font>
    <font>
      <sz val="18"/>
      <color theme="1"/>
      <name val="Calibri"/>
      <family val="2"/>
      <scheme val="minor"/>
    </font>
    <font>
      <i/>
      <sz val="12"/>
      <color theme="1"/>
      <name val="Calibri"/>
      <family val="2"/>
      <scheme val="minor"/>
    </font>
    <font>
      <sz val="12"/>
      <color rgb="FF0A0101"/>
      <name val="Calibri"/>
      <family val="2"/>
      <scheme val="minor"/>
    </font>
    <font>
      <i/>
      <u/>
      <sz val="12"/>
      <color theme="1"/>
      <name val="Calibri (Body)"/>
    </font>
    <font>
      <u/>
      <sz val="12"/>
      <color theme="1"/>
      <name val="Calibri"/>
      <family val="2"/>
      <scheme val="minor"/>
    </font>
    <font>
      <b/>
      <sz val="12"/>
      <color rgb="FF000000"/>
      <name val="Calibri"/>
      <family val="2"/>
      <scheme val="minor"/>
    </font>
    <font>
      <b/>
      <i/>
      <sz val="12"/>
      <color theme="1"/>
      <name val="Calibri"/>
      <family val="2"/>
      <scheme val="minor"/>
    </font>
    <font>
      <b/>
      <sz val="14"/>
      <name val="Calibri"/>
      <family val="2"/>
      <scheme val="minor"/>
    </font>
    <font>
      <b/>
      <sz val="18"/>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7" tint="0.59999389629810485"/>
        <bgColor rgb="FF000000"/>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top/>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medium">
        <color theme="4" tint="-0.249977111117893"/>
      </right>
      <top/>
      <bottom style="thin">
        <color indexed="64"/>
      </bottom>
      <diagonal/>
    </border>
    <border>
      <left style="medium">
        <color theme="4" tint="-0.249977111117893"/>
      </left>
      <right style="medium">
        <color theme="4" tint="-0.249977111117893"/>
      </right>
      <top style="thin">
        <color indexed="64"/>
      </top>
      <bottom style="thin">
        <color indexed="64"/>
      </bottom>
      <diagonal/>
    </border>
    <border>
      <left style="medium">
        <color theme="4" tint="-0.249977111117893"/>
      </left>
      <right style="medium">
        <color theme="4" tint="-0.249977111117893"/>
      </right>
      <top style="thin">
        <color indexed="64"/>
      </top>
      <bottom style="medium">
        <color theme="4" tint="-0.249977111117893"/>
      </bottom>
      <diagonal/>
    </border>
    <border>
      <left style="medium">
        <color theme="4" tint="-0.249977111117893"/>
      </left>
      <right style="thin">
        <color indexed="64"/>
      </right>
      <top style="medium">
        <color theme="4" tint="-0.249977111117893"/>
      </top>
      <bottom style="thin">
        <color indexed="64"/>
      </bottom>
      <diagonal/>
    </border>
    <border>
      <left style="thin">
        <color indexed="64"/>
      </left>
      <right style="medium">
        <color theme="4" tint="-0.249977111117893"/>
      </right>
      <top style="medium">
        <color theme="4" tint="-0.249977111117893"/>
      </top>
      <bottom style="thin">
        <color indexed="64"/>
      </bottom>
      <diagonal/>
    </border>
    <border>
      <left style="medium">
        <color theme="4" tint="-0.249977111117893"/>
      </left>
      <right style="thin">
        <color indexed="64"/>
      </right>
      <top style="thin">
        <color indexed="64"/>
      </top>
      <bottom style="thin">
        <color indexed="64"/>
      </bottom>
      <diagonal/>
    </border>
    <border>
      <left style="thin">
        <color indexed="64"/>
      </left>
      <right style="medium">
        <color theme="4" tint="-0.249977111117893"/>
      </right>
      <top style="thin">
        <color indexed="64"/>
      </top>
      <bottom style="thin">
        <color indexed="64"/>
      </bottom>
      <diagonal/>
    </border>
    <border>
      <left style="medium">
        <color theme="4" tint="-0.249977111117893"/>
      </left>
      <right style="thin">
        <color indexed="64"/>
      </right>
      <top style="thin">
        <color indexed="64"/>
      </top>
      <bottom/>
      <diagonal/>
    </border>
    <border>
      <left style="thin">
        <color indexed="64"/>
      </left>
      <right style="medium">
        <color theme="4" tint="-0.249977111117893"/>
      </right>
      <top style="thin">
        <color indexed="64"/>
      </top>
      <bottom/>
      <diagonal/>
    </border>
    <border>
      <left style="medium">
        <color theme="4" tint="-0.249977111117893"/>
      </left>
      <right/>
      <top style="thin">
        <color indexed="64"/>
      </top>
      <bottom style="thin">
        <color indexed="64"/>
      </bottom>
      <diagonal/>
    </border>
    <border>
      <left/>
      <right style="medium">
        <color theme="4" tint="-0.249977111117893"/>
      </right>
      <top style="thin">
        <color indexed="64"/>
      </top>
      <bottom style="thin">
        <color indexed="64"/>
      </bottom>
      <diagonal/>
    </border>
  </borders>
  <cellStyleXfs count="1">
    <xf numFmtId="0" fontId="0" fillId="0" borderId="0"/>
  </cellStyleXfs>
  <cellXfs count="14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xf>
    <xf numFmtId="0" fontId="2" fillId="0" borderId="0" xfId="0" applyFont="1" applyAlignment="1">
      <alignment wrapText="1"/>
    </xf>
    <xf numFmtId="0" fontId="2" fillId="0" borderId="0" xfId="0" applyFont="1" applyFill="1" applyAlignment="1">
      <alignment wrapText="1"/>
    </xf>
    <xf numFmtId="0" fontId="2" fillId="0" borderId="6" xfId="0" applyFont="1" applyFill="1" applyBorder="1" applyAlignment="1">
      <alignment wrapText="1"/>
    </xf>
    <xf numFmtId="0" fontId="2" fillId="0" borderId="7" xfId="0" applyFont="1" applyFill="1" applyBorder="1" applyAlignment="1">
      <alignment wrapText="1"/>
    </xf>
    <xf numFmtId="0" fontId="11" fillId="3" borderId="9" xfId="0" applyFont="1" applyFill="1" applyBorder="1" applyAlignment="1">
      <alignment wrapText="1"/>
    </xf>
    <xf numFmtId="0" fontId="11" fillId="3" borderId="9" xfId="0" applyFont="1" applyFill="1" applyBorder="1"/>
    <xf numFmtId="0" fontId="4" fillId="2" borderId="8" xfId="0" applyFont="1" applyFill="1" applyBorder="1"/>
    <xf numFmtId="0" fontId="11" fillId="3" borderId="11" xfId="0" applyFont="1" applyFill="1" applyBorder="1" applyAlignment="1">
      <alignment wrapText="1"/>
    </xf>
    <xf numFmtId="0" fontId="11" fillId="3" borderId="11" xfId="0" applyFont="1" applyFill="1" applyBorder="1"/>
    <xf numFmtId="0" fontId="4" fillId="2" borderId="6" xfId="0" applyFont="1" applyFill="1" applyBorder="1"/>
    <xf numFmtId="0" fontId="3" fillId="0" borderId="7" xfId="0" applyFont="1" applyBorder="1" applyAlignment="1">
      <alignment wrapText="1"/>
    </xf>
    <xf numFmtId="0" fontId="7" fillId="0" borderId="7" xfId="0" applyFont="1" applyFill="1" applyBorder="1" applyAlignment="1">
      <alignment vertical="center" wrapText="1"/>
    </xf>
    <xf numFmtId="0" fontId="4" fillId="2" borderId="8" xfId="0" applyFont="1" applyFill="1" applyBorder="1" applyAlignment="1">
      <alignment wrapText="1"/>
    </xf>
    <xf numFmtId="0" fontId="4" fillId="2" borderId="6" xfId="0" applyFont="1" applyFill="1" applyBorder="1" applyAlignment="1">
      <alignment wrapText="1"/>
    </xf>
    <xf numFmtId="0" fontId="1" fillId="0" borderId="4" xfId="0" applyFont="1" applyBorder="1" applyAlignment="1">
      <alignment vertical="top" wrapText="1"/>
    </xf>
    <xf numFmtId="0" fontId="6" fillId="0" borderId="6" xfId="0" applyFont="1" applyFill="1" applyBorder="1" applyAlignment="1">
      <alignment wrapText="1"/>
    </xf>
    <xf numFmtId="0" fontId="5" fillId="4" borderId="0" xfId="0" applyFont="1" applyFill="1" applyBorder="1" applyAlignment="1">
      <alignment horizontal="center" vertical="center" wrapText="1"/>
    </xf>
    <xf numFmtId="0" fontId="6" fillId="0" borderId="0" xfId="0" applyFont="1" applyFill="1" applyBorder="1" applyAlignment="1">
      <alignment wrapText="1"/>
    </xf>
    <xf numFmtId="0" fontId="7" fillId="0" borderId="0" xfId="0" applyFont="1" applyFill="1" applyBorder="1" applyAlignment="1">
      <alignment vertical="center" wrapText="1"/>
    </xf>
    <xf numFmtId="0" fontId="2" fillId="0" borderId="0" xfId="0" applyFont="1" applyFill="1" applyBorder="1" applyAlignment="1">
      <alignment wrapText="1"/>
    </xf>
    <xf numFmtId="0" fontId="2" fillId="0" borderId="12" xfId="0" applyFont="1" applyFill="1" applyBorder="1" applyAlignment="1">
      <alignment wrapText="1"/>
    </xf>
    <xf numFmtId="0" fontId="2" fillId="0" borderId="17" xfId="0" applyFont="1" applyFill="1" applyBorder="1" applyAlignment="1">
      <alignment horizontal="center" wrapText="1"/>
    </xf>
    <xf numFmtId="0" fontId="2" fillId="4" borderId="6" xfId="0" applyFont="1" applyFill="1" applyBorder="1" applyAlignment="1">
      <alignment wrapText="1"/>
    </xf>
    <xf numFmtId="0" fontId="2" fillId="4" borderId="0" xfId="0" applyFont="1" applyFill="1" applyBorder="1" applyAlignment="1">
      <alignment wrapText="1"/>
    </xf>
    <xf numFmtId="0" fontId="2" fillId="0" borderId="19" xfId="0" applyFont="1" applyFill="1" applyBorder="1" applyAlignment="1">
      <alignment vertical="top" wrapText="1"/>
    </xf>
    <xf numFmtId="0" fontId="1" fillId="0" borderId="13" xfId="0" applyFont="1" applyFill="1" applyBorder="1" applyAlignment="1">
      <alignment vertical="top" wrapText="1"/>
    </xf>
    <xf numFmtId="0" fontId="1" fillId="0" borderId="14" xfId="0" applyFont="1" applyFill="1" applyBorder="1" applyAlignment="1">
      <alignment vertical="top" wrapText="1"/>
    </xf>
    <xf numFmtId="0" fontId="2" fillId="0" borderId="22" xfId="0" applyFont="1" applyFill="1" applyBorder="1" applyAlignment="1">
      <alignment wrapText="1"/>
    </xf>
    <xf numFmtId="0" fontId="2" fillId="0" borderId="23" xfId="0" applyFont="1" applyFill="1" applyBorder="1" applyAlignment="1">
      <alignment wrapText="1"/>
    </xf>
    <xf numFmtId="0" fontId="2" fillId="0" borderId="24" xfId="0" applyFont="1" applyFill="1" applyBorder="1" applyAlignment="1">
      <alignment wrapText="1"/>
    </xf>
    <xf numFmtId="0" fontId="7" fillId="4" borderId="27" xfId="0" applyFont="1" applyFill="1" applyBorder="1" applyAlignment="1">
      <alignment vertical="center" wrapText="1"/>
    </xf>
    <xf numFmtId="0" fontId="1" fillId="0" borderId="28" xfId="0" applyFont="1" applyBorder="1" applyAlignment="1">
      <alignment wrapText="1"/>
    </xf>
    <xf numFmtId="0" fontId="2" fillId="0" borderId="5" xfId="0" applyFont="1" applyBorder="1" applyAlignment="1">
      <alignment vertical="top" wrapText="1"/>
    </xf>
    <xf numFmtId="0" fontId="2" fillId="0" borderId="5" xfId="0" applyFont="1" applyBorder="1" applyAlignment="1">
      <alignment horizontal="left" vertical="top" wrapText="1"/>
    </xf>
    <xf numFmtId="0" fontId="2" fillId="4" borderId="8" xfId="0" applyFont="1" applyFill="1" applyBorder="1" applyAlignment="1">
      <alignment wrapText="1"/>
    </xf>
    <xf numFmtId="0" fontId="4" fillId="0" borderId="5" xfId="0" applyFont="1" applyBorder="1" applyAlignment="1">
      <alignment vertical="top" wrapText="1"/>
    </xf>
    <xf numFmtId="0" fontId="2" fillId="0" borderId="4" xfId="0" applyFont="1" applyBorder="1" applyAlignment="1">
      <alignment vertical="top" wrapText="1"/>
    </xf>
    <xf numFmtId="0" fontId="1" fillId="0" borderId="5" xfId="0" applyFont="1" applyBorder="1" applyAlignment="1">
      <alignment vertical="top" wrapText="1"/>
    </xf>
    <xf numFmtId="0" fontId="2" fillId="0" borderId="4" xfId="0" applyFont="1" applyBorder="1" applyAlignment="1">
      <alignment horizontal="left" vertical="top" wrapText="1"/>
    </xf>
    <xf numFmtId="0" fontId="1" fillId="0" borderId="4" xfId="0" applyFont="1" applyBorder="1" applyAlignment="1">
      <alignment horizontal="left" vertical="top" wrapText="1"/>
    </xf>
    <xf numFmtId="0" fontId="3" fillId="0" borderId="5" xfId="0" applyFont="1" applyBorder="1" applyAlignment="1">
      <alignment horizontal="left" vertical="top" wrapText="1"/>
    </xf>
    <xf numFmtId="0" fontId="11" fillId="3" borderId="2"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0" borderId="4" xfId="0" applyFont="1" applyBorder="1" applyAlignment="1">
      <alignment horizontal="left" vertical="top" wrapText="1"/>
    </xf>
    <xf numFmtId="0" fontId="1" fillId="0" borderId="5" xfId="0" applyFont="1" applyBorder="1" applyAlignment="1">
      <alignment horizontal="left" vertical="top"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3" xfId="0" applyFont="1" applyFill="1" applyBorder="1" applyAlignment="1">
      <alignment vertical="center" wrapText="1"/>
    </xf>
    <xf numFmtId="0" fontId="15" fillId="4"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4" borderId="7" xfId="0" applyFont="1" applyFill="1" applyBorder="1"/>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2" fillId="5" borderId="3" xfId="0" applyFont="1" applyFill="1" applyBorder="1" applyAlignment="1">
      <alignment horizontal="center" vertical="top" wrapText="1"/>
    </xf>
    <xf numFmtId="0" fontId="3" fillId="4" borderId="7" xfId="0" applyFont="1" applyFill="1" applyBorder="1"/>
    <xf numFmtId="0" fontId="8" fillId="5" borderId="1" xfId="0" applyFont="1" applyFill="1" applyBorder="1" applyAlignment="1">
      <alignment horizontal="center" vertical="center"/>
    </xf>
    <xf numFmtId="0" fontId="13" fillId="2" borderId="27" xfId="0" applyFont="1" applyFill="1" applyBorder="1" applyAlignment="1">
      <alignment horizontal="left" vertical="top" wrapText="1"/>
    </xf>
    <xf numFmtId="0" fontId="14" fillId="2" borderId="25" xfId="0" applyFont="1" applyFill="1" applyBorder="1" applyAlignment="1">
      <alignment horizontal="center" wrapText="1"/>
    </xf>
    <xf numFmtId="0" fontId="14" fillId="2" borderId="26" xfId="0" applyFont="1" applyFill="1" applyBorder="1" applyAlignment="1">
      <alignment horizontal="center" wrapText="1"/>
    </xf>
    <xf numFmtId="0" fontId="15" fillId="4" borderId="3" xfId="0" applyFont="1" applyFill="1" applyBorder="1" applyAlignment="1">
      <alignment wrapText="1"/>
    </xf>
    <xf numFmtId="0" fontId="15" fillId="4" borderId="1" xfId="0" applyFont="1" applyFill="1" applyBorder="1" applyAlignment="1">
      <alignment wrapText="1"/>
    </xf>
    <xf numFmtId="0" fontId="1" fillId="4" borderId="16" xfId="0" applyFont="1" applyFill="1" applyBorder="1" applyAlignment="1">
      <alignment horizontal="left" wrapText="1"/>
    </xf>
    <xf numFmtId="0" fontId="2" fillId="4" borderId="17" xfId="0" applyFont="1" applyFill="1" applyBorder="1" applyAlignment="1">
      <alignment horizontal="left" wrapText="1"/>
    </xf>
    <xf numFmtId="0" fontId="2" fillId="4" borderId="18" xfId="0" applyFont="1" applyFill="1" applyBorder="1" applyAlignment="1">
      <alignment horizontal="left" wrapText="1"/>
    </xf>
    <xf numFmtId="0" fontId="15" fillId="2" borderId="20" xfId="0" applyFont="1" applyFill="1" applyBorder="1" applyAlignment="1">
      <alignment horizontal="center" wrapText="1"/>
    </xf>
    <xf numFmtId="0" fontId="15" fillId="2" borderId="21" xfId="0" applyFont="1" applyFill="1" applyBorder="1" applyAlignment="1">
      <alignment horizontal="center" wrapText="1"/>
    </xf>
    <xf numFmtId="0" fontId="15" fillId="2" borderId="15" xfId="0" applyFont="1" applyFill="1" applyBorder="1" applyAlignment="1">
      <alignment horizontal="center" wrapText="1"/>
    </xf>
    <xf numFmtId="0" fontId="15" fillId="2" borderId="20" xfId="0" applyFont="1" applyFill="1" applyBorder="1" applyAlignment="1">
      <alignment horizontal="center" wrapText="1"/>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8" xfId="0" applyFont="1" applyFill="1" applyBorder="1" applyAlignment="1">
      <alignment horizontal="center" wrapText="1"/>
    </xf>
    <xf numFmtId="0" fontId="15" fillId="2" borderId="1" xfId="0" applyFont="1" applyFill="1" applyBorder="1" applyAlignment="1">
      <alignment horizontal="center" vertical="top" wrapText="1"/>
    </xf>
    <xf numFmtId="0" fontId="4" fillId="5" borderId="1" xfId="0" applyFont="1" applyFill="1" applyBorder="1" applyAlignment="1">
      <alignment horizontal="left" vertical="top" wrapText="1"/>
    </xf>
    <xf numFmtId="0" fontId="3" fillId="0" borderId="0" xfId="0" applyFont="1" applyAlignment="1">
      <alignment horizontal="left" vertical="top" wrapText="1"/>
    </xf>
    <xf numFmtId="0" fontId="3" fillId="5" borderId="1"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1" xfId="0" applyFont="1" applyFill="1" applyBorder="1" applyAlignment="1">
      <alignment horizontal="left" vertical="top" wrapText="1"/>
    </xf>
    <xf numFmtId="0" fontId="4" fillId="5" borderId="1" xfId="0" applyFont="1" applyFill="1" applyBorder="1" applyAlignment="1">
      <alignment horizontal="center" vertical="top" wrapText="1"/>
    </xf>
    <xf numFmtId="0" fontId="3" fillId="0" borderId="4" xfId="0" applyFont="1" applyBorder="1" applyAlignment="1">
      <alignment horizontal="center" vertical="top" wrapText="1"/>
    </xf>
    <xf numFmtId="0" fontId="3" fillId="5" borderId="1" xfId="0" applyFont="1" applyFill="1" applyBorder="1" applyAlignment="1">
      <alignment horizontal="center" vertical="top" wrapText="1"/>
    </xf>
    <xf numFmtId="0" fontId="11" fillId="3" borderId="9" xfId="0" applyFont="1" applyFill="1" applyBorder="1" applyAlignment="1">
      <alignment vertical="top" wrapText="1"/>
    </xf>
    <xf numFmtId="0" fontId="11" fillId="3" borderId="11" xfId="0" applyFont="1" applyFill="1" applyBorder="1" applyAlignment="1">
      <alignment vertical="top" wrapText="1"/>
    </xf>
    <xf numFmtId="0" fontId="3" fillId="0" borderId="4" xfId="0" applyFont="1" applyBorder="1" applyAlignment="1">
      <alignment horizontal="center" vertical="top"/>
    </xf>
    <xf numFmtId="0" fontId="3" fillId="5" borderId="1" xfId="0" applyFont="1" applyFill="1" applyBorder="1" applyAlignment="1">
      <alignment horizontal="center" vertical="top"/>
    </xf>
    <xf numFmtId="0" fontId="15" fillId="2"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3" fillId="0" borderId="5" xfId="0" applyFont="1" applyBorder="1" applyAlignment="1">
      <alignment horizontal="center" vertical="top" wrapText="1"/>
    </xf>
    <xf numFmtId="0" fontId="3" fillId="5" borderId="3" xfId="0" applyFont="1" applyFill="1" applyBorder="1" applyAlignment="1">
      <alignment horizontal="center" vertical="top" wrapText="1"/>
    </xf>
    <xf numFmtId="0" fontId="11" fillId="3" borderId="9" xfId="0" applyFont="1" applyFill="1" applyBorder="1" applyAlignment="1">
      <alignment vertical="top"/>
    </xf>
    <xf numFmtId="0" fontId="11" fillId="3" borderId="11" xfId="0" applyFont="1" applyFill="1" applyBorder="1" applyAlignment="1">
      <alignment vertical="top"/>
    </xf>
    <xf numFmtId="0" fontId="4" fillId="5" borderId="3" xfId="0" applyFont="1" applyFill="1" applyBorder="1" applyAlignment="1">
      <alignment horizontal="left" vertical="top" wrapText="1"/>
    </xf>
    <xf numFmtId="0" fontId="4" fillId="5" borderId="1" xfId="0" applyFont="1" applyFill="1" applyBorder="1" applyAlignment="1">
      <alignment horizontal="left" vertical="top"/>
    </xf>
    <xf numFmtId="0" fontId="1" fillId="0" borderId="0" xfId="0" applyFont="1" applyAlignment="1">
      <alignment horizontal="left" vertical="top" wrapText="1"/>
    </xf>
    <xf numFmtId="0" fontId="3" fillId="0" borderId="4" xfId="0" applyFont="1" applyBorder="1" applyAlignment="1">
      <alignment horizontal="left" vertical="top"/>
    </xf>
    <xf numFmtId="0" fontId="3" fillId="5" borderId="3" xfId="0" applyFont="1" applyFill="1" applyBorder="1" applyAlignment="1">
      <alignment horizontal="left" vertical="top" wrapText="1"/>
    </xf>
    <xf numFmtId="0" fontId="3" fillId="5" borderId="1" xfId="0" applyFont="1" applyFill="1" applyBorder="1" applyAlignment="1">
      <alignment horizontal="left" vertical="top"/>
    </xf>
    <xf numFmtId="0" fontId="11" fillId="3" borderId="8" xfId="0" applyFont="1" applyFill="1" applyBorder="1" applyAlignment="1">
      <alignment horizontal="left" vertical="top"/>
    </xf>
    <xf numFmtId="0" fontId="4" fillId="2" borderId="2" xfId="0" applyFont="1" applyFill="1" applyBorder="1" applyAlignment="1">
      <alignment horizontal="left" vertical="top"/>
    </xf>
    <xf numFmtId="0" fontId="11" fillId="3" borderId="6" xfId="0" applyFont="1" applyFill="1" applyBorder="1" applyAlignment="1">
      <alignment horizontal="left" vertical="top"/>
    </xf>
    <xf numFmtId="0" fontId="4" fillId="2" borderId="10" xfId="0" applyFont="1" applyFill="1" applyBorder="1" applyAlignment="1">
      <alignment horizontal="left" vertical="top"/>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8" fillId="0" borderId="0" xfId="0" applyFont="1" applyAlignment="1">
      <alignment vertical="top" wrapText="1"/>
    </xf>
    <xf numFmtId="0" fontId="4" fillId="2" borderId="2" xfId="0" applyFont="1" applyFill="1" applyBorder="1" applyAlignment="1">
      <alignment horizontal="left" vertical="top" wrapText="1"/>
    </xf>
    <xf numFmtId="0" fontId="4" fillId="2" borderId="2" xfId="0" applyFont="1" applyFill="1" applyBorder="1" applyAlignment="1">
      <alignment vertical="top" wrapText="1"/>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vertical="top" wrapText="1"/>
    </xf>
    <xf numFmtId="0" fontId="4" fillId="2" borderId="6" xfId="0" applyFont="1" applyFill="1" applyBorder="1" applyAlignment="1">
      <alignment vertical="top" wrapText="1"/>
    </xf>
    <xf numFmtId="0" fontId="4" fillId="2" borderId="11" xfId="0" applyFont="1" applyFill="1" applyBorder="1" applyAlignment="1">
      <alignment vertical="top" wrapText="1"/>
    </xf>
    <xf numFmtId="0" fontId="4" fillId="2" borderId="11" xfId="0" applyFont="1" applyFill="1" applyBorder="1" applyAlignment="1">
      <alignment horizontal="left" vertical="top" wrapText="1"/>
    </xf>
    <xf numFmtId="0" fontId="2" fillId="0" borderId="0" xfId="0" applyFont="1" applyAlignment="1">
      <alignment vertical="top" wrapText="1"/>
    </xf>
    <xf numFmtId="0" fontId="15" fillId="2" borderId="2" xfId="0" applyFont="1" applyFill="1" applyBorder="1" applyAlignment="1">
      <alignment horizontal="left" vertical="top" wrapText="1"/>
    </xf>
    <xf numFmtId="0" fontId="15" fillId="2" borderId="10" xfId="0" applyFont="1" applyFill="1" applyBorder="1" applyAlignment="1">
      <alignment horizontal="left" vertical="top" wrapText="1"/>
    </xf>
    <xf numFmtId="0" fontId="2" fillId="2" borderId="2"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9"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0" xfId="0" applyFont="1" applyFill="1" applyBorder="1" applyAlignment="1">
      <alignment vertical="top" wrapText="1"/>
    </xf>
    <xf numFmtId="0" fontId="2" fillId="2" borderId="6" xfId="0" applyFont="1" applyFill="1" applyBorder="1" applyAlignment="1">
      <alignment vertical="top" wrapText="1"/>
    </xf>
    <xf numFmtId="0" fontId="2" fillId="2" borderId="11" xfId="0" applyFont="1" applyFill="1" applyBorder="1" applyAlignment="1">
      <alignment vertical="top" wrapText="1"/>
    </xf>
    <xf numFmtId="0" fontId="2" fillId="2" borderId="11"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0" borderId="0" xfId="0" applyFont="1" applyBorder="1" applyAlignment="1">
      <alignment horizontal="center" vertical="top" wrapText="1"/>
    </xf>
    <xf numFmtId="0" fontId="4" fillId="2" borderId="2" xfId="0" applyFont="1" applyFill="1" applyBorder="1" applyAlignment="1">
      <alignment horizontal="center" vertical="top" wrapText="1"/>
    </xf>
    <xf numFmtId="0" fontId="4" fillId="2" borderId="10" xfId="0" applyFont="1" applyFill="1" applyBorder="1" applyAlignment="1">
      <alignment horizontal="center" vertical="top" wrapText="1"/>
    </xf>
    <xf numFmtId="0" fontId="13" fillId="2" borderId="29" xfId="0" applyFont="1" applyFill="1" applyBorder="1" applyAlignment="1">
      <alignment horizontal="left" vertical="top" wrapText="1"/>
    </xf>
    <xf numFmtId="0" fontId="12" fillId="0" borderId="28" xfId="0" applyFont="1" applyFill="1" applyBorder="1" applyAlignment="1">
      <alignment horizontal="left" vertical="top" wrapText="1"/>
    </xf>
    <xf numFmtId="0" fontId="13" fillId="2" borderId="29" xfId="0" applyFont="1" applyFill="1" applyBorder="1" applyAlignment="1">
      <alignment vertical="top" wrapText="1"/>
    </xf>
    <xf numFmtId="0" fontId="1" fillId="0" borderId="30" xfId="0" applyFont="1" applyBorder="1" applyAlignment="1">
      <alignment horizontal="left"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 fillId="0" borderId="2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377190</xdr:colOff>
      <xdr:row>1</xdr:row>
      <xdr:rowOff>22860</xdr:rowOff>
    </xdr:from>
    <xdr:to>
      <xdr:col>0</xdr:col>
      <xdr:colOff>2388870</xdr:colOff>
      <xdr:row>2</xdr:row>
      <xdr:rowOff>54711</xdr:rowOff>
    </xdr:to>
    <xdr:pic>
      <xdr:nvPicPr>
        <xdr:cNvPr id="6" name="Picture 5">
          <a:extLst>
            <a:ext uri="{FF2B5EF4-FFF2-40B4-BE49-F238E27FC236}">
              <a16:creationId xmlns:a16="http://schemas.microsoft.com/office/drawing/2014/main" id="{D7D2FD4A-3B72-48D8-9722-810C425F1D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190" y="316230"/>
          <a:ext cx="2011680" cy="25883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B6A38-C7F5-4D06-96A9-6E42C6112DF8}">
  <dimension ref="A1:AC46"/>
  <sheetViews>
    <sheetView tabSelected="1" workbookViewId="0">
      <selection activeCell="B3" sqref="B3"/>
    </sheetView>
  </sheetViews>
  <sheetFormatPr defaultColWidth="8.83984375" defaultRowHeight="15.6"/>
  <cols>
    <col min="1" max="1" width="37.3125" style="21" customWidth="1"/>
    <col min="2" max="2" width="152.05078125" style="2" customWidth="1"/>
    <col min="3" max="16384" width="8.83984375" style="2"/>
  </cols>
  <sheetData>
    <row r="1" spans="1:29" s="20" customFormat="1" ht="23.1">
      <c r="A1" s="63" t="s">
        <v>156</v>
      </c>
      <c r="B1" s="64"/>
      <c r="C1" s="22"/>
      <c r="D1" s="22"/>
      <c r="E1" s="22"/>
      <c r="F1" s="22"/>
      <c r="G1" s="22"/>
      <c r="H1" s="22"/>
      <c r="I1" s="22"/>
      <c r="J1" s="22"/>
      <c r="K1" s="22"/>
      <c r="L1" s="22"/>
      <c r="M1" s="22"/>
      <c r="N1" s="22"/>
      <c r="O1" s="22"/>
      <c r="P1" s="22"/>
      <c r="Q1" s="22"/>
      <c r="R1" s="22"/>
      <c r="S1" s="22"/>
      <c r="T1" s="22"/>
      <c r="U1" s="22"/>
      <c r="V1" s="22"/>
      <c r="W1" s="22"/>
      <c r="X1" s="22"/>
      <c r="Y1" s="22"/>
      <c r="Z1" s="22"/>
      <c r="AA1" s="22"/>
      <c r="AB1" s="22"/>
      <c r="AC1" s="22"/>
    </row>
    <row r="2" spans="1:29" s="16" customFormat="1" ht="201.3" customHeight="1">
      <c r="A2" s="35"/>
      <c r="B2" s="136" t="s">
        <v>157</v>
      </c>
      <c r="C2" s="23"/>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1:29" s="15" customFormat="1" ht="46.8">
      <c r="A3" s="62" t="s">
        <v>19</v>
      </c>
      <c r="B3" s="141" t="s">
        <v>158</v>
      </c>
      <c r="C3" s="2"/>
      <c r="D3" s="2"/>
      <c r="E3" s="2"/>
      <c r="F3" s="2"/>
      <c r="G3" s="2"/>
      <c r="H3" s="2"/>
      <c r="I3" s="2"/>
      <c r="J3" s="2"/>
      <c r="K3" s="2"/>
      <c r="L3" s="2"/>
      <c r="M3" s="2"/>
      <c r="N3" s="2"/>
      <c r="O3" s="2"/>
      <c r="P3" s="2"/>
      <c r="Q3" s="2"/>
      <c r="R3" s="2"/>
      <c r="S3" s="2"/>
      <c r="T3" s="2"/>
      <c r="U3" s="2"/>
      <c r="V3" s="2"/>
      <c r="W3" s="2"/>
      <c r="X3" s="2"/>
      <c r="Y3" s="2"/>
      <c r="Z3" s="2"/>
      <c r="AA3" s="2"/>
      <c r="AB3" s="2"/>
      <c r="AC3" s="2"/>
    </row>
    <row r="4" spans="1:29" ht="31.2">
      <c r="A4" s="137" t="s">
        <v>132</v>
      </c>
      <c r="B4" s="138" t="s">
        <v>133</v>
      </c>
    </row>
    <row r="5" spans="1:29" ht="36.6" customHeight="1">
      <c r="A5" s="139" t="s">
        <v>134</v>
      </c>
      <c r="B5" s="140"/>
    </row>
    <row r="6" spans="1:29" ht="202.8">
      <c r="A6" s="135" t="s">
        <v>135</v>
      </c>
      <c r="B6" s="138" t="s">
        <v>138</v>
      </c>
    </row>
    <row r="7" spans="1:29" ht="124.8">
      <c r="A7" s="135" t="s">
        <v>136</v>
      </c>
      <c r="B7" s="138" t="s">
        <v>139</v>
      </c>
    </row>
    <row r="8" spans="1:29" ht="18.3">
      <c r="A8" s="135" t="s">
        <v>141</v>
      </c>
      <c r="B8" s="138" t="s">
        <v>140</v>
      </c>
    </row>
    <row r="9" spans="1:29" ht="18.3">
      <c r="A9" s="135" t="s">
        <v>143</v>
      </c>
      <c r="B9" s="138" t="s">
        <v>144</v>
      </c>
    </row>
    <row r="10" spans="1:29" ht="31.2">
      <c r="A10" s="135" t="s">
        <v>142</v>
      </c>
      <c r="B10" s="138" t="s">
        <v>145</v>
      </c>
    </row>
    <row r="11" spans="1:29" ht="46.8">
      <c r="A11" s="135" t="s">
        <v>146</v>
      </c>
      <c r="B11" s="138" t="s">
        <v>153</v>
      </c>
    </row>
    <row r="12" spans="1:29" ht="46.8">
      <c r="A12" s="137" t="s">
        <v>137</v>
      </c>
      <c r="B12" s="138" t="s">
        <v>131</v>
      </c>
    </row>
    <row r="13" spans="1:29" ht="46.8">
      <c r="A13" s="137" t="s">
        <v>154</v>
      </c>
      <c r="B13" s="138" t="s">
        <v>155</v>
      </c>
    </row>
    <row r="14" spans="1:29" ht="78">
      <c r="A14" s="62" t="s">
        <v>18</v>
      </c>
      <c r="B14" s="36" t="s">
        <v>147</v>
      </c>
    </row>
    <row r="15" spans="1:29">
      <c r="A15" s="2"/>
    </row>
    <row r="16" spans="1:29">
      <c r="A16" s="2"/>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sheetData>
  <sheetProtection algorithmName="SHA-512" hashValue="90vSijz0NYSHxlv28FHjRiSGd99AVD3N8JxzZWarfXp88GaFAD/KVEC1+7WFCaApCa1pWfLEU5wDtRLOqnOntw==" saltValue="vwXboCdqrgsSb9ZVodc1jQ==" spinCount="100000" sheet="1" objects="1" scenarios="1" selectLockedCells="1" selectUnlockedCells="1"/>
  <mergeCells count="2">
    <mergeCell ref="A1:B1"/>
    <mergeCell ref="A5:B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16E92-8153-5242-84B5-035279BAB7AF}">
  <dimension ref="A1:J24"/>
  <sheetViews>
    <sheetView workbookViewId="0">
      <selection activeCell="C10" sqref="C10"/>
    </sheetView>
  </sheetViews>
  <sheetFormatPr defaultColWidth="8.83984375" defaultRowHeight="15.6"/>
  <cols>
    <col min="1" max="1" width="42.7890625" style="44" customWidth="1"/>
    <col min="2" max="2" width="38.47265625" style="48" customWidth="1"/>
    <col min="3" max="4" width="31.83984375" style="84" customWidth="1"/>
    <col min="5" max="5" width="30" style="3" hidden="1" customWidth="1"/>
    <col min="6" max="6" width="30" style="92" customWidth="1"/>
    <col min="7" max="7" width="29.83984375" style="3" hidden="1" customWidth="1"/>
    <col min="8" max="8" width="51.3671875" style="45" customWidth="1"/>
    <col min="9" max="9" width="60.68359375" style="99" customWidth="1"/>
    <col min="10" max="16384" width="8.83984375" style="1"/>
  </cols>
  <sheetData>
    <row r="1" spans="1:10" s="53" customFormat="1" ht="54.9">
      <c r="A1" s="54" t="s">
        <v>0</v>
      </c>
      <c r="B1" s="54" t="s">
        <v>1</v>
      </c>
      <c r="C1" s="54" t="s">
        <v>2</v>
      </c>
      <c r="D1" s="54" t="s">
        <v>3</v>
      </c>
      <c r="E1" s="54" t="s">
        <v>3</v>
      </c>
      <c r="F1" s="55" t="s">
        <v>17</v>
      </c>
      <c r="G1" s="54" t="s">
        <v>17</v>
      </c>
      <c r="H1" s="55" t="s">
        <v>15</v>
      </c>
      <c r="I1" s="54" t="s">
        <v>16</v>
      </c>
      <c r="J1" s="52"/>
    </row>
    <row r="2" spans="1:10" s="56" customFormat="1">
      <c r="A2" s="59" t="s">
        <v>13</v>
      </c>
      <c r="B2" s="78"/>
      <c r="C2" s="83"/>
      <c r="D2" s="83"/>
      <c r="E2" s="57"/>
      <c r="F2" s="91"/>
      <c r="G2" s="58"/>
      <c r="H2" s="96"/>
      <c r="I2" s="97"/>
    </row>
    <row r="3" spans="1:10" ht="46.8">
      <c r="A3" s="49" t="s">
        <v>4</v>
      </c>
      <c r="B3" s="48" t="s">
        <v>27</v>
      </c>
      <c r="C3" s="84" t="s">
        <v>11</v>
      </c>
      <c r="D3" s="88" t="str">
        <f>IF(ISBLANK($C3),"",$E3)</f>
        <v>Objective</v>
      </c>
      <c r="E3" s="3" t="s">
        <v>11</v>
      </c>
      <c r="F3" s="92" t="str">
        <f>IF(ISBLANK($C3),"",$G3)</f>
        <v>Yes</v>
      </c>
      <c r="G3" s="4" t="str">
        <f>IF(AND(EXACT(C3,D3)), "Yes","No")</f>
        <v>Yes</v>
      </c>
      <c r="H3" s="98" t="s">
        <v>169</v>
      </c>
    </row>
    <row r="4" spans="1:10" ht="46.8">
      <c r="A4" s="49" t="s">
        <v>5</v>
      </c>
      <c r="B4" s="48">
        <v>4</v>
      </c>
      <c r="C4" s="84" t="s">
        <v>11</v>
      </c>
      <c r="D4" s="88" t="str">
        <f t="shared" ref="D4:D11" si="0">IF(ISBLANK($C4),"",$E4)</f>
        <v>Objective</v>
      </c>
      <c r="E4" s="3" t="s">
        <v>11</v>
      </c>
      <c r="F4" s="92" t="str">
        <f>IF(ISBLANK($C4),"",$G4)</f>
        <v>Yes</v>
      </c>
      <c r="G4" s="4" t="str">
        <f>IF(AND(EXACT(C4,D4)), "Yes","No")</f>
        <v>Yes</v>
      </c>
      <c r="H4" s="98" t="s">
        <v>169</v>
      </c>
    </row>
    <row r="5" spans="1:10" ht="78">
      <c r="A5" s="49" t="s">
        <v>6</v>
      </c>
      <c r="B5" s="98" t="s">
        <v>159</v>
      </c>
      <c r="C5" s="84" t="s">
        <v>12</v>
      </c>
      <c r="D5" s="88" t="str">
        <f t="shared" si="0"/>
        <v>Objective</v>
      </c>
      <c r="E5" s="3" t="s">
        <v>11</v>
      </c>
      <c r="F5" s="92" t="str">
        <f t="shared" ref="F5:F22" si="1">IF(ISBLANK($C5),"",$G5)</f>
        <v>No</v>
      </c>
      <c r="G5" s="4" t="str">
        <f t="shared" ref="G5:G11" si="2">IF(AND(EXACT(C5,D5)), "Yes","No")</f>
        <v>No</v>
      </c>
      <c r="I5" s="44" t="s">
        <v>30</v>
      </c>
    </row>
    <row r="6" spans="1:10" ht="171.6">
      <c r="A6" s="49" t="s">
        <v>7</v>
      </c>
      <c r="B6" s="98" t="s">
        <v>160</v>
      </c>
      <c r="C6" s="84" t="s">
        <v>12</v>
      </c>
      <c r="D6" s="88" t="str">
        <f t="shared" si="0"/>
        <v>Subjective</v>
      </c>
      <c r="E6" s="3" t="s">
        <v>12</v>
      </c>
      <c r="F6" s="92" t="str">
        <f t="shared" si="1"/>
        <v>Yes</v>
      </c>
      <c r="G6" s="4" t="str">
        <f t="shared" si="2"/>
        <v>Yes</v>
      </c>
      <c r="I6" s="44" t="s">
        <v>161</v>
      </c>
    </row>
    <row r="7" spans="1:10" s="60" customFormat="1">
      <c r="A7" s="59" t="s">
        <v>14</v>
      </c>
      <c r="B7" s="80"/>
      <c r="C7" s="85"/>
      <c r="D7" s="89" t="str">
        <f t="shared" si="0"/>
        <v/>
      </c>
      <c r="E7" s="58"/>
      <c r="F7" s="93" t="str">
        <f t="shared" si="1"/>
        <v/>
      </c>
      <c r="G7" s="61"/>
      <c r="H7" s="100"/>
      <c r="I7" s="101"/>
    </row>
    <row r="8" spans="1:10" ht="46.8">
      <c r="A8" s="49" t="s">
        <v>8</v>
      </c>
      <c r="B8" s="79" t="s">
        <v>27</v>
      </c>
      <c r="C8" s="84" t="s">
        <v>11</v>
      </c>
      <c r="D8" s="88" t="str">
        <f t="shared" si="0"/>
        <v>Objective</v>
      </c>
      <c r="E8" s="3" t="s">
        <v>11</v>
      </c>
      <c r="F8" s="92" t="str">
        <f t="shared" si="1"/>
        <v>Yes</v>
      </c>
      <c r="G8" s="4" t="str">
        <f>IF(AND(EXACT(C8,D8)), "Yes","No")</f>
        <v>Yes</v>
      </c>
      <c r="H8" s="44" t="s">
        <v>170</v>
      </c>
    </row>
    <row r="9" spans="1:10" ht="124.8">
      <c r="A9" s="49" t="s">
        <v>9</v>
      </c>
      <c r="B9" s="79" t="s">
        <v>29</v>
      </c>
      <c r="C9" s="84" t="s">
        <v>12</v>
      </c>
      <c r="D9" s="88" t="str">
        <f>IF(ISBLANK($C9),"",$E9)</f>
        <v>Objective</v>
      </c>
      <c r="E9" s="3" t="s">
        <v>11</v>
      </c>
      <c r="F9" s="92" t="str">
        <f t="shared" si="1"/>
        <v>No</v>
      </c>
      <c r="G9" s="4" t="str">
        <f t="shared" si="2"/>
        <v>No</v>
      </c>
      <c r="I9" s="44" t="s">
        <v>162</v>
      </c>
    </row>
    <row r="10" spans="1:10" ht="124.8">
      <c r="A10" s="49" t="s">
        <v>10</v>
      </c>
      <c r="B10" s="79" t="s">
        <v>28</v>
      </c>
      <c r="C10" s="84" t="s">
        <v>12</v>
      </c>
      <c r="D10" s="88" t="str">
        <f t="shared" si="0"/>
        <v>Subjective</v>
      </c>
      <c r="E10" s="3" t="s">
        <v>12</v>
      </c>
      <c r="F10" s="92" t="str">
        <f t="shared" si="1"/>
        <v>Yes</v>
      </c>
      <c r="G10" s="4" t="str">
        <f t="shared" si="2"/>
        <v>Yes</v>
      </c>
      <c r="I10" s="44" t="s">
        <v>171</v>
      </c>
    </row>
    <row r="11" spans="1:10" ht="327.60000000000002">
      <c r="A11" s="49" t="s">
        <v>163</v>
      </c>
      <c r="B11" s="98" t="s">
        <v>164</v>
      </c>
      <c r="C11" s="84" t="s">
        <v>12</v>
      </c>
      <c r="D11" s="88" t="str">
        <f t="shared" si="0"/>
        <v>Subjective</v>
      </c>
      <c r="E11" s="3" t="s">
        <v>12</v>
      </c>
      <c r="F11" s="92" t="str">
        <f t="shared" si="1"/>
        <v>Yes</v>
      </c>
      <c r="G11" s="4" t="str">
        <f t="shared" si="2"/>
        <v>Yes</v>
      </c>
      <c r="I11" s="44" t="s">
        <v>165</v>
      </c>
    </row>
    <row r="12" spans="1:10" s="11" customFormat="1" ht="31.2">
      <c r="A12" s="46" t="s">
        <v>31</v>
      </c>
      <c r="B12" s="81">
        <f>COUNTIF(F3:F11,"Yes")</f>
        <v>6</v>
      </c>
      <c r="C12" s="86"/>
      <c r="D12" s="86"/>
      <c r="E12" s="9"/>
      <c r="F12" s="94"/>
      <c r="G12" s="10"/>
      <c r="H12" s="102"/>
      <c r="I12" s="103"/>
    </row>
    <row r="13" spans="1:10" s="14" customFormat="1" ht="31.2">
      <c r="A13" s="47" t="s">
        <v>32</v>
      </c>
      <c r="B13" s="82">
        <f>B12/8*100</f>
        <v>75</v>
      </c>
      <c r="C13" s="87"/>
      <c r="D13" s="87"/>
      <c r="E13" s="12"/>
      <c r="F13" s="95"/>
      <c r="G13" s="13"/>
      <c r="H13" s="104"/>
      <c r="I13" s="105"/>
    </row>
    <row r="14" spans="1:10">
      <c r="D14" s="88" t="str">
        <f t="shared" ref="D14:D22" si="3">IF(ISBLANK($C14),"",$E14)</f>
        <v/>
      </c>
      <c r="F14" s="92" t="str">
        <f t="shared" si="1"/>
        <v/>
      </c>
      <c r="G14" s="4"/>
    </row>
    <row r="15" spans="1:10">
      <c r="D15" s="88" t="str">
        <f t="shared" si="3"/>
        <v/>
      </c>
      <c r="F15" s="92" t="str">
        <f t="shared" si="1"/>
        <v/>
      </c>
      <c r="G15" s="4"/>
    </row>
    <row r="16" spans="1:10">
      <c r="D16" s="88" t="str">
        <f t="shared" si="3"/>
        <v/>
      </c>
      <c r="F16" s="92" t="str">
        <f t="shared" si="1"/>
        <v/>
      </c>
      <c r="G16" s="4"/>
    </row>
    <row r="17" spans="4:7">
      <c r="D17" s="88" t="str">
        <f t="shared" si="3"/>
        <v/>
      </c>
      <c r="F17" s="92" t="str">
        <f t="shared" si="1"/>
        <v/>
      </c>
      <c r="G17" s="4"/>
    </row>
    <row r="18" spans="4:7">
      <c r="D18" s="88" t="str">
        <f t="shared" si="3"/>
        <v/>
      </c>
      <c r="F18" s="92" t="str">
        <f t="shared" si="1"/>
        <v/>
      </c>
      <c r="G18" s="4"/>
    </row>
    <row r="19" spans="4:7">
      <c r="D19" s="88" t="str">
        <f t="shared" si="3"/>
        <v/>
      </c>
      <c r="F19" s="92" t="str">
        <f t="shared" si="1"/>
        <v/>
      </c>
      <c r="G19" s="4"/>
    </row>
    <row r="20" spans="4:7">
      <c r="D20" s="88" t="str">
        <f t="shared" si="3"/>
        <v/>
      </c>
      <c r="F20" s="92" t="str">
        <f t="shared" si="1"/>
        <v/>
      </c>
      <c r="G20" s="4"/>
    </row>
    <row r="21" spans="4:7">
      <c r="D21" s="88" t="str">
        <f t="shared" si="3"/>
        <v/>
      </c>
      <c r="F21" s="92" t="str">
        <f t="shared" si="1"/>
        <v/>
      </c>
      <c r="G21" s="4"/>
    </row>
    <row r="22" spans="4:7">
      <c r="D22" s="88" t="str">
        <f t="shared" si="3"/>
        <v/>
      </c>
      <c r="F22" s="92" t="str">
        <f t="shared" si="1"/>
        <v/>
      </c>
      <c r="G22" s="4"/>
    </row>
    <row r="23" spans="4:7">
      <c r="G23" s="4"/>
    </row>
    <row r="24" spans="4:7">
      <c r="G24" s="4"/>
    </row>
  </sheetData>
  <sheetProtection algorithmName="SHA-512" hashValue="CD0Ey9gyyDXf+SBJNy+yQRiVejhFm4majQfGHJ/kjIGW6D6v0d46y3sq0Obik9bXfFKoIAiwQKCTEWTbeCRo4w==" saltValue="hU+ZCawQLUg/rJ1rmoZueQ==" spinCount="100000" sheet="1" objects="1" scenarios="1" selectLockedCells="1" selectUnlockedCells="1"/>
  <dataValidations count="1">
    <dataValidation type="list" allowBlank="1" showInputMessage="1" showErrorMessage="1" errorTitle="Invalid Action" error="Select either &quot;Objective&quot; or &quot;Subjective&quot; from the drop down list (click on the arrow next to the cells)" sqref="C14:C1048576 C1:C11" xr:uid="{600A7E50-BB70-A544-95C5-F6B7DC141594}">
      <formula1>"Objective, Subjective"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49D6-229F-4497-9E91-0A9614471246}">
  <dimension ref="A1:J27"/>
  <sheetViews>
    <sheetView zoomScaleNormal="100" workbookViewId="0">
      <selection activeCell="C1" sqref="C1:C1048576"/>
    </sheetView>
  </sheetViews>
  <sheetFormatPr defaultColWidth="8.83984375" defaultRowHeight="15.6"/>
  <cols>
    <col min="1" max="1" width="55.20703125" style="43" customWidth="1"/>
    <col min="2" max="2" width="50.20703125" style="43" customWidth="1"/>
    <col min="3" max="4" width="31.83984375" style="106" customWidth="1"/>
    <col min="5" max="5" width="30" style="119" hidden="1" customWidth="1"/>
    <col min="6" max="6" width="30" style="38" customWidth="1"/>
    <col min="7" max="7" width="29.83984375" style="119" hidden="1" customWidth="1"/>
    <col min="8" max="8" width="39.83984375" style="38" customWidth="1"/>
    <col min="9" max="9" width="29" style="43" customWidth="1"/>
    <col min="10" max="16384" width="8.83984375" style="5"/>
  </cols>
  <sheetData>
    <row r="1" spans="1:10" s="53" customFormat="1" ht="54.9">
      <c r="A1" s="77" t="s">
        <v>107</v>
      </c>
      <c r="B1" s="77" t="s">
        <v>105</v>
      </c>
      <c r="C1" s="77" t="s">
        <v>2</v>
      </c>
      <c r="D1" s="77" t="s">
        <v>3</v>
      </c>
      <c r="E1" s="90" t="s">
        <v>3</v>
      </c>
      <c r="F1" s="77" t="s">
        <v>17</v>
      </c>
      <c r="G1" s="90" t="s">
        <v>17</v>
      </c>
      <c r="H1" s="77" t="s">
        <v>15</v>
      </c>
      <c r="I1" s="77" t="s">
        <v>16</v>
      </c>
      <c r="J1" s="52"/>
    </row>
    <row r="2" spans="1:10">
      <c r="A2" s="44" t="s">
        <v>108</v>
      </c>
      <c r="D2" s="106" t="str">
        <f>IF(ISBLANK($C2),"",$E2)</f>
        <v/>
      </c>
      <c r="E2" s="132" t="s">
        <v>11</v>
      </c>
      <c r="F2" s="38" t="str">
        <f>IF(ISBLANK($C2),"",$G2)</f>
        <v/>
      </c>
      <c r="G2" s="108" t="str">
        <f>IF(AND(EXACT(C2,D2)), "Yes","No")</f>
        <v>Yes</v>
      </c>
    </row>
    <row r="3" spans="1:10" ht="31.2">
      <c r="A3" s="44" t="s">
        <v>109</v>
      </c>
      <c r="D3" s="106" t="str">
        <f t="shared" ref="D3:D24" si="0">IF(ISBLANK($C3),"",$E3)</f>
        <v/>
      </c>
      <c r="E3" s="132" t="s">
        <v>11</v>
      </c>
      <c r="F3" s="38" t="str">
        <f t="shared" ref="F3:F25" si="1">IF(ISBLANK($C3),"",$G3)</f>
        <v/>
      </c>
      <c r="G3" s="108" t="str">
        <f>IF(AND(EXACT(C3,D3)), "Yes","No")</f>
        <v>Yes</v>
      </c>
    </row>
    <row r="4" spans="1:10">
      <c r="A4" s="44" t="s">
        <v>110</v>
      </c>
      <c r="D4" s="106" t="str">
        <f t="shared" si="0"/>
        <v/>
      </c>
      <c r="E4" s="132" t="s">
        <v>12</v>
      </c>
      <c r="F4" s="38" t="str">
        <f t="shared" si="1"/>
        <v/>
      </c>
      <c r="G4" s="108" t="str">
        <f>IF(AND(EXACT(C4,D4)), "Yes","No")</f>
        <v>Yes</v>
      </c>
    </row>
    <row r="5" spans="1:10">
      <c r="A5" s="44" t="s">
        <v>111</v>
      </c>
      <c r="D5" s="106" t="str">
        <f t="shared" si="0"/>
        <v/>
      </c>
      <c r="E5" s="132" t="s">
        <v>12</v>
      </c>
      <c r="F5" s="38" t="str">
        <f t="shared" si="1"/>
        <v/>
      </c>
      <c r="G5" s="108" t="str">
        <f t="shared" ref="G5:G24" si="2">IF(AND(EXACT(C5,D5)), "Yes","No")</f>
        <v>Yes</v>
      </c>
    </row>
    <row r="6" spans="1:10">
      <c r="A6" s="44" t="s">
        <v>112</v>
      </c>
      <c r="D6" s="106" t="str">
        <f t="shared" si="0"/>
        <v/>
      </c>
      <c r="E6" s="132" t="s">
        <v>11</v>
      </c>
      <c r="F6" s="38" t="str">
        <f t="shared" si="1"/>
        <v/>
      </c>
      <c r="G6" s="108" t="str">
        <f t="shared" si="2"/>
        <v>Yes</v>
      </c>
    </row>
    <row r="7" spans="1:10">
      <c r="A7" s="44" t="s">
        <v>113</v>
      </c>
      <c r="D7" s="106" t="str">
        <f t="shared" si="0"/>
        <v/>
      </c>
      <c r="E7" s="132" t="s">
        <v>12</v>
      </c>
      <c r="F7" s="38" t="str">
        <f t="shared" si="1"/>
        <v/>
      </c>
      <c r="G7" s="108" t="str">
        <f t="shared" si="2"/>
        <v>Yes</v>
      </c>
    </row>
    <row r="8" spans="1:10">
      <c r="A8" s="44" t="s">
        <v>114</v>
      </c>
      <c r="D8" s="106" t="str">
        <f t="shared" si="0"/>
        <v/>
      </c>
      <c r="E8" s="132" t="s">
        <v>12</v>
      </c>
      <c r="F8" s="38" t="str">
        <f t="shared" si="1"/>
        <v/>
      </c>
      <c r="G8" s="108" t="str">
        <f t="shared" si="2"/>
        <v>Yes</v>
      </c>
    </row>
    <row r="9" spans="1:10">
      <c r="A9" s="44" t="s">
        <v>115</v>
      </c>
      <c r="D9" s="106" t="str">
        <f t="shared" si="0"/>
        <v/>
      </c>
      <c r="E9" s="132" t="s">
        <v>11</v>
      </c>
      <c r="F9" s="38" t="str">
        <f t="shared" si="1"/>
        <v/>
      </c>
      <c r="G9" s="108" t="str">
        <f t="shared" si="2"/>
        <v>Yes</v>
      </c>
    </row>
    <row r="10" spans="1:10">
      <c r="A10" s="44" t="s">
        <v>116</v>
      </c>
      <c r="D10" s="106" t="str">
        <f t="shared" si="0"/>
        <v/>
      </c>
      <c r="E10" s="132" t="s">
        <v>12</v>
      </c>
      <c r="F10" s="38" t="str">
        <f t="shared" si="1"/>
        <v/>
      </c>
      <c r="G10" s="108" t="str">
        <f t="shared" si="2"/>
        <v>Yes</v>
      </c>
    </row>
    <row r="11" spans="1:10" ht="18" customHeight="1">
      <c r="A11" s="44" t="s">
        <v>117</v>
      </c>
      <c r="D11" s="106" t="str">
        <f t="shared" si="0"/>
        <v/>
      </c>
      <c r="E11" s="132" t="s">
        <v>11</v>
      </c>
      <c r="F11" s="38" t="str">
        <f t="shared" si="1"/>
        <v/>
      </c>
      <c r="G11" s="108" t="str">
        <f t="shared" si="2"/>
        <v>Yes</v>
      </c>
    </row>
    <row r="12" spans="1:10">
      <c r="A12" s="44" t="s">
        <v>118</v>
      </c>
      <c r="D12" s="106" t="str">
        <f t="shared" si="0"/>
        <v/>
      </c>
      <c r="E12" s="132" t="s">
        <v>11</v>
      </c>
      <c r="F12" s="38" t="str">
        <f t="shared" si="1"/>
        <v/>
      </c>
      <c r="G12" s="108" t="str">
        <f t="shared" si="2"/>
        <v>Yes</v>
      </c>
    </row>
    <row r="13" spans="1:10">
      <c r="A13" s="44" t="s">
        <v>119</v>
      </c>
      <c r="D13" s="106" t="str">
        <f t="shared" si="0"/>
        <v/>
      </c>
      <c r="E13" s="132" t="s">
        <v>12</v>
      </c>
      <c r="F13" s="38" t="str">
        <f t="shared" si="1"/>
        <v/>
      </c>
      <c r="G13" s="108" t="str">
        <f t="shared" si="2"/>
        <v>Yes</v>
      </c>
    </row>
    <row r="14" spans="1:10">
      <c r="A14" s="44" t="s">
        <v>120</v>
      </c>
      <c r="D14" s="106" t="str">
        <f t="shared" si="0"/>
        <v/>
      </c>
      <c r="E14" s="132" t="s">
        <v>12</v>
      </c>
      <c r="F14" s="38" t="str">
        <f t="shared" si="1"/>
        <v/>
      </c>
      <c r="G14" s="108" t="str">
        <f t="shared" si="2"/>
        <v>Yes</v>
      </c>
    </row>
    <row r="15" spans="1:10" ht="31.2">
      <c r="A15" s="44" t="s">
        <v>121</v>
      </c>
      <c r="D15" s="106" t="str">
        <f t="shared" si="0"/>
        <v/>
      </c>
      <c r="E15" s="132" t="s">
        <v>11</v>
      </c>
      <c r="F15" s="38" t="str">
        <f t="shared" si="1"/>
        <v/>
      </c>
      <c r="G15" s="108" t="str">
        <f t="shared" si="2"/>
        <v>Yes</v>
      </c>
    </row>
    <row r="16" spans="1:10">
      <c r="A16" s="44" t="s">
        <v>122</v>
      </c>
      <c r="D16" s="106" t="str">
        <f t="shared" si="0"/>
        <v/>
      </c>
      <c r="E16" s="132" t="s">
        <v>11</v>
      </c>
      <c r="F16" s="38" t="str">
        <f t="shared" si="1"/>
        <v/>
      </c>
      <c r="G16" s="108" t="str">
        <f t="shared" si="2"/>
        <v>Yes</v>
      </c>
    </row>
    <row r="17" spans="1:9">
      <c r="A17" s="44" t="s">
        <v>123</v>
      </c>
      <c r="D17" s="106" t="str">
        <f t="shared" si="0"/>
        <v/>
      </c>
      <c r="E17" s="132" t="s">
        <v>11</v>
      </c>
      <c r="F17" s="38" t="str">
        <f t="shared" si="1"/>
        <v/>
      </c>
      <c r="G17" s="108" t="str">
        <f t="shared" si="2"/>
        <v>Yes</v>
      </c>
    </row>
    <row r="18" spans="1:9">
      <c r="A18" s="44" t="s">
        <v>124</v>
      </c>
      <c r="D18" s="106" t="str">
        <f t="shared" si="0"/>
        <v/>
      </c>
      <c r="E18" s="132" t="s">
        <v>12</v>
      </c>
      <c r="F18" s="38" t="str">
        <f t="shared" si="1"/>
        <v/>
      </c>
      <c r="G18" s="108" t="str">
        <f t="shared" si="2"/>
        <v>Yes</v>
      </c>
    </row>
    <row r="19" spans="1:9">
      <c r="A19" s="44" t="s">
        <v>125</v>
      </c>
      <c r="D19" s="106" t="str">
        <f t="shared" si="0"/>
        <v/>
      </c>
      <c r="E19" s="132" t="s">
        <v>11</v>
      </c>
      <c r="F19" s="38" t="str">
        <f t="shared" si="1"/>
        <v/>
      </c>
      <c r="G19" s="108" t="str">
        <f t="shared" si="2"/>
        <v>Yes</v>
      </c>
    </row>
    <row r="20" spans="1:9">
      <c r="A20" s="44" t="s">
        <v>126</v>
      </c>
      <c r="D20" s="106" t="str">
        <f t="shared" si="0"/>
        <v/>
      </c>
      <c r="E20" s="132" t="s">
        <v>12</v>
      </c>
      <c r="F20" s="38" t="str">
        <f t="shared" si="1"/>
        <v/>
      </c>
      <c r="G20" s="108" t="str">
        <f t="shared" si="2"/>
        <v>Yes</v>
      </c>
    </row>
    <row r="21" spans="1:9">
      <c r="A21" s="44" t="s">
        <v>127</v>
      </c>
      <c r="D21" s="106" t="str">
        <f t="shared" si="0"/>
        <v/>
      </c>
      <c r="E21" s="132" t="s">
        <v>11</v>
      </c>
      <c r="F21" s="38" t="str">
        <f t="shared" si="1"/>
        <v/>
      </c>
      <c r="G21" s="108" t="str">
        <f t="shared" si="2"/>
        <v>Yes</v>
      </c>
    </row>
    <row r="22" spans="1:9">
      <c r="A22" s="44" t="s">
        <v>128</v>
      </c>
      <c r="D22" s="106" t="str">
        <f t="shared" si="0"/>
        <v/>
      </c>
      <c r="E22" s="132" t="s">
        <v>11</v>
      </c>
      <c r="F22" s="38" t="str">
        <f t="shared" si="1"/>
        <v/>
      </c>
      <c r="G22" s="108" t="str">
        <f t="shared" si="2"/>
        <v>Yes</v>
      </c>
    </row>
    <row r="23" spans="1:9">
      <c r="A23" s="44" t="s">
        <v>129</v>
      </c>
      <c r="D23" s="106" t="str">
        <f t="shared" si="0"/>
        <v/>
      </c>
      <c r="E23" s="132" t="s">
        <v>11</v>
      </c>
      <c r="F23" s="38" t="str">
        <f t="shared" si="1"/>
        <v/>
      </c>
      <c r="G23" s="108" t="str">
        <f t="shared" si="2"/>
        <v>Yes</v>
      </c>
    </row>
    <row r="24" spans="1:9">
      <c r="A24" s="44" t="s">
        <v>130</v>
      </c>
      <c r="D24" s="106" t="str">
        <f t="shared" si="0"/>
        <v/>
      </c>
      <c r="E24" s="132" t="s">
        <v>11</v>
      </c>
      <c r="F24" s="38" t="str">
        <f t="shared" si="1"/>
        <v/>
      </c>
      <c r="G24" s="108" t="str">
        <f t="shared" si="2"/>
        <v>Yes</v>
      </c>
    </row>
    <row r="25" spans="1:9">
      <c r="F25" s="38" t="str">
        <f t="shared" si="1"/>
        <v/>
      </c>
      <c r="G25" s="108"/>
    </row>
    <row r="26" spans="1:9" s="17" customFormat="1">
      <c r="A26" s="109" t="s">
        <v>31</v>
      </c>
      <c r="B26" s="109">
        <f>COUNTIF(F2:F13,"Yes")</f>
        <v>0</v>
      </c>
      <c r="C26" s="133"/>
      <c r="D26" s="133"/>
      <c r="E26" s="111"/>
      <c r="F26" s="113"/>
      <c r="G26" s="111"/>
      <c r="H26" s="113"/>
      <c r="I26" s="109"/>
    </row>
    <row r="27" spans="1:9" s="18" customFormat="1">
      <c r="A27" s="114" t="s">
        <v>35</v>
      </c>
      <c r="B27" s="114">
        <f>(B26/25)*100</f>
        <v>0</v>
      </c>
      <c r="C27" s="134"/>
      <c r="D27" s="134"/>
      <c r="E27" s="116"/>
      <c r="F27" s="118"/>
      <c r="G27" s="116"/>
      <c r="H27" s="118"/>
      <c r="I27" s="114"/>
    </row>
  </sheetData>
  <sheetProtection sheet="1" objects="1" scenarios="1"/>
  <dataValidations count="1">
    <dataValidation type="list" allowBlank="1" showInputMessage="1" showErrorMessage="1" errorTitle="Invalid Action" error="Select either &quot;Objective&quot; or &quot;Subjective&quot; from the drop down list (click on the arrow next to the cells)" sqref="C1:C1048576" xr:uid="{17E41524-35CA-4542-854C-DB4AA49378E9}">
      <formula1>"Objective, Subjective"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771F-8303-284A-AFEF-D6A3950CC05E}">
  <dimension ref="A1:J29"/>
  <sheetViews>
    <sheetView zoomScale="97" zoomScaleNormal="97" workbookViewId="0">
      <selection sqref="A1:B1"/>
    </sheetView>
  </sheetViews>
  <sheetFormatPr defaultColWidth="8.83984375" defaultRowHeight="15.6"/>
  <cols>
    <col min="1" max="1" width="58.05078125" style="41" customWidth="1"/>
    <col min="2" max="2" width="51.15625" style="38" customWidth="1"/>
    <col min="3" max="4" width="31.83984375" style="41" customWidth="1"/>
    <col min="5" max="5" width="30" style="41" hidden="1" customWidth="1"/>
    <col min="6" max="6" width="30" style="37" customWidth="1"/>
    <col min="7" max="7" width="29.83984375" style="119" hidden="1" customWidth="1"/>
    <col min="8" max="8" width="39.83984375" style="38" customWidth="1"/>
    <col min="9" max="9" width="29" style="43" customWidth="1"/>
    <col min="10" max="16384" width="8.83984375" style="5"/>
  </cols>
  <sheetData>
    <row r="1" spans="1:10" s="66" customFormat="1" ht="54.9">
      <c r="A1" s="77" t="s">
        <v>106</v>
      </c>
      <c r="B1" s="90" t="s">
        <v>105</v>
      </c>
      <c r="C1" s="77" t="s">
        <v>2</v>
      </c>
      <c r="D1" s="77" t="s">
        <v>3</v>
      </c>
      <c r="E1" s="77" t="s">
        <v>3</v>
      </c>
      <c r="F1" s="90" t="s">
        <v>17</v>
      </c>
      <c r="G1" s="90" t="s">
        <v>17</v>
      </c>
      <c r="H1" s="77" t="s">
        <v>15</v>
      </c>
      <c r="I1" s="77" t="s">
        <v>16</v>
      </c>
      <c r="J1" s="65"/>
    </row>
    <row r="2" spans="1:10">
      <c r="A2" s="19" t="s">
        <v>36</v>
      </c>
      <c r="D2" s="41" t="str">
        <f>IF(ISBLANK($C2),"",$E2)</f>
        <v/>
      </c>
      <c r="E2" s="106" t="s">
        <v>11</v>
      </c>
      <c r="F2" s="107" t="str">
        <f>IF(ISBLANK($C2),"",$G2)</f>
        <v/>
      </c>
      <c r="G2" s="108" t="str">
        <f>IF(AND(EXACT(C2,D2)), "Yes","No")</f>
        <v>Yes</v>
      </c>
    </row>
    <row r="3" spans="1:10">
      <c r="A3" s="41" t="s">
        <v>37</v>
      </c>
      <c r="D3" s="41" t="str">
        <f t="shared" ref="D3:D26" si="0">IF(ISBLANK($C3),"",$E3)</f>
        <v/>
      </c>
      <c r="E3" s="106" t="s">
        <v>11</v>
      </c>
      <c r="F3" s="107" t="str">
        <f t="shared" ref="F3:F26" si="1">IF(ISBLANK($C3),"",$G3)</f>
        <v/>
      </c>
      <c r="G3" s="108" t="str">
        <f>IF(AND(EXACT(C3,D3)), "Yes","No")</f>
        <v>Yes</v>
      </c>
    </row>
    <row r="4" spans="1:10">
      <c r="A4" s="41" t="s">
        <v>38</v>
      </c>
      <c r="D4" s="41" t="str">
        <f t="shared" si="0"/>
        <v/>
      </c>
      <c r="E4" s="106" t="s">
        <v>12</v>
      </c>
      <c r="F4" s="107" t="str">
        <f t="shared" si="1"/>
        <v/>
      </c>
      <c r="G4" s="108" t="str">
        <f t="shared" ref="G4:G26" si="2">IF(AND(EXACT(C4,D4)), "Yes","No")</f>
        <v>Yes</v>
      </c>
    </row>
    <row r="5" spans="1:10">
      <c r="A5" s="41" t="s">
        <v>39</v>
      </c>
      <c r="D5" s="41" t="str">
        <f t="shared" si="0"/>
        <v/>
      </c>
      <c r="E5" s="106" t="s">
        <v>12</v>
      </c>
      <c r="F5" s="107" t="str">
        <f t="shared" si="1"/>
        <v/>
      </c>
      <c r="G5" s="108" t="str">
        <f t="shared" si="2"/>
        <v>Yes</v>
      </c>
    </row>
    <row r="6" spans="1:10">
      <c r="A6" s="41" t="s">
        <v>40</v>
      </c>
      <c r="D6" s="41" t="str">
        <f t="shared" si="0"/>
        <v/>
      </c>
      <c r="E6" s="106" t="s">
        <v>11</v>
      </c>
      <c r="F6" s="107" t="str">
        <f t="shared" si="1"/>
        <v/>
      </c>
      <c r="G6" s="108" t="str">
        <f t="shared" si="2"/>
        <v>Yes</v>
      </c>
    </row>
    <row r="7" spans="1:10">
      <c r="A7" s="41" t="s">
        <v>41</v>
      </c>
      <c r="D7" s="41" t="str">
        <f t="shared" si="0"/>
        <v/>
      </c>
      <c r="E7" s="106" t="s">
        <v>12</v>
      </c>
      <c r="F7" s="107" t="str">
        <f t="shared" si="1"/>
        <v/>
      </c>
      <c r="G7" s="108" t="str">
        <f t="shared" si="2"/>
        <v>Yes</v>
      </c>
    </row>
    <row r="8" spans="1:10">
      <c r="A8" s="41" t="s">
        <v>42</v>
      </c>
      <c r="D8" s="41" t="str">
        <f t="shared" si="0"/>
        <v/>
      </c>
      <c r="E8" s="106" t="s">
        <v>11</v>
      </c>
      <c r="F8" s="107" t="str">
        <f t="shared" si="1"/>
        <v/>
      </c>
      <c r="G8" s="108" t="str">
        <f t="shared" si="2"/>
        <v>Yes</v>
      </c>
    </row>
    <row r="9" spans="1:10">
      <c r="A9" s="41" t="s">
        <v>43</v>
      </c>
      <c r="D9" s="41" t="str">
        <f t="shared" si="0"/>
        <v/>
      </c>
      <c r="E9" s="106" t="s">
        <v>11</v>
      </c>
      <c r="F9" s="107" t="str">
        <f t="shared" si="1"/>
        <v/>
      </c>
      <c r="G9" s="108" t="str">
        <f t="shared" si="2"/>
        <v>Yes</v>
      </c>
    </row>
    <row r="10" spans="1:10">
      <c r="A10" s="41" t="s">
        <v>44</v>
      </c>
      <c r="D10" s="41" t="str">
        <f t="shared" si="0"/>
        <v/>
      </c>
      <c r="E10" s="106" t="s">
        <v>12</v>
      </c>
      <c r="F10" s="107" t="str">
        <f t="shared" si="1"/>
        <v/>
      </c>
      <c r="G10" s="108" t="str">
        <f t="shared" si="2"/>
        <v>Yes</v>
      </c>
    </row>
    <row r="11" spans="1:10">
      <c r="A11" s="41" t="s">
        <v>45</v>
      </c>
      <c r="D11" s="41" t="str">
        <f t="shared" si="0"/>
        <v/>
      </c>
      <c r="E11" s="106" t="s">
        <v>11</v>
      </c>
      <c r="F11" s="107" t="str">
        <f t="shared" si="1"/>
        <v/>
      </c>
      <c r="G11" s="108" t="str">
        <f t="shared" si="2"/>
        <v>Yes</v>
      </c>
    </row>
    <row r="12" spans="1:10">
      <c r="A12" s="41" t="s">
        <v>46</v>
      </c>
      <c r="D12" s="41" t="str">
        <f t="shared" si="0"/>
        <v/>
      </c>
      <c r="E12" s="106" t="s">
        <v>12</v>
      </c>
      <c r="F12" s="107" t="str">
        <f t="shared" si="1"/>
        <v/>
      </c>
      <c r="G12" s="108" t="str">
        <f t="shared" si="2"/>
        <v>Yes</v>
      </c>
    </row>
    <row r="13" spans="1:10">
      <c r="A13" s="41" t="s">
        <v>47</v>
      </c>
      <c r="D13" s="41" t="str">
        <f t="shared" si="0"/>
        <v/>
      </c>
      <c r="E13" s="106" t="s">
        <v>12</v>
      </c>
      <c r="F13" s="107" t="str">
        <f t="shared" si="1"/>
        <v/>
      </c>
      <c r="G13" s="108" t="str">
        <f t="shared" si="2"/>
        <v>Yes</v>
      </c>
    </row>
    <row r="14" spans="1:10">
      <c r="A14" s="19" t="s">
        <v>48</v>
      </c>
      <c r="D14" s="41" t="str">
        <f t="shared" si="0"/>
        <v/>
      </c>
      <c r="E14" s="106" t="s">
        <v>12</v>
      </c>
      <c r="F14" s="107" t="str">
        <f t="shared" si="1"/>
        <v/>
      </c>
      <c r="G14" s="108" t="str">
        <f t="shared" si="2"/>
        <v>Yes</v>
      </c>
    </row>
    <row r="15" spans="1:10">
      <c r="A15" s="41" t="s">
        <v>49</v>
      </c>
      <c r="D15" s="41" t="str">
        <f t="shared" si="0"/>
        <v/>
      </c>
      <c r="E15" s="106" t="s">
        <v>12</v>
      </c>
      <c r="F15" s="107" t="str">
        <f t="shared" si="1"/>
        <v/>
      </c>
      <c r="G15" s="108" t="str">
        <f t="shared" si="2"/>
        <v>Yes</v>
      </c>
    </row>
    <row r="16" spans="1:10">
      <c r="A16" s="41" t="s">
        <v>50</v>
      </c>
      <c r="D16" s="41" t="str">
        <f t="shared" si="0"/>
        <v/>
      </c>
      <c r="E16" s="106" t="s">
        <v>11</v>
      </c>
      <c r="F16" s="107" t="str">
        <f t="shared" si="1"/>
        <v/>
      </c>
      <c r="G16" s="108" t="str">
        <f t="shared" si="2"/>
        <v>Yes</v>
      </c>
    </row>
    <row r="17" spans="1:9">
      <c r="A17" s="41" t="s">
        <v>51</v>
      </c>
      <c r="D17" s="41" t="str">
        <f t="shared" si="0"/>
        <v/>
      </c>
      <c r="E17" s="106" t="s">
        <v>11</v>
      </c>
      <c r="F17" s="107" t="str">
        <f t="shared" si="1"/>
        <v/>
      </c>
      <c r="G17" s="108" t="str">
        <f t="shared" si="2"/>
        <v>Yes</v>
      </c>
    </row>
    <row r="18" spans="1:9">
      <c r="A18" s="41" t="s">
        <v>52</v>
      </c>
      <c r="D18" s="41" t="str">
        <f t="shared" si="0"/>
        <v/>
      </c>
      <c r="E18" s="106" t="s">
        <v>12</v>
      </c>
      <c r="F18" s="107" t="str">
        <f t="shared" si="1"/>
        <v/>
      </c>
      <c r="G18" s="108" t="str">
        <f t="shared" si="2"/>
        <v>Yes</v>
      </c>
    </row>
    <row r="19" spans="1:9">
      <c r="A19" s="41" t="s">
        <v>53</v>
      </c>
      <c r="D19" s="41" t="str">
        <f t="shared" si="0"/>
        <v/>
      </c>
      <c r="E19" s="106" t="s">
        <v>11</v>
      </c>
      <c r="F19" s="107" t="str">
        <f t="shared" si="1"/>
        <v/>
      </c>
      <c r="G19" s="108" t="str">
        <f t="shared" si="2"/>
        <v>Yes</v>
      </c>
    </row>
    <row r="20" spans="1:9">
      <c r="A20" s="41" t="s">
        <v>54</v>
      </c>
      <c r="D20" s="41" t="str">
        <f t="shared" si="0"/>
        <v/>
      </c>
      <c r="E20" s="106" t="s">
        <v>12</v>
      </c>
      <c r="F20" s="107" t="str">
        <f t="shared" si="1"/>
        <v/>
      </c>
      <c r="G20" s="108" t="str">
        <f t="shared" si="2"/>
        <v>Yes</v>
      </c>
    </row>
    <row r="21" spans="1:9">
      <c r="A21" s="41" t="s">
        <v>55</v>
      </c>
      <c r="D21" s="41" t="str">
        <f t="shared" si="0"/>
        <v/>
      </c>
      <c r="E21" s="106" t="s">
        <v>11</v>
      </c>
      <c r="F21" s="107" t="str">
        <f t="shared" si="1"/>
        <v/>
      </c>
      <c r="G21" s="108" t="str">
        <f t="shared" si="2"/>
        <v>Yes</v>
      </c>
    </row>
    <row r="22" spans="1:9">
      <c r="A22" s="41" t="s">
        <v>56</v>
      </c>
      <c r="D22" s="41" t="str">
        <f t="shared" si="0"/>
        <v/>
      </c>
      <c r="E22" s="106" t="s">
        <v>11</v>
      </c>
      <c r="F22" s="107" t="str">
        <f t="shared" si="1"/>
        <v/>
      </c>
      <c r="G22" s="108" t="str">
        <f t="shared" si="2"/>
        <v>Yes</v>
      </c>
    </row>
    <row r="23" spans="1:9">
      <c r="A23" s="41" t="s">
        <v>57</v>
      </c>
      <c r="D23" s="41" t="str">
        <f t="shared" si="0"/>
        <v/>
      </c>
      <c r="E23" s="106" t="s">
        <v>12</v>
      </c>
      <c r="F23" s="107" t="str">
        <f t="shared" si="1"/>
        <v/>
      </c>
      <c r="G23" s="108" t="str">
        <f t="shared" si="2"/>
        <v>Yes</v>
      </c>
    </row>
    <row r="24" spans="1:9" ht="31.2">
      <c r="A24" s="41" t="s">
        <v>58</v>
      </c>
      <c r="D24" s="41" t="str">
        <f t="shared" si="0"/>
        <v/>
      </c>
      <c r="E24" s="106" t="s">
        <v>12</v>
      </c>
      <c r="F24" s="107" t="str">
        <f t="shared" si="1"/>
        <v/>
      </c>
      <c r="G24" s="108" t="str">
        <f t="shared" si="2"/>
        <v>Yes</v>
      </c>
    </row>
    <row r="25" spans="1:9">
      <c r="A25" s="41" t="s">
        <v>59</v>
      </c>
      <c r="D25" s="41" t="str">
        <f t="shared" si="0"/>
        <v/>
      </c>
      <c r="E25" s="106" t="s">
        <v>11</v>
      </c>
      <c r="F25" s="107" t="str">
        <f t="shared" si="1"/>
        <v/>
      </c>
      <c r="G25" s="108" t="str">
        <f t="shared" si="2"/>
        <v>Yes</v>
      </c>
    </row>
    <row r="26" spans="1:9">
      <c r="A26" s="41" t="s">
        <v>60</v>
      </c>
      <c r="D26" s="41" t="str">
        <f t="shared" si="0"/>
        <v/>
      </c>
      <c r="E26" s="106" t="s">
        <v>12</v>
      </c>
      <c r="F26" s="107" t="str">
        <f t="shared" si="1"/>
        <v/>
      </c>
      <c r="G26" s="108" t="str">
        <f t="shared" si="2"/>
        <v>Yes</v>
      </c>
    </row>
    <row r="27" spans="1:9">
      <c r="G27" s="108"/>
    </row>
    <row r="28" spans="1:9" s="17" customFormat="1">
      <c r="A28" s="109" t="s">
        <v>31</v>
      </c>
      <c r="B28" s="109">
        <f>COUNTIF(F2:F25,"Yes")</f>
        <v>0</v>
      </c>
      <c r="C28" s="110"/>
      <c r="D28" s="110"/>
      <c r="E28" s="111"/>
      <c r="F28" s="112"/>
      <c r="G28" s="111"/>
      <c r="H28" s="113"/>
      <c r="I28" s="109"/>
    </row>
    <row r="29" spans="1:9" s="18" customFormat="1">
      <c r="A29" s="114" t="s">
        <v>35</v>
      </c>
      <c r="B29" s="114">
        <f>(B28/25)*100</f>
        <v>0</v>
      </c>
      <c r="C29" s="115"/>
      <c r="D29" s="115"/>
      <c r="E29" s="116"/>
      <c r="F29" s="117"/>
      <c r="G29" s="116"/>
      <c r="H29" s="118"/>
      <c r="I29" s="114"/>
    </row>
  </sheetData>
  <sheetProtection sheet="1" objects="1" scenarios="1"/>
  <dataValidations count="1">
    <dataValidation type="list" allowBlank="1" showInputMessage="1" showErrorMessage="1" errorTitle="Invalid Action" error="Select either &quot;Objective&quot; or &quot;Subjective&quot; from the drop down list (click on the arrow next to the cells)" sqref="C1:C1048576" xr:uid="{2D2B838C-F662-8E48-A12A-98AD8256188B}">
      <formula1>"Objective, Subjective"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C5BA-F3AA-664E-AC0F-E61C20AD833B}">
  <dimension ref="A1:J30"/>
  <sheetViews>
    <sheetView zoomScaleNormal="100" workbookViewId="0">
      <selection activeCell="A2" sqref="A1:I1048576"/>
    </sheetView>
  </sheetViews>
  <sheetFormatPr defaultColWidth="8.83984375" defaultRowHeight="15.6"/>
  <cols>
    <col min="1" max="1" width="65.15625" style="41" customWidth="1"/>
    <col min="2" max="2" width="47.83984375" style="37" customWidth="1"/>
    <col min="3" max="4" width="31.83984375" style="41" customWidth="1"/>
    <col min="5" max="5" width="30" style="41" hidden="1" customWidth="1"/>
    <col min="6" max="6" width="30" style="37" customWidth="1"/>
    <col min="7" max="7" width="29.83984375" style="119" hidden="1" customWidth="1"/>
    <col min="8" max="8" width="39.83984375" style="37" customWidth="1"/>
    <col min="9" max="9" width="29" style="41" customWidth="1"/>
    <col min="10" max="16384" width="8.83984375" style="5"/>
  </cols>
  <sheetData>
    <row r="1" spans="1:10" s="50" customFormat="1" ht="54.9">
      <c r="A1" s="77" t="s">
        <v>103</v>
      </c>
      <c r="B1" s="90" t="s">
        <v>105</v>
      </c>
      <c r="C1" s="77" t="s">
        <v>2</v>
      </c>
      <c r="D1" s="77" t="s">
        <v>3</v>
      </c>
      <c r="E1" s="77" t="s">
        <v>3</v>
      </c>
      <c r="F1" s="90" t="s">
        <v>17</v>
      </c>
      <c r="G1" s="90" t="s">
        <v>17</v>
      </c>
      <c r="H1" s="77" t="s">
        <v>15</v>
      </c>
      <c r="I1" s="77" t="s">
        <v>16</v>
      </c>
      <c r="J1" s="51"/>
    </row>
    <row r="2" spans="1:10">
      <c r="A2" s="42" t="s">
        <v>166</v>
      </c>
      <c r="D2" s="41" t="str">
        <f>IF(ISBLANK($C2),"",$E2)</f>
        <v/>
      </c>
      <c r="E2" s="106" t="s">
        <v>11</v>
      </c>
      <c r="F2" s="107" t="str">
        <f>IF(ISBLANK($C2),"",$G2)</f>
        <v/>
      </c>
      <c r="G2" s="108" t="str">
        <f>IF(AND(EXACT(C2,D2)), "Yes","No")</f>
        <v>Yes</v>
      </c>
    </row>
    <row r="3" spans="1:10">
      <c r="A3" s="37" t="s">
        <v>61</v>
      </c>
      <c r="D3" s="41" t="str">
        <f t="shared" ref="D3:D27" si="0">IF(ISBLANK($C3),"",$E3)</f>
        <v/>
      </c>
      <c r="E3" s="106" t="s">
        <v>11</v>
      </c>
      <c r="F3" s="107" t="str">
        <f t="shared" ref="F3:F27" si="1">IF(ISBLANK($C3),"",$G3)</f>
        <v/>
      </c>
      <c r="G3" s="108" t="str">
        <f>IF(AND(EXACT(C3,D3)), "Yes","No")</f>
        <v>Yes</v>
      </c>
    </row>
    <row r="4" spans="1:10">
      <c r="A4" s="37" t="s">
        <v>38</v>
      </c>
      <c r="D4" s="41" t="str">
        <f t="shared" si="0"/>
        <v/>
      </c>
      <c r="E4" s="106" t="s">
        <v>12</v>
      </c>
      <c r="F4" s="107" t="str">
        <f t="shared" si="1"/>
        <v/>
      </c>
      <c r="G4" s="108" t="str">
        <f t="shared" ref="G4:G27" si="2">IF(AND(EXACT(C4,D4)), "Yes","No")</f>
        <v>Yes</v>
      </c>
    </row>
    <row r="5" spans="1:10">
      <c r="A5" s="37" t="s">
        <v>62</v>
      </c>
      <c r="D5" s="41" t="str">
        <f t="shared" si="0"/>
        <v/>
      </c>
      <c r="E5" s="106" t="s">
        <v>11</v>
      </c>
      <c r="F5" s="107" t="str">
        <f t="shared" si="1"/>
        <v/>
      </c>
      <c r="G5" s="108" t="str">
        <f t="shared" si="2"/>
        <v>Yes</v>
      </c>
    </row>
    <row r="6" spans="1:10" ht="31.2">
      <c r="A6" s="42" t="s">
        <v>63</v>
      </c>
      <c r="D6" s="41" t="str">
        <f t="shared" si="0"/>
        <v/>
      </c>
      <c r="E6" s="106" t="s">
        <v>11</v>
      </c>
      <c r="F6" s="107" t="str">
        <f t="shared" si="1"/>
        <v/>
      </c>
      <c r="G6" s="108" t="str">
        <f t="shared" si="2"/>
        <v>Yes</v>
      </c>
    </row>
    <row r="7" spans="1:10" ht="31.2">
      <c r="A7" s="37" t="s">
        <v>64</v>
      </c>
      <c r="D7" s="41" t="str">
        <f t="shared" si="0"/>
        <v/>
      </c>
      <c r="E7" s="106" t="s">
        <v>11</v>
      </c>
      <c r="F7" s="107" t="str">
        <f t="shared" si="1"/>
        <v/>
      </c>
      <c r="G7" s="108" t="str">
        <f t="shared" si="2"/>
        <v>Yes</v>
      </c>
    </row>
    <row r="8" spans="1:10">
      <c r="A8" s="37" t="s">
        <v>65</v>
      </c>
      <c r="D8" s="41" t="str">
        <f t="shared" si="0"/>
        <v/>
      </c>
      <c r="E8" s="106" t="s">
        <v>12</v>
      </c>
      <c r="F8" s="107" t="str">
        <f t="shared" si="1"/>
        <v/>
      </c>
      <c r="G8" s="108" t="str">
        <f t="shared" si="2"/>
        <v>Yes</v>
      </c>
    </row>
    <row r="9" spans="1:10">
      <c r="A9" s="37" t="s">
        <v>20</v>
      </c>
      <c r="D9" s="41" t="str">
        <f t="shared" si="0"/>
        <v/>
      </c>
      <c r="E9" s="106" t="s">
        <v>11</v>
      </c>
      <c r="F9" s="107" t="str">
        <f t="shared" si="1"/>
        <v/>
      </c>
      <c r="G9" s="108" t="str">
        <f t="shared" si="2"/>
        <v>Yes</v>
      </c>
    </row>
    <row r="10" spans="1:10">
      <c r="A10" s="37" t="s">
        <v>44</v>
      </c>
      <c r="D10" s="41" t="str">
        <f t="shared" si="0"/>
        <v/>
      </c>
      <c r="E10" s="106" t="s">
        <v>12</v>
      </c>
      <c r="F10" s="107" t="str">
        <f t="shared" si="1"/>
        <v/>
      </c>
      <c r="G10" s="108" t="str">
        <f t="shared" si="2"/>
        <v>Yes</v>
      </c>
    </row>
    <row r="11" spans="1:10">
      <c r="A11" s="40" t="s">
        <v>66</v>
      </c>
      <c r="D11" s="41" t="str">
        <f t="shared" si="0"/>
        <v/>
      </c>
      <c r="E11" s="106" t="s">
        <v>11</v>
      </c>
      <c r="F11" s="107" t="str">
        <f t="shared" si="1"/>
        <v/>
      </c>
      <c r="G11" s="108" t="str">
        <f t="shared" si="2"/>
        <v>Yes</v>
      </c>
    </row>
    <row r="12" spans="1:10">
      <c r="A12" s="37" t="s">
        <v>67</v>
      </c>
      <c r="D12" s="41" t="str">
        <f t="shared" si="0"/>
        <v/>
      </c>
      <c r="E12" s="106" t="s">
        <v>12</v>
      </c>
      <c r="F12" s="107" t="str">
        <f t="shared" si="1"/>
        <v/>
      </c>
      <c r="G12" s="108" t="str">
        <f t="shared" si="2"/>
        <v>Yes</v>
      </c>
    </row>
    <row r="13" spans="1:10">
      <c r="A13" s="37" t="s">
        <v>47</v>
      </c>
      <c r="D13" s="41" t="str">
        <f t="shared" si="0"/>
        <v/>
      </c>
      <c r="E13" s="106" t="s">
        <v>12</v>
      </c>
      <c r="F13" s="107" t="str">
        <f t="shared" si="1"/>
        <v/>
      </c>
      <c r="G13" s="108" t="str">
        <f t="shared" si="2"/>
        <v>Yes</v>
      </c>
    </row>
    <row r="14" spans="1:10">
      <c r="A14" s="42" t="s">
        <v>68</v>
      </c>
      <c r="D14" s="41" t="str">
        <f t="shared" si="0"/>
        <v/>
      </c>
      <c r="E14" s="106" t="s">
        <v>12</v>
      </c>
      <c r="F14" s="107" t="str">
        <f t="shared" si="1"/>
        <v/>
      </c>
      <c r="G14" s="108" t="str">
        <f t="shared" si="2"/>
        <v>Yes</v>
      </c>
    </row>
    <row r="15" spans="1:10">
      <c r="A15" s="37" t="s">
        <v>21</v>
      </c>
      <c r="D15" s="41" t="str">
        <f t="shared" si="0"/>
        <v/>
      </c>
      <c r="E15" s="106" t="s">
        <v>11</v>
      </c>
      <c r="F15" s="107" t="str">
        <f t="shared" si="1"/>
        <v/>
      </c>
      <c r="G15" s="108" t="str">
        <f t="shared" si="2"/>
        <v>Yes</v>
      </c>
    </row>
    <row r="16" spans="1:10">
      <c r="A16" s="37" t="s">
        <v>22</v>
      </c>
      <c r="D16" s="41" t="str">
        <f t="shared" si="0"/>
        <v/>
      </c>
      <c r="E16" s="106" t="s">
        <v>12</v>
      </c>
      <c r="F16" s="107" t="str">
        <f t="shared" si="1"/>
        <v/>
      </c>
      <c r="G16" s="108" t="str">
        <f t="shared" si="2"/>
        <v>Yes</v>
      </c>
    </row>
    <row r="17" spans="1:9">
      <c r="A17" s="37" t="s">
        <v>49</v>
      </c>
      <c r="D17" s="41" t="str">
        <f t="shared" si="0"/>
        <v/>
      </c>
      <c r="E17" s="106" t="s">
        <v>12</v>
      </c>
      <c r="F17" s="107" t="str">
        <f t="shared" si="1"/>
        <v/>
      </c>
      <c r="G17" s="108" t="str">
        <f t="shared" si="2"/>
        <v>Yes</v>
      </c>
    </row>
    <row r="18" spans="1:9">
      <c r="A18" s="37" t="s">
        <v>50</v>
      </c>
      <c r="D18" s="41" t="str">
        <f t="shared" si="0"/>
        <v/>
      </c>
      <c r="E18" s="106" t="s">
        <v>11</v>
      </c>
      <c r="F18" s="107" t="str">
        <f t="shared" si="1"/>
        <v/>
      </c>
      <c r="G18" s="108" t="str">
        <f t="shared" si="2"/>
        <v>Yes</v>
      </c>
    </row>
    <row r="19" spans="1:9">
      <c r="A19" s="37" t="s">
        <v>23</v>
      </c>
      <c r="D19" s="41" t="str">
        <f t="shared" si="0"/>
        <v/>
      </c>
      <c r="E19" s="106" t="s">
        <v>12</v>
      </c>
      <c r="F19" s="107" t="str">
        <f t="shared" si="1"/>
        <v/>
      </c>
      <c r="G19" s="108" t="str">
        <f t="shared" si="2"/>
        <v>Yes</v>
      </c>
    </row>
    <row r="20" spans="1:9">
      <c r="A20" s="37" t="s">
        <v>69</v>
      </c>
      <c r="D20" s="41" t="str">
        <f t="shared" si="0"/>
        <v/>
      </c>
      <c r="E20" s="106" t="s">
        <v>11</v>
      </c>
      <c r="F20" s="107" t="str">
        <f t="shared" si="1"/>
        <v/>
      </c>
      <c r="G20" s="108" t="str">
        <f t="shared" si="2"/>
        <v>Yes</v>
      </c>
    </row>
    <row r="21" spans="1:9">
      <c r="A21" s="37" t="s">
        <v>70</v>
      </c>
      <c r="D21" s="41" t="str">
        <f t="shared" si="0"/>
        <v/>
      </c>
      <c r="E21" s="106" t="s">
        <v>11</v>
      </c>
      <c r="F21" s="107" t="str">
        <f t="shared" si="1"/>
        <v/>
      </c>
      <c r="G21" s="108" t="str">
        <f t="shared" si="2"/>
        <v>Yes</v>
      </c>
    </row>
    <row r="22" spans="1:9">
      <c r="A22" s="37" t="s">
        <v>71</v>
      </c>
      <c r="D22" s="41" t="str">
        <f t="shared" si="0"/>
        <v/>
      </c>
      <c r="E22" s="106" t="s">
        <v>12</v>
      </c>
      <c r="F22" s="107" t="str">
        <f t="shared" si="1"/>
        <v/>
      </c>
      <c r="G22" s="108" t="str">
        <f t="shared" si="2"/>
        <v>Yes</v>
      </c>
    </row>
    <row r="23" spans="1:9">
      <c r="A23" s="37" t="s">
        <v>72</v>
      </c>
      <c r="D23" s="41" t="str">
        <f t="shared" si="0"/>
        <v/>
      </c>
      <c r="E23" s="106" t="s">
        <v>11</v>
      </c>
      <c r="F23" s="107" t="str">
        <f t="shared" si="1"/>
        <v/>
      </c>
      <c r="G23" s="108" t="str">
        <f t="shared" si="2"/>
        <v>Yes</v>
      </c>
    </row>
    <row r="24" spans="1:9">
      <c r="A24" s="37" t="s">
        <v>73</v>
      </c>
      <c r="D24" s="41" t="str">
        <f t="shared" si="0"/>
        <v/>
      </c>
      <c r="E24" s="106" t="s">
        <v>12</v>
      </c>
      <c r="F24" s="107" t="str">
        <f t="shared" si="1"/>
        <v/>
      </c>
      <c r="G24" s="108" t="str">
        <f t="shared" si="2"/>
        <v>Yes</v>
      </c>
    </row>
    <row r="25" spans="1:9">
      <c r="A25" s="37" t="s">
        <v>74</v>
      </c>
      <c r="D25" s="41" t="str">
        <f t="shared" si="0"/>
        <v/>
      </c>
      <c r="E25" s="106" t="s">
        <v>12</v>
      </c>
      <c r="F25" s="107" t="str">
        <f t="shared" si="1"/>
        <v/>
      </c>
      <c r="G25" s="108" t="str">
        <f t="shared" si="2"/>
        <v>Yes</v>
      </c>
    </row>
    <row r="26" spans="1:9">
      <c r="A26" s="37" t="s">
        <v>24</v>
      </c>
      <c r="D26" s="41" t="str">
        <f t="shared" si="0"/>
        <v/>
      </c>
      <c r="E26" s="106" t="s">
        <v>11</v>
      </c>
      <c r="F26" s="107" t="str">
        <f t="shared" si="1"/>
        <v/>
      </c>
      <c r="G26" s="108" t="str">
        <f t="shared" si="2"/>
        <v>Yes</v>
      </c>
    </row>
    <row r="27" spans="1:9">
      <c r="A27" s="37" t="s">
        <v>75</v>
      </c>
      <c r="D27" s="41" t="str">
        <f t="shared" si="0"/>
        <v/>
      </c>
      <c r="E27" s="106" t="s">
        <v>12</v>
      </c>
      <c r="F27" s="107" t="str">
        <f t="shared" si="1"/>
        <v/>
      </c>
      <c r="G27" s="108" t="str">
        <f t="shared" si="2"/>
        <v>Yes</v>
      </c>
    </row>
    <row r="28" spans="1:9">
      <c r="E28" s="37"/>
    </row>
    <row r="29" spans="1:9" s="17" customFormat="1" ht="18.3">
      <c r="A29" s="120" t="s">
        <v>31</v>
      </c>
      <c r="B29" s="109">
        <f>COUNTIF(F3:F26,"Yes")</f>
        <v>0</v>
      </c>
      <c r="C29" s="110"/>
      <c r="D29" s="110"/>
      <c r="E29" s="111"/>
      <c r="F29" s="112"/>
      <c r="G29" s="111"/>
      <c r="H29" s="112"/>
      <c r="I29" s="110"/>
    </row>
    <row r="30" spans="1:9" s="18" customFormat="1" ht="18.3">
      <c r="A30" s="121" t="s">
        <v>35</v>
      </c>
      <c r="B30" s="114">
        <f>(B29/25)*100</f>
        <v>0</v>
      </c>
      <c r="C30" s="115"/>
      <c r="D30" s="115"/>
      <c r="E30" s="116"/>
      <c r="F30" s="117"/>
      <c r="G30" s="116"/>
      <c r="H30" s="117"/>
      <c r="I30" s="115"/>
    </row>
  </sheetData>
  <sheetProtection sheet="1" objects="1" scenarios="1"/>
  <dataValidations count="1">
    <dataValidation type="list" allowBlank="1" showInputMessage="1" showErrorMessage="1" errorTitle="Invalid Action" error="Select either &quot;Objective&quot; or &quot;Subjective&quot; from the drop down list (click on the arrow next to the cells)" sqref="C1:C1048576" xr:uid="{E8BF99B4-FBAE-D246-B844-C2F4F810C834}">
      <formula1>"Objective, Subjective"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B754-778C-AD42-ADAA-C71B501AA8A6}">
  <dimension ref="A1:J29"/>
  <sheetViews>
    <sheetView topLeftCell="A8" zoomScaleNormal="100" workbookViewId="0">
      <selection activeCell="A19" sqref="A1:I1048576"/>
    </sheetView>
  </sheetViews>
  <sheetFormatPr defaultColWidth="8.83984375" defaultRowHeight="15.6"/>
  <cols>
    <col min="1" max="1" width="68.62890625" style="41" customWidth="1"/>
    <col min="2" max="2" width="54.41796875" style="38" customWidth="1"/>
    <col min="3" max="4" width="31.83984375" style="41" customWidth="1"/>
    <col min="5" max="5" width="30" style="41" hidden="1" customWidth="1"/>
    <col min="6" max="6" width="30" style="37" customWidth="1"/>
    <col min="7" max="7" width="29.83984375" style="119" hidden="1" customWidth="1"/>
    <col min="8" max="8" width="39.83984375" style="38" customWidth="1"/>
    <col min="9" max="9" width="29" style="43" customWidth="1"/>
    <col min="10" max="16384" width="8.83984375" style="5"/>
  </cols>
  <sheetData>
    <row r="1" spans="1:10" s="53" customFormat="1" ht="54.9">
      <c r="A1" s="77" t="s">
        <v>104</v>
      </c>
      <c r="B1" s="90" t="s">
        <v>105</v>
      </c>
      <c r="C1" s="77" t="s">
        <v>2</v>
      </c>
      <c r="D1" s="77" t="s">
        <v>3</v>
      </c>
      <c r="E1" s="77" t="s">
        <v>3</v>
      </c>
      <c r="F1" s="90" t="s">
        <v>17</v>
      </c>
      <c r="G1" s="90" t="s">
        <v>17</v>
      </c>
      <c r="H1" s="77" t="s">
        <v>15</v>
      </c>
      <c r="I1" s="77" t="s">
        <v>16</v>
      </c>
      <c r="J1" s="52"/>
    </row>
    <row r="2" spans="1:10" ht="31.2">
      <c r="A2" s="37" t="s">
        <v>76</v>
      </c>
      <c r="D2" s="41" t="str">
        <f>IF(ISBLANK($C2),"",$E2)</f>
        <v/>
      </c>
      <c r="E2" s="106" t="s">
        <v>11</v>
      </c>
      <c r="F2" s="107" t="str">
        <f>IF(ISBLANK($C2),"",$G2)</f>
        <v/>
      </c>
      <c r="G2" s="108" t="str">
        <f>IF(AND(EXACT(C2,D2)), "Yes","No")</f>
        <v>Yes</v>
      </c>
    </row>
    <row r="3" spans="1:10" ht="31.2">
      <c r="A3" s="37" t="s">
        <v>77</v>
      </c>
      <c r="D3" s="41" t="str">
        <f t="shared" ref="D3:D26" si="0">IF(ISBLANK($C3),"",$E3)</f>
        <v/>
      </c>
      <c r="E3" s="106" t="s">
        <v>12</v>
      </c>
      <c r="F3" s="107" t="str">
        <f t="shared" ref="F3:F26" si="1">IF(ISBLANK($C3),"",$G3)</f>
        <v/>
      </c>
      <c r="G3" s="108" t="str">
        <f>IF(AND(EXACT(C3,D3)), "Yes","No")</f>
        <v>Yes</v>
      </c>
    </row>
    <row r="4" spans="1:10" ht="31.2">
      <c r="A4" s="37" t="s">
        <v>78</v>
      </c>
      <c r="D4" s="41" t="str">
        <f t="shared" si="0"/>
        <v/>
      </c>
      <c r="E4" s="106" t="s">
        <v>12</v>
      </c>
      <c r="F4" s="107" t="str">
        <f t="shared" si="1"/>
        <v/>
      </c>
      <c r="G4" s="108" t="str">
        <f t="shared" ref="G4:G26" si="2">IF(AND(EXACT(C4,D4)), "Yes","No")</f>
        <v>Yes</v>
      </c>
    </row>
    <row r="5" spans="1:10">
      <c r="A5" s="37" t="s">
        <v>79</v>
      </c>
      <c r="D5" s="41" t="str">
        <f t="shared" si="0"/>
        <v/>
      </c>
      <c r="E5" s="106" t="s">
        <v>12</v>
      </c>
      <c r="F5" s="107" t="str">
        <f t="shared" si="1"/>
        <v/>
      </c>
      <c r="G5" s="108" t="str">
        <f t="shared" si="2"/>
        <v>Yes</v>
      </c>
    </row>
    <row r="6" spans="1:10" ht="46.8">
      <c r="A6" s="42" t="s">
        <v>167</v>
      </c>
      <c r="D6" s="41" t="str">
        <f t="shared" si="0"/>
        <v/>
      </c>
      <c r="E6" s="106" t="s">
        <v>11</v>
      </c>
      <c r="F6" s="107" t="str">
        <f t="shared" si="1"/>
        <v/>
      </c>
      <c r="G6" s="108" t="str">
        <f t="shared" si="2"/>
        <v>Yes</v>
      </c>
    </row>
    <row r="7" spans="1:10">
      <c r="A7" s="37" t="s">
        <v>25</v>
      </c>
      <c r="D7" s="41" t="str">
        <f t="shared" si="0"/>
        <v/>
      </c>
      <c r="E7" s="106" t="s">
        <v>12</v>
      </c>
      <c r="F7" s="107" t="str">
        <f t="shared" si="1"/>
        <v/>
      </c>
      <c r="G7" s="108" t="str">
        <f t="shared" si="2"/>
        <v>Yes</v>
      </c>
    </row>
    <row r="8" spans="1:10">
      <c r="A8" s="37" t="s">
        <v>80</v>
      </c>
      <c r="D8" s="41" t="str">
        <f t="shared" si="0"/>
        <v/>
      </c>
      <c r="E8" s="106" t="s">
        <v>12</v>
      </c>
      <c r="F8" s="107" t="str">
        <f t="shared" si="1"/>
        <v/>
      </c>
      <c r="G8" s="108" t="str">
        <f t="shared" si="2"/>
        <v>Yes</v>
      </c>
    </row>
    <row r="9" spans="1:10">
      <c r="A9" s="37" t="s">
        <v>81</v>
      </c>
      <c r="D9" s="41" t="str">
        <f t="shared" si="0"/>
        <v/>
      </c>
      <c r="E9" s="106" t="s">
        <v>11</v>
      </c>
      <c r="F9" s="107" t="str">
        <f t="shared" si="1"/>
        <v/>
      </c>
      <c r="G9" s="108" t="str">
        <f t="shared" si="2"/>
        <v>Yes</v>
      </c>
    </row>
    <row r="10" spans="1:10" ht="31.2">
      <c r="A10" s="37" t="s">
        <v>82</v>
      </c>
      <c r="D10" s="41" t="str">
        <f t="shared" si="0"/>
        <v/>
      </c>
      <c r="E10" s="106" t="s">
        <v>12</v>
      </c>
      <c r="F10" s="107" t="str">
        <f t="shared" si="1"/>
        <v/>
      </c>
      <c r="G10" s="108" t="str">
        <f t="shared" si="2"/>
        <v>Yes</v>
      </c>
    </row>
    <row r="11" spans="1:10" ht="31.2">
      <c r="A11" s="37" t="s">
        <v>83</v>
      </c>
      <c r="D11" s="41" t="str">
        <f t="shared" si="0"/>
        <v/>
      </c>
      <c r="E11" s="106" t="s">
        <v>12</v>
      </c>
      <c r="F11" s="107" t="str">
        <f t="shared" si="1"/>
        <v/>
      </c>
      <c r="G11" s="108" t="str">
        <f t="shared" si="2"/>
        <v>Yes</v>
      </c>
    </row>
    <row r="12" spans="1:10">
      <c r="A12" s="37" t="s">
        <v>84</v>
      </c>
      <c r="D12" s="41" t="str">
        <f t="shared" si="0"/>
        <v/>
      </c>
      <c r="E12" s="106" t="s">
        <v>12</v>
      </c>
      <c r="F12" s="107" t="str">
        <f t="shared" si="1"/>
        <v/>
      </c>
      <c r="G12" s="108" t="str">
        <f t="shared" si="2"/>
        <v>Yes</v>
      </c>
    </row>
    <row r="13" spans="1:10">
      <c r="A13" s="37" t="s">
        <v>85</v>
      </c>
      <c r="D13" s="41" t="str">
        <f t="shared" si="0"/>
        <v/>
      </c>
      <c r="E13" s="106" t="s">
        <v>11</v>
      </c>
      <c r="F13" s="107" t="str">
        <f t="shared" si="1"/>
        <v/>
      </c>
      <c r="G13" s="108" t="str">
        <f t="shared" si="2"/>
        <v>Yes</v>
      </c>
    </row>
    <row r="14" spans="1:10">
      <c r="A14" s="37" t="s">
        <v>86</v>
      </c>
      <c r="D14" s="41" t="str">
        <f t="shared" si="0"/>
        <v/>
      </c>
      <c r="E14" s="106" t="s">
        <v>12</v>
      </c>
      <c r="F14" s="107" t="str">
        <f t="shared" si="1"/>
        <v/>
      </c>
      <c r="G14" s="108" t="str">
        <f t="shared" si="2"/>
        <v>Yes</v>
      </c>
    </row>
    <row r="15" spans="1:10">
      <c r="A15" s="37" t="s">
        <v>87</v>
      </c>
      <c r="D15" s="41" t="str">
        <f t="shared" si="0"/>
        <v/>
      </c>
      <c r="E15" s="106" t="s">
        <v>11</v>
      </c>
      <c r="F15" s="107" t="str">
        <f t="shared" si="1"/>
        <v/>
      </c>
      <c r="G15" s="108" t="str">
        <f t="shared" si="2"/>
        <v>Yes</v>
      </c>
    </row>
    <row r="16" spans="1:10">
      <c r="A16" s="37" t="s">
        <v>88</v>
      </c>
      <c r="D16" s="41" t="str">
        <f t="shared" si="0"/>
        <v/>
      </c>
      <c r="E16" s="106" t="s">
        <v>12</v>
      </c>
      <c r="F16" s="107" t="str">
        <f t="shared" si="1"/>
        <v/>
      </c>
      <c r="G16" s="108" t="str">
        <f t="shared" si="2"/>
        <v>Yes</v>
      </c>
    </row>
    <row r="17" spans="1:9">
      <c r="A17" s="37" t="s">
        <v>89</v>
      </c>
      <c r="D17" s="41" t="str">
        <f t="shared" si="0"/>
        <v/>
      </c>
      <c r="E17" s="106" t="s">
        <v>11</v>
      </c>
      <c r="F17" s="107" t="str">
        <f t="shared" si="1"/>
        <v/>
      </c>
      <c r="G17" s="108" t="str">
        <f t="shared" si="2"/>
        <v>Yes</v>
      </c>
    </row>
    <row r="18" spans="1:9">
      <c r="A18" s="37" t="s">
        <v>90</v>
      </c>
      <c r="D18" s="41" t="str">
        <f t="shared" si="0"/>
        <v/>
      </c>
      <c r="E18" s="106" t="s">
        <v>11</v>
      </c>
      <c r="F18" s="107" t="str">
        <f t="shared" si="1"/>
        <v/>
      </c>
      <c r="G18" s="108" t="str">
        <f t="shared" si="2"/>
        <v>Yes</v>
      </c>
    </row>
    <row r="19" spans="1:9">
      <c r="A19" s="42" t="s">
        <v>168</v>
      </c>
      <c r="D19" s="41" t="str">
        <f t="shared" si="0"/>
        <v/>
      </c>
      <c r="E19" s="106" t="s">
        <v>11</v>
      </c>
      <c r="F19" s="107" t="str">
        <f t="shared" si="1"/>
        <v/>
      </c>
      <c r="G19" s="108" t="str">
        <f t="shared" si="2"/>
        <v>Yes</v>
      </c>
    </row>
    <row r="20" spans="1:9">
      <c r="A20" s="37" t="s">
        <v>26</v>
      </c>
      <c r="D20" s="41" t="str">
        <f t="shared" si="0"/>
        <v/>
      </c>
      <c r="E20" s="106" t="s">
        <v>11</v>
      </c>
      <c r="F20" s="107" t="str">
        <f t="shared" si="1"/>
        <v/>
      </c>
      <c r="G20" s="108" t="str">
        <f t="shared" si="2"/>
        <v>Yes</v>
      </c>
    </row>
    <row r="21" spans="1:9">
      <c r="A21" s="37" t="s">
        <v>91</v>
      </c>
      <c r="D21" s="41" t="str">
        <f t="shared" si="0"/>
        <v/>
      </c>
      <c r="E21" s="106" t="s">
        <v>11</v>
      </c>
      <c r="F21" s="107" t="str">
        <f t="shared" si="1"/>
        <v/>
      </c>
      <c r="G21" s="108" t="str">
        <f t="shared" si="2"/>
        <v>Yes</v>
      </c>
    </row>
    <row r="22" spans="1:9">
      <c r="A22" s="37" t="s">
        <v>92</v>
      </c>
      <c r="D22" s="41" t="str">
        <f t="shared" si="0"/>
        <v/>
      </c>
      <c r="E22" s="106" t="s">
        <v>12</v>
      </c>
      <c r="F22" s="107" t="str">
        <f t="shared" si="1"/>
        <v/>
      </c>
      <c r="G22" s="108" t="str">
        <f t="shared" si="2"/>
        <v>Yes</v>
      </c>
    </row>
    <row r="23" spans="1:9">
      <c r="A23" s="37" t="s">
        <v>93</v>
      </c>
      <c r="D23" s="41" t="str">
        <f t="shared" si="0"/>
        <v/>
      </c>
      <c r="E23" s="106" t="s">
        <v>11</v>
      </c>
      <c r="F23" s="107" t="str">
        <f t="shared" si="1"/>
        <v/>
      </c>
      <c r="G23" s="108" t="str">
        <f t="shared" si="2"/>
        <v>Yes</v>
      </c>
    </row>
    <row r="24" spans="1:9">
      <c r="A24" s="37" t="s">
        <v>94</v>
      </c>
      <c r="D24" s="41" t="str">
        <f t="shared" si="0"/>
        <v/>
      </c>
      <c r="E24" s="106" t="s">
        <v>11</v>
      </c>
      <c r="F24" s="107" t="str">
        <f t="shared" si="1"/>
        <v/>
      </c>
      <c r="G24" s="108" t="str">
        <f t="shared" si="2"/>
        <v>Yes</v>
      </c>
    </row>
    <row r="25" spans="1:9">
      <c r="A25" s="37" t="s">
        <v>95</v>
      </c>
      <c r="D25" s="41" t="str">
        <f t="shared" si="0"/>
        <v/>
      </c>
      <c r="E25" s="106" t="s">
        <v>12</v>
      </c>
      <c r="F25" s="107" t="str">
        <f t="shared" si="1"/>
        <v/>
      </c>
      <c r="G25" s="108" t="str">
        <f t="shared" si="2"/>
        <v>Yes</v>
      </c>
    </row>
    <row r="26" spans="1:9">
      <c r="A26" s="37" t="s">
        <v>96</v>
      </c>
      <c r="D26" s="41" t="str">
        <f t="shared" si="0"/>
        <v/>
      </c>
      <c r="E26" s="106" t="s">
        <v>11</v>
      </c>
      <c r="F26" s="107" t="str">
        <f t="shared" si="1"/>
        <v/>
      </c>
      <c r="G26" s="108" t="str">
        <f t="shared" si="2"/>
        <v>Yes</v>
      </c>
    </row>
    <row r="27" spans="1:9">
      <c r="A27" s="37"/>
      <c r="E27" s="106"/>
      <c r="G27" s="108"/>
    </row>
    <row r="28" spans="1:9" s="39" customFormat="1" ht="18.3">
      <c r="A28" s="120" t="s">
        <v>31</v>
      </c>
      <c r="B28" s="109">
        <f>COUNTIF(F2:F25,"Yes")</f>
        <v>0</v>
      </c>
      <c r="C28" s="122"/>
      <c r="D28" s="122"/>
      <c r="E28" s="123"/>
      <c r="F28" s="124"/>
      <c r="G28" s="123"/>
      <c r="H28" s="125"/>
      <c r="I28" s="126"/>
    </row>
    <row r="29" spans="1:9" s="27" customFormat="1" ht="18.3">
      <c r="A29" s="121" t="s">
        <v>35</v>
      </c>
      <c r="B29" s="114">
        <f>(B28/25)*100</f>
        <v>0</v>
      </c>
      <c r="C29" s="127"/>
      <c r="D29" s="127"/>
      <c r="E29" s="128"/>
      <c r="F29" s="129"/>
      <c r="G29" s="128"/>
      <c r="H29" s="130"/>
      <c r="I29" s="131"/>
    </row>
  </sheetData>
  <sheetProtection sheet="1" objects="1" scenarios="1"/>
  <dataValidations count="1">
    <dataValidation type="list" allowBlank="1" showInputMessage="1" showErrorMessage="1" errorTitle="Invalid Action" error="Select either &quot;Objective&quot; or &quot;Subjective&quot; from the drop down list (click on the arrow next to the cells)" sqref="C1:C1048576" xr:uid="{8892CB44-E0BE-894F-9918-FD1EB00F5DCB}">
      <formula1>"Objective, Subjective"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E97D-DD5D-4752-8887-DF025B25D6DA}">
  <dimension ref="A1:M13"/>
  <sheetViews>
    <sheetView workbookViewId="0">
      <selection activeCell="A9" sqref="A9"/>
    </sheetView>
  </sheetViews>
  <sheetFormatPr defaultColWidth="8.83984375" defaultRowHeight="15.6"/>
  <cols>
    <col min="1" max="1" width="64.578125" style="25" customWidth="1"/>
    <col min="2" max="2" width="9.41796875" style="24" customWidth="1"/>
    <col min="3" max="3" width="95.47265625" style="6" customWidth="1"/>
    <col min="4" max="16384" width="8.83984375" style="6"/>
  </cols>
  <sheetData>
    <row r="1" spans="1:13" s="27" customFormat="1" ht="18.600000000000001" thickBot="1">
      <c r="A1" s="70" t="s">
        <v>33</v>
      </c>
      <c r="B1" s="71"/>
      <c r="C1" s="67" t="s">
        <v>102</v>
      </c>
      <c r="D1" s="28"/>
      <c r="E1" s="28"/>
      <c r="F1" s="28"/>
      <c r="G1" s="28"/>
      <c r="H1" s="28"/>
      <c r="I1" s="28"/>
      <c r="J1" s="28"/>
      <c r="K1" s="28"/>
      <c r="L1" s="28"/>
      <c r="M1" s="28"/>
    </row>
    <row r="2" spans="1:13">
      <c r="A2" s="29" t="s">
        <v>97</v>
      </c>
      <c r="B2" s="26">
        <f>Childhood!B26</f>
        <v>0</v>
      </c>
      <c r="C2" s="68"/>
      <c r="D2" s="24"/>
      <c r="E2" s="24"/>
      <c r="F2" s="24"/>
      <c r="G2" s="24"/>
      <c r="H2" s="24"/>
      <c r="I2" s="24"/>
      <c r="J2" s="24"/>
      <c r="K2" s="24"/>
      <c r="L2" s="24"/>
      <c r="M2" s="24"/>
    </row>
    <row r="3" spans="1:13">
      <c r="A3" s="29" t="s">
        <v>98</v>
      </c>
      <c r="B3" s="26">
        <f>'Ages 13-18'!B28</f>
        <v>0</v>
      </c>
      <c r="C3" s="68"/>
      <c r="D3" s="24"/>
      <c r="E3" s="24"/>
      <c r="F3" s="24"/>
      <c r="G3" s="24"/>
      <c r="H3" s="24"/>
      <c r="I3" s="24"/>
      <c r="J3" s="24"/>
      <c r="K3" s="24"/>
      <c r="L3" s="24"/>
      <c r="M3" s="24"/>
    </row>
    <row r="4" spans="1:13">
      <c r="A4" s="29" t="s">
        <v>99</v>
      </c>
      <c r="B4" s="26">
        <f>'Ages 19-23'!B29</f>
        <v>0</v>
      </c>
      <c r="C4" s="68"/>
      <c r="D4" s="24"/>
      <c r="E4" s="24"/>
      <c r="F4" s="24"/>
      <c r="G4" s="24"/>
      <c r="H4" s="24"/>
      <c r="I4" s="24"/>
      <c r="J4" s="24"/>
      <c r="K4" s="24"/>
      <c r="L4" s="24"/>
      <c r="M4" s="24"/>
    </row>
    <row r="5" spans="1:13">
      <c r="A5" s="29" t="s">
        <v>100</v>
      </c>
      <c r="B5" s="26">
        <f>'Ages 19-23'!B29</f>
        <v>0</v>
      </c>
      <c r="C5" s="68"/>
      <c r="D5" s="24"/>
      <c r="E5" s="24"/>
      <c r="F5" s="24"/>
      <c r="G5" s="24"/>
      <c r="H5" s="24"/>
      <c r="I5" s="24"/>
      <c r="J5" s="24"/>
      <c r="K5" s="24"/>
      <c r="L5" s="24"/>
      <c r="M5" s="24"/>
    </row>
    <row r="6" spans="1:13" s="24" customFormat="1" ht="28.5" customHeight="1" thickBot="1">
      <c r="A6" s="29" t="s">
        <v>34</v>
      </c>
      <c r="B6" s="26">
        <f>SUM(B2:B5)</f>
        <v>0</v>
      </c>
      <c r="C6" s="69"/>
    </row>
    <row r="7" spans="1:13" s="28" customFormat="1" ht="18.600000000000001" thickBot="1">
      <c r="A7" s="73" t="s">
        <v>101</v>
      </c>
      <c r="B7" s="74"/>
      <c r="C7" s="72" t="s">
        <v>105</v>
      </c>
    </row>
    <row r="8" spans="1:13" s="7" customFormat="1" ht="46.8">
      <c r="A8" s="30" t="s">
        <v>148</v>
      </c>
      <c r="B8" s="75"/>
      <c r="C8" s="32"/>
      <c r="D8" s="24"/>
      <c r="E8" s="24"/>
      <c r="F8" s="24"/>
      <c r="G8" s="24"/>
      <c r="H8" s="24"/>
      <c r="I8" s="24"/>
      <c r="J8" s="24"/>
      <c r="K8" s="24"/>
      <c r="L8" s="24"/>
      <c r="M8" s="24"/>
    </row>
    <row r="9" spans="1:13" s="8" customFormat="1" ht="62.4">
      <c r="A9" s="31" t="s">
        <v>152</v>
      </c>
      <c r="B9" s="75"/>
      <c r="C9" s="33"/>
      <c r="D9" s="24"/>
      <c r="E9" s="24"/>
      <c r="F9" s="24"/>
      <c r="G9" s="24"/>
      <c r="H9" s="24"/>
      <c r="I9" s="24"/>
      <c r="J9" s="24"/>
      <c r="K9" s="24"/>
      <c r="L9" s="24"/>
      <c r="M9" s="24"/>
    </row>
    <row r="10" spans="1:13" s="8" customFormat="1" ht="62.4">
      <c r="A10" s="31" t="s">
        <v>149</v>
      </c>
      <c r="B10" s="75"/>
      <c r="C10" s="33"/>
      <c r="D10" s="24"/>
      <c r="E10" s="24"/>
      <c r="F10" s="24"/>
      <c r="G10" s="24"/>
      <c r="H10" s="24"/>
      <c r="I10" s="24"/>
      <c r="J10" s="24"/>
      <c r="K10" s="24"/>
      <c r="L10" s="24"/>
      <c r="M10" s="24"/>
    </row>
    <row r="11" spans="1:13" s="8" customFormat="1" ht="46.8">
      <c r="A11" s="31" t="s">
        <v>150</v>
      </c>
      <c r="B11" s="75"/>
      <c r="C11" s="33"/>
      <c r="D11" s="24"/>
      <c r="E11" s="24"/>
      <c r="F11" s="24"/>
      <c r="G11" s="24"/>
      <c r="H11" s="24"/>
      <c r="I11" s="24"/>
      <c r="J11" s="24"/>
      <c r="K11" s="24"/>
      <c r="L11" s="24"/>
      <c r="M11" s="24"/>
    </row>
    <row r="12" spans="1:13" s="8" customFormat="1" ht="47.1" thickBot="1">
      <c r="A12" s="31" t="s">
        <v>151</v>
      </c>
      <c r="B12" s="76"/>
      <c r="C12" s="34"/>
      <c r="D12" s="24"/>
      <c r="E12" s="24"/>
      <c r="F12" s="24"/>
      <c r="G12" s="24"/>
      <c r="H12" s="24"/>
      <c r="I12" s="24"/>
      <c r="J12" s="24"/>
      <c r="K12" s="24"/>
      <c r="L12" s="24"/>
      <c r="M12" s="24"/>
    </row>
    <row r="13" spans="1:13">
      <c r="B13" s="28"/>
    </row>
  </sheetData>
  <mergeCells count="3">
    <mergeCell ref="A1:B1"/>
    <mergeCell ref="C1:C6"/>
    <mergeCell ref="B7: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Example</vt:lpstr>
      <vt:lpstr>Childhood</vt:lpstr>
      <vt:lpstr>Ages 13-18</vt:lpstr>
      <vt:lpstr>Ages 19-23</vt:lpstr>
      <vt:lpstr>Career</vt:lpstr>
      <vt:lpstr>Overall Analysis</vt:lpstr>
    </vt:vector>
  </TitlesOfParts>
  <Company>Przekop Design Company,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5-Star Career Story Data Mining Tool</dc:title>
  <dc:creator>Penelope Przekop</dc:creator>
  <cp:keywords/>
  <dc:description>Copyright 2021 5-Star Career</dc:description>
  <cp:lastModifiedBy>Penelope Przekop</cp:lastModifiedBy>
  <dcterms:created xsi:type="dcterms:W3CDTF">2021-10-31T00:51:10Z</dcterms:created>
  <dcterms:modified xsi:type="dcterms:W3CDTF">2021-11-11T03:04:18Z</dcterms:modified>
  <cp:category/>
</cp:coreProperties>
</file>