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Documents and Settings\oslc-\Desktop\Documents\CHURCH DOCUMENTS\COUNCIL\"/>
    </mc:Choice>
  </mc:AlternateContent>
  <xr:revisionPtr revIDLastSave="0" documentId="13_ncr:1_{684B91F7-DC88-447A-BCF9-F0CC520262D4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Statement of Activity" sheetId="1" r:id="rId1"/>
  </sheets>
  <calcPr calcId="181029"/>
</workbook>
</file>

<file path=xl/calcChain.xml><?xml version="1.0" encoding="utf-8"?>
<calcChain xmlns="http://schemas.openxmlformats.org/spreadsheetml/2006/main">
  <c r="H100" i="1" l="1"/>
  <c r="G100" i="1"/>
  <c r="F100" i="1"/>
  <c r="G102" i="1" l="1"/>
  <c r="E100" i="1"/>
  <c r="E102" i="1" s="1"/>
  <c r="D100" i="1"/>
  <c r="C100" i="1"/>
  <c r="B100" i="1"/>
  <c r="D102" i="1" l="1"/>
  <c r="B102" i="1"/>
  <c r="C102" i="1"/>
</calcChain>
</file>

<file path=xl/sharedStrings.xml><?xml version="1.0" encoding="utf-8"?>
<sst xmlns="http://schemas.openxmlformats.org/spreadsheetml/2006/main" count="113" uniqueCount="111">
  <si>
    <t>Revenue</t>
  </si>
  <si>
    <t xml:space="preserve">   Non-Operating Income</t>
  </si>
  <si>
    <t xml:space="preserve">      Memorials</t>
  </si>
  <si>
    <t xml:space="preserve">      Parking Lot Offerings</t>
  </si>
  <si>
    <t xml:space="preserve">      Special Project Offerings</t>
  </si>
  <si>
    <t xml:space="preserve">      Thrivent Choice Dollars</t>
  </si>
  <si>
    <t xml:space="preserve">   Total Non-Operating Income</t>
  </si>
  <si>
    <t xml:space="preserve">   Operating Income</t>
  </si>
  <si>
    <t xml:space="preserve">      BldgMaintenance - Simply Giving</t>
  </si>
  <si>
    <t xml:space="preserve">      Building/Maintenance Offerings</t>
  </si>
  <si>
    <t xml:space="preserve">      Envelope Offerings</t>
  </si>
  <si>
    <t xml:space="preserve">      Fundraisers</t>
  </si>
  <si>
    <t xml:space="preserve">         Cookbooks</t>
  </si>
  <si>
    <t xml:space="preserve">         Groundhog/Syttende Mai</t>
  </si>
  <si>
    <t xml:space="preserve">      Total Fundraisers</t>
  </si>
  <si>
    <t xml:space="preserve">      Interest Earned</t>
  </si>
  <si>
    <t xml:space="preserve">      Miscellaneous Income</t>
  </si>
  <si>
    <t xml:space="preserve">      Mission Offerings</t>
  </si>
  <si>
    <t xml:space="preserve">      Non-Envelope Offerings</t>
  </si>
  <si>
    <t xml:space="preserve">      Other Seasonal Offerings</t>
  </si>
  <si>
    <t xml:space="preserve">      Radio Offering</t>
  </si>
  <si>
    <t xml:space="preserve">      Simply Giving General Offerings</t>
  </si>
  <si>
    <t xml:space="preserve">      Sunday School/VBS Offerings</t>
  </si>
  <si>
    <t xml:space="preserve">   Total Operating Income</t>
  </si>
  <si>
    <t>Total Revenue</t>
  </si>
  <si>
    <t>Expenditures</t>
  </si>
  <si>
    <t xml:space="preserve">   Non-Operating Expenses</t>
  </si>
  <si>
    <t xml:space="preserve">      Memorials Paid</t>
  </si>
  <si>
    <t xml:space="preserve">   Total Non-Operating Expenses</t>
  </si>
  <si>
    <t xml:space="preserve">   Operating Exp - Church Home</t>
  </si>
  <si>
    <t xml:space="preserve">      Cleaning Service</t>
  </si>
  <si>
    <t xml:space="preserve">      Fundraising Expense</t>
  </si>
  <si>
    <t xml:space="preserve">         Fundraiser Exp - Syttende Mai</t>
  </si>
  <si>
    <t xml:space="preserve">         Groundhog Day Expense</t>
  </si>
  <si>
    <t xml:space="preserve">      Total Fundraising Expense</t>
  </si>
  <si>
    <t xml:space="preserve">      Insurance Expense</t>
  </si>
  <si>
    <t xml:space="preserve">      Maintenance - Church</t>
  </si>
  <si>
    <t xml:space="preserve">      Maintenance - Parsonage</t>
  </si>
  <si>
    <t xml:space="preserve">      Office Equipment (lease)</t>
  </si>
  <si>
    <t xml:space="preserve">      Utilities - Church</t>
  </si>
  <si>
    <t xml:space="preserve">      Utilities - Parsonage</t>
  </si>
  <si>
    <t xml:space="preserve">   Total Operating Exp - Church Home</t>
  </si>
  <si>
    <t xml:space="preserve">   Operating Exp - Home Missions</t>
  </si>
  <si>
    <t xml:space="preserve">      Convention</t>
  </si>
  <si>
    <t xml:space="preserve">      Miscellaneous</t>
  </si>
  <si>
    <t xml:space="preserve">      Parish Secretary</t>
  </si>
  <si>
    <t xml:space="preserve">      Pastoral Pension/Insurance</t>
  </si>
  <si>
    <t xml:space="preserve">      Pastoral Travel</t>
  </si>
  <si>
    <t xml:space="preserve">      Pulpit Supply</t>
  </si>
  <si>
    <t xml:space="preserve">   Total Operating Exp - Home Missions</t>
  </si>
  <si>
    <t xml:space="preserve">   Operating Exp - Payroll O/H</t>
  </si>
  <si>
    <t xml:space="preserve">      FICA Tax Expense</t>
  </si>
  <si>
    <t xml:space="preserve">      Workers Compensation</t>
  </si>
  <si>
    <t xml:space="preserve">   Total Operating Exp - Payroll O/H</t>
  </si>
  <si>
    <t xml:space="preserve">   Operating Exp - World Missions</t>
  </si>
  <si>
    <t xml:space="preserve">      Eastern North Dakota Synod</t>
  </si>
  <si>
    <t xml:space="preserve">      Miscellaneous Missions</t>
  </si>
  <si>
    <t xml:space="preserve">      Park River Bible Camp</t>
  </si>
  <si>
    <t xml:space="preserve">   Total Operating Exp - World Missions</t>
  </si>
  <si>
    <t xml:space="preserve">   Operating Exp - Worship/Service</t>
  </si>
  <si>
    <t xml:space="preserve">      Christian Education/VBS</t>
  </si>
  <si>
    <t xml:space="preserve">      Cong Life/Outreach</t>
  </si>
  <si>
    <t xml:space="preserve">      Miscellaneous Expense</t>
  </si>
  <si>
    <t xml:space="preserve">      Office Supplies</t>
  </si>
  <si>
    <t xml:space="preserve">      PRBC Scholarships</t>
  </si>
  <si>
    <t xml:space="preserve">      Worship Supplies</t>
  </si>
  <si>
    <t xml:space="preserve">   Total Operating Exp - Worship/Service</t>
  </si>
  <si>
    <t>Total Expenditures</t>
  </si>
  <si>
    <t>Net Operating Revenue</t>
  </si>
  <si>
    <t>Our Saviour's Lutheran</t>
  </si>
  <si>
    <t>Statement of Activity</t>
  </si>
  <si>
    <t xml:space="preserve">      Endowment Fund Gain</t>
  </si>
  <si>
    <t xml:space="preserve">      Pastoral Continuing Education</t>
  </si>
  <si>
    <t xml:space="preserve">    Reconcilliation Discrepancies</t>
  </si>
  <si>
    <t>Year over Year</t>
  </si>
  <si>
    <t xml:space="preserve">      Improvements</t>
  </si>
  <si>
    <t xml:space="preserve">      Technology</t>
  </si>
  <si>
    <t>Income history</t>
  </si>
  <si>
    <t>Taxes (941)</t>
  </si>
  <si>
    <t>Uncategorized income</t>
  </si>
  <si>
    <t xml:space="preserve">      Organist / Pianist</t>
  </si>
  <si>
    <t xml:space="preserve"> </t>
  </si>
  <si>
    <t xml:space="preserve">       Bank Charges</t>
  </si>
  <si>
    <t>pledge amount</t>
  </si>
  <si>
    <t xml:space="preserve">      Hospitality</t>
  </si>
  <si>
    <t>x</t>
  </si>
  <si>
    <t>synod recommendation</t>
  </si>
  <si>
    <t xml:space="preserve">      Pastoral Ministry + social security</t>
  </si>
  <si>
    <t xml:space="preserve">       Call Process (include moving)</t>
  </si>
  <si>
    <t xml:space="preserve">      PPP Loan Proceeds</t>
  </si>
  <si>
    <t xml:space="preserve">      Synod Support (Student Aid)</t>
  </si>
  <si>
    <t>fewer companies cover churches</t>
  </si>
  <si>
    <t xml:space="preserve">     After School Program</t>
  </si>
  <si>
    <t xml:space="preserve">         Misc</t>
  </si>
  <si>
    <t xml:space="preserve">      Sound Board</t>
  </si>
  <si>
    <t>$50 x 62 services (Chirstmas and Easter)</t>
  </si>
  <si>
    <t xml:space="preserve">       After School Program</t>
  </si>
  <si>
    <t>22 special assessment for paving</t>
  </si>
  <si>
    <t xml:space="preserve">      Youth Director</t>
  </si>
  <si>
    <t xml:space="preserve">      Youth Director Travel</t>
  </si>
  <si>
    <t>no longer needed</t>
  </si>
  <si>
    <t>23 was a transfer of noisy offering to food pantry</t>
  </si>
  <si>
    <t>approximatlely 10 hours a month</t>
  </si>
  <si>
    <t xml:space="preserve">     Education Scholarships</t>
  </si>
  <si>
    <t>goes back to WELCA</t>
  </si>
  <si>
    <t>2025 Budget</t>
  </si>
  <si>
    <t>2025 Actual</t>
  </si>
  <si>
    <t xml:space="preserve">      LiveStream Broadcast</t>
  </si>
  <si>
    <t>2026 Budget</t>
  </si>
  <si>
    <t xml:space="preserve">      Text to Give</t>
  </si>
  <si>
    <t>approximately 600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</si>
</sst>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1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color indexed="8"/>
      <name val="Arial"/>
      <family val="2"/>
    </font>
    <font>
      <sz val="9"/>
      <color indexed="8"/>
      <name val="Calibri"/>
      <family val="2"/>
      <scheme val="minor"/>
    </font>
    <font>
      <b/>
      <sz val="9"/>
      <color rgb="FF00B050"/>
      <name val="Calibri"/>
      <family val="2"/>
      <scheme val="minor"/>
    </font>
    <font>
      <sz val="9"/>
      <color rgb="FF00B050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Arial"/>
      <family val="2"/>
    </font>
    <font>
      <b/>
      <sz val="9"/>
      <color theme="9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b/>
      <sz val="9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44" fontId="3" fillId="0" borderId="0" xfId="1" applyFont="1"/>
    <xf numFmtId="0" fontId="3" fillId="0" borderId="0" xfId="0" applyFont="1"/>
    <xf numFmtId="0" fontId="4" fillId="0" borderId="0" xfId="0" applyFont="1"/>
    <xf numFmtId="44" fontId="5" fillId="0" borderId="0" xfId="1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/>
    <xf numFmtId="164" fontId="3" fillId="0" borderId="1" xfId="0" applyNumberFormat="1" applyFont="1" applyBorder="1"/>
    <xf numFmtId="164" fontId="6" fillId="0" borderId="0" xfId="1" applyNumberFormat="1" applyFont="1"/>
    <xf numFmtId="164" fontId="6" fillId="0" borderId="2" xfId="1" applyNumberFormat="1" applyFont="1" applyBorder="1"/>
    <xf numFmtId="164" fontId="6" fillId="0" borderId="2" xfId="0" applyNumberFormat="1" applyFont="1" applyBorder="1"/>
    <xf numFmtId="164" fontId="3" fillId="0" borderId="0" xfId="1" applyNumberFormat="1" applyFont="1" applyBorder="1"/>
    <xf numFmtId="164" fontId="6" fillId="0" borderId="0" xfId="1" applyNumberFormat="1" applyFont="1" applyBorder="1"/>
    <xf numFmtId="164" fontId="6" fillId="0" borderId="1" xfId="1" applyNumberFormat="1" applyFont="1" applyBorder="1"/>
    <xf numFmtId="164" fontId="8" fillId="0" borderId="0" xfId="1" applyNumberFormat="1" applyFont="1"/>
    <xf numFmtId="0" fontId="9" fillId="0" borderId="0" xfId="0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3" fillId="3" borderId="0" xfId="0" applyNumberFormat="1" applyFont="1" applyFill="1"/>
    <xf numFmtId="164" fontId="3" fillId="3" borderId="1" xfId="0" applyNumberFormat="1" applyFont="1" applyFill="1" applyBorder="1"/>
    <xf numFmtId="0" fontId="3" fillId="3" borderId="0" xfId="0" applyFont="1" applyFill="1"/>
    <xf numFmtId="44" fontId="3" fillId="0" borderId="0" xfId="1" applyFont="1" applyBorder="1"/>
    <xf numFmtId="10" fontId="3" fillId="3" borderId="0" xfId="0" applyNumberFormat="1" applyFont="1" applyFill="1"/>
    <xf numFmtId="164" fontId="10" fillId="3" borderId="0" xfId="0" applyNumberFormat="1" applyFont="1" applyFill="1"/>
    <xf numFmtId="44" fontId="3" fillId="0" borderId="0" xfId="1" applyFont="1" applyFill="1"/>
    <xf numFmtId="44" fontId="6" fillId="0" borderId="0" xfId="1" applyFont="1" applyFill="1"/>
    <xf numFmtId="44" fontId="3" fillId="0" borderId="1" xfId="1" applyFont="1" applyFill="1" applyBorder="1"/>
    <xf numFmtId="44" fontId="3" fillId="0" borderId="0" xfId="1" applyFont="1" applyFill="1" applyBorder="1"/>
    <xf numFmtId="44" fontId="6" fillId="0" borderId="0" xfId="1" applyFont="1" applyFill="1" applyBorder="1"/>
    <xf numFmtId="44" fontId="6" fillId="3" borderId="0" xfId="1" applyFont="1" applyFill="1"/>
    <xf numFmtId="164" fontId="6" fillId="0" borderId="0" xfId="1" applyNumberFormat="1" applyFont="1" applyFill="1"/>
    <xf numFmtId="44" fontId="3" fillId="0" borderId="1" xfId="0" applyNumberFormat="1" applyFont="1" applyBorder="1"/>
    <xf numFmtId="44" fontId="6" fillId="0" borderId="1" xfId="1" applyFont="1" applyFill="1" applyBorder="1"/>
    <xf numFmtId="44" fontId="3" fillId="0" borderId="0" xfId="0" applyNumberFormat="1" applyFont="1"/>
    <xf numFmtId="44" fontId="6" fillId="0" borderId="2" xfId="1" applyFont="1" applyFill="1" applyBorder="1"/>
    <xf numFmtId="44" fontId="8" fillId="0" borderId="0" xfId="1" applyFont="1" applyFill="1"/>
    <xf numFmtId="14" fontId="3" fillId="0" borderId="0" xfId="1" applyNumberFormat="1" applyFont="1" applyFill="1"/>
    <xf numFmtId="0" fontId="9" fillId="2" borderId="0" xfId="0" applyFont="1" applyFill="1"/>
    <xf numFmtId="44" fontId="11" fillId="0" borderId="0" xfId="1" applyFont="1" applyFill="1"/>
    <xf numFmtId="44" fontId="9" fillId="0" borderId="0" xfId="1" applyFont="1" applyFill="1"/>
    <xf numFmtId="44" fontId="9" fillId="0" borderId="0" xfId="1" applyFont="1"/>
    <xf numFmtId="0" fontId="9" fillId="3" borderId="0" xfId="0" applyFont="1" applyFill="1"/>
    <xf numFmtId="0" fontId="6" fillId="0" borderId="0" xfId="1" applyNumberFormat="1" applyFont="1" applyFill="1"/>
    <xf numFmtId="0" fontId="3" fillId="4" borderId="0" xfId="0" applyFont="1" applyFill="1"/>
    <xf numFmtId="0" fontId="3" fillId="4" borderId="0" xfId="0" applyFont="1" applyFill="1" applyAlignment="1">
      <alignment horizontal="right"/>
    </xf>
    <xf numFmtId="1" fontId="6" fillId="0" borderId="0" xfId="1" applyNumberFormat="1" applyFont="1" applyFill="1"/>
    <xf numFmtId="44" fontId="12" fillId="0" borderId="0" xfId="1" applyFont="1" applyFill="1"/>
    <xf numFmtId="0" fontId="13" fillId="0" borderId="0" xfId="0" applyFont="1" applyAlignment="1">
      <alignment horizontal="left" wrapText="1"/>
    </xf>
    <xf numFmtId="164" fontId="12" fillId="3" borderId="0" xfId="0" applyNumberFormat="1" applyFont="1" applyFill="1"/>
    <xf numFmtId="44" fontId="3" fillId="0" borderId="2" xfId="1" applyFont="1" applyFill="1" applyBorder="1"/>
    <xf numFmtId="44" fontId="14" fillId="0" borderId="0" xfId="1" applyFont="1" applyFill="1"/>
    <xf numFmtId="0" fontId="6" fillId="0" borderId="0" xfId="0" applyFont="1" applyBorder="1"/>
    <xf numFmtId="44" fontId="3" fillId="5" borderId="0" xfId="1" applyFont="1" applyFill="1"/>
    <xf numFmtId="164" fontId="3" fillId="0" borderId="0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7"/>
  <sheetViews>
    <sheetView tabSelected="1" workbookViewId="0">
      <selection activeCell="B36" sqref="B36"/>
    </sheetView>
  </sheetViews>
  <sheetFormatPr defaultColWidth="9.140625" defaultRowHeight="12" x14ac:dyDescent="0.2"/>
  <cols>
    <col min="1" max="1" width="34.140625" style="2" customWidth="1"/>
    <col min="2" max="2" width="10.42578125" style="2" customWidth="1"/>
    <col min="3" max="8" width="11.5703125" style="27" customWidth="1"/>
    <col min="9" max="9" width="5" style="2" customWidth="1"/>
    <col min="10" max="10" width="4.28515625" style="2" customWidth="1"/>
    <col min="11" max="11" width="11.140625" style="1" customWidth="1"/>
    <col min="12" max="12" width="11.140625" style="2" customWidth="1"/>
    <col min="13" max="16384" width="9.140625" style="2"/>
  </cols>
  <sheetData>
    <row r="1" spans="1:12" x14ac:dyDescent="0.2">
      <c r="A1" s="20" t="s">
        <v>69</v>
      </c>
    </row>
    <row r="2" spans="1:12" x14ac:dyDescent="0.2">
      <c r="A2" s="20" t="s">
        <v>70</v>
      </c>
      <c r="J2" s="3" t="s">
        <v>77</v>
      </c>
      <c r="K2" s="4"/>
    </row>
    <row r="3" spans="1:12" x14ac:dyDescent="0.2">
      <c r="A3" s="20" t="s">
        <v>74</v>
      </c>
      <c r="D3" s="39"/>
      <c r="E3" s="39"/>
      <c r="F3" s="39"/>
      <c r="G3" s="39">
        <v>46022</v>
      </c>
      <c r="H3" s="39"/>
      <c r="J3" s="5"/>
      <c r="K3" s="4"/>
    </row>
    <row r="4" spans="1:12" s="6" customFormat="1" x14ac:dyDescent="0.2">
      <c r="B4" s="6">
        <v>2021</v>
      </c>
      <c r="C4" s="45">
        <v>2022</v>
      </c>
      <c r="D4" s="48">
        <v>2023</v>
      </c>
      <c r="E4" s="48">
        <v>2024</v>
      </c>
      <c r="F4" s="28" t="s">
        <v>105</v>
      </c>
      <c r="G4" s="28" t="s">
        <v>106</v>
      </c>
      <c r="H4" s="28" t="s">
        <v>108</v>
      </c>
      <c r="J4" s="5">
        <v>2009</v>
      </c>
      <c r="K4" s="4"/>
    </row>
    <row r="5" spans="1:12" x14ac:dyDescent="0.2">
      <c r="A5" s="7"/>
      <c r="B5" s="54"/>
      <c r="J5" s="5">
        <v>2010</v>
      </c>
      <c r="K5" s="4"/>
    </row>
    <row r="6" spans="1:12" x14ac:dyDescent="0.2">
      <c r="A6" s="8" t="s">
        <v>0</v>
      </c>
      <c r="J6" s="5">
        <v>2011</v>
      </c>
      <c r="K6" s="4"/>
    </row>
    <row r="7" spans="1:12" x14ac:dyDescent="0.2">
      <c r="A7" s="8" t="s">
        <v>1</v>
      </c>
      <c r="B7" s="9"/>
      <c r="J7" s="5">
        <v>2012</v>
      </c>
      <c r="K7" s="4"/>
    </row>
    <row r="8" spans="1:12" x14ac:dyDescent="0.2">
      <c r="A8" s="8" t="s">
        <v>71</v>
      </c>
      <c r="B8" s="9"/>
      <c r="J8" s="5">
        <v>2013</v>
      </c>
      <c r="K8" s="4"/>
    </row>
    <row r="9" spans="1:12" x14ac:dyDescent="0.2">
      <c r="A9" s="8" t="s">
        <v>2</v>
      </c>
      <c r="B9" s="9"/>
      <c r="J9" s="5">
        <v>2014</v>
      </c>
      <c r="K9" s="4"/>
    </row>
    <row r="10" spans="1:12" x14ac:dyDescent="0.2">
      <c r="A10" s="8" t="s">
        <v>3</v>
      </c>
      <c r="B10" s="9"/>
      <c r="J10" s="5">
        <v>2015</v>
      </c>
      <c r="K10" s="4"/>
    </row>
    <row r="11" spans="1:12" x14ac:dyDescent="0.2">
      <c r="A11" s="8" t="s">
        <v>4</v>
      </c>
      <c r="B11" s="9"/>
      <c r="J11" s="5">
        <v>2016</v>
      </c>
      <c r="K11" s="4"/>
    </row>
    <row r="12" spans="1:12" x14ac:dyDescent="0.2">
      <c r="A12" s="8" t="s">
        <v>5</v>
      </c>
      <c r="B12" s="10"/>
      <c r="C12" s="29"/>
      <c r="D12" s="29"/>
      <c r="E12" s="29"/>
      <c r="F12" s="29"/>
      <c r="G12" s="29"/>
      <c r="H12" s="30"/>
      <c r="J12" s="5">
        <v>2017</v>
      </c>
      <c r="K12" s="4"/>
      <c r="L12" s="5"/>
    </row>
    <row r="13" spans="1:12" x14ac:dyDescent="0.2">
      <c r="A13" s="8" t="s">
        <v>6</v>
      </c>
      <c r="B13" s="11"/>
      <c r="C13" s="11"/>
      <c r="J13" s="5">
        <v>2018</v>
      </c>
      <c r="K13" s="4"/>
      <c r="L13" s="5"/>
    </row>
    <row r="14" spans="1:12" x14ac:dyDescent="0.2">
      <c r="A14" s="8"/>
      <c r="B14" s="9"/>
      <c r="J14" s="5">
        <v>2019</v>
      </c>
      <c r="K14" s="4"/>
      <c r="L14" s="5"/>
    </row>
    <row r="15" spans="1:12" x14ac:dyDescent="0.2">
      <c r="A15" s="8" t="s">
        <v>7</v>
      </c>
      <c r="B15" s="9"/>
      <c r="J15" s="5">
        <v>2020</v>
      </c>
      <c r="K15" s="4"/>
    </row>
    <row r="16" spans="1:12" x14ac:dyDescent="0.2">
      <c r="A16" s="8" t="s">
        <v>92</v>
      </c>
      <c r="B16" s="9"/>
      <c r="J16" s="5"/>
      <c r="K16" s="4"/>
    </row>
    <row r="17" spans="1:13" ht="15.6" customHeight="1" x14ac:dyDescent="0.2">
      <c r="A17" s="8" t="s">
        <v>8</v>
      </c>
      <c r="B17" s="9"/>
      <c r="J17" s="5">
        <v>2021</v>
      </c>
      <c r="K17" s="4"/>
    </row>
    <row r="18" spans="1:13" x14ac:dyDescent="0.2">
      <c r="A18" s="8" t="s">
        <v>9</v>
      </c>
      <c r="B18" s="26"/>
      <c r="J18" s="5">
        <v>2022</v>
      </c>
      <c r="K18" s="4"/>
    </row>
    <row r="19" spans="1:13" x14ac:dyDescent="0.2">
      <c r="A19" s="8" t="s">
        <v>10</v>
      </c>
      <c r="B19" s="9"/>
      <c r="J19" s="5">
        <v>2023</v>
      </c>
      <c r="K19" s="4"/>
      <c r="L19" s="5"/>
      <c r="M19" s="5"/>
    </row>
    <row r="20" spans="1:13" x14ac:dyDescent="0.2">
      <c r="A20" s="8" t="s">
        <v>11</v>
      </c>
      <c r="B20" s="9"/>
      <c r="J20" s="5">
        <v>2023</v>
      </c>
      <c r="K20" s="4"/>
      <c r="L20" s="5"/>
      <c r="M20" s="5"/>
    </row>
    <row r="21" spans="1:13" x14ac:dyDescent="0.2">
      <c r="A21" s="8" t="s">
        <v>12</v>
      </c>
      <c r="B21" s="9"/>
      <c r="J21" s="5">
        <v>2024</v>
      </c>
      <c r="K21" s="4"/>
      <c r="L21" s="5"/>
      <c r="M21" s="5"/>
    </row>
    <row r="22" spans="1:13" x14ac:dyDescent="0.2">
      <c r="A22" s="8" t="s">
        <v>93</v>
      </c>
      <c r="B22" s="9"/>
      <c r="J22" s="5">
        <v>2024</v>
      </c>
      <c r="K22" s="4"/>
      <c r="L22" s="5"/>
      <c r="M22" s="5"/>
    </row>
    <row r="23" spans="1:13" x14ac:dyDescent="0.2">
      <c r="A23" s="8" t="s">
        <v>13</v>
      </c>
      <c r="B23" s="10"/>
      <c r="C23" s="29"/>
      <c r="D23" s="29"/>
      <c r="E23" s="29"/>
      <c r="F23" s="29"/>
      <c r="G23" s="29"/>
      <c r="H23" s="30"/>
      <c r="J23" s="5">
        <v>2025</v>
      </c>
      <c r="K23" s="4"/>
    </row>
    <row r="24" spans="1:13" x14ac:dyDescent="0.2">
      <c r="A24" s="8" t="s">
        <v>14</v>
      </c>
      <c r="B24" s="11"/>
      <c r="C24" s="11"/>
    </row>
    <row r="25" spans="1:13" x14ac:dyDescent="0.2">
      <c r="A25" s="8"/>
      <c r="B25" s="9"/>
    </row>
    <row r="26" spans="1:13" x14ac:dyDescent="0.2">
      <c r="A26" s="8" t="s">
        <v>84</v>
      </c>
      <c r="B26" s="9"/>
    </row>
    <row r="27" spans="1:13" x14ac:dyDescent="0.2">
      <c r="A27" s="8" t="s">
        <v>15</v>
      </c>
      <c r="B27" s="9"/>
    </row>
    <row r="28" spans="1:13" x14ac:dyDescent="0.2">
      <c r="A28" s="8" t="s">
        <v>107</v>
      </c>
      <c r="B28" s="9"/>
    </row>
    <row r="29" spans="1:13" x14ac:dyDescent="0.2">
      <c r="A29" s="8" t="s">
        <v>16</v>
      </c>
      <c r="B29" s="9"/>
    </row>
    <row r="30" spans="1:13" x14ac:dyDescent="0.2">
      <c r="A30" s="8" t="s">
        <v>17</v>
      </c>
      <c r="B30" s="9"/>
    </row>
    <row r="31" spans="1:13" x14ac:dyDescent="0.2">
      <c r="A31" s="8" t="s">
        <v>18</v>
      </c>
      <c r="B31" s="9"/>
    </row>
    <row r="32" spans="1:13" x14ac:dyDescent="0.2">
      <c r="A32" s="8" t="s">
        <v>19</v>
      </c>
      <c r="B32" s="9"/>
    </row>
    <row r="33" spans="1:11" x14ac:dyDescent="0.2">
      <c r="A33" s="8" t="s">
        <v>20</v>
      </c>
      <c r="B33" s="9"/>
    </row>
    <row r="34" spans="1:11" x14ac:dyDescent="0.2">
      <c r="A34" s="8" t="s">
        <v>89</v>
      </c>
      <c r="B34" s="9"/>
    </row>
    <row r="35" spans="1:11" x14ac:dyDescent="0.2">
      <c r="A35" s="8" t="s">
        <v>21</v>
      </c>
      <c r="B35" s="9"/>
    </row>
    <row r="36" spans="1:11" x14ac:dyDescent="0.2">
      <c r="A36" s="8" t="s">
        <v>22</v>
      </c>
      <c r="B36" s="56"/>
      <c r="C36" s="30"/>
      <c r="D36" s="30"/>
      <c r="E36" s="30"/>
      <c r="F36" s="30"/>
      <c r="G36" s="30"/>
      <c r="H36" s="30"/>
    </row>
    <row r="37" spans="1:11" x14ac:dyDescent="0.2">
      <c r="A37" s="8" t="s">
        <v>109</v>
      </c>
      <c r="B37" s="9"/>
    </row>
    <row r="38" spans="1:11" x14ac:dyDescent="0.2">
      <c r="A38" s="8" t="s">
        <v>23</v>
      </c>
      <c r="B38" s="12"/>
      <c r="C38" s="12"/>
      <c r="D38" s="37"/>
      <c r="E38" s="37"/>
      <c r="F38" s="52"/>
      <c r="G38" s="37"/>
      <c r="H38" s="31"/>
    </row>
    <row r="39" spans="1:11" x14ac:dyDescent="0.2">
      <c r="A39" s="8" t="s">
        <v>79</v>
      </c>
      <c r="B39" s="13"/>
    </row>
    <row r="40" spans="1:11" x14ac:dyDescent="0.2">
      <c r="A40" s="8" t="s">
        <v>24</v>
      </c>
      <c r="B40" s="12"/>
      <c r="C40" s="12"/>
      <c r="D40" s="12"/>
      <c r="E40" s="37"/>
      <c r="F40" s="12"/>
      <c r="G40" s="12"/>
      <c r="H40" s="15"/>
    </row>
    <row r="41" spans="1:11" x14ac:dyDescent="0.2">
      <c r="A41" s="8"/>
      <c r="B41" s="9"/>
    </row>
    <row r="42" spans="1:11" x14ac:dyDescent="0.2">
      <c r="A42" s="8" t="s">
        <v>25</v>
      </c>
      <c r="B42" s="9"/>
    </row>
    <row r="43" spans="1:11" x14ac:dyDescent="0.2">
      <c r="A43" s="8" t="s">
        <v>26</v>
      </c>
      <c r="B43" s="9"/>
    </row>
    <row r="44" spans="1:11" x14ac:dyDescent="0.2">
      <c r="A44" s="8" t="s">
        <v>27</v>
      </c>
      <c r="B44" s="9"/>
    </row>
    <row r="45" spans="1:11" x14ac:dyDescent="0.2">
      <c r="A45" s="8" t="s">
        <v>28</v>
      </c>
      <c r="B45" s="11"/>
      <c r="K45" s="1" t="s">
        <v>85</v>
      </c>
    </row>
    <row r="46" spans="1:11" x14ac:dyDescent="0.2">
      <c r="A46" s="8" t="s">
        <v>29</v>
      </c>
      <c r="B46" s="11"/>
    </row>
    <row r="47" spans="1:11" x14ac:dyDescent="0.2">
      <c r="A47" s="8" t="s">
        <v>82</v>
      </c>
      <c r="B47" s="9"/>
      <c r="E47" s="49"/>
      <c r="F47" s="49"/>
      <c r="G47" s="49"/>
      <c r="H47" s="49"/>
    </row>
    <row r="48" spans="1:11" x14ac:dyDescent="0.2">
      <c r="A48" s="8" t="s">
        <v>30</v>
      </c>
      <c r="B48" s="9"/>
      <c r="E48" s="49"/>
      <c r="F48" s="49"/>
      <c r="G48" s="49"/>
      <c r="H48" s="49"/>
      <c r="J48" s="2" t="s">
        <v>102</v>
      </c>
    </row>
    <row r="49" spans="1:11" x14ac:dyDescent="0.2">
      <c r="A49" s="8" t="s">
        <v>31</v>
      </c>
      <c r="B49" s="9"/>
    </row>
    <row r="50" spans="1:11" ht="15" customHeight="1" x14ac:dyDescent="0.2">
      <c r="A50" s="8" t="s">
        <v>32</v>
      </c>
      <c r="B50" s="9"/>
    </row>
    <row r="51" spans="1:11" x14ac:dyDescent="0.2">
      <c r="A51" s="8" t="s">
        <v>33</v>
      </c>
      <c r="B51" s="10"/>
      <c r="C51" s="29"/>
      <c r="D51" s="29"/>
      <c r="E51" s="29"/>
      <c r="F51" s="29"/>
      <c r="G51" s="29"/>
      <c r="H51" s="29"/>
    </row>
    <row r="52" spans="1:11" x14ac:dyDescent="0.2">
      <c r="A52" s="8" t="s">
        <v>34</v>
      </c>
      <c r="B52" s="11"/>
    </row>
    <row r="53" spans="1:11" x14ac:dyDescent="0.2">
      <c r="A53" s="8" t="s">
        <v>35</v>
      </c>
      <c r="B53" s="9"/>
      <c r="J53" s="2" t="s">
        <v>91</v>
      </c>
    </row>
    <row r="54" spans="1:11" x14ac:dyDescent="0.2">
      <c r="A54" s="8" t="s">
        <v>75</v>
      </c>
      <c r="B54" s="21"/>
      <c r="J54" s="2" t="s">
        <v>97</v>
      </c>
    </row>
    <row r="55" spans="1:11" x14ac:dyDescent="0.2">
      <c r="A55" s="8" t="s">
        <v>36</v>
      </c>
      <c r="B55" s="21"/>
      <c r="H55" s="55"/>
    </row>
    <row r="56" spans="1:11" x14ac:dyDescent="0.2">
      <c r="A56" s="8" t="s">
        <v>37</v>
      </c>
      <c r="B56" s="9"/>
      <c r="H56" s="55"/>
    </row>
    <row r="57" spans="1:11" x14ac:dyDescent="0.2">
      <c r="A57" s="8" t="s">
        <v>38</v>
      </c>
      <c r="B57" s="21"/>
    </row>
    <row r="58" spans="1:11" x14ac:dyDescent="0.2">
      <c r="A58" s="8" t="s">
        <v>76</v>
      </c>
      <c r="B58" s="9"/>
    </row>
    <row r="59" spans="1:11" x14ac:dyDescent="0.2">
      <c r="A59" s="8" t="s">
        <v>39</v>
      </c>
      <c r="B59" s="21"/>
    </row>
    <row r="60" spans="1:11" x14ac:dyDescent="0.2">
      <c r="A60" s="8" t="s">
        <v>40</v>
      </c>
      <c r="B60" s="10"/>
      <c r="C60" s="29"/>
      <c r="D60" s="29"/>
      <c r="E60" s="29"/>
      <c r="F60" s="29"/>
      <c r="G60" s="29"/>
      <c r="H60" s="29"/>
    </row>
    <row r="61" spans="1:11" x14ac:dyDescent="0.2">
      <c r="A61" s="8" t="s">
        <v>41</v>
      </c>
      <c r="B61" s="11"/>
      <c r="C61" s="28"/>
      <c r="D61" s="33"/>
      <c r="E61" s="33"/>
      <c r="F61" s="33"/>
      <c r="G61" s="33"/>
      <c r="H61" s="33"/>
    </row>
    <row r="62" spans="1:11" x14ac:dyDescent="0.2">
      <c r="A62" s="8" t="s">
        <v>42</v>
      </c>
      <c r="B62" s="9"/>
    </row>
    <row r="63" spans="1:11" x14ac:dyDescent="0.2">
      <c r="A63" s="8" t="s">
        <v>96</v>
      </c>
      <c r="B63" s="9"/>
      <c r="K63" s="1" t="s">
        <v>100</v>
      </c>
    </row>
    <row r="64" spans="1:11" x14ac:dyDescent="0.2">
      <c r="A64" s="8" t="s">
        <v>88</v>
      </c>
      <c r="B64" s="9"/>
    </row>
    <row r="65" spans="1:13" x14ac:dyDescent="0.2">
      <c r="A65" s="8" t="s">
        <v>43</v>
      </c>
      <c r="B65" s="21"/>
    </row>
    <row r="66" spans="1:13" x14ac:dyDescent="0.2">
      <c r="A66" s="8" t="s">
        <v>84</v>
      </c>
      <c r="B66" s="21"/>
      <c r="I66" s="23"/>
      <c r="J66" s="44" t="s">
        <v>104</v>
      </c>
      <c r="K66" s="43"/>
      <c r="L66" s="18"/>
      <c r="M66" s="18"/>
    </row>
    <row r="67" spans="1:13" x14ac:dyDescent="0.2">
      <c r="A67" s="8" t="s">
        <v>44</v>
      </c>
      <c r="B67" s="21"/>
      <c r="I67" s="23"/>
      <c r="J67" s="23"/>
      <c r="K67" s="1" t="s">
        <v>101</v>
      </c>
    </row>
    <row r="68" spans="1:13" x14ac:dyDescent="0.2">
      <c r="A68" s="8" t="s">
        <v>80</v>
      </c>
      <c r="B68" s="21"/>
      <c r="I68" s="23"/>
      <c r="J68" s="23"/>
    </row>
    <row r="69" spans="1:13" x14ac:dyDescent="0.2">
      <c r="A69" s="8" t="s">
        <v>45</v>
      </c>
      <c r="B69" s="21"/>
      <c r="I69" s="23"/>
      <c r="J69" s="23"/>
      <c r="K69" s="1" t="s">
        <v>110</v>
      </c>
    </row>
    <row r="70" spans="1:13" x14ac:dyDescent="0.2">
      <c r="A70" s="8" t="s">
        <v>72</v>
      </c>
      <c r="B70" s="9"/>
      <c r="I70" s="23" t="s">
        <v>81</v>
      </c>
      <c r="J70" s="23" t="s">
        <v>86</v>
      </c>
    </row>
    <row r="71" spans="1:13" x14ac:dyDescent="0.2">
      <c r="A71" s="8" t="s">
        <v>87</v>
      </c>
      <c r="B71" s="21"/>
      <c r="H71" s="2"/>
      <c r="I71" s="23"/>
      <c r="J71" s="25"/>
      <c r="K71" s="46"/>
      <c r="L71" s="47"/>
      <c r="M71" s="46"/>
    </row>
    <row r="72" spans="1:13" x14ac:dyDescent="0.2">
      <c r="A72" s="8" t="s">
        <v>46</v>
      </c>
      <c r="B72" s="21"/>
      <c r="I72" s="18"/>
      <c r="J72" s="40"/>
    </row>
    <row r="73" spans="1:13" x14ac:dyDescent="0.2">
      <c r="A73" s="8" t="s">
        <v>47</v>
      </c>
      <c r="B73" s="21"/>
    </row>
    <row r="74" spans="1:13" x14ac:dyDescent="0.2">
      <c r="A74" s="8" t="s">
        <v>48</v>
      </c>
      <c r="B74" s="21"/>
      <c r="C74" s="30"/>
      <c r="D74" s="30"/>
      <c r="E74" s="30"/>
      <c r="F74" s="30"/>
      <c r="G74" s="30"/>
      <c r="H74" s="30"/>
      <c r="K74" s="24"/>
    </row>
    <row r="75" spans="1:13" x14ac:dyDescent="0.2">
      <c r="A75" s="8" t="s">
        <v>94</v>
      </c>
      <c r="B75" s="1"/>
      <c r="J75" s="2" t="s">
        <v>95</v>
      </c>
    </row>
    <row r="76" spans="1:13" x14ac:dyDescent="0.2">
      <c r="A76" s="8" t="s">
        <v>98</v>
      </c>
      <c r="B76" s="1"/>
    </row>
    <row r="77" spans="1:13" x14ac:dyDescent="0.2">
      <c r="A77" s="8" t="s">
        <v>99</v>
      </c>
      <c r="B77" s="1"/>
    </row>
    <row r="78" spans="1:13" x14ac:dyDescent="0.2">
      <c r="A78" s="8" t="s">
        <v>49</v>
      </c>
      <c r="B78" s="15"/>
      <c r="C78" s="31"/>
      <c r="D78" s="31"/>
      <c r="E78" s="31"/>
      <c r="F78" s="31"/>
      <c r="G78" s="31"/>
      <c r="H78" s="31"/>
    </row>
    <row r="79" spans="1:13" x14ac:dyDescent="0.2">
      <c r="A79" s="8" t="s">
        <v>50</v>
      </c>
      <c r="B79" s="21"/>
    </row>
    <row r="80" spans="1:13" x14ac:dyDescent="0.2">
      <c r="A80" s="8" t="s">
        <v>51</v>
      </c>
      <c r="B80" s="14"/>
    </row>
    <row r="81" spans="1:11" x14ac:dyDescent="0.2">
      <c r="A81" s="8" t="s">
        <v>52</v>
      </c>
      <c r="B81" s="22"/>
      <c r="C81" s="34"/>
      <c r="D81" s="10"/>
      <c r="E81" s="10"/>
      <c r="F81" s="10"/>
      <c r="G81" s="10"/>
      <c r="H81" s="10"/>
    </row>
    <row r="82" spans="1:11" x14ac:dyDescent="0.2">
      <c r="A82" s="8" t="s">
        <v>53</v>
      </c>
      <c r="B82" s="11"/>
      <c r="C82" s="32"/>
      <c r="D82" s="28"/>
      <c r="E82" s="28"/>
      <c r="F82" s="28"/>
      <c r="G82" s="28"/>
      <c r="H82" s="28"/>
    </row>
    <row r="83" spans="1:11" x14ac:dyDescent="0.2">
      <c r="A83" s="8" t="s">
        <v>54</v>
      </c>
      <c r="B83" s="21"/>
    </row>
    <row r="84" spans="1:11" x14ac:dyDescent="0.2">
      <c r="A84" s="8" t="s">
        <v>55</v>
      </c>
      <c r="B84" s="21"/>
      <c r="J84" s="2" t="s">
        <v>83</v>
      </c>
    </row>
    <row r="85" spans="1:11" s="18" customFormat="1" x14ac:dyDescent="0.2">
      <c r="A85" s="50" t="s">
        <v>90</v>
      </c>
      <c r="B85" s="51"/>
      <c r="C85" s="49"/>
      <c r="D85" s="49"/>
      <c r="E85" s="49"/>
      <c r="F85" s="49"/>
      <c r="G85" s="42"/>
      <c r="H85" s="49"/>
      <c r="K85" s="43"/>
    </row>
    <row r="86" spans="1:11" s="18" customFormat="1" x14ac:dyDescent="0.2">
      <c r="A86" s="50" t="s">
        <v>103</v>
      </c>
      <c r="B86" s="51"/>
      <c r="C86" s="49"/>
      <c r="D86" s="49"/>
      <c r="E86" s="49"/>
      <c r="F86" s="49"/>
      <c r="G86" s="49"/>
      <c r="H86" s="49"/>
      <c r="K86" s="43"/>
    </row>
    <row r="87" spans="1:11" x14ac:dyDescent="0.2">
      <c r="A87" s="8" t="s">
        <v>56</v>
      </c>
      <c r="B87" s="21"/>
    </row>
    <row r="88" spans="1:11" x14ac:dyDescent="0.2">
      <c r="A88" s="8" t="s">
        <v>57</v>
      </c>
      <c r="B88" s="21"/>
      <c r="J88" s="1" t="s">
        <v>83</v>
      </c>
    </row>
    <row r="89" spans="1:11" x14ac:dyDescent="0.2">
      <c r="A89" s="8" t="s">
        <v>58</v>
      </c>
      <c r="B89" s="16"/>
      <c r="C89" s="35"/>
      <c r="D89" s="35"/>
      <c r="E89" s="35"/>
      <c r="F89" s="35"/>
      <c r="G89" s="35"/>
      <c r="H89" s="35"/>
    </row>
    <row r="90" spans="1:11" x14ac:dyDescent="0.2">
      <c r="A90" s="8" t="s">
        <v>59</v>
      </c>
      <c r="B90" s="21"/>
    </row>
    <row r="91" spans="1:11" x14ac:dyDescent="0.2">
      <c r="A91" s="8" t="s">
        <v>60</v>
      </c>
      <c r="B91" s="21"/>
      <c r="C91" s="36"/>
      <c r="D91" s="9"/>
      <c r="E91" s="9"/>
      <c r="F91" s="9"/>
      <c r="G91" s="9"/>
      <c r="H91" s="9"/>
    </row>
    <row r="92" spans="1:11" x14ac:dyDescent="0.2">
      <c r="A92" s="8" t="s">
        <v>61</v>
      </c>
      <c r="B92" s="21"/>
      <c r="C92" s="36"/>
      <c r="D92" s="9"/>
      <c r="E92" s="9"/>
      <c r="F92" s="9"/>
      <c r="G92" s="9"/>
      <c r="H92" s="9"/>
    </row>
    <row r="93" spans="1:11" x14ac:dyDescent="0.2">
      <c r="A93" s="8" t="s">
        <v>62</v>
      </c>
      <c r="B93" s="21"/>
      <c r="C93" s="36"/>
      <c r="D93" s="9"/>
      <c r="E93" s="9"/>
      <c r="F93" s="9"/>
      <c r="G93" s="9"/>
      <c r="H93" s="9"/>
    </row>
    <row r="94" spans="1:11" x14ac:dyDescent="0.2">
      <c r="A94" s="8" t="s">
        <v>63</v>
      </c>
      <c r="B94" s="21"/>
      <c r="C94" s="36"/>
      <c r="D94" s="9"/>
      <c r="E94" s="9"/>
      <c r="F94" s="9"/>
      <c r="G94" s="9"/>
      <c r="H94" s="9"/>
    </row>
    <row r="95" spans="1:11" x14ac:dyDescent="0.2">
      <c r="A95" s="8" t="s">
        <v>64</v>
      </c>
      <c r="B95" s="21"/>
      <c r="C95" s="36"/>
      <c r="D95" s="9"/>
      <c r="E95" s="9"/>
      <c r="F95" s="9"/>
      <c r="G95" s="9"/>
      <c r="H95" s="9"/>
    </row>
    <row r="96" spans="1:11" x14ac:dyDescent="0.2">
      <c r="A96" s="8" t="s">
        <v>65</v>
      </c>
      <c r="B96" s="9"/>
      <c r="C96" s="36"/>
      <c r="D96" s="9"/>
      <c r="E96" s="9"/>
      <c r="F96" s="9"/>
      <c r="G96" s="9"/>
      <c r="H96" s="9"/>
    </row>
    <row r="97" spans="1:8" x14ac:dyDescent="0.2">
      <c r="A97" s="8" t="s">
        <v>66</v>
      </c>
      <c r="B97" s="12"/>
      <c r="C97" s="37"/>
      <c r="D97" s="37"/>
      <c r="E97" s="37"/>
      <c r="F97" s="37"/>
      <c r="G97" s="37"/>
      <c r="H97" s="37"/>
    </row>
    <row r="98" spans="1:8" x14ac:dyDescent="0.2">
      <c r="A98" s="8" t="s">
        <v>78</v>
      </c>
    </row>
    <row r="99" spans="1:8" x14ac:dyDescent="0.2">
      <c r="A99" s="8" t="s">
        <v>73</v>
      </c>
      <c r="B99" s="9"/>
    </row>
    <row r="100" spans="1:8" x14ac:dyDescent="0.2">
      <c r="A100" s="8" t="s">
        <v>67</v>
      </c>
      <c r="B100" s="16">
        <f>SUM(B45,B61,B78,B82,B89,B97, B98, B99)</f>
        <v>0</v>
      </c>
      <c r="C100" s="35">
        <f>SUM(C45,C61,C78,C82,C89,C97,C98)</f>
        <v>0</v>
      </c>
      <c r="D100" s="35">
        <f>SUM(D45,D61,D78,D82,D89,D97,D98)</f>
        <v>0</v>
      </c>
      <c r="E100" s="35">
        <f>SUM(E45,E61,E78,E82,E89,E97)</f>
        <v>0</v>
      </c>
      <c r="F100" s="35">
        <f>SUM(F45,F61,F78,F82,F89,F97)</f>
        <v>0</v>
      </c>
      <c r="G100" s="35">
        <f>SUM(G45,G61,G78,G82,G89,G97)</f>
        <v>0</v>
      </c>
      <c r="H100" s="35">
        <f>SUM(H45,H61,H78,H82,H89,H97)</f>
        <v>0</v>
      </c>
    </row>
    <row r="101" spans="1:8" x14ac:dyDescent="0.2">
      <c r="A101" s="8"/>
      <c r="B101" s="9"/>
    </row>
    <row r="102" spans="1:8" x14ac:dyDescent="0.2">
      <c r="A102" s="8" t="s">
        <v>68</v>
      </c>
      <c r="B102" s="17">
        <f>SUM(B40-B100)</f>
        <v>0</v>
      </c>
      <c r="C102" s="38">
        <f>SUM(C40-C100)</f>
        <v>0</v>
      </c>
      <c r="D102" s="41">
        <f>SUM(D40-D100)</f>
        <v>0</v>
      </c>
      <c r="E102" s="38">
        <f>SUM(E40-E100)</f>
        <v>0</v>
      </c>
      <c r="F102" s="38"/>
      <c r="G102" s="53">
        <f>SUM(G40-G100)</f>
        <v>0</v>
      </c>
      <c r="H102" s="53"/>
    </row>
    <row r="103" spans="1:8" x14ac:dyDescent="0.2">
      <c r="A103" s="8"/>
    </row>
    <row r="104" spans="1:8" x14ac:dyDescent="0.2">
      <c r="A104" s="8"/>
      <c r="B104" s="18"/>
    </row>
    <row r="107" spans="1:8" x14ac:dyDescent="0.2">
      <c r="A107" s="19"/>
    </row>
  </sheetData>
  <pageMargins left="0.7" right="0.7" top="0.75" bottom="0.75" header="0.3" footer="0.3"/>
  <pageSetup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Statement of Activity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 ParkRiver</cp:lastModifiedBy>
  <cp:lastPrinted>2026-01-15T03:09:17Z</cp:lastPrinted>
  <dcterms:created xsi:type="dcterms:W3CDTF">2017-10-15T21:35:47Z</dcterms:created>
  <dcterms:modified xsi:type="dcterms:W3CDTF">2026-02-12T21:18:39Z</dcterms:modified>
</cp:coreProperties>
</file>