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robinson/Desktop/"/>
    </mc:Choice>
  </mc:AlternateContent>
  <xr:revisionPtr revIDLastSave="0" documentId="13_ncr:1_{8C7377AD-940D-9B4F-AE97-186D3B46FEFB}" xr6:coauthVersionLast="47" xr6:coauthVersionMax="47" xr10:uidLastSave="{00000000-0000-0000-0000-000000000000}"/>
  <bookViews>
    <workbookView xWindow="2400" yWindow="3380" windowWidth="26540" windowHeight="17440" xr2:uid="{38A90110-44FF-2B46-A5CF-9990CBFD38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6" i="1"/>
  <c r="C8" i="1" s="1"/>
  <c r="C24" i="1" s="1"/>
  <c r="C17" i="1"/>
  <c r="C18" i="1" l="1"/>
  <c r="C21" i="1" s="1"/>
  <c r="C23" i="1" s="1"/>
</calcChain>
</file>

<file path=xl/sharedStrings.xml><?xml version="1.0" encoding="utf-8"?>
<sst xmlns="http://schemas.openxmlformats.org/spreadsheetml/2006/main" count="40" uniqueCount="31">
  <si>
    <t>a, alcohol, mortar</t>
  </si>
  <si>
    <t>a, alcohol</t>
  </si>
  <si>
    <t>dry mortar</t>
  </si>
  <si>
    <t>water content</t>
  </si>
  <si>
    <t>dry +100 mortar</t>
  </si>
  <si>
    <t>dry sand</t>
  </si>
  <si>
    <t>dry +100 sand</t>
  </si>
  <si>
    <t>a</t>
  </si>
  <si>
    <t>b</t>
  </si>
  <si>
    <t>d</t>
  </si>
  <si>
    <t>wet mortar</t>
  </si>
  <si>
    <t>H, alcohol</t>
  </si>
  <si>
    <t>H</t>
  </si>
  <si>
    <t>I</t>
  </si>
  <si>
    <t>H, alcohol, mortar</t>
  </si>
  <si>
    <t>J</t>
  </si>
  <si>
    <t>dry +100 mortar corr.</t>
  </si>
  <si>
    <t>K</t>
  </si>
  <si>
    <t>R</t>
  </si>
  <si>
    <t>W</t>
  </si>
  <si>
    <t>Q</t>
  </si>
  <si>
    <t>P</t>
  </si>
  <si>
    <t>dry -100 moratr corr.</t>
  </si>
  <si>
    <t>Y</t>
  </si>
  <si>
    <t>JAR a</t>
  </si>
  <si>
    <t>SAND</t>
  </si>
  <si>
    <t>JAR H</t>
  </si>
  <si>
    <t>Water Content</t>
  </si>
  <si>
    <t>Mortar Aggregate Ratio</t>
  </si>
  <si>
    <t>Motar Agg Ratio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</si>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</sst>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%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u/>
      <sz val="2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0" fontId="0" fillId="2" borderId="1" xfId="0" applyFill="1" applyBorder="1" applyProtection="1">
      <protection locked="0"/>
    </xf>
    <xf numFmtId="0" fontId="3" fillId="3" borderId="4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169" fontId="0" fillId="3" borderId="1" xfId="1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9" fontId="2" fillId="4" borderId="13" xfId="1" applyNumberFormat="1" applyFont="1" applyFill="1" applyBorder="1" applyAlignment="1">
      <alignment horizontal="center"/>
    </xf>
    <xf numFmtId="169" fontId="2" fillId="4" borderId="14" xfId="1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F65B-1747-234A-871A-80EBE555000B}">
  <dimension ref="A1:D24"/>
  <sheetViews>
    <sheetView tabSelected="1" workbookViewId="0">
      <selection activeCell="E4" sqref="E4"/>
    </sheetView>
  </sheetViews>
  <sheetFormatPr baseColWidth="10" defaultRowHeight="16" x14ac:dyDescent="0.2"/>
  <cols>
    <col min="2" max="2" width="18.33203125" customWidth="1"/>
  </cols>
  <sheetData>
    <row r="1" spans="1:4" ht="32" x14ac:dyDescent="0.4">
      <c r="A1" s="24" t="s">
        <v>28</v>
      </c>
      <c r="B1" s="25"/>
      <c r="C1" s="25"/>
      <c r="D1" s="26"/>
    </row>
    <row r="2" spans="1:4" x14ac:dyDescent="0.2">
      <c r="A2" s="14"/>
      <c r="B2" s="15"/>
      <c r="C2" s="15"/>
      <c r="D2" s="16"/>
    </row>
    <row r="3" spans="1:4" x14ac:dyDescent="0.2">
      <c r="A3" s="14"/>
      <c r="B3" s="4" t="s">
        <v>24</v>
      </c>
      <c r="C3" s="4"/>
      <c r="D3" s="16"/>
    </row>
    <row r="4" spans="1:4" x14ac:dyDescent="0.2">
      <c r="A4" s="17" t="s">
        <v>7</v>
      </c>
      <c r="B4" s="5" t="s">
        <v>1</v>
      </c>
      <c r="C4" s="1">
        <v>666.5</v>
      </c>
      <c r="D4" s="16" t="s">
        <v>30</v>
      </c>
    </row>
    <row r="5" spans="1:4" x14ac:dyDescent="0.2">
      <c r="A5" s="17" t="s">
        <v>8</v>
      </c>
      <c r="B5" s="5" t="s">
        <v>0</v>
      </c>
      <c r="C5" s="1">
        <v>1150</v>
      </c>
      <c r="D5" s="16" t="s">
        <v>30</v>
      </c>
    </row>
    <row r="6" spans="1:4" hidden="1" x14ac:dyDescent="0.2">
      <c r="A6" s="17"/>
      <c r="B6" s="5" t="s">
        <v>10</v>
      </c>
      <c r="C6" s="2">
        <f>C5-C4</f>
        <v>483.5</v>
      </c>
      <c r="D6" s="16"/>
    </row>
    <row r="7" spans="1:4" x14ac:dyDescent="0.2">
      <c r="A7" s="17" t="s">
        <v>9</v>
      </c>
      <c r="B7" s="5" t="s">
        <v>2</v>
      </c>
      <c r="C7" s="3">
        <v>375.5</v>
      </c>
      <c r="D7" s="16" t="s">
        <v>30</v>
      </c>
    </row>
    <row r="8" spans="1:4" hidden="1" x14ac:dyDescent="0.2">
      <c r="A8" s="17"/>
      <c r="B8" s="5" t="s">
        <v>3</v>
      </c>
      <c r="C8" s="7">
        <f>(C6-C7)/C7</f>
        <v>0.28761651131824234</v>
      </c>
      <c r="D8" s="16"/>
    </row>
    <row r="9" spans="1:4" x14ac:dyDescent="0.2">
      <c r="A9" s="17"/>
      <c r="B9" s="8"/>
      <c r="C9" s="9"/>
      <c r="D9" s="16"/>
    </row>
    <row r="10" spans="1:4" x14ac:dyDescent="0.2">
      <c r="A10" s="17"/>
      <c r="B10" s="10" t="s">
        <v>25</v>
      </c>
      <c r="C10" s="11"/>
      <c r="D10" s="16"/>
    </row>
    <row r="11" spans="1:4" x14ac:dyDescent="0.2">
      <c r="A11" s="17" t="s">
        <v>18</v>
      </c>
      <c r="B11" s="5" t="s">
        <v>5</v>
      </c>
      <c r="C11" s="1">
        <v>525.5</v>
      </c>
      <c r="D11" s="16" t="s">
        <v>30</v>
      </c>
    </row>
    <row r="12" spans="1:4" x14ac:dyDescent="0.2">
      <c r="A12" s="17" t="s">
        <v>19</v>
      </c>
      <c r="B12" s="5" t="s">
        <v>6</v>
      </c>
      <c r="C12" s="1">
        <v>515.29999999999995</v>
      </c>
      <c r="D12" s="16" t="s">
        <v>30</v>
      </c>
    </row>
    <row r="13" spans="1:4" x14ac:dyDescent="0.2">
      <c r="A13" s="17"/>
      <c r="B13" s="8"/>
      <c r="C13" s="9"/>
      <c r="D13" s="16"/>
    </row>
    <row r="14" spans="1:4" x14ac:dyDescent="0.2">
      <c r="A14" s="17"/>
      <c r="B14" s="10" t="s">
        <v>26</v>
      </c>
      <c r="C14" s="11"/>
      <c r="D14" s="16"/>
    </row>
    <row r="15" spans="1:4" x14ac:dyDescent="0.2">
      <c r="A15" s="17" t="s">
        <v>12</v>
      </c>
      <c r="B15" s="5" t="s">
        <v>11</v>
      </c>
      <c r="C15" s="1">
        <v>667</v>
      </c>
      <c r="D15" s="16" t="s">
        <v>30</v>
      </c>
    </row>
    <row r="16" spans="1:4" x14ac:dyDescent="0.2">
      <c r="A16" s="17" t="s">
        <v>13</v>
      </c>
      <c r="B16" s="5" t="s">
        <v>14</v>
      </c>
      <c r="C16" s="1">
        <v>1175.5</v>
      </c>
      <c r="D16" s="16" t="s">
        <v>30</v>
      </c>
    </row>
    <row r="17" spans="1:4" hidden="1" x14ac:dyDescent="0.2">
      <c r="A17" s="17" t="s">
        <v>15</v>
      </c>
      <c r="B17" s="5" t="s">
        <v>10</v>
      </c>
      <c r="C17" s="2">
        <f>C16-C15</f>
        <v>508.5</v>
      </c>
      <c r="D17" s="16"/>
    </row>
    <row r="18" spans="1:4" hidden="1" x14ac:dyDescent="0.2">
      <c r="A18" s="17" t="s">
        <v>17</v>
      </c>
      <c r="B18" s="5" t="s">
        <v>2</v>
      </c>
      <c r="C18" s="2">
        <f>C17/(1+C8)</f>
        <v>394.9157187176836</v>
      </c>
      <c r="D18" s="16"/>
    </row>
    <row r="19" spans="1:4" x14ac:dyDescent="0.2">
      <c r="A19" s="17" t="s">
        <v>23</v>
      </c>
      <c r="B19" s="5" t="s">
        <v>4</v>
      </c>
      <c r="C19" s="1">
        <v>285.5</v>
      </c>
      <c r="D19" s="16" t="s">
        <v>30</v>
      </c>
    </row>
    <row r="20" spans="1:4" hidden="1" x14ac:dyDescent="0.2">
      <c r="A20" s="17" t="s">
        <v>20</v>
      </c>
      <c r="B20" s="5" t="s">
        <v>16</v>
      </c>
      <c r="C20" s="6">
        <f>C19*(C11/C12)</f>
        <v>291.15127110421116</v>
      </c>
      <c r="D20" s="16"/>
    </row>
    <row r="21" spans="1:4" hidden="1" x14ac:dyDescent="0.2">
      <c r="A21" s="17" t="s">
        <v>21</v>
      </c>
      <c r="B21" s="5" t="s">
        <v>22</v>
      </c>
      <c r="C21" s="6">
        <f>C18-C20</f>
        <v>103.76444761347244</v>
      </c>
      <c r="D21" s="16"/>
    </row>
    <row r="22" spans="1:4" x14ac:dyDescent="0.2">
      <c r="A22" s="14"/>
      <c r="B22" s="15"/>
      <c r="C22" s="15"/>
      <c r="D22" s="16"/>
    </row>
    <row r="23" spans="1:4" ht="29" x14ac:dyDescent="0.35">
      <c r="A23" s="18" t="s">
        <v>29</v>
      </c>
      <c r="B23" s="12"/>
      <c r="C23" s="13" t="str">
        <f>ROUND(C20/C21,  1) &amp; " : 1"</f>
        <v>2.8 : 1</v>
      </c>
      <c r="D23" s="19"/>
    </row>
    <row r="24" spans="1:4" ht="30" thickBot="1" x14ac:dyDescent="0.4">
      <c r="A24" s="20" t="s">
        <v>27</v>
      </c>
      <c r="B24" s="21"/>
      <c r="C24" s="22">
        <f>C8</f>
        <v>0.28761651131824234</v>
      </c>
      <c r="D24" s="23"/>
    </row>
  </sheetData>
  <mergeCells count="10">
    <mergeCell ref="C24:D24"/>
    <mergeCell ref="A1:D1"/>
    <mergeCell ref="A23:B23"/>
    <mergeCell ref="A24:B24"/>
    <mergeCell ref="B10:C10"/>
    <mergeCell ref="B3:C3"/>
    <mergeCell ref="B14:C14"/>
    <mergeCell ref="B9:C9"/>
    <mergeCell ref="B13:C13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Robinson</dc:creator>
  <cp:lastModifiedBy>Chris Robinson</cp:lastModifiedBy>
  <dcterms:created xsi:type="dcterms:W3CDTF">2025-10-09T13:27:38Z</dcterms:created>
  <dcterms:modified xsi:type="dcterms:W3CDTF">2025-10-09T13:52:09Z</dcterms:modified>
</cp:coreProperties>
</file>