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/>
  <mc:AlternateContent xmlns:mc="http://schemas.openxmlformats.org/markup-compatibility/2006">
    <mc:Choice Requires="x15">
      <x15ac:absPath xmlns:x15ac="http://schemas.microsoft.com/office/spreadsheetml/2010/11/ac" url="/Users/tanissafeit/Desktop/Personal/MNSCHA/2023/"/>
    </mc:Choice>
  </mc:AlternateContent>
  <xr:revisionPtr revIDLastSave="0" documentId="13_ncr:1_{92C2C7A3-E44D-A046-9C60-A74D002162A4}" xr6:coauthVersionLast="47" xr6:coauthVersionMax="47" xr10:uidLastSave="{00000000-0000-0000-0000-000000000000}"/>
  <bookViews>
    <workbookView xWindow="0" yWindow="500" windowWidth="33600" windowHeight="19320" xr2:uid="{09238838-1622-49F8-9D3D-875FAFC7B572}"/>
  </bookViews>
  <sheets>
    <sheet name="Sheet1" sheetId="1" r:id="rId1"/>
    <sheet name="Sheet2" sheetId="2" r:id="rId2"/>
  </sheets>
  <definedNames>
    <definedName name="_xlnm._FilterDatabase" localSheetId="0" hidden="1">Sheet1!$A$3:$BV$3</definedName>
    <definedName name="_xlnm.Print_Area" localSheetId="0">Sheet1!$A$147:$E$160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" i="1" l="1"/>
  <c r="AD1" i="1" s="1"/>
  <c r="AE1" i="1" s="1"/>
  <c r="AF1" i="1" s="1"/>
  <c r="AG1" i="1" s="1"/>
  <c r="AH1" i="1" s="1"/>
  <c r="AI1" i="1" s="1"/>
  <c r="AJ1" i="1" s="1"/>
  <c r="AK1" i="1" s="1"/>
  <c r="AL1" i="1" s="1"/>
  <c r="AM1" i="1" s="1"/>
  <c r="AN1" i="1" s="1"/>
  <c r="AO1" i="1" s="1"/>
  <c r="AP1" i="1" s="1"/>
  <c r="AQ1" i="1" s="1"/>
  <c r="AR1" i="1" s="1"/>
  <c r="AS1" i="1" s="1"/>
  <c r="AT1" i="1" s="1"/>
  <c r="AU1" i="1" s="1"/>
  <c r="AV1" i="1" s="1"/>
  <c r="AW1" i="1" s="1"/>
  <c r="AX1" i="1" s="1"/>
  <c r="AY1" i="1" s="1"/>
  <c r="AZ1" i="1" s="1"/>
  <c r="BA1" i="1" s="1"/>
  <c r="BB1" i="1" s="1"/>
  <c r="BC1" i="1" s="1"/>
  <c r="BD1" i="1" s="1"/>
  <c r="BE1" i="1" s="1"/>
  <c r="BF1" i="1" s="1"/>
  <c r="BG1" i="1" s="1"/>
  <c r="BH1" i="1" s="1"/>
  <c r="BI1" i="1" s="1"/>
  <c r="BJ1" i="1" s="1"/>
  <c r="BK1" i="1" s="1"/>
  <c r="BL1" i="1" s="1"/>
  <c r="BM1" i="1" s="1"/>
  <c r="BN1" i="1" s="1"/>
  <c r="BO1" i="1" s="1"/>
  <c r="BP1" i="1" s="1"/>
  <c r="BQ1" i="1" s="1"/>
  <c r="BR1" i="1" s="1"/>
  <c r="BS1" i="1" s="1"/>
  <c r="BT1" i="1" s="1"/>
  <c r="BU1" i="1" s="1"/>
  <c r="BV1" i="1" s="1"/>
  <c r="W1" i="1"/>
  <c r="X1" i="1" s="1"/>
  <c r="E160" i="1" a="1"/>
  <c r="E160" i="1" s="1"/>
  <c r="G160" i="1" a="1"/>
  <c r="G160" i="1" s="1"/>
  <c r="E143" i="1" a="1"/>
  <c r="E143" i="1" s="1"/>
  <c r="G143" i="1" a="1"/>
  <c r="G143" i="1" s="1"/>
  <c r="E131" i="1" a="1"/>
  <c r="E131" i="1" s="1"/>
  <c r="G131" i="1" a="1"/>
  <c r="G131" i="1" s="1"/>
  <c r="E132" i="1" a="1"/>
  <c r="E132" i="1" s="1"/>
  <c r="G132" i="1" a="1"/>
  <c r="G132" i="1" s="1"/>
  <c r="E80" i="1" a="1"/>
  <c r="E80" i="1" s="1"/>
  <c r="G80" i="1" a="1"/>
  <c r="G80" i="1" s="1"/>
  <c r="E81" i="1" a="1"/>
  <c r="E81" i="1" s="1"/>
  <c r="G81" i="1" a="1"/>
  <c r="G81" i="1" s="1"/>
  <c r="E82" i="1" a="1"/>
  <c r="E82" i="1" s="1"/>
  <c r="G82" i="1" a="1"/>
  <c r="G82" i="1" s="1"/>
  <c r="E65" i="1" a="1"/>
  <c r="E65" i="1" s="1"/>
  <c r="G65" i="1" a="1"/>
  <c r="G65" i="1" s="1"/>
  <c r="E32" i="1" a="1"/>
  <c r="E32" i="1" s="1"/>
  <c r="G32" i="1" a="1"/>
  <c r="G32" i="1" s="1"/>
  <c r="A82" i="1"/>
  <c r="A143" i="1"/>
  <c r="A131" i="1"/>
  <c r="A80" i="1"/>
  <c r="A65" i="1"/>
  <c r="A32" i="1"/>
  <c r="A81" i="1"/>
  <c r="A160" i="1"/>
  <c r="E124" i="1" a="1"/>
  <c r="E124" i="1" s="1"/>
  <c r="G124" i="1" a="1"/>
  <c r="G124" i="1" s="1"/>
  <c r="E118" i="1" a="1"/>
  <c r="E118" i="1" s="1"/>
  <c r="G118" i="1" a="1"/>
  <c r="G118" i="1" s="1"/>
  <c r="E99" i="1" a="1"/>
  <c r="E99" i="1" s="1"/>
  <c r="G99" i="1" a="1"/>
  <c r="G99" i="1" s="1"/>
  <c r="E19" i="1" a="1"/>
  <c r="E19" i="1" s="1"/>
  <c r="G19" i="1" a="1"/>
  <c r="G19" i="1" s="1"/>
  <c r="F131" i="1" l="1" a="1"/>
  <c r="F131" i="1" s="1"/>
  <c r="Y1" i="1"/>
  <c r="Z1" i="1" s="1"/>
  <c r="AA1" i="1" s="1"/>
  <c r="AB1" i="1" s="1"/>
  <c r="F82" i="1" a="1"/>
  <c r="F82" i="1" s="1"/>
  <c r="F65" i="1" a="1"/>
  <c r="F65" i="1" s="1"/>
  <c r="F132" i="1" a="1"/>
  <c r="F132" i="1" s="1"/>
  <c r="F32" i="1" a="1"/>
  <c r="F32" i="1" s="1"/>
  <c r="F160" i="1" a="1"/>
  <c r="F160" i="1" s="1"/>
  <c r="F81" i="1" a="1"/>
  <c r="F81" i="1" s="1"/>
  <c r="F143" i="1" a="1"/>
  <c r="F143" i="1" s="1"/>
  <c r="F80" i="1" a="1"/>
  <c r="F80" i="1" s="1"/>
  <c r="A124" i="1"/>
  <c r="A118" i="1"/>
  <c r="A99" i="1"/>
  <c r="A19" i="1"/>
  <c r="E44" i="1" a="1"/>
  <c r="E44" i="1" s="1"/>
  <c r="G44" i="1" a="1"/>
  <c r="G44" i="1" s="1"/>
  <c r="A44" i="1"/>
  <c r="E102" i="1" a="1"/>
  <c r="E102" i="1" s="1"/>
  <c r="G102" i="1" a="1"/>
  <c r="G102" i="1" s="1"/>
  <c r="E103" i="1" a="1"/>
  <c r="E103" i="1" s="1"/>
  <c r="G103" i="1" a="1"/>
  <c r="G103" i="1" s="1"/>
  <c r="A102" i="1"/>
  <c r="E4" i="1" a="1"/>
  <c r="E4" i="1" s="1"/>
  <c r="G4" i="1" a="1"/>
  <c r="G4" i="1" s="1"/>
  <c r="E6" i="1" a="1"/>
  <c r="E6" i="1" s="1"/>
  <c r="G6" i="1" a="1"/>
  <c r="G6" i="1" s="1"/>
  <c r="E7" i="1" a="1"/>
  <c r="E7" i="1" s="1"/>
  <c r="G7" i="1" a="1"/>
  <c r="G7" i="1" s="1"/>
  <c r="E8" i="1" a="1"/>
  <c r="E8" i="1" s="1"/>
  <c r="G8" i="1" a="1"/>
  <c r="G8" i="1" s="1"/>
  <c r="E9" i="1" a="1"/>
  <c r="E9" i="1" s="1"/>
  <c r="G9" i="1" a="1"/>
  <c r="G9" i="1" s="1"/>
  <c r="E10" i="1" a="1"/>
  <c r="E10" i="1" s="1"/>
  <c r="G10" i="1" a="1"/>
  <c r="G10" i="1" s="1"/>
  <c r="E11" i="1" a="1"/>
  <c r="E11" i="1" s="1"/>
  <c r="G11" i="1" a="1"/>
  <c r="G11" i="1" s="1"/>
  <c r="E12" i="1" a="1"/>
  <c r="E12" i="1" s="1"/>
  <c r="G12" i="1" a="1"/>
  <c r="G12" i="1" s="1"/>
  <c r="E13" i="1" a="1"/>
  <c r="E13" i="1" s="1"/>
  <c r="G13" i="1" a="1"/>
  <c r="G13" i="1" s="1"/>
  <c r="E14" i="1" a="1"/>
  <c r="E14" i="1" s="1"/>
  <c r="G14" i="1" a="1"/>
  <c r="G14" i="1" s="1"/>
  <c r="E15" i="1" a="1"/>
  <c r="E15" i="1" s="1"/>
  <c r="G15" i="1" a="1"/>
  <c r="G15" i="1" s="1"/>
  <c r="E16" i="1" a="1"/>
  <c r="E16" i="1" s="1"/>
  <c r="G16" i="1" a="1"/>
  <c r="G16" i="1" s="1"/>
  <c r="E17" i="1" a="1"/>
  <c r="E17" i="1" s="1"/>
  <c r="G17" i="1" a="1"/>
  <c r="G17" i="1" s="1"/>
  <c r="E18" i="1" a="1"/>
  <c r="E18" i="1" s="1"/>
  <c r="G18" i="1" a="1"/>
  <c r="G18" i="1" s="1"/>
  <c r="E20" i="1" a="1"/>
  <c r="E20" i="1" s="1"/>
  <c r="G20" i="1" a="1"/>
  <c r="G20" i="1" s="1"/>
  <c r="E21" i="1" a="1"/>
  <c r="E21" i="1" s="1"/>
  <c r="G21" i="1" a="1"/>
  <c r="G21" i="1" s="1"/>
  <c r="E22" i="1" a="1"/>
  <c r="E22" i="1" s="1"/>
  <c r="G22" i="1" a="1"/>
  <c r="G22" i="1" s="1"/>
  <c r="E23" i="1" a="1"/>
  <c r="E23" i="1" s="1"/>
  <c r="G23" i="1" a="1"/>
  <c r="G23" i="1" s="1"/>
  <c r="E24" i="1" a="1"/>
  <c r="E24" i="1" s="1"/>
  <c r="G24" i="1" a="1"/>
  <c r="G24" i="1" s="1"/>
  <c r="E25" i="1" a="1"/>
  <c r="E25" i="1" s="1"/>
  <c r="G25" i="1" a="1"/>
  <c r="G25" i="1" s="1"/>
  <c r="E27" i="1" a="1"/>
  <c r="E27" i="1" s="1"/>
  <c r="G27" i="1" a="1"/>
  <c r="G27" i="1" s="1"/>
  <c r="E26" i="1" a="1"/>
  <c r="E26" i="1" s="1"/>
  <c r="G26" i="1" a="1"/>
  <c r="G26" i="1" s="1"/>
  <c r="E28" i="1" a="1"/>
  <c r="E28" i="1" s="1"/>
  <c r="G28" i="1" a="1"/>
  <c r="G28" i="1" s="1"/>
  <c r="E29" i="1" a="1"/>
  <c r="E29" i="1" s="1"/>
  <c r="G29" i="1" a="1"/>
  <c r="G29" i="1" s="1"/>
  <c r="E30" i="1" a="1"/>
  <c r="E30" i="1" s="1"/>
  <c r="G30" i="1" a="1"/>
  <c r="G30" i="1" s="1"/>
  <c r="E31" i="1" a="1"/>
  <c r="E31" i="1" s="1"/>
  <c r="G31" i="1" a="1"/>
  <c r="G31" i="1" s="1"/>
  <c r="E33" i="1" a="1"/>
  <c r="E33" i="1" s="1"/>
  <c r="G33" i="1" a="1"/>
  <c r="G33" i="1" s="1"/>
  <c r="E34" i="1" a="1"/>
  <c r="E34" i="1" s="1"/>
  <c r="G34" i="1" a="1"/>
  <c r="G34" i="1" s="1"/>
  <c r="E35" i="1" a="1"/>
  <c r="E35" i="1" s="1"/>
  <c r="G35" i="1" a="1"/>
  <c r="G35" i="1" s="1"/>
  <c r="E37" i="1" a="1"/>
  <c r="E37" i="1" s="1"/>
  <c r="G37" i="1" a="1"/>
  <c r="G37" i="1" s="1"/>
  <c r="E36" i="1" a="1"/>
  <c r="E36" i="1" s="1"/>
  <c r="G36" i="1" a="1"/>
  <c r="G36" i="1" s="1"/>
  <c r="E38" i="1" a="1"/>
  <c r="E38" i="1" s="1"/>
  <c r="G38" i="1" a="1"/>
  <c r="G38" i="1" s="1"/>
  <c r="E39" i="1" a="1"/>
  <c r="E39" i="1" s="1"/>
  <c r="G39" i="1" a="1"/>
  <c r="G39" i="1" s="1"/>
  <c r="E40" i="1" a="1"/>
  <c r="E40" i="1" s="1"/>
  <c r="G40" i="1" a="1"/>
  <c r="G40" i="1" s="1"/>
  <c r="E41" i="1" a="1"/>
  <c r="E41" i="1" s="1"/>
  <c r="G41" i="1" a="1"/>
  <c r="G41" i="1" s="1"/>
  <c r="E42" i="1" a="1"/>
  <c r="E42" i="1" s="1"/>
  <c r="G42" i="1" a="1"/>
  <c r="G42" i="1" s="1"/>
  <c r="E43" i="1" a="1"/>
  <c r="E43" i="1" s="1"/>
  <c r="G43" i="1" a="1"/>
  <c r="G43" i="1" s="1"/>
  <c r="E45" i="1" a="1"/>
  <c r="E45" i="1" s="1"/>
  <c r="G45" i="1" a="1"/>
  <c r="G45" i="1" s="1"/>
  <c r="E46" i="1" a="1"/>
  <c r="E46" i="1" s="1"/>
  <c r="G46" i="1" a="1"/>
  <c r="G46" i="1" s="1"/>
  <c r="E47" i="1" a="1"/>
  <c r="E47" i="1" s="1"/>
  <c r="G47" i="1" a="1"/>
  <c r="G47" i="1" s="1"/>
  <c r="E48" i="1" a="1"/>
  <c r="E48" i="1" s="1"/>
  <c r="G48" i="1" a="1"/>
  <c r="G48" i="1" s="1"/>
  <c r="E49" i="1" a="1"/>
  <c r="E49" i="1" s="1"/>
  <c r="G49" i="1" a="1"/>
  <c r="G49" i="1" s="1"/>
  <c r="E50" i="1" a="1"/>
  <c r="E50" i="1" s="1"/>
  <c r="G50" i="1" a="1"/>
  <c r="G50" i="1" s="1"/>
  <c r="E51" i="1" a="1"/>
  <c r="E51" i="1" s="1"/>
  <c r="G51" i="1" a="1"/>
  <c r="G51" i="1" s="1"/>
  <c r="E52" i="1" a="1"/>
  <c r="E52" i="1" s="1"/>
  <c r="G52" i="1" a="1"/>
  <c r="G52" i="1" s="1"/>
  <c r="E53" i="1" a="1"/>
  <c r="E53" i="1" s="1"/>
  <c r="G53" i="1" a="1"/>
  <c r="G53" i="1" s="1"/>
  <c r="E54" i="1" a="1"/>
  <c r="E54" i="1" s="1"/>
  <c r="G54" i="1" a="1"/>
  <c r="G54" i="1" s="1"/>
  <c r="E55" i="1" a="1"/>
  <c r="E55" i="1" s="1"/>
  <c r="G55" i="1" a="1"/>
  <c r="G55" i="1" s="1"/>
  <c r="E56" i="1" a="1"/>
  <c r="E56" i="1" s="1"/>
  <c r="G56" i="1" a="1"/>
  <c r="G56" i="1" s="1"/>
  <c r="E57" i="1" a="1"/>
  <c r="E57" i="1" s="1"/>
  <c r="G57" i="1" a="1"/>
  <c r="G57" i="1" s="1"/>
  <c r="E58" i="1" a="1"/>
  <c r="E58" i="1" s="1"/>
  <c r="G58" i="1" a="1"/>
  <c r="G58" i="1" s="1"/>
  <c r="E59" i="1" a="1"/>
  <c r="E59" i="1" s="1"/>
  <c r="G59" i="1" a="1"/>
  <c r="G59" i="1" s="1"/>
  <c r="E60" i="1" a="1"/>
  <c r="E60" i="1" s="1"/>
  <c r="G60" i="1" a="1"/>
  <c r="G60" i="1" s="1"/>
  <c r="E61" i="1" a="1"/>
  <c r="E61" i="1" s="1"/>
  <c r="G61" i="1" a="1"/>
  <c r="G61" i="1" s="1"/>
  <c r="E62" i="1" a="1"/>
  <c r="E62" i="1" s="1"/>
  <c r="G62" i="1" a="1"/>
  <c r="G62" i="1" s="1"/>
  <c r="E63" i="1" a="1"/>
  <c r="E63" i="1" s="1"/>
  <c r="G63" i="1" a="1"/>
  <c r="G63" i="1" s="1"/>
  <c r="E64" i="1" a="1"/>
  <c r="E64" i="1" s="1"/>
  <c r="G64" i="1" a="1"/>
  <c r="G64" i="1" s="1"/>
  <c r="E66" i="1" a="1"/>
  <c r="E66" i="1" s="1"/>
  <c r="G66" i="1" a="1"/>
  <c r="G66" i="1" s="1"/>
  <c r="E67" i="1" a="1"/>
  <c r="E67" i="1" s="1"/>
  <c r="G67" i="1" a="1"/>
  <c r="G67" i="1" s="1"/>
  <c r="E68" i="1" a="1"/>
  <c r="E68" i="1" s="1"/>
  <c r="G68" i="1" a="1"/>
  <c r="G68" i="1" s="1"/>
  <c r="E69" i="1" a="1"/>
  <c r="E69" i="1" s="1"/>
  <c r="G69" i="1" a="1"/>
  <c r="G69" i="1" s="1"/>
  <c r="E70" i="1" a="1"/>
  <c r="E70" i="1" s="1"/>
  <c r="G70" i="1" a="1"/>
  <c r="G70" i="1" s="1"/>
  <c r="E71" i="1" a="1"/>
  <c r="E71" i="1" s="1"/>
  <c r="G71" i="1" a="1"/>
  <c r="G71" i="1" s="1"/>
  <c r="E72" i="1" a="1"/>
  <c r="E72" i="1" s="1"/>
  <c r="G72" i="1" a="1"/>
  <c r="G72" i="1" s="1"/>
  <c r="E73" i="1" a="1"/>
  <c r="E73" i="1" s="1"/>
  <c r="G73" i="1" a="1"/>
  <c r="G73" i="1" s="1"/>
  <c r="E74" i="1" a="1"/>
  <c r="E74" i="1" s="1"/>
  <c r="G74" i="1" a="1"/>
  <c r="G74" i="1" s="1"/>
  <c r="E75" i="1" a="1"/>
  <c r="E75" i="1" s="1"/>
  <c r="G75" i="1" a="1"/>
  <c r="G75" i="1" s="1"/>
  <c r="E77" i="1" a="1"/>
  <c r="E77" i="1" s="1"/>
  <c r="G77" i="1" a="1"/>
  <c r="G77" i="1" s="1"/>
  <c r="E76" i="1" a="1"/>
  <c r="E76" i="1" s="1"/>
  <c r="G76" i="1" a="1"/>
  <c r="G76" i="1" s="1"/>
  <c r="E78" i="1" a="1"/>
  <c r="E78" i="1" s="1"/>
  <c r="G78" i="1" a="1"/>
  <c r="G78" i="1" s="1"/>
  <c r="E79" i="1" a="1"/>
  <c r="E79" i="1" s="1"/>
  <c r="G79" i="1" a="1"/>
  <c r="G79" i="1" s="1"/>
  <c r="E83" i="1" a="1"/>
  <c r="E83" i="1" s="1"/>
  <c r="G83" i="1" a="1"/>
  <c r="G83" i="1" s="1"/>
  <c r="E84" i="1" a="1"/>
  <c r="E84" i="1" s="1"/>
  <c r="G84" i="1" a="1"/>
  <c r="G84" i="1" s="1"/>
  <c r="E85" i="1" a="1"/>
  <c r="E85" i="1" s="1"/>
  <c r="G85" i="1" a="1"/>
  <c r="G85" i="1" s="1"/>
  <c r="E87" i="1" a="1"/>
  <c r="E87" i="1" s="1"/>
  <c r="G87" i="1" a="1"/>
  <c r="G87" i="1" s="1"/>
  <c r="E86" i="1" a="1"/>
  <c r="E86" i="1" s="1"/>
  <c r="G86" i="1" a="1"/>
  <c r="G86" i="1" s="1"/>
  <c r="E88" i="1" a="1"/>
  <c r="E88" i="1" s="1"/>
  <c r="G88" i="1" a="1"/>
  <c r="G88" i="1" s="1"/>
  <c r="E89" i="1" a="1"/>
  <c r="E89" i="1" s="1"/>
  <c r="G89" i="1" a="1"/>
  <c r="G89" i="1" s="1"/>
  <c r="E90" i="1" a="1"/>
  <c r="E90" i="1" s="1"/>
  <c r="G90" i="1" a="1"/>
  <c r="G90" i="1" s="1"/>
  <c r="E91" i="1" a="1"/>
  <c r="E91" i="1" s="1"/>
  <c r="G91" i="1" a="1"/>
  <c r="G91" i="1" s="1"/>
  <c r="E92" i="1" a="1"/>
  <c r="E92" i="1" s="1"/>
  <c r="G92" i="1" a="1"/>
  <c r="G92" i="1" s="1"/>
  <c r="E93" i="1" a="1"/>
  <c r="E93" i="1" s="1"/>
  <c r="G93" i="1" a="1"/>
  <c r="G93" i="1" s="1"/>
  <c r="E94" i="1" a="1"/>
  <c r="E94" i="1" s="1"/>
  <c r="G94" i="1" a="1"/>
  <c r="G94" i="1" s="1"/>
  <c r="E95" i="1" a="1"/>
  <c r="E95" i="1" s="1"/>
  <c r="G95" i="1" a="1"/>
  <c r="G95" i="1" s="1"/>
  <c r="E96" i="1" a="1"/>
  <c r="E96" i="1" s="1"/>
  <c r="G96" i="1" a="1"/>
  <c r="G96" i="1" s="1"/>
  <c r="E97" i="1" a="1"/>
  <c r="E97" i="1" s="1"/>
  <c r="G97" i="1" a="1"/>
  <c r="G97" i="1" s="1"/>
  <c r="E98" i="1" a="1"/>
  <c r="E98" i="1" s="1"/>
  <c r="G98" i="1" a="1"/>
  <c r="G98" i="1" s="1"/>
  <c r="E100" i="1" a="1"/>
  <c r="E100" i="1" s="1"/>
  <c r="G100" i="1" a="1"/>
  <c r="G100" i="1" s="1"/>
  <c r="E101" i="1" a="1"/>
  <c r="E101" i="1" s="1"/>
  <c r="G101" i="1" a="1"/>
  <c r="G101" i="1" s="1"/>
  <c r="E104" i="1" a="1"/>
  <c r="E104" i="1" s="1"/>
  <c r="G104" i="1" a="1"/>
  <c r="G104" i="1" s="1"/>
  <c r="E105" i="1" a="1"/>
  <c r="E105" i="1" s="1"/>
  <c r="G105" i="1" a="1"/>
  <c r="G105" i="1" s="1"/>
  <c r="E106" i="1" a="1"/>
  <c r="E106" i="1" s="1"/>
  <c r="G106" i="1" a="1"/>
  <c r="G106" i="1" s="1"/>
  <c r="E107" i="1" a="1"/>
  <c r="E107" i="1" s="1"/>
  <c r="G107" i="1" a="1"/>
  <c r="G107" i="1" s="1"/>
  <c r="E108" i="1" a="1"/>
  <c r="E108" i="1" s="1"/>
  <c r="G108" i="1" a="1"/>
  <c r="G108" i="1" s="1"/>
  <c r="E109" i="1" a="1"/>
  <c r="E109" i="1" s="1"/>
  <c r="G109" i="1" a="1"/>
  <c r="G109" i="1" s="1"/>
  <c r="E110" i="1" a="1"/>
  <c r="E110" i="1" s="1"/>
  <c r="G110" i="1" a="1"/>
  <c r="G110" i="1" s="1"/>
  <c r="E111" i="1" a="1"/>
  <c r="E111" i="1" s="1"/>
  <c r="G111" i="1" a="1"/>
  <c r="G111" i="1" s="1"/>
  <c r="E112" i="1" a="1"/>
  <c r="E112" i="1" s="1"/>
  <c r="G112" i="1" a="1"/>
  <c r="G112" i="1" s="1"/>
  <c r="E113" i="1" a="1"/>
  <c r="E113" i="1" s="1"/>
  <c r="G113" i="1" a="1"/>
  <c r="G113" i="1" s="1"/>
  <c r="E114" i="1" a="1"/>
  <c r="E114" i="1" s="1"/>
  <c r="G114" i="1" a="1"/>
  <c r="G114" i="1" s="1"/>
  <c r="E115" i="1" a="1"/>
  <c r="E115" i="1" s="1"/>
  <c r="G115" i="1" a="1"/>
  <c r="G115" i="1" s="1"/>
  <c r="E116" i="1" a="1"/>
  <c r="E116" i="1" s="1"/>
  <c r="G116" i="1" a="1"/>
  <c r="G116" i="1" s="1"/>
  <c r="E117" i="1" a="1"/>
  <c r="E117" i="1" s="1"/>
  <c r="G117" i="1" a="1"/>
  <c r="G117" i="1" s="1"/>
  <c r="E119" i="1" a="1"/>
  <c r="E119" i="1" s="1"/>
  <c r="G119" i="1" a="1"/>
  <c r="G119" i="1" s="1"/>
  <c r="E120" i="1" a="1"/>
  <c r="E120" i="1" s="1"/>
  <c r="G120" i="1" a="1"/>
  <c r="G120" i="1" s="1"/>
  <c r="E121" i="1" a="1"/>
  <c r="E121" i="1" s="1"/>
  <c r="G121" i="1" a="1"/>
  <c r="G121" i="1" s="1"/>
  <c r="E122" i="1" a="1"/>
  <c r="E122" i="1" s="1"/>
  <c r="G122" i="1" a="1"/>
  <c r="G122" i="1" s="1"/>
  <c r="E123" i="1" a="1"/>
  <c r="E123" i="1" s="1"/>
  <c r="G123" i="1" a="1"/>
  <c r="G123" i="1" s="1"/>
  <c r="E125" i="1" a="1"/>
  <c r="E125" i="1" s="1"/>
  <c r="G125" i="1" a="1"/>
  <c r="G125" i="1" s="1"/>
  <c r="E126" i="1" a="1"/>
  <c r="E126" i="1" s="1"/>
  <c r="G126" i="1" a="1"/>
  <c r="G126" i="1" s="1"/>
  <c r="E127" i="1" a="1"/>
  <c r="E127" i="1" s="1"/>
  <c r="G127" i="1" a="1"/>
  <c r="G127" i="1" s="1"/>
  <c r="E128" i="1" a="1"/>
  <c r="E128" i="1" s="1"/>
  <c r="G128" i="1" a="1"/>
  <c r="G128" i="1" s="1"/>
  <c r="E129" i="1" a="1"/>
  <c r="E129" i="1" s="1"/>
  <c r="G129" i="1" a="1"/>
  <c r="G129" i="1" s="1"/>
  <c r="E130" i="1" a="1"/>
  <c r="E130" i="1" s="1"/>
  <c r="G130" i="1" a="1"/>
  <c r="G130" i="1" s="1"/>
  <c r="E133" i="1" a="1"/>
  <c r="E133" i="1" s="1"/>
  <c r="G133" i="1" a="1"/>
  <c r="G133" i="1" s="1"/>
  <c r="E134" i="1" a="1"/>
  <c r="E134" i="1" s="1"/>
  <c r="G134" i="1" a="1"/>
  <c r="G134" i="1" s="1"/>
  <c r="E135" i="1" a="1"/>
  <c r="E135" i="1" s="1"/>
  <c r="G135" i="1" a="1"/>
  <c r="G135" i="1" s="1"/>
  <c r="E136" i="1" a="1"/>
  <c r="E136" i="1" s="1"/>
  <c r="G136" i="1" a="1"/>
  <c r="G136" i="1" s="1"/>
  <c r="E137" i="1" a="1"/>
  <c r="E137" i="1" s="1"/>
  <c r="G137" i="1" a="1"/>
  <c r="G137" i="1" s="1"/>
  <c r="E138" i="1" a="1"/>
  <c r="E138" i="1" s="1"/>
  <c r="G138" i="1" a="1"/>
  <c r="G138" i="1" s="1"/>
  <c r="E139" i="1" a="1"/>
  <c r="E139" i="1" s="1"/>
  <c r="G139" i="1" a="1"/>
  <c r="G139" i="1" s="1"/>
  <c r="E140" i="1" a="1"/>
  <c r="E140" i="1" s="1"/>
  <c r="G140" i="1" a="1"/>
  <c r="G140" i="1" s="1"/>
  <c r="E141" i="1" a="1"/>
  <c r="E141" i="1" s="1"/>
  <c r="G141" i="1" a="1"/>
  <c r="G141" i="1" s="1"/>
  <c r="E142" i="1" a="1"/>
  <c r="E142" i="1" s="1"/>
  <c r="G142" i="1" a="1"/>
  <c r="G142" i="1" s="1"/>
  <c r="E144" i="1" a="1"/>
  <c r="E144" i="1" s="1"/>
  <c r="G144" i="1" a="1"/>
  <c r="G144" i="1" s="1"/>
  <c r="E145" i="1" a="1"/>
  <c r="E145" i="1" s="1"/>
  <c r="G145" i="1" a="1"/>
  <c r="G145" i="1" s="1"/>
  <c r="E146" i="1" a="1"/>
  <c r="E146" i="1" s="1"/>
  <c r="G146" i="1" a="1"/>
  <c r="G146" i="1" s="1"/>
  <c r="E147" i="1" a="1"/>
  <c r="E147" i="1" s="1"/>
  <c r="G147" i="1" a="1"/>
  <c r="G147" i="1" s="1"/>
  <c r="E148" i="1" a="1"/>
  <c r="E148" i="1" s="1"/>
  <c r="G148" i="1" a="1"/>
  <c r="G148" i="1" s="1"/>
  <c r="E149" i="1" a="1"/>
  <c r="E149" i="1" s="1"/>
  <c r="G149" i="1" a="1"/>
  <c r="G149" i="1" s="1"/>
  <c r="E150" i="1" a="1"/>
  <c r="E150" i="1" s="1"/>
  <c r="G150" i="1" a="1"/>
  <c r="G150" i="1" s="1"/>
  <c r="E151" i="1" a="1"/>
  <c r="E151" i="1" s="1"/>
  <c r="G151" i="1" a="1"/>
  <c r="G151" i="1" s="1"/>
  <c r="E152" i="1" a="1"/>
  <c r="E152" i="1" s="1"/>
  <c r="G152" i="1" a="1"/>
  <c r="G152" i="1" s="1"/>
  <c r="E153" i="1" a="1"/>
  <c r="E153" i="1" s="1"/>
  <c r="G153" i="1" a="1"/>
  <c r="G153" i="1" s="1"/>
  <c r="E154" i="1" a="1"/>
  <c r="E154" i="1" s="1"/>
  <c r="G154" i="1" a="1"/>
  <c r="G154" i="1" s="1"/>
  <c r="E155" i="1" a="1"/>
  <c r="E155" i="1" s="1"/>
  <c r="G155" i="1" a="1"/>
  <c r="G155" i="1" s="1"/>
  <c r="E156" i="1" a="1"/>
  <c r="E156" i="1" s="1"/>
  <c r="G156" i="1" a="1"/>
  <c r="G156" i="1" s="1"/>
  <c r="E157" i="1" a="1"/>
  <c r="E157" i="1" s="1"/>
  <c r="G157" i="1" a="1"/>
  <c r="G157" i="1" s="1"/>
  <c r="E159" i="1" a="1"/>
  <c r="E159" i="1" s="1"/>
  <c r="G159" i="1" a="1"/>
  <c r="G159" i="1" s="1"/>
  <c r="E158" i="1" a="1"/>
  <c r="E158" i="1" s="1"/>
  <c r="G158" i="1" a="1"/>
  <c r="G158" i="1" s="1"/>
  <c r="A77" i="1"/>
  <c r="A38" i="1"/>
  <c r="A36" i="1"/>
  <c r="A4" i="1"/>
  <c r="A6" i="1"/>
  <c r="A7" i="1"/>
  <c r="A159" i="1" l="1"/>
  <c r="A156" i="1"/>
  <c r="A151" i="1"/>
  <c r="A113" i="1"/>
  <c r="A87" i="1"/>
  <c r="A75" i="1"/>
  <c r="A27" i="1"/>
  <c r="A25" i="1"/>
  <c r="A101" i="1"/>
  <c r="A76" i="1"/>
  <c r="A45" i="1"/>
  <c r="A8" i="1"/>
  <c r="A150" i="1"/>
  <c r="A111" i="1"/>
  <c r="A43" i="1"/>
  <c r="E5" i="1" a="1"/>
  <c r="E5" i="1" s="1"/>
  <c r="G5" i="1" a="1"/>
  <c r="G5" i="1" s="1"/>
  <c r="A68" i="1"/>
  <c r="I1" i="1"/>
  <c r="A67" i="1"/>
  <c r="A58" i="1"/>
  <c r="A5" i="1"/>
  <c r="A155" i="1"/>
  <c r="A98" i="1"/>
  <c r="A39" i="1"/>
  <c r="A35" i="1"/>
  <c r="A40" i="1"/>
  <c r="A152" i="1"/>
  <c r="A153" i="1"/>
  <c r="A91" i="1"/>
  <c r="A17" i="1"/>
  <c r="A16" i="1"/>
  <c r="A112" i="1"/>
  <c r="A144" i="1"/>
  <c r="A126" i="1"/>
  <c r="A122" i="1"/>
  <c r="A116" i="1"/>
  <c r="A53" i="1"/>
  <c r="A11" i="1"/>
  <c r="A104" i="1"/>
  <c r="A117" i="1"/>
  <c r="A30" i="1"/>
  <c r="A100" i="1"/>
  <c r="J1" i="1" l="1"/>
  <c r="K1" i="1" s="1"/>
  <c r="L1" i="1" s="1"/>
  <c r="A121" i="1"/>
  <c r="A120" i="1"/>
  <c r="A107" i="1"/>
  <c r="A115" i="1"/>
  <c r="A52" i="1"/>
  <c r="A10" i="1"/>
  <c r="A14" i="1"/>
  <c r="A28" i="1"/>
  <c r="A89" i="1"/>
  <c r="A110" i="1"/>
  <c r="A64" i="1"/>
  <c r="A15" i="1"/>
  <c r="A137" i="1"/>
  <c r="A86" i="1"/>
  <c r="A41" i="1"/>
  <c r="A119" i="1"/>
  <c r="A78" i="1"/>
  <c r="A55" i="1"/>
  <c r="M1" i="1" l="1"/>
  <c r="A142" i="1"/>
  <c r="A133" i="1"/>
  <c r="A9" i="1"/>
  <c r="A20" i="1"/>
  <c r="A18" i="1"/>
  <c r="A148" i="1"/>
  <c r="A147" i="1"/>
  <c r="A138" i="1"/>
  <c r="A63" i="1"/>
  <c r="A56" i="1"/>
  <c r="A34" i="1"/>
  <c r="A33" i="1"/>
  <c r="A162" i="1"/>
  <c r="A12" i="1"/>
  <c r="A13" i="1"/>
  <c r="A21" i="1"/>
  <c r="A22" i="1"/>
  <c r="A23" i="1"/>
  <c r="A24" i="1"/>
  <c r="A26" i="1"/>
  <c r="A29" i="1"/>
  <c r="A31" i="1"/>
  <c r="A37" i="1"/>
  <c r="A42" i="1"/>
  <c r="A46" i="1"/>
  <c r="A47" i="1"/>
  <c r="A48" i="1"/>
  <c r="A49" i="1"/>
  <c r="A50" i="1"/>
  <c r="A51" i="1"/>
  <c r="A54" i="1"/>
  <c r="A59" i="1"/>
  <c r="A60" i="1"/>
  <c r="A61" i="1"/>
  <c r="A62" i="1"/>
  <c r="A57" i="1"/>
  <c r="A66" i="1"/>
  <c r="A69" i="1"/>
  <c r="A71" i="1"/>
  <c r="A70" i="1"/>
  <c r="A72" i="1"/>
  <c r="A73" i="1"/>
  <c r="A74" i="1"/>
  <c r="A79" i="1"/>
  <c r="A83" i="1"/>
  <c r="A84" i="1"/>
  <c r="A85" i="1"/>
  <c r="A90" i="1"/>
  <c r="A88" i="1"/>
  <c r="A92" i="1"/>
  <c r="A93" i="1"/>
  <c r="A94" i="1"/>
  <c r="A95" i="1"/>
  <c r="A96" i="1"/>
  <c r="A97" i="1"/>
  <c r="A103" i="1"/>
  <c r="A105" i="1"/>
  <c r="A106" i="1"/>
  <c r="A108" i="1"/>
  <c r="A109" i="1"/>
  <c r="A114" i="1"/>
  <c r="A123" i="1"/>
  <c r="A125" i="1"/>
  <c r="A128" i="1"/>
  <c r="A127" i="1"/>
  <c r="A129" i="1"/>
  <c r="A130" i="1"/>
  <c r="A132" i="1"/>
  <c r="A134" i="1"/>
  <c r="A135" i="1"/>
  <c r="A136" i="1"/>
  <c r="A139" i="1"/>
  <c r="A140" i="1"/>
  <c r="A141" i="1"/>
  <c r="A145" i="1"/>
  <c r="A146" i="1"/>
  <c r="A149" i="1"/>
  <c r="A154" i="1"/>
  <c r="A157" i="1"/>
  <c r="A158" i="1"/>
  <c r="N1" i="1" l="1"/>
  <c r="O1" i="1" l="1"/>
  <c r="P1" i="1" l="1"/>
  <c r="Q1" i="1" l="1"/>
  <c r="R1" i="1" l="1"/>
  <c r="S1" i="1" l="1"/>
  <c r="T1" i="1" l="1"/>
  <c r="U1" i="1" s="1"/>
  <c r="V1" i="1" s="1"/>
  <c r="F140" i="1" l="1" a="1"/>
  <c r="F140" i="1" s="1"/>
  <c r="F42" i="1" a="1"/>
  <c r="F42" i="1" s="1"/>
  <c r="F83" i="1" a="1"/>
  <c r="F83" i="1" s="1"/>
  <c r="F9" i="1" a="1"/>
  <c r="F9" i="1" s="1"/>
  <c r="F145" i="1" a="1"/>
  <c r="F145" i="1" s="1"/>
  <c r="F90" i="1" a="1"/>
  <c r="F90" i="1" s="1"/>
  <c r="F14" i="1" a="1"/>
  <c r="F14" i="1" s="1"/>
  <c r="F154" i="1" a="1"/>
  <c r="F154" i="1" s="1"/>
  <c r="F13" i="1" a="1"/>
  <c r="F13" i="1" s="1"/>
  <c r="F20" i="1" a="1"/>
  <c r="F20" i="1" s="1"/>
  <c r="F94" i="1" a="1"/>
  <c r="F94" i="1" s="1"/>
  <c r="F31" i="1" a="1"/>
  <c r="F31" i="1" s="1"/>
  <c r="F98" i="1" a="1"/>
  <c r="F98" i="1" s="1"/>
  <c r="F23" i="1" a="1"/>
  <c r="F23" i="1" s="1"/>
  <c r="F91" i="1" a="1"/>
  <c r="F91" i="1" s="1"/>
  <c r="F111" i="1" a="1"/>
  <c r="F111" i="1" s="1"/>
  <c r="F123" i="1" a="1"/>
  <c r="F123" i="1" s="1"/>
  <c r="F133" i="1" a="1"/>
  <c r="F133" i="1" s="1"/>
  <c r="F6" i="1" a="1"/>
  <c r="F6" i="1" s="1"/>
  <c r="F61" i="1" a="1"/>
  <c r="F61" i="1" s="1"/>
  <c r="F16" i="1" a="1"/>
  <c r="F16" i="1" s="1"/>
  <c r="F15" i="1" a="1"/>
  <c r="F15" i="1" s="1"/>
  <c r="F74" i="1" a="1"/>
  <c r="F74" i="1" s="1"/>
  <c r="F62" i="1" a="1"/>
  <c r="F62" i="1" s="1"/>
  <c r="F129" i="1" a="1"/>
  <c r="F129" i="1" s="1"/>
  <c r="F105" i="1" a="1"/>
  <c r="F105" i="1" s="1"/>
  <c r="F141" i="1" a="1"/>
  <c r="F141" i="1" s="1"/>
  <c r="F18" i="1" a="1"/>
  <c r="F18" i="1" s="1"/>
  <c r="F107" i="1" a="1"/>
  <c r="F107" i="1" s="1"/>
  <c r="F114" i="1" a="1"/>
  <c r="F114" i="1" s="1"/>
  <c r="F146" i="1" a="1"/>
  <c r="F146" i="1" s="1"/>
  <c r="F28" i="1" a="1"/>
  <c r="F28" i="1" s="1"/>
  <c r="F53" i="1" a="1"/>
  <c r="F53" i="1" s="1"/>
  <c r="F21" i="1" a="1"/>
  <c r="F21" i="1" s="1"/>
  <c r="F45" i="1" a="1"/>
  <c r="F45" i="1" s="1"/>
  <c r="F135" i="1" a="1"/>
  <c r="F135" i="1" s="1"/>
  <c r="F78" i="1" a="1"/>
  <c r="F78" i="1" s="1"/>
  <c r="F134" i="1" a="1"/>
  <c r="F134" i="1" s="1"/>
  <c r="F127" i="1" a="1"/>
  <c r="F127" i="1" s="1"/>
  <c r="F17" i="1" a="1"/>
  <c r="F17" i="1" s="1"/>
  <c r="F30" i="1" a="1"/>
  <c r="F30" i="1" s="1"/>
  <c r="F73" i="1" a="1"/>
  <c r="F73" i="1" s="1"/>
  <c r="F52" i="1" a="1"/>
  <c r="F52" i="1" s="1"/>
  <c r="F7" i="1" a="1"/>
  <c r="F7" i="1" s="1"/>
  <c r="F34" i="1" a="1"/>
  <c r="F34" i="1" s="1"/>
  <c r="F54" i="1" a="1"/>
  <c r="F54" i="1" s="1"/>
  <c r="F38" i="1" a="1"/>
  <c r="F38" i="1" s="1"/>
  <c r="F25" i="1" a="1"/>
  <c r="F25" i="1" s="1"/>
  <c r="F64" i="1" a="1"/>
  <c r="F64" i="1" s="1"/>
  <c r="F156" i="1" a="1"/>
  <c r="F156" i="1" s="1"/>
  <c r="F85" i="1" a="1"/>
  <c r="F85" i="1" s="1"/>
  <c r="F138" i="1" a="1"/>
  <c r="F138" i="1" s="1"/>
  <c r="F149" i="1" a="1"/>
  <c r="F149" i="1" s="1"/>
  <c r="F22" i="1" a="1"/>
  <c r="F22" i="1" s="1"/>
  <c r="F55" i="1" a="1"/>
  <c r="F55" i="1" s="1"/>
  <c r="F84" i="1" a="1"/>
  <c r="F84" i="1" s="1"/>
  <c r="F104" i="1" a="1"/>
  <c r="F104" i="1" s="1"/>
  <c r="F26" i="1" a="1"/>
  <c r="F26" i="1" s="1"/>
  <c r="F56" i="1" a="1"/>
  <c r="F56" i="1" s="1"/>
  <c r="F72" i="1" a="1"/>
  <c r="F72" i="1" s="1"/>
  <c r="F137" i="1" a="1"/>
  <c r="F137" i="1" s="1"/>
  <c r="F77" i="1" a="1"/>
  <c r="F77" i="1" s="1"/>
  <c r="F159" i="1" a="1"/>
  <c r="F159" i="1" s="1"/>
  <c r="F158" i="1" a="1"/>
  <c r="F158" i="1" s="1"/>
  <c r="F92" i="1" a="1"/>
  <c r="F92" i="1" s="1"/>
  <c r="F106" i="1" a="1"/>
  <c r="F106" i="1" s="1"/>
  <c r="F8" i="1" a="1"/>
  <c r="F8" i="1" s="1"/>
  <c r="F95" i="1" a="1"/>
  <c r="F95" i="1" s="1"/>
  <c r="F113" i="1" a="1"/>
  <c r="F113" i="1" s="1"/>
  <c r="F117" i="1" a="1"/>
  <c r="F117" i="1" s="1"/>
  <c r="F29" i="1" a="1"/>
  <c r="F29" i="1" s="1"/>
  <c r="F69" i="1" a="1"/>
  <c r="F69" i="1" s="1"/>
  <c r="F40" i="1" a="1"/>
  <c r="F40" i="1" s="1"/>
  <c r="F89" i="1" a="1"/>
  <c r="F89" i="1" s="1"/>
  <c r="F142" i="1" a="1"/>
  <c r="F142" i="1" s="1"/>
  <c r="F24" i="1" a="1"/>
  <c r="F24" i="1" s="1"/>
  <c r="F27" i="1" a="1"/>
  <c r="F27" i="1" s="1"/>
  <c r="F59" i="1" a="1"/>
  <c r="F59" i="1" s="1"/>
  <c r="F110" i="1" a="1"/>
  <c r="F110" i="1" s="1"/>
  <c r="F108" i="1" a="1"/>
  <c r="F108" i="1" s="1"/>
  <c r="F43" i="1" a="1"/>
  <c r="F43" i="1" s="1"/>
  <c r="F71" i="1" a="1"/>
  <c r="F71" i="1" s="1"/>
  <c r="F48" i="1" a="1"/>
  <c r="F48" i="1" s="1"/>
  <c r="F68" i="1" a="1"/>
  <c r="F68" i="1" s="1"/>
  <c r="F88" i="1" a="1"/>
  <c r="F88" i="1" s="1"/>
  <c r="F128" i="1" a="1"/>
  <c r="F128" i="1" s="1"/>
  <c r="F130" i="1" a="1"/>
  <c r="F130" i="1" s="1"/>
  <c r="F36" i="1" a="1"/>
  <c r="F36" i="1" s="1"/>
  <c r="F58" i="1" a="1"/>
  <c r="F58" i="1" s="1"/>
  <c r="F87" i="1" a="1"/>
  <c r="F87" i="1" s="1"/>
  <c r="F46" i="1" a="1"/>
  <c r="F46" i="1" s="1"/>
  <c r="F76" i="1" a="1"/>
  <c r="F76" i="1" s="1"/>
  <c r="F86" i="1" a="1"/>
  <c r="F86" i="1" s="1"/>
  <c r="F93" i="1" a="1"/>
  <c r="F93" i="1" s="1"/>
  <c r="F147" i="1" a="1"/>
  <c r="F147" i="1" s="1"/>
  <c r="F49" i="1" a="1"/>
  <c r="F49" i="1" s="1"/>
  <c r="F47" i="1" a="1"/>
  <c r="F47" i="1" s="1"/>
  <c r="F121" i="1" a="1"/>
  <c r="F121" i="1" s="1"/>
  <c r="F153" i="1" a="1"/>
  <c r="F153" i="1" s="1"/>
  <c r="F126" i="1" a="1"/>
  <c r="F126" i="1" s="1"/>
  <c r="F144" i="1" a="1"/>
  <c r="F144" i="1" s="1"/>
  <c r="F115" i="1" a="1"/>
  <c r="F115" i="1" s="1"/>
  <c r="F4" i="1" a="1"/>
  <c r="F4" i="1" s="1"/>
  <c r="F50" i="1" a="1"/>
  <c r="F50" i="1" s="1"/>
  <c r="F101" i="1" a="1"/>
  <c r="F101" i="1" s="1"/>
  <c r="F109" i="1" a="1"/>
  <c r="F109" i="1" s="1"/>
  <c r="F97" i="1" a="1"/>
  <c r="F97" i="1" s="1"/>
  <c r="F151" i="1" a="1"/>
  <c r="F151" i="1" s="1"/>
  <c r="F57" i="1" a="1"/>
  <c r="F57" i="1" s="1"/>
  <c r="F51" i="1" a="1"/>
  <c r="F51" i="1" s="1"/>
  <c r="F75" i="1" a="1"/>
  <c r="F75" i="1" s="1"/>
  <c r="F152" i="1" a="1"/>
  <c r="F152" i="1" s="1"/>
  <c r="F39" i="1" a="1"/>
  <c r="F39" i="1" s="1"/>
  <c r="F63" i="1" a="1"/>
  <c r="F63" i="1" s="1"/>
  <c r="F148" i="1" a="1"/>
  <c r="F148" i="1" s="1"/>
  <c r="F37" i="1" a="1"/>
  <c r="F37" i="1" s="1"/>
  <c r="F66" i="1" a="1"/>
  <c r="F66" i="1" s="1"/>
  <c r="F119" i="1" a="1"/>
  <c r="F119" i="1" s="1"/>
  <c r="F136" i="1" a="1"/>
  <c r="F136" i="1" s="1"/>
  <c r="F155" i="1" a="1"/>
  <c r="F155" i="1" s="1"/>
  <c r="F41" i="1" a="1"/>
  <c r="F41" i="1" s="1"/>
  <c r="F67" i="1" a="1"/>
  <c r="F67" i="1" s="1"/>
  <c r="F112" i="1" a="1"/>
  <c r="F112" i="1" s="1"/>
  <c r="F35" i="1" a="1"/>
  <c r="F35" i="1" s="1"/>
  <c r="F157" i="1" a="1"/>
  <c r="F157" i="1" s="1"/>
  <c r="F60" i="1" a="1"/>
  <c r="F60" i="1" s="1"/>
  <c r="F33" i="1" a="1"/>
  <c r="F33" i="1" s="1"/>
  <c r="F116" i="1" a="1"/>
  <c r="F116" i="1" s="1"/>
  <c r="F150" i="1" a="1"/>
  <c r="F150" i="1" s="1"/>
  <c r="F122" i="1" a="1"/>
  <c r="F122" i="1" s="1"/>
  <c r="F139" i="1" a="1"/>
  <c r="F139" i="1" s="1"/>
  <c r="F11" i="1" a="1"/>
  <c r="F11" i="1" s="1"/>
  <c r="F100" i="1" a="1"/>
  <c r="F100" i="1" s="1"/>
  <c r="F79" i="1" a="1"/>
  <c r="F79" i="1" s="1"/>
  <c r="F120" i="1" a="1"/>
  <c r="F120" i="1" s="1"/>
  <c r="F10" i="1" a="1"/>
  <c r="F10" i="1" s="1"/>
  <c r="F5" i="1" a="1"/>
  <c r="F5" i="1" s="1"/>
  <c r="F44" i="1" l="1" a="1"/>
  <c r="F44" i="1" s="1"/>
  <c r="F124" i="1" a="1"/>
  <c r="F124" i="1" s="1"/>
  <c r="F118" i="1" a="1"/>
  <c r="F118" i="1" s="1"/>
  <c r="F19" i="1" a="1"/>
  <c r="F19" i="1" s="1"/>
  <c r="F99" i="1" a="1"/>
  <c r="F99" i="1" s="1"/>
  <c r="F96" i="1" a="1"/>
  <c r="F96" i="1" s="1"/>
  <c r="F125" i="1" a="1"/>
  <c r="F125" i="1" s="1"/>
  <c r="F70" i="1" a="1"/>
  <c r="F70" i="1" s="1"/>
  <c r="F12" i="1" a="1"/>
  <c r="F12" i="1" s="1"/>
  <c r="F103" i="1" a="1"/>
  <c r="F103" i="1" s="1"/>
  <c r="F102" i="1" a="1"/>
  <c r="F10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<sst xmlns="http://schemas.openxmlformats.org/spreadsheetml/2006/main" count="551" uniqueCount="262">
  <si>
    <t>Rating</t>
  </si>
  <si>
    <t>Paid</t>
  </si>
  <si>
    <t>y/1</t>
  </si>
  <si>
    <t>no</t>
  </si>
  <si>
    <t>Member Name</t>
  </si>
  <si>
    <t>Member Last Name</t>
  </si>
  <si>
    <t>Member First Name</t>
  </si>
  <si>
    <t>Arndt</t>
  </si>
  <si>
    <t>Brandon</t>
  </si>
  <si>
    <t>Bengston</t>
  </si>
  <si>
    <t>Brenda</t>
  </si>
  <si>
    <t>Brooks</t>
  </si>
  <si>
    <t>Arlan</t>
  </si>
  <si>
    <t>Barb</t>
  </si>
  <si>
    <t>Brown</t>
  </si>
  <si>
    <t>Rick</t>
  </si>
  <si>
    <t>Terri</t>
  </si>
  <si>
    <t>Bungert</t>
  </si>
  <si>
    <t>Wendy</t>
  </si>
  <si>
    <t>Campbell</t>
  </si>
  <si>
    <t>Emma</t>
  </si>
  <si>
    <t>Clinton</t>
  </si>
  <si>
    <t>Jason</t>
  </si>
  <si>
    <t>Dahlke</t>
  </si>
  <si>
    <t>Rhonda</t>
  </si>
  <si>
    <t>Degier</t>
  </si>
  <si>
    <t>Kevin</t>
  </si>
  <si>
    <t>Deile</t>
  </si>
  <si>
    <t>Jan</t>
  </si>
  <si>
    <t>DeWitt</t>
  </si>
  <si>
    <t>Frank</t>
  </si>
  <si>
    <t>Dornfeld</t>
  </si>
  <si>
    <t>Amber</t>
  </si>
  <si>
    <t>Fix</t>
  </si>
  <si>
    <t>Tori</t>
  </si>
  <si>
    <t>Hawk</t>
  </si>
  <si>
    <t>Kirk</t>
  </si>
  <si>
    <t>Hillstrom</t>
  </si>
  <si>
    <t>Allen</t>
  </si>
  <si>
    <t>Holck</t>
  </si>
  <si>
    <t>Travis</t>
  </si>
  <si>
    <t>Toni</t>
  </si>
  <si>
    <t>Holmgren</t>
  </si>
  <si>
    <t>Sue</t>
  </si>
  <si>
    <t>Kaiser</t>
  </si>
  <si>
    <t>Keltgen</t>
  </si>
  <si>
    <t>Tasha</t>
  </si>
  <si>
    <t>Knauf</t>
  </si>
  <si>
    <t>Steve</t>
  </si>
  <si>
    <t>Della</t>
  </si>
  <si>
    <t>Krebsbach</t>
  </si>
  <si>
    <t>Kenny</t>
  </si>
  <si>
    <t>Kunze</t>
  </si>
  <si>
    <t>Justin</t>
  </si>
  <si>
    <t>Sadie</t>
  </si>
  <si>
    <t>Luther</t>
  </si>
  <si>
    <t>Sarran</t>
  </si>
  <si>
    <t>Mihlbauer</t>
  </si>
  <si>
    <t>Jen</t>
  </si>
  <si>
    <t>Mikkelson</t>
  </si>
  <si>
    <t>Brent</t>
  </si>
  <si>
    <t>Miles</t>
  </si>
  <si>
    <t>Marissa</t>
  </si>
  <si>
    <t>Tony</t>
  </si>
  <si>
    <t>Nichols</t>
  </si>
  <si>
    <t>Poetzl</t>
  </si>
  <si>
    <t>Lynn</t>
  </si>
  <si>
    <t>Reinert</t>
  </si>
  <si>
    <t>Jim</t>
  </si>
  <si>
    <t>Schraeder</t>
  </si>
  <si>
    <t>Darrell</t>
  </si>
  <si>
    <t>Schreiner</t>
  </si>
  <si>
    <t>Dave</t>
  </si>
  <si>
    <t>Sheflet</t>
  </si>
  <si>
    <t>Jon</t>
  </si>
  <si>
    <t>Sperle</t>
  </si>
  <si>
    <t>Katy</t>
  </si>
  <si>
    <t>Sullivan</t>
  </si>
  <si>
    <t>Stacy</t>
  </si>
  <si>
    <t>Vig</t>
  </si>
  <si>
    <t>Jamie</t>
  </si>
  <si>
    <t>Wenstad</t>
  </si>
  <si>
    <t>Nikki</t>
  </si>
  <si>
    <t>Willette</t>
  </si>
  <si>
    <t>Megan</t>
  </si>
  <si>
    <t>Williams</t>
  </si>
  <si>
    <t>Shannon</t>
  </si>
  <si>
    <t>Chandler</t>
  </si>
  <si>
    <t>Enevold</t>
  </si>
  <si>
    <t>Kate</t>
  </si>
  <si>
    <t>Johnson</t>
  </si>
  <si>
    <t>Gary</t>
  </si>
  <si>
    <t>Tyunna</t>
  </si>
  <si>
    <t>Lopac</t>
  </si>
  <si>
    <t>Julia</t>
  </si>
  <si>
    <t>Phelps</t>
  </si>
  <si>
    <t>Melissa</t>
  </si>
  <si>
    <t>Schendel</t>
  </si>
  <si>
    <t>Tangie</t>
  </si>
  <si>
    <t>Tang</t>
  </si>
  <si>
    <t>Katie</t>
  </si>
  <si>
    <t>Total Points</t>
  </si>
  <si>
    <t xml:space="preserve"># of Rides </t>
  </si>
  <si>
    <t>Points</t>
  </si>
  <si>
    <t>Qualified Rides</t>
  </si>
  <si>
    <t>Qualified Shows</t>
  </si>
  <si>
    <t>Freiheit</t>
  </si>
  <si>
    <t>Michelle</t>
  </si>
  <si>
    <t>Wesly</t>
  </si>
  <si>
    <t>Mike</t>
  </si>
  <si>
    <t>Shealee</t>
  </si>
  <si>
    <t>Hank</t>
  </si>
  <si>
    <t>Holm</t>
  </si>
  <si>
    <t>Terry</t>
  </si>
  <si>
    <t>Lisa</t>
  </si>
  <si>
    <t>Lisowe</t>
  </si>
  <si>
    <t>Jaymeson</t>
  </si>
  <si>
    <t>Jayce</t>
  </si>
  <si>
    <t>Pudwill</t>
  </si>
  <si>
    <t>Richter</t>
  </si>
  <si>
    <t>Erin</t>
  </si>
  <si>
    <t>Schueller</t>
  </si>
  <si>
    <t>Shaye</t>
  </si>
  <si>
    <t>Berg</t>
  </si>
  <si>
    <t>Rhayna</t>
  </si>
  <si>
    <t>Broadwater</t>
  </si>
  <si>
    <t>Bill</t>
  </si>
  <si>
    <t>Clark</t>
  </si>
  <si>
    <t>Chad</t>
  </si>
  <si>
    <t>Krishawn</t>
  </si>
  <si>
    <t>Feit</t>
  </si>
  <si>
    <t>Tanissa</t>
  </si>
  <si>
    <t>Friel</t>
  </si>
  <si>
    <t>Jess</t>
  </si>
  <si>
    <t>Sebastian</t>
  </si>
  <si>
    <t>Trista</t>
  </si>
  <si>
    <t>Thelemann</t>
  </si>
  <si>
    <t>Kelly</t>
  </si>
  <si>
    <t>Lee</t>
  </si>
  <si>
    <t>Arnoldussen</t>
  </si>
  <si>
    <t>Rachael</t>
  </si>
  <si>
    <t>Carol</t>
  </si>
  <si>
    <t>Stanton</t>
  </si>
  <si>
    <t>Mckinley</t>
  </si>
  <si>
    <t>Fahey</t>
  </si>
  <si>
    <t>Julie</t>
  </si>
  <si>
    <t>Arkfeld</t>
  </si>
  <si>
    <t>Matt</t>
  </si>
  <si>
    <t>Schwartz</t>
  </si>
  <si>
    <t>Martin</t>
  </si>
  <si>
    <t>King</t>
  </si>
  <si>
    <t>Shali</t>
  </si>
  <si>
    <t>Jendro</t>
  </si>
  <si>
    <t>Jay</t>
  </si>
  <si>
    <t>Coulter</t>
  </si>
  <si>
    <t>Sara</t>
  </si>
  <si>
    <t>Petersen</t>
  </si>
  <si>
    <t>Bohn</t>
  </si>
  <si>
    <t>Lincoln</t>
  </si>
  <si>
    <t>Marlee</t>
  </si>
  <si>
    <t>Buss</t>
  </si>
  <si>
    <t>Gottschalk</t>
  </si>
  <si>
    <t>Heather</t>
  </si>
  <si>
    <t>Grahm</t>
  </si>
  <si>
    <t>Murdjeff</t>
  </si>
  <si>
    <t>Ashley</t>
  </si>
  <si>
    <t>Bausman</t>
  </si>
  <si>
    <t>Eden</t>
  </si>
  <si>
    <t>Todd</t>
  </si>
  <si>
    <t>Kirsten</t>
  </si>
  <si>
    <t>Nielsen</t>
  </si>
  <si>
    <t>Mikulich</t>
  </si>
  <si>
    <t>Peterson</t>
  </si>
  <si>
    <t>Amy</t>
  </si>
  <si>
    <t>Carlson</t>
  </si>
  <si>
    <t>Bridget</t>
  </si>
  <si>
    <t>Orris</t>
  </si>
  <si>
    <t>Andera</t>
  </si>
  <si>
    <t>Craig</t>
  </si>
  <si>
    <t>Becker</t>
  </si>
  <si>
    <t>William</t>
  </si>
  <si>
    <t>Ehret</t>
  </si>
  <si>
    <t>Madison</t>
  </si>
  <si>
    <t>Olson</t>
  </si>
  <si>
    <t>Angie</t>
  </si>
  <si>
    <t>Pflum</t>
  </si>
  <si>
    <t>Ed</t>
  </si>
  <si>
    <t>Deb</t>
  </si>
  <si>
    <t>Powell</t>
  </si>
  <si>
    <t>Stykel</t>
  </si>
  <si>
    <t>Myers</t>
  </si>
  <si>
    <t>Brandau</t>
  </si>
  <si>
    <t>Boone</t>
  </si>
  <si>
    <t>Konardy</t>
  </si>
  <si>
    <t>Carnation</t>
  </si>
  <si>
    <t>day</t>
  </si>
  <si>
    <t>family</t>
  </si>
  <si>
    <t>single</t>
  </si>
  <si>
    <t>youth</t>
  </si>
  <si>
    <t>Webber</t>
  </si>
  <si>
    <t>Terra</t>
  </si>
  <si>
    <t>Billy</t>
  </si>
  <si>
    <t>Cooke</t>
  </si>
  <si>
    <t>Rich</t>
  </si>
  <si>
    <t>Clifford</t>
  </si>
  <si>
    <t>Nicole</t>
  </si>
  <si>
    <t>Geri</t>
  </si>
  <si>
    <t>Lynch</t>
  </si>
  <si>
    <t>Bradley</t>
  </si>
  <si>
    <t>West</t>
  </si>
  <si>
    <t>Anderson</t>
  </si>
  <si>
    <t>Gage</t>
  </si>
  <si>
    <t>Dustin</t>
  </si>
  <si>
    <t>Hemker</t>
  </si>
  <si>
    <t>Missy</t>
  </si>
  <si>
    <t>Davenport</t>
  </si>
  <si>
    <t>Kaleb</t>
  </si>
  <si>
    <t>Vonknoblesdorff</t>
  </si>
  <si>
    <t>Kim</t>
  </si>
  <si>
    <t>Brian</t>
  </si>
  <si>
    <t>Davila</t>
  </si>
  <si>
    <t>Jaeckels</t>
  </si>
  <si>
    <t>Keith</t>
  </si>
  <si>
    <t>Mehmen</t>
  </si>
  <si>
    <t>Jeff</t>
  </si>
  <si>
    <t>Bucknell</t>
  </si>
  <si>
    <t>Bruce</t>
  </si>
  <si>
    <t>Buseman</t>
  </si>
  <si>
    <t>Mindi</t>
  </si>
  <si>
    <t>Ingalls</t>
  </si>
  <si>
    <t>Tessa</t>
  </si>
  <si>
    <t>Kleppe</t>
  </si>
  <si>
    <t>Doug</t>
  </si>
  <si>
    <t>Nelson</t>
  </si>
  <si>
    <t>Jackie</t>
  </si>
  <si>
    <t>Wangen</t>
  </si>
  <si>
    <t>Holly</t>
  </si>
  <si>
    <t>Wilkens</t>
  </si>
  <si>
    <t>Clay</t>
  </si>
  <si>
    <t>Wittmus</t>
  </si>
  <si>
    <t>Alan</t>
  </si>
  <si>
    <t>Jessica</t>
  </si>
  <si>
    <t>Ruth</t>
  </si>
  <si>
    <t>Tristen</t>
  </si>
  <si>
    <t>Kaitlyn</t>
  </si>
  <si>
    <t>Marvin</t>
  </si>
  <si>
    <t>Main</t>
  </si>
  <si>
    <t>Shelia</t>
  </si>
  <si>
    <t>Perrinjaquet</t>
  </si>
  <si>
    <t>Pickett</t>
  </si>
  <si>
    <t>Kayla</t>
  </si>
  <si>
    <t>Ziese</t>
  </si>
  <si>
    <t>Jorgenson</t>
  </si>
  <si>
    <t>Eric</t>
  </si>
  <si>
    <t>Christensen</t>
  </si>
  <si>
    <t>Cassidy</t>
  </si>
  <si>
    <t>Griffen</t>
  </si>
  <si>
    <t>Norm</t>
  </si>
  <si>
    <t>Rossman</t>
  </si>
  <si>
    <t>Harvey</t>
  </si>
  <si>
    <t>Stencil</t>
  </si>
  <si>
    <t>Morgan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</si>
</sst>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1"/>
      <name val="Arial"/>
      <family val="2"/>
      <scheme val="minor"/>
    </font>
    <font>
      <sz val="11"/>
      <name val="Arial"/>
      <family val="2"/>
      <scheme val="minor"/>
    </font>
    <font>
      <sz val="6"/>
      <name val="Arial"/>
      <family val="2"/>
      <scheme val="minor"/>
    </font>
    <font>
      <sz val="11"/>
      <color indexed="8"/>
      <name val="Arial"/>
      <family val="2"/>
      <scheme val="minor"/>
    </font>
    <font>
      <sz val="18"/>
      <color theme="0"/>
      <name val="Aria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0505CF"/>
        <bgColor indexed="64"/>
      </patternFill>
    </fill>
    <fill>
      <patternFill patternType="solid">
        <fgColor rgb="FF57AFEB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</fills>
  <borders count="7">
    <border>
      <left/>
      <right/>
      <top/>
      <bottom/>
      <diagonal/>
    </border>
    <border>
      <left/>
      <right/>
      <top style="thin">
        <color indexed="62"/>
      </top>
      <bottom/>
      <diagonal/>
    </border>
    <border>
      <left/>
      <right style="thin">
        <color indexed="21"/>
      </right>
      <top/>
      <bottom/>
      <diagonal/>
    </border>
    <border>
      <left style="thin">
        <color indexed="21"/>
      </left>
      <right/>
      <top/>
      <bottom style="thick">
        <color indexed="21"/>
      </bottom>
      <diagonal/>
    </border>
    <border>
      <left/>
      <right/>
      <top/>
      <bottom style="thick">
        <color indexed="21"/>
      </bottom>
      <diagonal/>
    </border>
    <border>
      <left/>
      <right style="thin">
        <color indexed="21"/>
      </right>
      <top/>
      <bottom style="thick">
        <color indexed="2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1" fontId="5" fillId="4" borderId="0" xfId="0" applyNumberFormat="1" applyFont="1" applyFill="1" applyAlignment="1">
      <alignment horizontal="center" vertical="center"/>
    </xf>
    <xf numFmtId="1" fontId="5" fillId="5" borderId="0" xfId="0" applyNumberFormat="1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14" fontId="3" fillId="0" borderId="0" xfId="0" applyNumberFormat="1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1" fontId="1" fillId="2" borderId="1" xfId="1" applyNumberFormat="1" applyFill="1" applyBorder="1" applyAlignment="1" applyProtection="1">
      <alignment horizontal="center" vertical="center"/>
    </xf>
    <xf numFmtId="1" fontId="0" fillId="3" borderId="0" xfId="0" applyNumberFormat="1" applyFill="1" applyAlignment="1">
      <alignment horizontal="center" vertical="center" wrapText="1"/>
    </xf>
    <xf numFmtId="1" fontId="0" fillId="3" borderId="6" xfId="0" applyNumberFormat="1" applyFill="1" applyBorder="1" applyAlignment="1">
      <alignment horizontal="center" vertical="center" wrapText="1"/>
    </xf>
    <xf numFmtId="1" fontId="5" fillId="5" borderId="4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6" fillId="2" borderId="1" xfId="1" applyFont="1" applyFill="1" applyBorder="1" applyAlignment="1" applyProtection="1">
      <alignment horizontal="left" vertical="center"/>
    </xf>
    <xf numFmtId="0" fontId="1" fillId="2" borderId="1" xfId="1" applyFill="1" applyBorder="1" applyAlignment="1" applyProtection="1">
      <alignment horizontal="center" vertical="center"/>
    </xf>
    <xf numFmtId="14" fontId="0" fillId="3" borderId="0" xfId="0" applyNumberFormat="1" applyFill="1" applyAlignment="1">
      <alignment horizontal="left" vertical="center" wrapText="1"/>
    </xf>
    <xf numFmtId="14" fontId="0" fillId="3" borderId="0" xfId="0" applyNumberFormat="1" applyFill="1" applyAlignment="1">
      <alignment horizontal="center" vertical="center" wrapText="1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center" vertical="center"/>
    </xf>
    <xf numFmtId="43" fontId="5" fillId="5" borderId="4" xfId="0" applyNumberFormat="1" applyFont="1" applyFill="1" applyBorder="1" applyAlignment="1">
      <alignment horizontal="center" vertical="center"/>
    </xf>
    <xf numFmtId="1" fontId="5" fillId="5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/>
    </xf>
    <xf numFmtId="44" fontId="5" fillId="0" borderId="0" xfId="0" applyNumberFormat="1" applyFont="1" applyAlignment="1">
      <alignment horizontal="center" vertical="center"/>
    </xf>
    <xf numFmtId="43" fontId="5" fillId="0" borderId="0" xfId="0" applyNumberFormat="1" applyFont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NSCHA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BE22D-DE3F-4EE7-A357-7E42AD22C2C1}">
  <sheetPr>
    <pageSetUpPr fitToPage="1"/>
  </sheetPr>
  <dimension ref="A1:BV214"/>
  <sheetViews>
    <sheetView tabSelected="1" zoomScale="150" zoomScaleNormal="1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baseColWidth="10" defaultColWidth="8.6640625" defaultRowHeight="14" x14ac:dyDescent="0.15"/>
  <cols>
    <col min="1" max="1" width="16" style="4" bestFit="1" customWidth="1"/>
    <col min="2" max="2" width="19.83203125" style="4" bestFit="1" customWidth="1"/>
    <col min="3" max="3" width="20" style="4" bestFit="1" customWidth="1"/>
    <col min="4" max="4" width="11.33203125" style="7" bestFit="1" customWidth="1"/>
    <col min="5" max="5" width="9" style="13" customWidth="1"/>
    <col min="6" max="7" width="9.6640625" style="13" customWidth="1"/>
    <col min="8" max="8" width="12.83203125" style="7" bestFit="1" customWidth="1"/>
    <col min="9" max="16" width="12.83203125" style="8" bestFit="1" customWidth="1"/>
    <col min="17" max="18" width="12.83203125" style="8" customWidth="1"/>
    <col min="19" max="22" width="12.83203125" style="8" bestFit="1" customWidth="1"/>
    <col min="23" max="28" width="12.83203125" style="8" customWidth="1"/>
    <col min="29" max="74" width="12.83203125" style="8" bestFit="1" customWidth="1"/>
    <col min="75" max="16384" width="8.6640625" style="4"/>
  </cols>
  <sheetData>
    <row r="1" spans="1:74" s="3" customFormat="1" ht="23" x14ac:dyDescent="0.15">
      <c r="A1" s="14">
        <v>2023</v>
      </c>
      <c r="B1" s="14"/>
      <c r="C1" s="14"/>
      <c r="D1" s="15"/>
      <c r="E1" s="9"/>
      <c r="F1" s="9"/>
      <c r="G1" s="9"/>
      <c r="H1" s="15"/>
      <c r="I1" s="9">
        <f>H1+1</f>
        <v>1</v>
      </c>
      <c r="J1" s="9">
        <f t="shared" ref="J1:BV1" si="0">I1+1</f>
        <v>2</v>
      </c>
      <c r="K1" s="9">
        <f t="shared" si="0"/>
        <v>3</v>
      </c>
      <c r="L1" s="9">
        <f t="shared" si="0"/>
        <v>4</v>
      </c>
      <c r="M1" s="9">
        <f t="shared" si="0"/>
        <v>5</v>
      </c>
      <c r="N1" s="9">
        <f t="shared" si="0"/>
        <v>6</v>
      </c>
      <c r="O1" s="9">
        <f t="shared" si="0"/>
        <v>7</v>
      </c>
      <c r="P1" s="9">
        <f t="shared" si="0"/>
        <v>8</v>
      </c>
      <c r="Q1" s="9">
        <f t="shared" si="0"/>
        <v>9</v>
      </c>
      <c r="R1" s="9">
        <f t="shared" si="0"/>
        <v>10</v>
      </c>
      <c r="S1" s="9">
        <f t="shared" si="0"/>
        <v>11</v>
      </c>
      <c r="T1" s="9">
        <f t="shared" si="0"/>
        <v>12</v>
      </c>
      <c r="U1" s="9">
        <f t="shared" ref="U1" si="1">T1+1</f>
        <v>13</v>
      </c>
      <c r="V1" s="9">
        <f t="shared" ref="V1" si="2">U1+1</f>
        <v>14</v>
      </c>
      <c r="W1" s="9">
        <f t="shared" ref="W1" si="3">V1+1</f>
        <v>15</v>
      </c>
      <c r="X1" s="9">
        <f t="shared" ref="X1" si="4">W1+1</f>
        <v>16</v>
      </c>
      <c r="Y1" s="9">
        <f t="shared" ref="Y1" si="5">X1+1</f>
        <v>17</v>
      </c>
      <c r="Z1" s="9">
        <f t="shared" ref="Z1" si="6">Y1+1</f>
        <v>18</v>
      </c>
      <c r="AA1" s="9">
        <f t="shared" ref="AA1" si="7">Z1+1</f>
        <v>19</v>
      </c>
      <c r="AB1" s="9">
        <f t="shared" ref="AB1" si="8">AA1+1</f>
        <v>20</v>
      </c>
      <c r="AC1" s="9">
        <f t="shared" ref="AC1" si="9">AB1+1</f>
        <v>21</v>
      </c>
      <c r="AD1" s="9">
        <f t="shared" ref="AD1" si="10">AC1+1</f>
        <v>22</v>
      </c>
      <c r="AE1" s="9">
        <f t="shared" ref="AE1" si="11">AD1+1</f>
        <v>23</v>
      </c>
      <c r="AF1" s="9">
        <f t="shared" ref="AF1" si="12">AE1+1</f>
        <v>24</v>
      </c>
      <c r="AG1" s="9">
        <f t="shared" ref="AG1" si="13">AF1+1</f>
        <v>25</v>
      </c>
      <c r="AH1" s="9">
        <f t="shared" ref="AH1" si="14">AG1+1</f>
        <v>26</v>
      </c>
      <c r="AI1" s="9">
        <f t="shared" ref="AI1" si="15">AH1+1</f>
        <v>27</v>
      </c>
      <c r="AJ1" s="9">
        <f t="shared" ref="AJ1" si="16">AI1+1</f>
        <v>28</v>
      </c>
      <c r="AK1" s="9">
        <f t="shared" ref="AK1" si="17">AJ1+1</f>
        <v>29</v>
      </c>
      <c r="AL1" s="9">
        <f t="shared" ref="AL1" si="18">AK1+1</f>
        <v>30</v>
      </c>
      <c r="AM1" s="9">
        <f t="shared" ref="AM1" si="19">AL1+1</f>
        <v>31</v>
      </c>
      <c r="AN1" s="9">
        <f t="shared" ref="AN1" si="20">AM1+1</f>
        <v>32</v>
      </c>
      <c r="AO1" s="9">
        <f t="shared" ref="AO1" si="21">AN1+1</f>
        <v>33</v>
      </c>
      <c r="AP1" s="9">
        <f t="shared" ref="AP1" si="22">AO1+1</f>
        <v>34</v>
      </c>
      <c r="AQ1" s="9">
        <f t="shared" ref="AQ1" si="23">AP1+1</f>
        <v>35</v>
      </c>
      <c r="AR1" s="9">
        <f t="shared" ref="AR1" si="24">AQ1+1</f>
        <v>36</v>
      </c>
      <c r="AS1" s="9">
        <f t="shared" ref="AS1" si="25">AR1+1</f>
        <v>37</v>
      </c>
      <c r="AT1" s="9">
        <f t="shared" ref="AT1" si="26">AS1+1</f>
        <v>38</v>
      </c>
      <c r="AU1" s="9">
        <f t="shared" ref="AU1" si="27">AT1+1</f>
        <v>39</v>
      </c>
      <c r="AV1" s="9">
        <f t="shared" ref="AV1" si="28">AU1+1</f>
        <v>40</v>
      </c>
      <c r="AW1" s="9">
        <f t="shared" ref="AW1" si="29">AV1+1</f>
        <v>41</v>
      </c>
      <c r="AX1" s="9">
        <f t="shared" ref="AX1" si="30">AW1+1</f>
        <v>42</v>
      </c>
      <c r="AY1" s="9">
        <f t="shared" ref="AY1" si="31">AX1+1</f>
        <v>43</v>
      </c>
      <c r="AZ1" s="9">
        <f t="shared" ref="AZ1" si="32">AY1+1</f>
        <v>44</v>
      </c>
      <c r="BA1" s="9">
        <f t="shared" ref="BA1" si="33">AZ1+1</f>
        <v>45</v>
      </c>
      <c r="BB1" s="9">
        <f t="shared" ref="BB1" si="34">BA1+1</f>
        <v>46</v>
      </c>
      <c r="BC1" s="9">
        <f t="shared" ref="BC1" si="35">BB1+1</f>
        <v>47</v>
      </c>
      <c r="BD1" s="9">
        <f t="shared" ref="BD1" si="36">BC1+1</f>
        <v>48</v>
      </c>
      <c r="BE1" s="9">
        <f t="shared" ref="BE1" si="37">BD1+1</f>
        <v>49</v>
      </c>
      <c r="BF1" s="9">
        <f t="shared" ref="BF1" si="38">BE1+1</f>
        <v>50</v>
      </c>
      <c r="BG1" s="9">
        <f t="shared" ref="BG1" si="39">BF1+1</f>
        <v>51</v>
      </c>
      <c r="BH1" s="9">
        <f t="shared" ref="BH1" si="40">BG1+1</f>
        <v>52</v>
      </c>
      <c r="BI1" s="9">
        <f t="shared" ref="BI1" si="41">BH1+1</f>
        <v>53</v>
      </c>
      <c r="BJ1" s="9">
        <f t="shared" ref="BJ1" si="42">BI1+1</f>
        <v>54</v>
      </c>
      <c r="BK1" s="9">
        <f t="shared" ref="BK1" si="43">BJ1+1</f>
        <v>55</v>
      </c>
      <c r="BL1" s="9">
        <f t="shared" ref="BL1" si="44">BK1+1</f>
        <v>56</v>
      </c>
      <c r="BM1" s="9">
        <f t="shared" ref="BM1" si="45">BL1+1</f>
        <v>57</v>
      </c>
      <c r="BN1" s="9">
        <f t="shared" ref="BN1" si="46">BM1+1</f>
        <v>58</v>
      </c>
      <c r="BO1" s="9">
        <f t="shared" ref="BO1" si="47">BN1+1</f>
        <v>59</v>
      </c>
      <c r="BP1" s="9">
        <f t="shared" ref="BP1" si="48">BO1+1</f>
        <v>60</v>
      </c>
      <c r="BQ1" s="9">
        <f t="shared" ref="BQ1" si="49">BP1+1</f>
        <v>61</v>
      </c>
      <c r="BR1" s="9">
        <f t="shared" ref="BR1" si="50">BQ1+1</f>
        <v>62</v>
      </c>
      <c r="BS1" s="9">
        <f t="shared" ref="BS1" si="51">BR1+1</f>
        <v>63</v>
      </c>
      <c r="BT1" s="9">
        <f t="shared" ref="BT1" si="52">BS1+1</f>
        <v>64</v>
      </c>
      <c r="BU1" s="9">
        <f t="shared" ref="BU1" si="53">BT1+1</f>
        <v>65</v>
      </c>
      <c r="BV1" s="9">
        <f t="shared" ref="BV1" si="54">BU1+1</f>
        <v>66</v>
      </c>
    </row>
    <row r="2" spans="1:74" x14ac:dyDescent="0.15">
      <c r="A2" s="16"/>
      <c r="B2" s="16"/>
      <c r="C2" s="16"/>
      <c r="D2" s="17"/>
      <c r="E2" s="10"/>
      <c r="F2" s="10"/>
      <c r="G2" s="10"/>
      <c r="H2" s="17"/>
      <c r="I2" s="17">
        <v>44940</v>
      </c>
      <c r="J2" s="17">
        <v>44940</v>
      </c>
      <c r="K2" s="17">
        <v>44954</v>
      </c>
      <c r="L2" s="17">
        <v>44954</v>
      </c>
      <c r="M2" s="17">
        <v>44955</v>
      </c>
      <c r="N2" s="17">
        <v>44955</v>
      </c>
      <c r="O2" s="17">
        <v>44930</v>
      </c>
      <c r="P2" s="17">
        <v>44930</v>
      </c>
      <c r="Q2" s="17">
        <v>44962</v>
      </c>
      <c r="R2" s="17">
        <v>44962</v>
      </c>
      <c r="S2" s="17">
        <v>45010</v>
      </c>
      <c r="T2" s="17">
        <v>45010</v>
      </c>
      <c r="U2" s="17">
        <v>45011</v>
      </c>
      <c r="V2" s="17">
        <v>45011</v>
      </c>
      <c r="W2" s="17">
        <v>45051</v>
      </c>
      <c r="X2" s="17">
        <v>45051</v>
      </c>
      <c r="Y2" s="17">
        <v>45052</v>
      </c>
      <c r="Z2" s="17">
        <v>45052</v>
      </c>
      <c r="AA2" s="17">
        <v>45053</v>
      </c>
      <c r="AB2" s="17">
        <v>45053</v>
      </c>
      <c r="AC2" s="17">
        <v>45059</v>
      </c>
      <c r="AD2" s="17">
        <v>45059</v>
      </c>
      <c r="AE2" s="17">
        <v>45060</v>
      </c>
      <c r="AF2" s="17">
        <v>45060</v>
      </c>
      <c r="AG2" s="17">
        <v>45149</v>
      </c>
      <c r="AH2" s="17">
        <v>45149</v>
      </c>
      <c r="AI2" s="17">
        <v>45150</v>
      </c>
      <c r="AJ2" s="17">
        <v>45150</v>
      </c>
      <c r="AK2" s="17">
        <v>45151</v>
      </c>
      <c r="AL2" s="17">
        <v>45151</v>
      </c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</row>
    <row r="3" spans="1:74" s="5" customFormat="1" ht="30" x14ac:dyDescent="0.15">
      <c r="A3" s="18" t="s">
        <v>4</v>
      </c>
      <c r="B3" s="18" t="s">
        <v>5</v>
      </c>
      <c r="C3" s="18" t="s">
        <v>6</v>
      </c>
      <c r="D3" s="19" t="s">
        <v>0</v>
      </c>
      <c r="E3" s="11" t="s">
        <v>101</v>
      </c>
      <c r="F3" s="11" t="s">
        <v>105</v>
      </c>
      <c r="G3" s="11" t="s">
        <v>104</v>
      </c>
      <c r="H3" s="19" t="s">
        <v>1</v>
      </c>
      <c r="I3" s="11" t="s">
        <v>102</v>
      </c>
      <c r="J3" s="11" t="s">
        <v>103</v>
      </c>
      <c r="K3" s="11" t="s">
        <v>102</v>
      </c>
      <c r="L3" s="11" t="s">
        <v>103</v>
      </c>
      <c r="M3" s="11" t="s">
        <v>102</v>
      </c>
      <c r="N3" s="11" t="s">
        <v>103</v>
      </c>
      <c r="O3" s="11" t="s">
        <v>102</v>
      </c>
      <c r="P3" s="11" t="s">
        <v>103</v>
      </c>
      <c r="Q3" s="11" t="s">
        <v>102</v>
      </c>
      <c r="R3" s="11" t="s">
        <v>103</v>
      </c>
      <c r="S3" s="11" t="s">
        <v>102</v>
      </c>
      <c r="T3" s="11" t="s">
        <v>103</v>
      </c>
      <c r="U3" s="11" t="s">
        <v>102</v>
      </c>
      <c r="V3" s="11" t="s">
        <v>103</v>
      </c>
      <c r="W3" s="11" t="s">
        <v>102</v>
      </c>
      <c r="X3" s="11" t="s">
        <v>103</v>
      </c>
      <c r="Y3" s="11" t="s">
        <v>102</v>
      </c>
      <c r="Z3" s="11" t="s">
        <v>103</v>
      </c>
      <c r="AA3" s="11" t="s">
        <v>102</v>
      </c>
      <c r="AB3" s="11" t="s">
        <v>103</v>
      </c>
      <c r="AC3" s="11" t="s">
        <v>102</v>
      </c>
      <c r="AD3" s="11" t="s">
        <v>103</v>
      </c>
      <c r="AE3" s="11" t="s">
        <v>102</v>
      </c>
      <c r="AF3" s="11" t="s">
        <v>103</v>
      </c>
      <c r="AG3" s="11" t="s">
        <v>102</v>
      </c>
      <c r="AH3" s="11" t="s">
        <v>103</v>
      </c>
      <c r="AI3" s="11" t="s">
        <v>102</v>
      </c>
      <c r="AJ3" s="11" t="s">
        <v>103</v>
      </c>
      <c r="AK3" s="11" t="s">
        <v>102</v>
      </c>
      <c r="AL3" s="11" t="s">
        <v>103</v>
      </c>
      <c r="AM3" s="11" t="s">
        <v>102</v>
      </c>
      <c r="AN3" s="11" t="s">
        <v>103</v>
      </c>
      <c r="AO3" s="11" t="s">
        <v>102</v>
      </c>
      <c r="AP3" s="11" t="s">
        <v>103</v>
      </c>
      <c r="AQ3" s="11" t="s">
        <v>102</v>
      </c>
      <c r="AR3" s="11" t="s">
        <v>103</v>
      </c>
      <c r="AS3" s="11" t="s">
        <v>102</v>
      </c>
      <c r="AT3" s="11" t="s">
        <v>103</v>
      </c>
      <c r="AU3" s="11" t="s">
        <v>102</v>
      </c>
      <c r="AV3" s="11" t="s">
        <v>103</v>
      </c>
      <c r="AW3" s="11" t="s">
        <v>102</v>
      </c>
      <c r="AX3" s="11" t="s">
        <v>103</v>
      </c>
      <c r="AY3" s="11" t="s">
        <v>102</v>
      </c>
      <c r="AZ3" s="11" t="s">
        <v>103</v>
      </c>
      <c r="BA3" s="11" t="s">
        <v>102</v>
      </c>
      <c r="BB3" s="11" t="s">
        <v>103</v>
      </c>
      <c r="BC3" s="11" t="s">
        <v>102</v>
      </c>
      <c r="BD3" s="11" t="s">
        <v>103</v>
      </c>
      <c r="BE3" s="11" t="s">
        <v>102</v>
      </c>
      <c r="BF3" s="11" t="s">
        <v>103</v>
      </c>
      <c r="BG3" s="11" t="s">
        <v>102</v>
      </c>
      <c r="BH3" s="11" t="s">
        <v>103</v>
      </c>
      <c r="BI3" s="11" t="s">
        <v>102</v>
      </c>
      <c r="BJ3" s="11" t="s">
        <v>103</v>
      </c>
      <c r="BK3" s="11" t="s">
        <v>102</v>
      </c>
      <c r="BL3" s="11" t="s">
        <v>103</v>
      </c>
      <c r="BM3" s="11" t="s">
        <v>102</v>
      </c>
      <c r="BN3" s="11" t="s">
        <v>103</v>
      </c>
      <c r="BO3" s="11" t="s">
        <v>102</v>
      </c>
      <c r="BP3" s="11" t="s">
        <v>103</v>
      </c>
      <c r="BQ3" s="11" t="s">
        <v>102</v>
      </c>
      <c r="BR3" s="11" t="s">
        <v>103</v>
      </c>
      <c r="BS3" s="11" t="s">
        <v>102</v>
      </c>
      <c r="BT3" s="11" t="s">
        <v>103</v>
      </c>
      <c r="BU3" s="11" t="s">
        <v>102</v>
      </c>
      <c r="BV3" s="11" t="s">
        <v>103</v>
      </c>
    </row>
    <row r="4" spans="1:74" s="6" customFormat="1" ht="15" x14ac:dyDescent="0.15">
      <c r="A4" s="25" t="str">
        <f t="shared" ref="A4:A35" si="55">$C4&amp;" "&amp;$B4</f>
        <v>Brian Anderson</v>
      </c>
      <c r="B4" s="26" t="s">
        <v>210</v>
      </c>
      <c r="C4" s="26" t="s">
        <v>219</v>
      </c>
      <c r="D4" s="27">
        <v>1</v>
      </c>
      <c r="E4" s="28" cm="1">
        <f t="array" ref="E4">SUMPRODUCT(--(MOD(COLUMN($I4:$BV4)-COLUMN($I4)+1,2)=0),$I4:$BV4)</f>
        <v>11</v>
      </c>
      <c r="F4" s="28" cm="1">
        <f t="array" ref="F4">SUMPRODUCT(--($I4:$BV4&gt;0)*MOD($I$1:$BV$1,2))</f>
        <v>2</v>
      </c>
      <c r="G4" s="28" cm="1">
        <f t="array" ref="G4">SUMPRODUCT(--(MOD(COLUMN($I4:$BV4)-COLUMN($I4)+1,2)=1),$I4:$BV4)</f>
        <v>13</v>
      </c>
      <c r="H4" s="29" t="s">
        <v>196</v>
      </c>
      <c r="I4" s="28"/>
      <c r="J4" s="28"/>
      <c r="K4" s="28"/>
      <c r="L4" s="28"/>
      <c r="M4" s="28"/>
      <c r="N4" s="28"/>
      <c r="O4" s="28"/>
      <c r="P4" s="28"/>
      <c r="Q4" s="28"/>
      <c r="R4" s="28"/>
      <c r="S4" s="28">
        <v>6</v>
      </c>
      <c r="T4" s="28">
        <v>6</v>
      </c>
      <c r="U4" s="28">
        <v>7</v>
      </c>
      <c r="V4" s="28">
        <v>5</v>
      </c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</row>
    <row r="5" spans="1:74" s="6" customFormat="1" ht="15" x14ac:dyDescent="0.15">
      <c r="A5" s="25" t="str">
        <f t="shared" si="55"/>
        <v>Gage Anderson</v>
      </c>
      <c r="B5" s="26" t="s">
        <v>210</v>
      </c>
      <c r="C5" s="26" t="s">
        <v>211</v>
      </c>
      <c r="D5" s="27">
        <v>1</v>
      </c>
      <c r="E5" s="28" cm="1">
        <f t="array" ref="E5">SUMPRODUCT(--(MOD(COLUMN($I5:$BV5)-COLUMN($I5)+1,2)=0),$I5:$BV5)</f>
        <v>9</v>
      </c>
      <c r="F5" s="28" cm="1">
        <f t="array" ref="F5">SUMPRODUCT(--($I5:$BV5&gt;0)*MOD($I$1:$BV$1,2))</f>
        <v>1</v>
      </c>
      <c r="G5" s="28" cm="1">
        <f t="array" ref="G5">SUMPRODUCT(--(MOD(COLUMN($I5:$BV5)-COLUMN($I5)+1,2)=1),$I5:$BV5)</f>
        <v>8</v>
      </c>
      <c r="H5" s="29" t="s">
        <v>195</v>
      </c>
      <c r="I5" s="28"/>
      <c r="J5" s="28"/>
      <c r="K5" s="28"/>
      <c r="L5" s="28"/>
      <c r="M5" s="28"/>
      <c r="N5" s="28"/>
      <c r="O5" s="28"/>
      <c r="P5" s="28"/>
      <c r="Q5" s="28">
        <v>8</v>
      </c>
      <c r="R5" s="28">
        <v>9</v>
      </c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</row>
    <row r="6" spans="1:74" s="6" customFormat="1" ht="15" x14ac:dyDescent="0.15">
      <c r="A6" s="25" t="str">
        <f t="shared" si="55"/>
        <v>Jessica Anderson</v>
      </c>
      <c r="B6" s="26" t="s">
        <v>210</v>
      </c>
      <c r="C6" s="26" t="s">
        <v>241</v>
      </c>
      <c r="D6" s="27">
        <v>1</v>
      </c>
      <c r="E6" s="28" cm="1">
        <f t="array" ref="E6">SUMPRODUCT(--(MOD(COLUMN($I6:$BV6)-COLUMN($I6)+1,2)=0),$I6:$BV6)</f>
        <v>2</v>
      </c>
      <c r="F6" s="28" cm="1">
        <f t="array" ref="F6">SUMPRODUCT(--($I6:$BV6&gt;0)*MOD($I$1:$BV$1,2))</f>
        <v>2</v>
      </c>
      <c r="G6" s="28" cm="1">
        <f t="array" ref="G6">SUMPRODUCT(--(MOD(COLUMN($I6:$BV6)-COLUMN($I6)+1,2)=1),$I6:$BV6)</f>
        <v>12</v>
      </c>
      <c r="H6" s="29" t="s">
        <v>196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>
        <v>6</v>
      </c>
      <c r="T6" s="28">
        <v>2</v>
      </c>
      <c r="U6" s="28">
        <v>6</v>
      </c>
      <c r="V6" s="28">
        <v>0</v>
      </c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</row>
    <row r="7" spans="1:74" s="6" customFormat="1" ht="15" x14ac:dyDescent="0.15">
      <c r="A7" s="25" t="str">
        <f t="shared" si="55"/>
        <v>Matt Arkfeld</v>
      </c>
      <c r="B7" s="26" t="s">
        <v>146</v>
      </c>
      <c r="C7" s="26" t="s">
        <v>147</v>
      </c>
      <c r="D7" s="27">
        <v>3</v>
      </c>
      <c r="E7" s="28" cm="1">
        <f t="array" ref="E7">SUMPRODUCT(--(MOD(COLUMN($I7:$BV7)-COLUMN($I7)+1,2)=0),$I7:$BV7)</f>
        <v>0</v>
      </c>
      <c r="F7" s="28" cm="1">
        <f t="array" ref="F7">SUMPRODUCT(--($I7:$BV7&gt;0)*MOD($I$1:$BV$1,2))</f>
        <v>0</v>
      </c>
      <c r="G7" s="28" cm="1">
        <f t="array" ref="G7">SUMPRODUCT(--(MOD(COLUMN($I7:$BV7)-COLUMN($I7)+1,2)=1),$I7:$BV7)</f>
        <v>0</v>
      </c>
      <c r="H7" s="29" t="s">
        <v>3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</row>
    <row r="8" spans="1:74" s="6" customFormat="1" ht="15" x14ac:dyDescent="0.15">
      <c r="A8" s="25" t="str">
        <f t="shared" si="55"/>
        <v>Brandon Arndt</v>
      </c>
      <c r="B8" s="26" t="s">
        <v>7</v>
      </c>
      <c r="C8" s="26" t="s">
        <v>8</v>
      </c>
      <c r="D8" s="27">
        <v>3</v>
      </c>
      <c r="E8" s="28" cm="1">
        <f t="array" ref="E8">SUMPRODUCT(--(MOD(COLUMN($I8:$BV8)-COLUMN($I8)+1,2)=0),$I8:$BV8)</f>
        <v>0</v>
      </c>
      <c r="F8" s="28" cm="1">
        <f t="array" ref="F8">SUMPRODUCT(--($I8:$BV8&gt;0)*MOD($I$1:$BV$1,2))</f>
        <v>0</v>
      </c>
      <c r="G8" s="28" cm="1">
        <f t="array" ref="G8">SUMPRODUCT(--(MOD(COLUMN($I8:$BV8)-COLUMN($I8)+1,2)=1),$I8:$BV8)</f>
        <v>0</v>
      </c>
      <c r="H8" s="29" t="s">
        <v>3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</row>
    <row r="9" spans="1:74" s="6" customFormat="1" ht="15" x14ac:dyDescent="0.15">
      <c r="A9" s="25" t="str">
        <f t="shared" si="55"/>
        <v>Rachael Arnoldussen</v>
      </c>
      <c r="B9" s="26" t="s">
        <v>139</v>
      </c>
      <c r="C9" s="26" t="s">
        <v>140</v>
      </c>
      <c r="D9" s="27">
        <v>1</v>
      </c>
      <c r="E9" s="28" cm="1">
        <f t="array" ref="E9">SUMPRODUCT(--(MOD(COLUMN($I9:$BV9)-COLUMN($I9)+1,2)=0),$I9:$BV9)</f>
        <v>0</v>
      </c>
      <c r="F9" s="28" cm="1">
        <f t="array" ref="F9">SUMPRODUCT(--($I9:$BV9&gt;0)*MOD($I$1:$BV$1,2))</f>
        <v>0</v>
      </c>
      <c r="G9" s="28" cm="1">
        <f t="array" ref="G9">SUMPRODUCT(--(MOD(COLUMN($I9:$BV9)-COLUMN($I9)+1,2)=1),$I9:$BV9)</f>
        <v>0</v>
      </c>
      <c r="H9" s="29" t="s">
        <v>3</v>
      </c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</row>
    <row r="10" spans="1:74" s="6" customFormat="1" ht="15" x14ac:dyDescent="0.15">
      <c r="A10" s="25" t="str">
        <f t="shared" si="55"/>
        <v>Jim Bausman</v>
      </c>
      <c r="B10" s="26" t="s">
        <v>166</v>
      </c>
      <c r="C10" s="26" t="s">
        <v>68</v>
      </c>
      <c r="D10" s="27">
        <v>1</v>
      </c>
      <c r="E10" s="28" cm="1">
        <f t="array" ref="E10">SUMPRODUCT(--(MOD(COLUMN($I10:$BV10)-COLUMN($I10)+1,2)=0),$I10:$BV10)</f>
        <v>0</v>
      </c>
      <c r="F10" s="28" cm="1">
        <f t="array" ref="F10">SUMPRODUCT(--($I10:$BV10&gt;0)*MOD($I$1:$BV$1,2))</f>
        <v>0</v>
      </c>
      <c r="G10" s="28" cm="1">
        <f t="array" ref="G10">SUMPRODUCT(--(MOD(COLUMN($I10:$BV10)-COLUMN($I10)+1,2)=1),$I10:$BV10)</f>
        <v>0</v>
      </c>
      <c r="H10" s="29" t="s">
        <v>3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</row>
    <row r="11" spans="1:74" s="6" customFormat="1" ht="15" x14ac:dyDescent="0.15">
      <c r="A11" s="25" t="str">
        <f t="shared" si="55"/>
        <v>William Becker</v>
      </c>
      <c r="B11" s="26" t="s">
        <v>179</v>
      </c>
      <c r="C11" s="26" t="s">
        <v>180</v>
      </c>
      <c r="D11" s="27">
        <v>1</v>
      </c>
      <c r="E11" s="28" cm="1">
        <f t="array" ref="E11">SUMPRODUCT(--(MOD(COLUMN($I11:$BV11)-COLUMN($I11)+1,2)=0),$I11:$BV11)</f>
        <v>0</v>
      </c>
      <c r="F11" s="28" cm="1">
        <f t="array" ref="F11">SUMPRODUCT(--($I11:$BV11&gt;0)*MOD($I$1:$BV$1,2))</f>
        <v>0</v>
      </c>
      <c r="G11" s="28" cm="1">
        <f t="array" ref="G11">SUMPRODUCT(--(MOD(COLUMN($I11:$BV11)-COLUMN($I11)+1,2)=1),$I11:$BV11)</f>
        <v>0</v>
      </c>
      <c r="H11" s="29" t="s">
        <v>3</v>
      </c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</row>
    <row r="12" spans="1:74" s="6" customFormat="1" ht="15" x14ac:dyDescent="0.15">
      <c r="A12" s="25" t="str">
        <f t="shared" si="55"/>
        <v>Brenda Bengston</v>
      </c>
      <c r="B12" s="26" t="s">
        <v>9</v>
      </c>
      <c r="C12" s="26" t="s">
        <v>10</v>
      </c>
      <c r="D12" s="27">
        <v>2</v>
      </c>
      <c r="E12" s="28" cm="1">
        <f t="array" ref="E12">SUMPRODUCT(--(MOD(COLUMN($I12:$BV12)-COLUMN($I12)+1,2)=0),$I12:$BV12)</f>
        <v>0</v>
      </c>
      <c r="F12" s="28" cm="1">
        <f t="array" ref="F12">SUMPRODUCT(--($I12:$BV12&gt;0)*MOD($I$1:$BV$1,2))</f>
        <v>0</v>
      </c>
      <c r="G12" s="28" cm="1">
        <f t="array" ref="G12">SUMPRODUCT(--(MOD(COLUMN($I12:$BV12)-COLUMN($I12)+1,2)=1),$I12:$BV12)</f>
        <v>0</v>
      </c>
      <c r="H12" s="29" t="s">
        <v>3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</row>
    <row r="13" spans="1:74" s="6" customFormat="1" ht="15" x14ac:dyDescent="0.15">
      <c r="A13" s="25" t="str">
        <f t="shared" si="55"/>
        <v>Terri Berg</v>
      </c>
      <c r="B13" s="26" t="s">
        <v>123</v>
      </c>
      <c r="C13" s="26" t="s">
        <v>16</v>
      </c>
      <c r="D13" s="27">
        <v>1</v>
      </c>
      <c r="E13" s="28" cm="1">
        <f t="array" ref="E13">SUMPRODUCT(--(MOD(COLUMN($I13:$BV13)-COLUMN($I13)+1,2)=0),$I13:$BV13)</f>
        <v>32</v>
      </c>
      <c r="F13" s="28" cm="1">
        <f t="array" ref="F13">SUMPRODUCT(--($I13:$BV13&gt;0)*MOD($I$1:$BV$1,2))</f>
        <v>3</v>
      </c>
      <c r="G13" s="28" cm="1">
        <f t="array" ref="G13">SUMPRODUCT(--(MOD(COLUMN($I13:$BV13)-COLUMN($I13)+1,2)=1),$I13:$BV13)</f>
        <v>20</v>
      </c>
      <c r="H13" s="29" t="s">
        <v>197</v>
      </c>
      <c r="I13" s="28"/>
      <c r="J13" s="28"/>
      <c r="K13" s="28"/>
      <c r="L13" s="28"/>
      <c r="M13" s="28"/>
      <c r="N13" s="28"/>
      <c r="O13" s="28"/>
      <c r="P13" s="28"/>
      <c r="Q13" s="28">
        <v>6</v>
      </c>
      <c r="R13" s="28">
        <v>2</v>
      </c>
      <c r="S13" s="28">
        <v>8</v>
      </c>
      <c r="T13" s="28">
        <v>15</v>
      </c>
      <c r="U13" s="28">
        <v>6</v>
      </c>
      <c r="V13" s="28">
        <v>15</v>
      </c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</row>
    <row r="14" spans="1:74" s="6" customFormat="1" ht="15" x14ac:dyDescent="0.15">
      <c r="A14" s="25" t="str">
        <f t="shared" si="55"/>
        <v>Lincoln Bohn</v>
      </c>
      <c r="B14" s="26" t="s">
        <v>157</v>
      </c>
      <c r="C14" s="26" t="s">
        <v>158</v>
      </c>
      <c r="D14" s="27" t="s">
        <v>2</v>
      </c>
      <c r="E14" s="28" cm="1">
        <f t="array" ref="E14">SUMPRODUCT(--(MOD(COLUMN($I14:$BV14)-COLUMN($I14)+1,2)=0),$I14:$BV14)</f>
        <v>0</v>
      </c>
      <c r="F14" s="28" cm="1">
        <f t="array" ref="F14">SUMPRODUCT(--($I14:$BV14&gt;0)*MOD($I$1:$BV$1,2))</f>
        <v>0</v>
      </c>
      <c r="G14" s="28" cm="1">
        <f t="array" ref="G14">SUMPRODUCT(--(MOD(COLUMN($I14:$BV14)-COLUMN($I14)+1,2)=1),$I14:$BV14)</f>
        <v>0</v>
      </c>
      <c r="H14" s="29" t="s">
        <v>3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</row>
    <row r="15" spans="1:74" s="6" customFormat="1" ht="15" x14ac:dyDescent="0.15">
      <c r="A15" s="25" t="str">
        <f t="shared" si="55"/>
        <v>Marlee Bohn</v>
      </c>
      <c r="B15" s="26" t="s">
        <v>157</v>
      </c>
      <c r="C15" s="26" t="s">
        <v>159</v>
      </c>
      <c r="D15" s="27" t="s">
        <v>2</v>
      </c>
      <c r="E15" s="28" cm="1">
        <f t="array" ref="E15">SUMPRODUCT(--(MOD(COLUMN($I15:$BV15)-COLUMN($I15)+1,2)=0),$I15:$BV15)</f>
        <v>0</v>
      </c>
      <c r="F15" s="28" cm="1">
        <f t="array" ref="F15">SUMPRODUCT(--($I15:$BV15&gt;0)*MOD($I$1:$BV$1,2))</f>
        <v>0</v>
      </c>
      <c r="G15" s="28" cm="1">
        <f t="array" ref="G15">SUMPRODUCT(--(MOD(COLUMN($I15:$BV15)-COLUMN($I15)+1,2)=1),$I15:$BV15)</f>
        <v>0</v>
      </c>
      <c r="H15" s="29" t="s">
        <v>3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</row>
    <row r="16" spans="1:74" s="6" customFormat="1" ht="15" x14ac:dyDescent="0.15">
      <c r="A16" s="25" t="str">
        <f t="shared" si="55"/>
        <v>Boone Brandau</v>
      </c>
      <c r="B16" s="26" t="s">
        <v>191</v>
      </c>
      <c r="C16" s="26" t="s">
        <v>192</v>
      </c>
      <c r="D16" s="27">
        <v>1</v>
      </c>
      <c r="E16" s="28" cm="1">
        <f t="array" ref="E16">SUMPRODUCT(--(MOD(COLUMN($I16:$BV16)-COLUMN($I16)+1,2)=0),$I16:$BV16)</f>
        <v>13</v>
      </c>
      <c r="F16" s="28" cm="1">
        <f t="array" ref="F16">SUMPRODUCT(--($I16:$BV16&gt;0)*MOD($I$1:$BV$1,2))</f>
        <v>3</v>
      </c>
      <c r="G16" s="28" cm="1">
        <f t="array" ref="G16">SUMPRODUCT(--(MOD(COLUMN($I16:$BV16)-COLUMN($I16)+1,2)=1),$I16:$BV16)</f>
        <v>20</v>
      </c>
      <c r="H16" s="29" t="s">
        <v>196</v>
      </c>
      <c r="I16" s="28">
        <v>6</v>
      </c>
      <c r="J16" s="28">
        <v>7</v>
      </c>
      <c r="K16" s="28"/>
      <c r="L16" s="28"/>
      <c r="M16" s="28">
        <v>6</v>
      </c>
      <c r="N16" s="28">
        <v>0</v>
      </c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>
        <v>8</v>
      </c>
      <c r="AB16" s="28">
        <v>6</v>
      </c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</row>
    <row r="17" spans="1:74" s="6" customFormat="1" ht="15" x14ac:dyDescent="0.15">
      <c r="A17" s="25" t="str">
        <f t="shared" si="55"/>
        <v>Deb Brandau</v>
      </c>
      <c r="B17" s="26" t="s">
        <v>191</v>
      </c>
      <c r="C17" s="26" t="s">
        <v>187</v>
      </c>
      <c r="D17" s="27">
        <v>1</v>
      </c>
      <c r="E17" s="28" cm="1">
        <f t="array" ref="E17">SUMPRODUCT(--(MOD(COLUMN($I17:$BV17)-COLUMN($I17)+1,2)=0),$I17:$BV17)</f>
        <v>5</v>
      </c>
      <c r="F17" s="28" cm="1">
        <f t="array" ref="F17">SUMPRODUCT(--($I17:$BV17&gt;0)*MOD($I$1:$BV$1,2))</f>
        <v>4</v>
      </c>
      <c r="G17" s="28" cm="1">
        <f t="array" ref="G17">SUMPRODUCT(--(MOD(COLUMN($I17:$BV17)-COLUMN($I17)+1,2)=1),$I17:$BV17)</f>
        <v>32</v>
      </c>
      <c r="H17" s="29" t="s">
        <v>196</v>
      </c>
      <c r="I17" s="28">
        <v>6</v>
      </c>
      <c r="J17" s="28">
        <v>0</v>
      </c>
      <c r="K17" s="28"/>
      <c r="L17" s="28"/>
      <c r="M17" s="28">
        <v>6</v>
      </c>
      <c r="N17" s="28">
        <v>1</v>
      </c>
      <c r="O17" s="28"/>
      <c r="P17" s="28"/>
      <c r="Q17" s="28"/>
      <c r="R17" s="28"/>
      <c r="S17" s="28">
        <v>10</v>
      </c>
      <c r="T17" s="28">
        <v>4</v>
      </c>
      <c r="U17" s="28"/>
      <c r="V17" s="28"/>
      <c r="W17" s="28"/>
      <c r="X17" s="28"/>
      <c r="Y17" s="28"/>
      <c r="Z17" s="28"/>
      <c r="AA17" s="28">
        <v>10</v>
      </c>
      <c r="AB17" s="28">
        <v>0</v>
      </c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</row>
    <row r="18" spans="1:74" s="6" customFormat="1" ht="15" x14ac:dyDescent="0.15">
      <c r="A18" s="25" t="str">
        <f t="shared" si="55"/>
        <v>Bill Broadwater</v>
      </c>
      <c r="B18" s="26" t="s">
        <v>125</v>
      </c>
      <c r="C18" s="26" t="s">
        <v>126</v>
      </c>
      <c r="D18" s="27">
        <v>2</v>
      </c>
      <c r="E18" s="28" cm="1">
        <f t="array" ref="E18">SUMPRODUCT(--(MOD(COLUMN($I18:$BV18)-COLUMN($I18)+1,2)=0),$I18:$BV18)</f>
        <v>23</v>
      </c>
      <c r="F18" s="28" cm="1">
        <f t="array" ref="F18">SUMPRODUCT(--($I18:$BV18&gt;0)*MOD($I$1:$BV$1,2))</f>
        <v>3</v>
      </c>
      <c r="G18" s="28" cm="1">
        <f t="array" ref="G18">SUMPRODUCT(--(MOD(COLUMN($I18:$BV18)-COLUMN($I18)+1,2)=1),$I18:$BV18)</f>
        <v>23</v>
      </c>
      <c r="H18" s="29" t="s">
        <v>197</v>
      </c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>
        <v>6</v>
      </c>
      <c r="X18" s="28">
        <v>3</v>
      </c>
      <c r="Y18" s="28">
        <v>7</v>
      </c>
      <c r="Z18" s="28">
        <v>12</v>
      </c>
      <c r="AA18" s="28">
        <v>10</v>
      </c>
      <c r="AB18" s="28">
        <v>8</v>
      </c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</row>
    <row r="19" spans="1:74" s="6" customFormat="1" ht="15" x14ac:dyDescent="0.15">
      <c r="A19" s="25" t="str">
        <f t="shared" si="55"/>
        <v>Jessica Broadwater</v>
      </c>
      <c r="B19" s="26" t="s">
        <v>125</v>
      </c>
      <c r="C19" s="26" t="s">
        <v>241</v>
      </c>
      <c r="D19" s="27">
        <v>1</v>
      </c>
      <c r="E19" s="28" cm="1">
        <f t="array" ref="E19">SUMPRODUCT(--(MOD(COLUMN($I19:$BV19)-COLUMN($I19)+1,2)=0),$I19:$BV19)</f>
        <v>14</v>
      </c>
      <c r="F19" s="28" cm="1">
        <f t="array" ref="F19">SUMPRODUCT(--($I19:$BV19&gt;0)*MOD($I$1:$BV$1,2))</f>
        <v>3</v>
      </c>
      <c r="G19" s="28" cm="1">
        <f t="array" ref="G19">SUMPRODUCT(--(MOD(COLUMN($I19:$BV19)-COLUMN($I19)+1,2)=1),$I19:$BV19)</f>
        <v>18</v>
      </c>
      <c r="H19" s="29" t="s">
        <v>197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>
        <v>6</v>
      </c>
      <c r="X19" s="28">
        <v>11</v>
      </c>
      <c r="Y19" s="28">
        <v>6</v>
      </c>
      <c r="Z19" s="28">
        <v>3</v>
      </c>
      <c r="AA19" s="28">
        <v>6</v>
      </c>
      <c r="AB19" s="28">
        <v>0</v>
      </c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</row>
    <row r="20" spans="1:74" s="6" customFormat="1" ht="15" x14ac:dyDescent="0.15">
      <c r="A20" s="25" t="str">
        <f t="shared" si="55"/>
        <v>Terri Broadwater</v>
      </c>
      <c r="B20" s="26" t="s">
        <v>125</v>
      </c>
      <c r="C20" s="26" t="s">
        <v>16</v>
      </c>
      <c r="D20" s="27">
        <v>2</v>
      </c>
      <c r="E20" s="28" cm="1">
        <f t="array" ref="E20">SUMPRODUCT(--(MOD(COLUMN($I20:$BV20)-COLUMN($I20)+1,2)=0),$I20:$BV20)</f>
        <v>0</v>
      </c>
      <c r="F20" s="28" cm="1">
        <f t="array" ref="F20">SUMPRODUCT(--($I20:$BV20&gt;0)*MOD($I$1:$BV$1,2))</f>
        <v>0</v>
      </c>
      <c r="G20" s="28" cm="1">
        <f t="array" ref="G20">SUMPRODUCT(--(MOD(COLUMN($I20:$BV20)-COLUMN($I20)+1,2)=1),$I20:$BV20)</f>
        <v>0</v>
      </c>
      <c r="H20" s="29" t="s">
        <v>3</v>
      </c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</row>
    <row r="21" spans="1:74" s="6" customFormat="1" ht="15" x14ac:dyDescent="0.15">
      <c r="A21" s="25" t="str">
        <f t="shared" si="55"/>
        <v>Arlan Brooks</v>
      </c>
      <c r="B21" s="26" t="s">
        <v>11</v>
      </c>
      <c r="C21" s="26" t="s">
        <v>12</v>
      </c>
      <c r="D21" s="27">
        <v>3</v>
      </c>
      <c r="E21" s="28" cm="1">
        <f t="array" ref="E21">SUMPRODUCT(--(MOD(COLUMN($I21:$BV21)-COLUMN($I21)+1,2)=0),$I21:$BV21)</f>
        <v>30</v>
      </c>
      <c r="F21" s="28" cm="1">
        <f t="array" ref="F21">SUMPRODUCT(--($I21:$BV21&gt;0)*MOD($I$1:$BV$1,2))</f>
        <v>2</v>
      </c>
      <c r="G21" s="28" cm="1">
        <f t="array" ref="G21">SUMPRODUCT(--(MOD(COLUMN($I21:$BV21)-COLUMN($I21)+1,2)=1),$I21:$BV21)</f>
        <v>24</v>
      </c>
      <c r="H21" s="29" t="s">
        <v>196</v>
      </c>
      <c r="I21" s="28"/>
      <c r="J21" s="28"/>
      <c r="K21" s="28"/>
      <c r="L21" s="28"/>
      <c r="M21" s="28">
        <v>9</v>
      </c>
      <c r="N21" s="28">
        <v>15</v>
      </c>
      <c r="O21" s="28"/>
      <c r="P21" s="28"/>
      <c r="Q21" s="28"/>
      <c r="R21" s="28"/>
      <c r="S21" s="28">
        <v>15</v>
      </c>
      <c r="T21" s="28">
        <v>15</v>
      </c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</row>
    <row r="22" spans="1:74" s="6" customFormat="1" ht="15" x14ac:dyDescent="0.15">
      <c r="A22" s="25" t="str">
        <f t="shared" si="55"/>
        <v>Barb Brooks</v>
      </c>
      <c r="B22" s="26" t="s">
        <v>11</v>
      </c>
      <c r="C22" s="26" t="s">
        <v>13</v>
      </c>
      <c r="D22" s="27">
        <v>3</v>
      </c>
      <c r="E22" s="28" cm="1">
        <f t="array" ref="E22">SUMPRODUCT(--(MOD(COLUMN($I22:$BV22)-COLUMN($I22)+1,2)=0),$I22:$BV22)</f>
        <v>32</v>
      </c>
      <c r="F22" s="28" cm="1">
        <f t="array" ref="F22">SUMPRODUCT(--($I22:$BV22&gt;0)*MOD($I$1:$BV$1,2))</f>
        <v>4</v>
      </c>
      <c r="G22" s="28" cm="1">
        <f t="array" ref="G22">SUMPRODUCT(--(MOD(COLUMN($I22:$BV22)-COLUMN($I22)+1,2)=1),$I22:$BV22)</f>
        <v>46</v>
      </c>
      <c r="H22" s="29" t="s">
        <v>196</v>
      </c>
      <c r="I22" s="28"/>
      <c r="J22" s="28"/>
      <c r="K22" s="28">
        <v>12</v>
      </c>
      <c r="L22" s="28">
        <v>13</v>
      </c>
      <c r="M22" s="28">
        <v>11</v>
      </c>
      <c r="N22" s="28">
        <v>11</v>
      </c>
      <c r="O22" s="28"/>
      <c r="P22" s="28"/>
      <c r="Q22" s="28">
        <v>10</v>
      </c>
      <c r="R22" s="28">
        <v>0</v>
      </c>
      <c r="S22" s="28">
        <v>13</v>
      </c>
      <c r="T22" s="28">
        <v>8</v>
      </c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</row>
    <row r="23" spans="1:74" s="6" customFormat="1" ht="15" x14ac:dyDescent="0.15">
      <c r="A23" s="25" t="str">
        <f t="shared" si="55"/>
        <v>Rick Brown</v>
      </c>
      <c r="B23" s="26" t="s">
        <v>14</v>
      </c>
      <c r="C23" s="26" t="s">
        <v>15</v>
      </c>
      <c r="D23" s="27">
        <v>3</v>
      </c>
      <c r="E23" s="28" cm="1">
        <f t="array" ref="E23">SUMPRODUCT(--(MOD(COLUMN($I23:$BV23)-COLUMN($I23)+1,2)=0),$I23:$BV23)</f>
        <v>0</v>
      </c>
      <c r="F23" s="28" cm="1">
        <f t="array" ref="F23">SUMPRODUCT(--($I23:$BV23&gt;0)*MOD($I$1:$BV$1,2))</f>
        <v>0</v>
      </c>
      <c r="G23" s="28" cm="1">
        <f t="array" ref="G23">SUMPRODUCT(--(MOD(COLUMN($I23:$BV23)-COLUMN($I23)+1,2)=1),$I23:$BV23)</f>
        <v>0</v>
      </c>
      <c r="H23" s="29" t="s">
        <v>3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</row>
    <row r="24" spans="1:74" s="6" customFormat="1" ht="15" x14ac:dyDescent="0.15">
      <c r="A24" s="25" t="str">
        <f t="shared" si="55"/>
        <v>Terri Brown</v>
      </c>
      <c r="B24" s="26" t="s">
        <v>14</v>
      </c>
      <c r="C24" s="26" t="s">
        <v>16</v>
      </c>
      <c r="D24" s="27">
        <v>4</v>
      </c>
      <c r="E24" s="28" cm="1">
        <f t="array" ref="E24">SUMPRODUCT(--(MOD(COLUMN($I24:$BV24)-COLUMN($I24)+1,2)=0),$I24:$BV24)</f>
        <v>0</v>
      </c>
      <c r="F24" s="28" cm="1">
        <f t="array" ref="F24">SUMPRODUCT(--($I24:$BV24&gt;0)*MOD($I$1:$BV$1,2))</f>
        <v>0</v>
      </c>
      <c r="G24" s="28" cm="1">
        <f t="array" ref="G24">SUMPRODUCT(--(MOD(COLUMN($I24:$BV24)-COLUMN($I24)+1,2)=1),$I24:$BV24)</f>
        <v>0</v>
      </c>
      <c r="H24" s="29" t="s">
        <v>3</v>
      </c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</row>
    <row r="25" spans="1:74" s="6" customFormat="1" ht="15" x14ac:dyDescent="0.15">
      <c r="A25" s="25" t="str">
        <f t="shared" si="55"/>
        <v>Bruce Bucknell</v>
      </c>
      <c r="B25" s="26" t="s">
        <v>225</v>
      </c>
      <c r="C25" s="26" t="s">
        <v>226</v>
      </c>
      <c r="D25" s="27">
        <v>1</v>
      </c>
      <c r="E25" s="28" cm="1">
        <f t="array" ref="E25">SUMPRODUCT(--(MOD(COLUMN($I25:$BV25)-COLUMN($I25)+1,2)=0),$I25:$BV25)</f>
        <v>27</v>
      </c>
      <c r="F25" s="28" cm="1">
        <f t="array" ref="F25">SUMPRODUCT(--($I25:$BV25&gt;0)*MOD($I$1:$BV$1,2))</f>
        <v>4</v>
      </c>
      <c r="G25" s="28" cm="1">
        <f t="array" ref="G25">SUMPRODUCT(--(MOD(COLUMN($I25:$BV25)-COLUMN($I25)+1,2)=1),$I25:$BV25)</f>
        <v>70</v>
      </c>
      <c r="H25" s="29" t="s">
        <v>197</v>
      </c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>
        <v>24</v>
      </c>
      <c r="T25" s="28">
        <v>18</v>
      </c>
      <c r="U25" s="28">
        <v>21</v>
      </c>
      <c r="V25" s="28">
        <v>6</v>
      </c>
      <c r="W25" s="28">
        <v>10</v>
      </c>
      <c r="X25" s="28">
        <v>1</v>
      </c>
      <c r="Y25" s="28">
        <v>15</v>
      </c>
      <c r="Z25" s="28">
        <v>2</v>
      </c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</row>
    <row r="26" spans="1:74" s="6" customFormat="1" ht="15" x14ac:dyDescent="0.15">
      <c r="A26" s="25" t="str">
        <f t="shared" si="55"/>
        <v>Wendy Bungert</v>
      </c>
      <c r="B26" s="26" t="s">
        <v>17</v>
      </c>
      <c r="C26" s="26" t="s">
        <v>18</v>
      </c>
      <c r="D26" s="27">
        <v>2</v>
      </c>
      <c r="E26" s="28" cm="1">
        <f t="array" ref="E26">SUMPRODUCT(--(MOD(COLUMN($I26:$BV26)-COLUMN($I26)+1,2)=0),$I26:$BV26)</f>
        <v>6</v>
      </c>
      <c r="F26" s="28" cm="1">
        <f t="array" ref="F26">SUMPRODUCT(--($I26:$BV26&gt;0)*MOD($I$1:$BV$1,2))</f>
        <v>2</v>
      </c>
      <c r="G26" s="28" cm="1">
        <f t="array" ref="G26">SUMPRODUCT(--(MOD(COLUMN($I26:$BV26)-COLUMN($I26)+1,2)=1),$I26:$BV26)</f>
        <v>12</v>
      </c>
      <c r="H26" s="29" t="s">
        <v>197</v>
      </c>
      <c r="I26" s="28">
        <v>6</v>
      </c>
      <c r="J26" s="28">
        <v>6</v>
      </c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>
        <v>6</v>
      </c>
      <c r="Z26" s="28">
        <v>0</v>
      </c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</row>
    <row r="27" spans="1:74" s="6" customFormat="1" ht="15" x14ac:dyDescent="0.15">
      <c r="A27" s="25" t="str">
        <f t="shared" si="55"/>
        <v>Mindi Buseman</v>
      </c>
      <c r="B27" s="26" t="s">
        <v>227</v>
      </c>
      <c r="C27" s="26" t="s">
        <v>228</v>
      </c>
      <c r="D27" s="27">
        <v>1</v>
      </c>
      <c r="E27" s="28" cm="1">
        <f t="array" ref="E27">SUMPRODUCT(--(MOD(COLUMN($I27:$BV27)-COLUMN($I27)+1,2)=0),$I27:$BV27)</f>
        <v>6</v>
      </c>
      <c r="F27" s="28" cm="1">
        <f t="array" ref="F27">SUMPRODUCT(--($I27:$BV27&gt;0)*MOD($I$1:$BV$1,2))</f>
        <v>4</v>
      </c>
      <c r="G27" s="28" cm="1">
        <f t="array" ref="G27">SUMPRODUCT(--(MOD(COLUMN($I27:$BV27)-COLUMN($I27)+1,2)=1),$I27:$BV27)</f>
        <v>28</v>
      </c>
      <c r="H27" s="29" t="s">
        <v>197</v>
      </c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>
        <v>6</v>
      </c>
      <c r="T27" s="28">
        <v>0</v>
      </c>
      <c r="U27" s="28">
        <v>6</v>
      </c>
      <c r="V27" s="28">
        <v>0</v>
      </c>
      <c r="W27" s="28">
        <v>6</v>
      </c>
      <c r="X27" s="28">
        <v>3</v>
      </c>
      <c r="Y27" s="28">
        <v>10</v>
      </c>
      <c r="Z27" s="28">
        <v>3</v>
      </c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</row>
    <row r="28" spans="1:74" s="6" customFormat="1" ht="15" x14ac:dyDescent="0.15">
      <c r="A28" s="25" t="str">
        <f t="shared" si="55"/>
        <v>Katie Buss</v>
      </c>
      <c r="B28" s="26" t="s">
        <v>160</v>
      </c>
      <c r="C28" s="26" t="s">
        <v>100</v>
      </c>
      <c r="D28" s="27">
        <v>1</v>
      </c>
      <c r="E28" s="28" cm="1">
        <f t="array" ref="E28">SUMPRODUCT(--(MOD(COLUMN($I28:$BV28)-COLUMN($I28)+1,2)=0),$I28:$BV28)</f>
        <v>0</v>
      </c>
      <c r="F28" s="28" cm="1">
        <f t="array" ref="F28">SUMPRODUCT(--($I28:$BV28&gt;0)*MOD($I$1:$BV$1,2))</f>
        <v>0</v>
      </c>
      <c r="G28" s="28" cm="1">
        <f t="array" ref="G28">SUMPRODUCT(--(MOD(COLUMN($I28:$BV28)-COLUMN($I28)+1,2)=1),$I28:$BV28)</f>
        <v>0</v>
      </c>
      <c r="H28" s="29" t="s">
        <v>3</v>
      </c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</row>
    <row r="29" spans="1:74" s="6" customFormat="1" ht="15" x14ac:dyDescent="0.15">
      <c r="A29" s="25" t="str">
        <f t="shared" si="55"/>
        <v>Emma Campbell</v>
      </c>
      <c r="B29" s="26" t="s">
        <v>19</v>
      </c>
      <c r="C29" s="26" t="s">
        <v>20</v>
      </c>
      <c r="D29" s="27">
        <v>2</v>
      </c>
      <c r="E29" s="28" cm="1">
        <f t="array" ref="E29">SUMPRODUCT(--(MOD(COLUMN($I29:$BV29)-COLUMN($I29)+1,2)=0),$I29:$BV29)</f>
        <v>0</v>
      </c>
      <c r="F29" s="28" cm="1">
        <f t="array" ref="F29">SUMPRODUCT(--($I29:$BV29&gt;0)*MOD($I$1:$BV$1,2))</f>
        <v>0</v>
      </c>
      <c r="G29" s="28" cm="1">
        <f t="array" ref="G29">SUMPRODUCT(--(MOD(COLUMN($I29:$BV29)-COLUMN($I29)+1,2)=1),$I29:$BV29)</f>
        <v>0</v>
      </c>
      <c r="H29" s="29" t="s">
        <v>3</v>
      </c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</row>
    <row r="30" spans="1:74" s="6" customFormat="1" ht="15" x14ac:dyDescent="0.15">
      <c r="A30" s="25" t="str">
        <f t="shared" si="55"/>
        <v>Bridget Carlson</v>
      </c>
      <c r="B30" s="26" t="s">
        <v>174</v>
      </c>
      <c r="C30" s="26" t="s">
        <v>175</v>
      </c>
      <c r="D30" s="27">
        <v>2</v>
      </c>
      <c r="E30" s="28" cm="1">
        <f t="array" ref="E30">SUMPRODUCT(--(MOD(COLUMN($I30:$BV30)-COLUMN($I30)+1,2)=0),$I30:$BV30)</f>
        <v>0</v>
      </c>
      <c r="F30" s="28" cm="1">
        <f t="array" ref="F30">SUMPRODUCT(--($I30:$BV30&gt;0)*MOD($I$1:$BV$1,2))</f>
        <v>0</v>
      </c>
      <c r="G30" s="28" cm="1">
        <f t="array" ref="G30">SUMPRODUCT(--(MOD(COLUMN($I30:$BV30)-COLUMN($I30)+1,2)=1),$I30:$BV30)</f>
        <v>0</v>
      </c>
      <c r="H30" s="29" t="s">
        <v>3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</row>
    <row r="31" spans="1:74" ht="15" x14ac:dyDescent="0.15">
      <c r="A31" s="25" t="str">
        <f t="shared" si="55"/>
        <v>Craig Chandler</v>
      </c>
      <c r="B31" s="26" t="s">
        <v>87</v>
      </c>
      <c r="C31" s="26" t="s">
        <v>178</v>
      </c>
      <c r="D31" s="27">
        <v>1</v>
      </c>
      <c r="E31" s="28" cm="1">
        <f t="array" ref="E31">SUMPRODUCT(--(MOD(COLUMN($I31:$BV31)-COLUMN($I31)+1,2)=0),$I31:$BV31)</f>
        <v>0</v>
      </c>
      <c r="F31" s="28" cm="1">
        <f t="array" ref="F31">SUMPRODUCT(--($I31:$BV31&gt;0)*MOD($I$1:$BV$1,2))</f>
        <v>0</v>
      </c>
      <c r="G31" s="28" cm="1">
        <f t="array" ref="G31">SUMPRODUCT(--(MOD(COLUMN($I31:$BV31)-COLUMN($I31)+1,2)=1),$I31:$BV31)</f>
        <v>0</v>
      </c>
      <c r="H31" s="29" t="s">
        <v>3</v>
      </c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31"/>
    </row>
    <row r="32" spans="1:74" ht="15" x14ac:dyDescent="0.15">
      <c r="A32" s="25" t="str">
        <f t="shared" si="55"/>
        <v>Cassidy Christensen</v>
      </c>
      <c r="B32" s="26" t="s">
        <v>254</v>
      </c>
      <c r="C32" s="26" t="s">
        <v>255</v>
      </c>
      <c r="D32" s="27">
        <v>1</v>
      </c>
      <c r="E32" s="28" cm="1">
        <f t="array" ref="E32">SUMPRODUCT(--(MOD(COLUMN($I32:$BV32)-COLUMN($I32)+1,2)=0),$I32:$BV32)</f>
        <v>3</v>
      </c>
      <c r="F32" s="28" cm="1">
        <f t="array" ref="F32">SUMPRODUCT(--($I32:$BV32&gt;0)*MOD($I$1:$BV$1,2))</f>
        <v>1</v>
      </c>
      <c r="G32" s="28" cm="1">
        <f t="array" ref="G32">SUMPRODUCT(--(MOD(COLUMN($I32:$BV32)-COLUMN($I32)+1,2)=1),$I32:$BV32)</f>
        <v>10</v>
      </c>
      <c r="H32" s="29" t="s">
        <v>197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>
        <v>10</v>
      </c>
      <c r="AB32" s="28">
        <v>3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31"/>
    </row>
    <row r="33" spans="1:74" ht="15" x14ac:dyDescent="0.15">
      <c r="A33" s="25" t="str">
        <f t="shared" si="55"/>
        <v>Chad Clark</v>
      </c>
      <c r="B33" s="26" t="s">
        <v>127</v>
      </c>
      <c r="C33" s="26" t="s">
        <v>128</v>
      </c>
      <c r="D33" s="27">
        <v>5</v>
      </c>
      <c r="E33" s="28" cm="1">
        <f t="array" ref="E33">SUMPRODUCT(--(MOD(COLUMN($I33:$BV33)-COLUMN($I33)+1,2)=0),$I33:$BV33)</f>
        <v>0</v>
      </c>
      <c r="F33" s="28" cm="1">
        <f t="array" ref="F33">SUMPRODUCT(--($I33:$BV33&gt;0)*MOD($I$1:$BV$1,2))</f>
        <v>0</v>
      </c>
      <c r="G33" s="28" cm="1">
        <f t="array" ref="G33">SUMPRODUCT(--(MOD(COLUMN($I33:$BV33)-COLUMN($I33)+1,2)=1),$I33:$BV33)</f>
        <v>0</v>
      </c>
      <c r="H33" s="29" t="s">
        <v>3</v>
      </c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31"/>
    </row>
    <row r="34" spans="1:74" ht="15" x14ac:dyDescent="0.15">
      <c r="A34" s="25" t="str">
        <f t="shared" si="55"/>
        <v>Krishawn Clark</v>
      </c>
      <c r="B34" s="26" t="s">
        <v>127</v>
      </c>
      <c r="C34" s="26" t="s">
        <v>129</v>
      </c>
      <c r="D34" s="27">
        <v>4</v>
      </c>
      <c r="E34" s="28" cm="1">
        <f t="array" ref="E34">SUMPRODUCT(--(MOD(COLUMN($I34:$BV34)-COLUMN($I34)+1,2)=0),$I34:$BV34)</f>
        <v>0</v>
      </c>
      <c r="F34" s="28" cm="1">
        <f t="array" ref="F34">SUMPRODUCT(--($I34:$BV34&gt;0)*MOD($I$1:$BV$1,2))</f>
        <v>0</v>
      </c>
      <c r="G34" s="28" cm="1">
        <f t="array" ref="G34">SUMPRODUCT(--(MOD(COLUMN($I34:$BV34)-COLUMN($I34)+1,2)=1),$I34:$BV34)</f>
        <v>0</v>
      </c>
      <c r="H34" s="29" t="s">
        <v>3</v>
      </c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31"/>
    </row>
    <row r="35" spans="1:74" ht="15" x14ac:dyDescent="0.15">
      <c r="A35" s="25" t="str">
        <f t="shared" si="55"/>
        <v>Nicole Clifford</v>
      </c>
      <c r="B35" s="26" t="s">
        <v>204</v>
      </c>
      <c r="C35" s="26" t="s">
        <v>205</v>
      </c>
      <c r="D35" s="27">
        <v>1</v>
      </c>
      <c r="E35" s="28" cm="1">
        <f t="array" ref="E35">SUMPRODUCT(--(MOD(COLUMN($I35:$BV35)-COLUMN($I35)+1,2)=0),$I35:$BV35)</f>
        <v>7</v>
      </c>
      <c r="F35" s="28" cm="1">
        <f t="array" ref="F35">SUMPRODUCT(--($I35:$BV35&gt;0)*MOD($I$1:$BV$1,2))</f>
        <v>2</v>
      </c>
      <c r="G35" s="28" cm="1">
        <f t="array" ref="G35">SUMPRODUCT(--(MOD(COLUMN($I35:$BV35)-COLUMN($I35)+1,2)=1),$I35:$BV35)</f>
        <v>12</v>
      </c>
      <c r="H35" s="29" t="s">
        <v>197</v>
      </c>
      <c r="I35" s="28"/>
      <c r="J35" s="28"/>
      <c r="K35" s="28">
        <v>6</v>
      </c>
      <c r="L35" s="28">
        <v>0</v>
      </c>
      <c r="M35" s="28">
        <v>6</v>
      </c>
      <c r="N35" s="28">
        <v>7</v>
      </c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31"/>
    </row>
    <row r="36" spans="1:74" ht="15" x14ac:dyDescent="0.15">
      <c r="A36" s="25" t="str">
        <f t="shared" ref="A36:A67" si="56">$C36&amp;" "&amp;$B36</f>
        <v>Ashley Clinton</v>
      </c>
      <c r="B36" s="26" t="s">
        <v>21</v>
      </c>
      <c r="C36" s="26" t="s">
        <v>165</v>
      </c>
      <c r="D36" s="27">
        <v>1</v>
      </c>
      <c r="E36" s="28" cm="1">
        <f t="array" ref="E36">SUMPRODUCT(--(MOD(COLUMN($I36:$BV36)-COLUMN($I36)+1,2)=0),$I36:$BV36)</f>
        <v>6</v>
      </c>
      <c r="F36" s="28" cm="1">
        <f t="array" ref="F36">SUMPRODUCT(--($I36:$BV36&gt;0)*MOD($I$1:$BV$1,2))</f>
        <v>0</v>
      </c>
      <c r="G36" s="28" cm="1">
        <f t="array" ref="G36">SUMPRODUCT(--(MOD(COLUMN($I36:$BV36)-COLUMN($I36)+1,2)=1),$I36:$BV36)</f>
        <v>0</v>
      </c>
      <c r="H36" s="29" t="s">
        <v>196</v>
      </c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>
        <v>6</v>
      </c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31"/>
    </row>
    <row r="37" spans="1:74" ht="15" x14ac:dyDescent="0.15">
      <c r="A37" s="25" t="str">
        <f t="shared" si="56"/>
        <v>Jason Clinton</v>
      </c>
      <c r="B37" s="26" t="s">
        <v>21</v>
      </c>
      <c r="C37" s="26" t="s">
        <v>22</v>
      </c>
      <c r="D37" s="27">
        <v>3</v>
      </c>
      <c r="E37" s="28" cm="1">
        <f t="array" ref="E37">SUMPRODUCT(--(MOD(COLUMN($I37:$BV37)-COLUMN($I37)+1,2)=0),$I37:$BV37)</f>
        <v>83</v>
      </c>
      <c r="F37" s="28" cm="1">
        <f t="array" ref="F37">SUMPRODUCT(--($I37:$BV37&gt;0)*MOD($I$1:$BV$1,2))</f>
        <v>4</v>
      </c>
      <c r="G37" s="28" cm="1">
        <f t="array" ref="G37">SUMPRODUCT(--(MOD(COLUMN($I37:$BV37)-COLUMN($I37)+1,2)=1),$I37:$BV37)</f>
        <v>53</v>
      </c>
      <c r="H37" s="29" t="s">
        <v>196</v>
      </c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>
        <v>13</v>
      </c>
      <c r="T37" s="28">
        <v>20</v>
      </c>
      <c r="U37" s="28">
        <v>15</v>
      </c>
      <c r="V37" s="28">
        <v>19</v>
      </c>
      <c r="W37" s="28">
        <v>16</v>
      </c>
      <c r="X37" s="28">
        <v>24</v>
      </c>
      <c r="Y37" s="28">
        <v>9</v>
      </c>
      <c r="Z37" s="28">
        <v>20</v>
      </c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31"/>
    </row>
    <row r="38" spans="1:74" ht="15" x14ac:dyDescent="0.15">
      <c r="A38" s="25" t="str">
        <f t="shared" si="56"/>
        <v>Ruth Clinton</v>
      </c>
      <c r="B38" s="26" t="s">
        <v>21</v>
      </c>
      <c r="C38" s="26" t="s">
        <v>242</v>
      </c>
      <c r="D38" s="27">
        <v>1</v>
      </c>
      <c r="E38" s="28" cm="1">
        <f t="array" ref="E38">SUMPRODUCT(--(MOD(COLUMN($I38:$BV38)-COLUMN($I38)+1,2)=0),$I38:$BV38)</f>
        <v>0</v>
      </c>
      <c r="F38" s="28" cm="1">
        <f t="array" ref="F38">SUMPRODUCT(--($I38:$BV38&gt;0)*MOD($I$1:$BV$1,2))</f>
        <v>1</v>
      </c>
      <c r="G38" s="28" cm="1">
        <f t="array" ref="G38">SUMPRODUCT(--(MOD(COLUMN($I38:$BV38)-COLUMN($I38)+1,2)=1),$I38:$BV38)</f>
        <v>7</v>
      </c>
      <c r="H38" s="29" t="s">
        <v>196</v>
      </c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>
        <v>7</v>
      </c>
      <c r="T38" s="28">
        <v>0</v>
      </c>
      <c r="U38" s="28"/>
      <c r="V38" s="28">
        <v>0</v>
      </c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31"/>
    </row>
    <row r="39" spans="1:74" ht="15" x14ac:dyDescent="0.15">
      <c r="A39" s="25" t="str">
        <f t="shared" si="56"/>
        <v>Geri Cooke</v>
      </c>
      <c r="B39" s="26" t="s">
        <v>202</v>
      </c>
      <c r="C39" s="26" t="s">
        <v>206</v>
      </c>
      <c r="D39" s="27">
        <v>1</v>
      </c>
      <c r="E39" s="28" cm="1">
        <f t="array" ref="E39">SUMPRODUCT(--(MOD(COLUMN($I39:$BV39)-COLUMN($I39)+1,2)=0),$I39:$BV39)</f>
        <v>31</v>
      </c>
      <c r="F39" s="28" cm="1">
        <f t="array" ref="F39">SUMPRODUCT(--($I39:$BV39&gt;0)*MOD($I$1:$BV$1,2))</f>
        <v>3</v>
      </c>
      <c r="G39" s="28" cm="1">
        <f t="array" ref="G39">SUMPRODUCT(--(MOD(COLUMN($I39:$BV39)-COLUMN($I39)+1,2)=1),$I39:$BV39)</f>
        <v>29</v>
      </c>
      <c r="H39" s="29" t="s">
        <v>196</v>
      </c>
      <c r="I39" s="28"/>
      <c r="J39" s="28"/>
      <c r="K39" s="28">
        <v>8</v>
      </c>
      <c r="L39" s="28">
        <v>0</v>
      </c>
      <c r="M39" s="28">
        <v>10</v>
      </c>
      <c r="N39" s="28">
        <v>13</v>
      </c>
      <c r="O39" s="28"/>
      <c r="P39" s="28"/>
      <c r="Q39" s="28">
        <v>11</v>
      </c>
      <c r="R39" s="28">
        <v>18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31"/>
    </row>
    <row r="40" spans="1:74" ht="15" x14ac:dyDescent="0.15">
      <c r="A40" s="25" t="str">
        <f t="shared" si="56"/>
        <v>Rich Cooke</v>
      </c>
      <c r="B40" s="26" t="s">
        <v>202</v>
      </c>
      <c r="C40" s="26" t="s">
        <v>203</v>
      </c>
      <c r="D40" s="27">
        <v>1</v>
      </c>
      <c r="E40" s="28" cm="1">
        <f t="array" ref="E40">SUMPRODUCT(--(MOD(COLUMN($I40:$BV40)-COLUMN($I40)+1,2)=0),$I40:$BV40)</f>
        <v>8</v>
      </c>
      <c r="F40" s="28" cm="1">
        <f t="array" ref="F40">SUMPRODUCT(--($I40:$BV40&gt;0)*MOD($I$1:$BV$1,2))</f>
        <v>3</v>
      </c>
      <c r="G40" s="28" cm="1">
        <f t="array" ref="G40">SUMPRODUCT(--(MOD(COLUMN($I40:$BV40)-COLUMN($I40)+1,2)=1),$I40:$BV40)</f>
        <v>27</v>
      </c>
      <c r="H40" s="29" t="s">
        <v>196</v>
      </c>
      <c r="I40" s="28"/>
      <c r="J40" s="28"/>
      <c r="K40" s="28">
        <v>8</v>
      </c>
      <c r="L40" s="28">
        <v>1</v>
      </c>
      <c r="M40" s="28">
        <v>8</v>
      </c>
      <c r="N40" s="28">
        <v>4</v>
      </c>
      <c r="O40" s="28"/>
      <c r="P40" s="28"/>
      <c r="Q40" s="28">
        <v>11</v>
      </c>
      <c r="R40" s="28">
        <v>3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31"/>
    </row>
    <row r="41" spans="1:74" ht="15" x14ac:dyDescent="0.15">
      <c r="A41" s="25" t="str">
        <f t="shared" si="56"/>
        <v>Sara Coulter</v>
      </c>
      <c r="B41" s="26" t="s">
        <v>154</v>
      </c>
      <c r="C41" s="26" t="s">
        <v>155</v>
      </c>
      <c r="D41" s="27">
        <v>1</v>
      </c>
      <c r="E41" s="28" cm="1">
        <f t="array" ref="E41">SUMPRODUCT(--(MOD(COLUMN($I41:$BV41)-COLUMN($I41)+1,2)=0),$I41:$BV41)</f>
        <v>0</v>
      </c>
      <c r="F41" s="28" cm="1">
        <f t="array" ref="F41">SUMPRODUCT(--($I41:$BV41&gt;0)*MOD($I$1:$BV$1,2))</f>
        <v>0</v>
      </c>
      <c r="G41" s="28" cm="1">
        <f t="array" ref="G41">SUMPRODUCT(--(MOD(COLUMN($I41:$BV41)-COLUMN($I41)+1,2)=1),$I41:$BV41)</f>
        <v>0</v>
      </c>
      <c r="H41" s="29" t="s">
        <v>3</v>
      </c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31"/>
    </row>
    <row r="42" spans="1:74" ht="15" x14ac:dyDescent="0.15">
      <c r="A42" s="25" t="str">
        <f t="shared" si="56"/>
        <v>Rhonda Dahlke</v>
      </c>
      <c r="B42" s="26" t="s">
        <v>23</v>
      </c>
      <c r="C42" s="26" t="s">
        <v>24</v>
      </c>
      <c r="D42" s="27">
        <v>1</v>
      </c>
      <c r="E42" s="28" cm="1">
        <f t="array" ref="E42">SUMPRODUCT(--(MOD(COLUMN($I42:$BV42)-COLUMN($I42)+1,2)=0),$I42:$BV42)</f>
        <v>0</v>
      </c>
      <c r="F42" s="28" cm="1">
        <f t="array" ref="F42">SUMPRODUCT(--($I42:$BV42&gt;0)*MOD($I$1:$BV$1,2))</f>
        <v>0</v>
      </c>
      <c r="G42" s="28" cm="1">
        <f t="array" ref="G42">SUMPRODUCT(--(MOD(COLUMN($I42:$BV42)-COLUMN($I42)+1,2)=1),$I42:$BV42)</f>
        <v>0</v>
      </c>
      <c r="H42" s="29" t="s">
        <v>3</v>
      </c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8"/>
      <c r="BU42" s="28"/>
      <c r="BV42" s="31"/>
    </row>
    <row r="43" spans="1:74" ht="15" x14ac:dyDescent="0.15">
      <c r="A43" s="25" t="str">
        <f t="shared" si="56"/>
        <v>Kaleb Davenport</v>
      </c>
      <c r="B43" s="26" t="s">
        <v>215</v>
      </c>
      <c r="C43" s="26" t="s">
        <v>216</v>
      </c>
      <c r="D43" s="27">
        <v>1</v>
      </c>
      <c r="E43" s="28" cm="1">
        <f t="array" ref="E43">SUMPRODUCT(--(MOD(COLUMN($I43:$BV43)-COLUMN($I43)+1,2)=0),$I43:$BV43)</f>
        <v>2</v>
      </c>
      <c r="F43" s="28" cm="1">
        <f t="array" ref="F43">SUMPRODUCT(--($I43:$BV43&gt;0)*MOD($I$1:$BV$1,2))</f>
        <v>1</v>
      </c>
      <c r="G43" s="28" cm="1">
        <f t="array" ref="G43">SUMPRODUCT(--(MOD(COLUMN($I43:$BV43)-COLUMN($I43)+1,2)=1),$I43:$BV43)</f>
        <v>10</v>
      </c>
      <c r="H43" s="29" t="s">
        <v>3</v>
      </c>
      <c r="I43" s="28"/>
      <c r="J43" s="28"/>
      <c r="K43" s="28"/>
      <c r="L43" s="28"/>
      <c r="M43" s="28"/>
      <c r="N43" s="28"/>
      <c r="O43" s="28"/>
      <c r="P43" s="28"/>
      <c r="Q43" s="28">
        <v>10</v>
      </c>
      <c r="R43" s="28">
        <v>2</v>
      </c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8"/>
      <c r="BU43" s="28"/>
      <c r="BV43" s="31"/>
    </row>
    <row r="44" spans="1:74" ht="15" x14ac:dyDescent="0.15">
      <c r="A44" s="25" t="str">
        <f t="shared" si="56"/>
        <v>Kaitlyn Davila</v>
      </c>
      <c r="B44" s="26" t="s">
        <v>220</v>
      </c>
      <c r="C44" s="26" t="s">
        <v>244</v>
      </c>
      <c r="D44" s="27">
        <v>1</v>
      </c>
      <c r="E44" s="28" cm="1">
        <f t="array" ref="E44">SUMPRODUCT(--(MOD(COLUMN($I44:$BV44)-COLUMN($I44)+1,2)=0),$I44:$BV44)</f>
        <v>0</v>
      </c>
      <c r="F44" s="28" cm="1">
        <f t="array" ref="F44">SUMPRODUCT(--($I44:$BV44&gt;0)*MOD($I$1:$BV$1,2))</f>
        <v>0</v>
      </c>
      <c r="G44" s="28" cm="1">
        <f t="array" ref="G44">SUMPRODUCT(--(MOD(COLUMN($I44:$BV44)-COLUMN($I44)+1,2)=1),$I44:$BV44)</f>
        <v>0</v>
      </c>
      <c r="H44" s="29" t="s">
        <v>196</v>
      </c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8"/>
      <c r="BU44" s="28"/>
      <c r="BV44" s="31"/>
    </row>
    <row r="45" spans="1:74" ht="15" x14ac:dyDescent="0.15">
      <c r="A45" s="25" t="str">
        <f t="shared" si="56"/>
        <v>Marvin Davila</v>
      </c>
      <c r="B45" s="26" t="s">
        <v>220</v>
      </c>
      <c r="C45" s="26" t="s">
        <v>245</v>
      </c>
      <c r="D45" s="27">
        <v>1</v>
      </c>
      <c r="E45" s="28" cm="1">
        <f t="array" ref="E45">SUMPRODUCT(--(MOD(COLUMN($I45:$BV45)-COLUMN($I45)+1,2)=0),$I45:$BV45)</f>
        <v>24</v>
      </c>
      <c r="F45" s="28" cm="1">
        <f t="array" ref="F45">SUMPRODUCT(--($I45:$BV45&gt;0)*MOD($I$1:$BV$1,2))</f>
        <v>3</v>
      </c>
      <c r="G45" s="28" cm="1">
        <f t="array" ref="G45">SUMPRODUCT(--(MOD(COLUMN($I45:$BV45)-COLUMN($I45)+1,2)=1),$I45:$BV45)</f>
        <v>40</v>
      </c>
      <c r="H45" s="29" t="s">
        <v>196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>
        <v>15</v>
      </c>
      <c r="T45" s="28">
        <v>8</v>
      </c>
      <c r="U45" s="28">
        <v>17</v>
      </c>
      <c r="V45" s="28">
        <v>9</v>
      </c>
      <c r="W45" s="28">
        <v>8</v>
      </c>
      <c r="X45" s="28">
        <v>7</v>
      </c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31"/>
    </row>
    <row r="46" spans="1:74" ht="15" x14ac:dyDescent="0.15">
      <c r="A46" s="25" t="str">
        <f t="shared" si="56"/>
        <v>Kevin Degier</v>
      </c>
      <c r="B46" s="26" t="s">
        <v>25</v>
      </c>
      <c r="C46" s="26" t="s">
        <v>26</v>
      </c>
      <c r="D46" s="27">
        <v>2</v>
      </c>
      <c r="E46" s="28" cm="1">
        <f t="array" ref="E46">SUMPRODUCT(--(MOD(COLUMN($I46:$BV46)-COLUMN($I46)+1,2)=0),$I46:$BV46)</f>
        <v>0</v>
      </c>
      <c r="F46" s="28" cm="1">
        <f t="array" ref="F46">SUMPRODUCT(--($I46:$BV46&gt;0)*MOD($I$1:$BV$1,2))</f>
        <v>0</v>
      </c>
      <c r="G46" s="28" cm="1">
        <f t="array" ref="G46">SUMPRODUCT(--(MOD(COLUMN($I46:$BV46)-COLUMN($I46)+1,2)=1),$I46:$BV46)</f>
        <v>0</v>
      </c>
      <c r="H46" s="29" t="s">
        <v>3</v>
      </c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8"/>
      <c r="BU46" s="28"/>
      <c r="BV46" s="31"/>
    </row>
    <row r="47" spans="1:74" ht="15" x14ac:dyDescent="0.15">
      <c r="A47" s="25" t="str">
        <f t="shared" si="56"/>
        <v>Jan Deile</v>
      </c>
      <c r="B47" s="26" t="s">
        <v>27</v>
      </c>
      <c r="C47" s="26" t="s">
        <v>28</v>
      </c>
      <c r="D47" s="27">
        <v>2</v>
      </c>
      <c r="E47" s="28" cm="1">
        <f t="array" ref="E47">SUMPRODUCT(--(MOD(COLUMN($I47:$BV47)-COLUMN($I47)+1,2)=0),$I47:$BV47)</f>
        <v>0</v>
      </c>
      <c r="F47" s="28" cm="1">
        <f t="array" ref="F47">SUMPRODUCT(--($I47:$BV47&gt;0)*MOD($I$1:$BV$1,2))</f>
        <v>0</v>
      </c>
      <c r="G47" s="28" cm="1">
        <f t="array" ref="G47">SUMPRODUCT(--(MOD(COLUMN($I47:$BV47)-COLUMN($I47)+1,2)=1),$I47:$BV47)</f>
        <v>0</v>
      </c>
      <c r="H47" s="29" t="s">
        <v>3</v>
      </c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8"/>
      <c r="BU47" s="28"/>
      <c r="BV47" s="31"/>
    </row>
    <row r="48" spans="1:74" ht="15" x14ac:dyDescent="0.15">
      <c r="A48" s="25" t="str">
        <f t="shared" si="56"/>
        <v>Frank DeWitt</v>
      </c>
      <c r="B48" s="26" t="s">
        <v>29</v>
      </c>
      <c r="C48" s="26" t="s">
        <v>30</v>
      </c>
      <c r="D48" s="27">
        <v>4</v>
      </c>
      <c r="E48" s="28" cm="1">
        <f t="array" ref="E48">SUMPRODUCT(--(MOD(COLUMN($I48:$BV48)-COLUMN($I48)+1,2)=0),$I48:$BV48)</f>
        <v>44</v>
      </c>
      <c r="F48" s="28" cm="1">
        <f t="array" ref="F48">SUMPRODUCT(--($I48:$BV48&gt;0)*MOD($I$1:$BV$1,2))</f>
        <v>3</v>
      </c>
      <c r="G48" s="28" cm="1">
        <f t="array" ref="G48">SUMPRODUCT(--(MOD(COLUMN($I48:$BV48)-COLUMN($I48)+1,2)=1),$I48:$BV48)</f>
        <v>32</v>
      </c>
      <c r="H48" s="29" t="s">
        <v>197</v>
      </c>
      <c r="I48" s="28"/>
      <c r="J48" s="28"/>
      <c r="K48" s="28">
        <v>11</v>
      </c>
      <c r="L48" s="28">
        <v>5</v>
      </c>
      <c r="M48" s="28">
        <v>7</v>
      </c>
      <c r="N48" s="28">
        <v>11</v>
      </c>
      <c r="O48" s="28"/>
      <c r="P48" s="28"/>
      <c r="Q48" s="28">
        <v>14</v>
      </c>
      <c r="R48" s="28">
        <v>28</v>
      </c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31"/>
    </row>
    <row r="49" spans="1:74" ht="15" x14ac:dyDescent="0.15">
      <c r="A49" s="25" t="str">
        <f t="shared" si="56"/>
        <v>Mike DeWitt</v>
      </c>
      <c r="B49" s="26" t="s">
        <v>29</v>
      </c>
      <c r="C49" s="26" t="s">
        <v>109</v>
      </c>
      <c r="D49" s="27">
        <v>6</v>
      </c>
      <c r="E49" s="28" cm="1">
        <f t="array" ref="E49">SUMPRODUCT(--(MOD(COLUMN($I49:$BV49)-COLUMN($I49)+1,2)=0),$I49:$BV49)</f>
        <v>18</v>
      </c>
      <c r="F49" s="28" cm="1">
        <f t="array" ref="F49">SUMPRODUCT(--($I49:$BV49&gt;0)*MOD($I$1:$BV$1,2))</f>
        <v>1</v>
      </c>
      <c r="G49" s="28" cm="1">
        <f t="array" ref="G49">SUMPRODUCT(--(MOD(COLUMN($I49:$BV49)-COLUMN($I49)+1,2)=1),$I49:$BV49)</f>
        <v>14</v>
      </c>
      <c r="H49" s="29" t="s">
        <v>196</v>
      </c>
      <c r="I49" s="28"/>
      <c r="J49" s="28"/>
      <c r="K49" s="28"/>
      <c r="L49" s="28"/>
      <c r="M49" s="28"/>
      <c r="N49" s="28"/>
      <c r="O49" s="28"/>
      <c r="P49" s="28"/>
      <c r="Q49" s="28">
        <v>14</v>
      </c>
      <c r="R49" s="28">
        <v>18</v>
      </c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8"/>
      <c r="BU49" s="28"/>
      <c r="BV49" s="31"/>
    </row>
    <row r="50" spans="1:74" ht="15" x14ac:dyDescent="0.15">
      <c r="A50" s="25" t="str">
        <f t="shared" si="56"/>
        <v>Shealee DeWitt</v>
      </c>
      <c r="B50" s="26" t="s">
        <v>29</v>
      </c>
      <c r="C50" s="26" t="s">
        <v>110</v>
      </c>
      <c r="D50" s="27">
        <v>4</v>
      </c>
      <c r="E50" s="28" cm="1">
        <f t="array" ref="E50">SUMPRODUCT(--(MOD(COLUMN($I50:$BV50)-COLUMN($I50)+1,2)=0),$I50:$BV50)</f>
        <v>20</v>
      </c>
      <c r="F50" s="28" cm="1">
        <f t="array" ref="F50">SUMPRODUCT(--($I50:$BV50&gt;0)*MOD($I$1:$BV$1,2))</f>
        <v>1</v>
      </c>
      <c r="G50" s="28" cm="1">
        <f t="array" ref="G50">SUMPRODUCT(--(MOD(COLUMN($I50:$BV50)-COLUMN($I50)+1,2)=1),$I50:$BV50)</f>
        <v>12</v>
      </c>
      <c r="H50" s="29" t="s">
        <v>196</v>
      </c>
      <c r="I50" s="28"/>
      <c r="J50" s="28"/>
      <c r="K50" s="28"/>
      <c r="L50" s="28"/>
      <c r="M50" s="28"/>
      <c r="N50" s="28"/>
      <c r="O50" s="28"/>
      <c r="P50" s="28"/>
      <c r="Q50" s="28">
        <v>12</v>
      </c>
      <c r="R50" s="28">
        <v>20</v>
      </c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31"/>
    </row>
    <row r="51" spans="1:74" ht="15" x14ac:dyDescent="0.15">
      <c r="A51" s="25" t="str">
        <f t="shared" si="56"/>
        <v>Amber Dornfeld</v>
      </c>
      <c r="B51" s="26" t="s">
        <v>31</v>
      </c>
      <c r="C51" s="26" t="s">
        <v>32</v>
      </c>
      <c r="D51" s="27">
        <v>1</v>
      </c>
      <c r="E51" s="28" cm="1">
        <f t="array" ref="E51">SUMPRODUCT(--(MOD(COLUMN($I51:$BV51)-COLUMN($I51)+1,2)=0),$I51:$BV51)</f>
        <v>0</v>
      </c>
      <c r="F51" s="28" cm="1">
        <f t="array" ref="F51">SUMPRODUCT(--($I51:$BV51&gt;0)*MOD($I$1:$BV$1,2))</f>
        <v>0</v>
      </c>
      <c r="G51" s="28" cm="1">
        <f t="array" ref="G51">SUMPRODUCT(--(MOD(COLUMN($I51:$BV51)-COLUMN($I51)+1,2)=1),$I51:$BV51)</f>
        <v>0</v>
      </c>
      <c r="H51" s="29" t="s">
        <v>3</v>
      </c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8"/>
      <c r="BU51" s="28"/>
      <c r="BV51" s="31"/>
    </row>
    <row r="52" spans="1:74" ht="15" x14ac:dyDescent="0.15">
      <c r="A52" s="25" t="str">
        <f t="shared" si="56"/>
        <v>Todd Eden</v>
      </c>
      <c r="B52" s="26" t="s">
        <v>167</v>
      </c>
      <c r="C52" s="26" t="s">
        <v>168</v>
      </c>
      <c r="D52" s="27">
        <v>2</v>
      </c>
      <c r="E52" s="28" cm="1">
        <f t="array" ref="E52">SUMPRODUCT(--(MOD(COLUMN($I52:$BV52)-COLUMN($I52)+1,2)=0),$I52:$BV52)</f>
        <v>0</v>
      </c>
      <c r="F52" s="28" cm="1">
        <f t="array" ref="F52">SUMPRODUCT(--($I52:$BV52&gt;0)*MOD($I$1:$BV$1,2))</f>
        <v>0</v>
      </c>
      <c r="G52" s="28" cm="1">
        <f t="array" ref="G52">SUMPRODUCT(--(MOD(COLUMN($I52:$BV52)-COLUMN($I52)+1,2)=1),$I52:$BV52)</f>
        <v>0</v>
      </c>
      <c r="H52" s="29" t="s">
        <v>3</v>
      </c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6"/>
      <c r="AV52" s="6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8"/>
      <c r="BU52" s="28"/>
      <c r="BV52" s="31"/>
    </row>
    <row r="53" spans="1:74" ht="15" x14ac:dyDescent="0.15">
      <c r="A53" s="25" t="str">
        <f t="shared" si="56"/>
        <v>Madison Ehret</v>
      </c>
      <c r="B53" s="26" t="s">
        <v>181</v>
      </c>
      <c r="C53" s="26" t="s">
        <v>182</v>
      </c>
      <c r="D53" s="27">
        <v>1</v>
      </c>
      <c r="E53" s="28" cm="1">
        <f t="array" ref="E53">SUMPRODUCT(--(MOD(COLUMN($I53:$BV53)-COLUMN($I53)+1,2)=0),$I53:$BV53)</f>
        <v>0</v>
      </c>
      <c r="F53" s="28" cm="1">
        <f t="array" ref="F53">SUMPRODUCT(--($I53:$BV53&gt;0)*MOD($I$1:$BV$1,2))</f>
        <v>0</v>
      </c>
      <c r="G53" s="28" cm="1">
        <f t="array" ref="G53">SUMPRODUCT(--(MOD(COLUMN($I53:$BV53)-COLUMN($I53)+1,2)=1),$I53:$BV53)</f>
        <v>0</v>
      </c>
      <c r="H53" s="29" t="s">
        <v>3</v>
      </c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8"/>
      <c r="BU53" s="28"/>
      <c r="BV53" s="31"/>
    </row>
    <row r="54" spans="1:74" ht="15" x14ac:dyDescent="0.15">
      <c r="A54" s="25" t="str">
        <f t="shared" si="56"/>
        <v>Kate Enevold</v>
      </c>
      <c r="B54" s="26" t="s">
        <v>88</v>
      </c>
      <c r="C54" s="26" t="s">
        <v>89</v>
      </c>
      <c r="D54" s="27">
        <v>1</v>
      </c>
      <c r="E54" s="28" cm="1">
        <f t="array" ref="E54">SUMPRODUCT(--(MOD(COLUMN($I54:$BV54)-COLUMN($I54)+1,2)=0),$I54:$BV54)</f>
        <v>0</v>
      </c>
      <c r="F54" s="28" cm="1">
        <f t="array" ref="F54">SUMPRODUCT(--($I54:$BV54&gt;0)*MOD($I$1:$BV$1,2))</f>
        <v>0</v>
      </c>
      <c r="G54" s="28" cm="1">
        <f t="array" ref="G54">SUMPRODUCT(--(MOD(COLUMN($I54:$BV54)-COLUMN($I54)+1,2)=1),$I54:$BV54)</f>
        <v>0</v>
      </c>
      <c r="H54" s="29" t="s">
        <v>197</v>
      </c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>
        <v>0</v>
      </c>
      <c r="Y54" s="28"/>
      <c r="Z54" s="28">
        <v>0</v>
      </c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31"/>
    </row>
    <row r="55" spans="1:74" ht="15" x14ac:dyDescent="0.15">
      <c r="A55" s="25" t="str">
        <f t="shared" si="56"/>
        <v>Julie Fahey</v>
      </c>
      <c r="B55" s="26" t="s">
        <v>144</v>
      </c>
      <c r="C55" s="26" t="s">
        <v>145</v>
      </c>
      <c r="D55" s="27">
        <v>1</v>
      </c>
      <c r="E55" s="28" cm="1">
        <f t="array" ref="E55">SUMPRODUCT(--(MOD(COLUMN($I55:$BV55)-COLUMN($I55)+1,2)=0),$I55:$BV55)</f>
        <v>0</v>
      </c>
      <c r="F55" s="28" cm="1">
        <f t="array" ref="F55">SUMPRODUCT(--($I55:$BV55&gt;0)*MOD($I$1:$BV$1,2))</f>
        <v>0</v>
      </c>
      <c r="G55" s="28" cm="1">
        <f t="array" ref="G55">SUMPRODUCT(--(MOD(COLUMN($I55:$BV55)-COLUMN($I55)+1,2)=1),$I55:$BV55)</f>
        <v>0</v>
      </c>
      <c r="H55" s="29" t="s">
        <v>3</v>
      </c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28"/>
      <c r="BV55" s="31"/>
    </row>
    <row r="56" spans="1:74" ht="15" x14ac:dyDescent="0.15">
      <c r="A56" s="25" t="str">
        <f t="shared" si="56"/>
        <v>Tanissa Feit</v>
      </c>
      <c r="B56" s="26" t="s">
        <v>130</v>
      </c>
      <c r="C56" s="26" t="s">
        <v>131</v>
      </c>
      <c r="D56" s="27">
        <v>2</v>
      </c>
      <c r="E56" s="28" cm="1">
        <f t="array" ref="E56">SUMPRODUCT(--(MOD(COLUMN($I56:$BV56)-COLUMN($I56)+1,2)=0),$I56:$BV56)</f>
        <v>0</v>
      </c>
      <c r="F56" s="28" cm="1">
        <f t="array" ref="F56">SUMPRODUCT(--($I56:$BV56&gt;0)*MOD($I$1:$BV$1,2))</f>
        <v>0</v>
      </c>
      <c r="G56" s="28" cm="1">
        <f t="array" ref="G56">SUMPRODUCT(--(MOD(COLUMN($I56:$BV56)-COLUMN($I56)+1,2)=1),$I56:$BV56)</f>
        <v>0</v>
      </c>
      <c r="H56" s="29" t="s">
        <v>3</v>
      </c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31"/>
    </row>
    <row r="57" spans="1:74" ht="15" x14ac:dyDescent="0.15">
      <c r="A57" s="25" t="str">
        <f t="shared" si="56"/>
        <v>Tori Fix</v>
      </c>
      <c r="B57" s="26" t="s">
        <v>33</v>
      </c>
      <c r="C57" s="26" t="s">
        <v>34</v>
      </c>
      <c r="D57" s="27">
        <v>2</v>
      </c>
      <c r="E57" s="28" cm="1">
        <f t="array" ref="E57">SUMPRODUCT(--(MOD(COLUMN($I57:$BV57)-COLUMN($I57)+1,2)=0),$I57:$BV57)</f>
        <v>0</v>
      </c>
      <c r="F57" s="28" cm="1">
        <f t="array" ref="F57">SUMPRODUCT(--($I57:$BV57&gt;0)*MOD($I$1:$BV$1,2))</f>
        <v>0</v>
      </c>
      <c r="G57" s="28" cm="1">
        <f t="array" ref="G57">SUMPRODUCT(--(MOD(COLUMN($I57:$BV57)-COLUMN($I57)+1,2)=1),$I57:$BV57)</f>
        <v>0</v>
      </c>
      <c r="H57" s="29" t="s">
        <v>3</v>
      </c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28"/>
      <c r="BV57" s="31"/>
    </row>
    <row r="58" spans="1:74" ht="15" x14ac:dyDescent="0.15">
      <c r="A58" s="25" t="str">
        <f t="shared" si="56"/>
        <v>Dustin Freiheit</v>
      </c>
      <c r="B58" s="26" t="s">
        <v>106</v>
      </c>
      <c r="C58" s="26" t="s">
        <v>212</v>
      </c>
      <c r="D58" s="27">
        <v>3</v>
      </c>
      <c r="E58" s="28" cm="1">
        <f t="array" ref="E58">SUMPRODUCT(--(MOD(COLUMN($I58:$BV58)-COLUMN($I58)+1,2)=0),$I58:$BV58)</f>
        <v>27</v>
      </c>
      <c r="F58" s="28" cm="1">
        <f t="array" ref="F58">SUMPRODUCT(--($I58:$BV58&gt;0)*MOD($I$1:$BV$1,2))</f>
        <v>1</v>
      </c>
      <c r="G58" s="28" cm="1">
        <f t="array" ref="G58">SUMPRODUCT(--(MOD(COLUMN($I58:$BV58)-COLUMN($I58)+1,2)=1),$I58:$BV58)</f>
        <v>17</v>
      </c>
      <c r="H58" s="29" t="s">
        <v>196</v>
      </c>
      <c r="I58" s="28"/>
      <c r="J58" s="28"/>
      <c r="K58" s="28"/>
      <c r="L58" s="28"/>
      <c r="M58" s="28"/>
      <c r="N58" s="28"/>
      <c r="O58" s="28"/>
      <c r="P58" s="28"/>
      <c r="Q58" s="28">
        <v>17</v>
      </c>
      <c r="R58" s="28">
        <v>27</v>
      </c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31"/>
    </row>
    <row r="59" spans="1:74" ht="15" x14ac:dyDescent="0.15">
      <c r="A59" s="25" t="str">
        <f t="shared" si="56"/>
        <v>Michelle Freiheit</v>
      </c>
      <c r="B59" s="26" t="s">
        <v>106</v>
      </c>
      <c r="C59" s="26" t="s">
        <v>107</v>
      </c>
      <c r="D59" s="27">
        <v>3</v>
      </c>
      <c r="E59" s="28" cm="1">
        <f t="array" ref="E59">SUMPRODUCT(--(MOD(COLUMN($I59:$BV59)-COLUMN($I59)+1,2)=0),$I59:$BV59)</f>
        <v>29</v>
      </c>
      <c r="F59" s="28" cm="1">
        <f t="array" ref="F59">SUMPRODUCT(--($I59:$BV59&gt;0)*MOD($I$1:$BV$1,2))</f>
        <v>3</v>
      </c>
      <c r="G59" s="28" cm="1">
        <f t="array" ref="G59">SUMPRODUCT(--(MOD(COLUMN($I59:$BV59)-COLUMN($I59)+1,2)=1),$I59:$BV59)</f>
        <v>26</v>
      </c>
      <c r="H59" s="29" t="s">
        <v>196</v>
      </c>
      <c r="I59" s="28"/>
      <c r="J59" s="28"/>
      <c r="K59" s="28"/>
      <c r="L59" s="28"/>
      <c r="M59" s="28"/>
      <c r="N59" s="28"/>
      <c r="O59" s="28"/>
      <c r="P59" s="28"/>
      <c r="Q59" s="28">
        <v>14</v>
      </c>
      <c r="R59" s="28">
        <v>20</v>
      </c>
      <c r="S59" s="28"/>
      <c r="T59" s="28"/>
      <c r="U59" s="28">
        <v>6</v>
      </c>
      <c r="V59" s="28">
        <v>9</v>
      </c>
      <c r="W59" s="28"/>
      <c r="X59" s="28"/>
      <c r="Y59" s="28">
        <v>6</v>
      </c>
      <c r="Z59" s="28">
        <v>0</v>
      </c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28"/>
      <c r="BV59" s="31"/>
    </row>
    <row r="60" spans="1:74" ht="15" x14ac:dyDescent="0.15">
      <c r="A60" s="25" t="str">
        <f t="shared" si="56"/>
        <v>Steve Freiheit</v>
      </c>
      <c r="B60" s="26" t="s">
        <v>106</v>
      </c>
      <c r="C60" s="26" t="s">
        <v>48</v>
      </c>
      <c r="D60" s="27">
        <v>5</v>
      </c>
      <c r="E60" s="28" cm="1">
        <f t="array" ref="E60">SUMPRODUCT(--(MOD(COLUMN($I60:$BV60)-COLUMN($I60)+1,2)=0),$I60:$BV60)</f>
        <v>91</v>
      </c>
      <c r="F60" s="28" cm="1">
        <f t="array" ref="F60">SUMPRODUCT(--($I60:$BV60&gt;0)*MOD($I$1:$BV$1,2))</f>
        <v>4</v>
      </c>
      <c r="G60" s="28" cm="1">
        <f t="array" ref="G60">SUMPRODUCT(--(MOD(COLUMN($I60:$BV60)-COLUMN($I60)+1,2)=1),$I60:$BV60)</f>
        <v>44</v>
      </c>
      <c r="H60" s="29" t="s">
        <v>197</v>
      </c>
      <c r="I60" s="28"/>
      <c r="J60" s="28"/>
      <c r="K60" s="28"/>
      <c r="L60" s="28"/>
      <c r="M60" s="28"/>
      <c r="N60" s="28"/>
      <c r="O60" s="28"/>
      <c r="P60" s="28"/>
      <c r="Q60" s="28">
        <v>23</v>
      </c>
      <c r="R60" s="28">
        <v>60</v>
      </c>
      <c r="S60" s="28">
        <v>6</v>
      </c>
      <c r="T60" s="28">
        <v>10</v>
      </c>
      <c r="U60" s="28">
        <v>7</v>
      </c>
      <c r="V60" s="28">
        <v>13</v>
      </c>
      <c r="W60" s="28"/>
      <c r="X60" s="28"/>
      <c r="Y60" s="28">
        <v>8</v>
      </c>
      <c r="Z60" s="28">
        <v>8</v>
      </c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31"/>
    </row>
    <row r="61" spans="1:74" ht="15" x14ac:dyDescent="0.15">
      <c r="A61" s="25" t="str">
        <f t="shared" si="56"/>
        <v>Travis Freiheit</v>
      </c>
      <c r="B61" s="26" t="s">
        <v>106</v>
      </c>
      <c r="C61" s="26" t="s">
        <v>40</v>
      </c>
      <c r="D61" s="27">
        <v>6</v>
      </c>
      <c r="E61" s="28" cm="1">
        <f t="array" ref="E61">SUMPRODUCT(--(MOD(COLUMN($I61:$BV61)-COLUMN($I61)+1,2)=0),$I61:$BV61)</f>
        <v>68</v>
      </c>
      <c r="F61" s="28" cm="1">
        <f t="array" ref="F61">SUMPRODUCT(--($I61:$BV61&gt;0)*MOD($I$1:$BV$1,2))</f>
        <v>4</v>
      </c>
      <c r="G61" s="28" cm="1">
        <f t="array" ref="G61">SUMPRODUCT(--(MOD(COLUMN($I61:$BV61)-COLUMN($I61)+1,2)=1),$I61:$BV61)</f>
        <v>61</v>
      </c>
      <c r="H61" s="29" t="s">
        <v>196</v>
      </c>
      <c r="I61" s="28"/>
      <c r="J61" s="28"/>
      <c r="K61" s="28"/>
      <c r="L61" s="28"/>
      <c r="M61" s="28"/>
      <c r="N61" s="28"/>
      <c r="O61" s="28"/>
      <c r="P61" s="28"/>
      <c r="Q61" s="28">
        <v>18</v>
      </c>
      <c r="R61" s="28">
        <v>10</v>
      </c>
      <c r="S61" s="28">
        <v>16</v>
      </c>
      <c r="T61" s="28">
        <v>10</v>
      </c>
      <c r="U61" s="28">
        <v>20</v>
      </c>
      <c r="V61" s="28">
        <v>28</v>
      </c>
      <c r="W61" s="28"/>
      <c r="X61" s="28"/>
      <c r="Y61" s="28">
        <v>7</v>
      </c>
      <c r="Z61" s="28">
        <v>20</v>
      </c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28"/>
      <c r="BV61" s="31"/>
    </row>
    <row r="62" spans="1:74" ht="15" x14ac:dyDescent="0.15">
      <c r="A62" s="25" t="str">
        <f t="shared" si="56"/>
        <v>Wesly Freiheit</v>
      </c>
      <c r="B62" s="26" t="s">
        <v>106</v>
      </c>
      <c r="C62" s="26" t="s">
        <v>108</v>
      </c>
      <c r="D62" s="27">
        <v>5</v>
      </c>
      <c r="E62" s="28" cm="1">
        <f t="array" ref="E62">SUMPRODUCT(--(MOD(COLUMN($I62:$BV62)-COLUMN($I62)+1,2)=0),$I62:$BV62)</f>
        <v>18</v>
      </c>
      <c r="F62" s="28" cm="1">
        <f t="array" ref="F62">SUMPRODUCT(--($I62:$BV62&gt;0)*MOD($I$1:$BV$1,2))</f>
        <v>1</v>
      </c>
      <c r="G62" s="28" cm="1">
        <f t="array" ref="G62">SUMPRODUCT(--(MOD(COLUMN($I62:$BV62)-COLUMN($I62)+1,2)=1),$I62:$BV62)</f>
        <v>19</v>
      </c>
      <c r="H62" s="29" t="s">
        <v>196</v>
      </c>
      <c r="I62" s="28"/>
      <c r="J62" s="28"/>
      <c r="K62" s="28"/>
      <c r="L62" s="28"/>
      <c r="M62" s="28"/>
      <c r="N62" s="28"/>
      <c r="O62" s="28"/>
      <c r="P62" s="28"/>
      <c r="Q62" s="28">
        <v>19</v>
      </c>
      <c r="R62" s="28">
        <v>18</v>
      </c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31"/>
    </row>
    <row r="63" spans="1:74" ht="15" x14ac:dyDescent="0.15">
      <c r="A63" s="25" t="str">
        <f t="shared" si="56"/>
        <v>Jess Friel</v>
      </c>
      <c r="B63" s="26" t="s">
        <v>132</v>
      </c>
      <c r="C63" s="26" t="s">
        <v>133</v>
      </c>
      <c r="D63" s="27">
        <v>1</v>
      </c>
      <c r="E63" s="28" cm="1">
        <f t="array" ref="E63">SUMPRODUCT(--(MOD(COLUMN($I63:$BV63)-COLUMN($I63)+1,2)=0),$I63:$BV63)</f>
        <v>0</v>
      </c>
      <c r="F63" s="28" cm="1">
        <f t="array" ref="F63">SUMPRODUCT(--($I63:$BV63&gt;0)*MOD($I$1:$BV$1,2))</f>
        <v>0</v>
      </c>
      <c r="G63" s="28" cm="1">
        <f t="array" ref="G63">SUMPRODUCT(--(MOD(COLUMN($I63:$BV63)-COLUMN($I63)+1,2)=1),$I63:$BV63)</f>
        <v>0</v>
      </c>
      <c r="H63" s="29" t="s">
        <v>3</v>
      </c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28"/>
      <c r="BV63" s="31"/>
    </row>
    <row r="64" spans="1:74" ht="15" x14ac:dyDescent="0.15">
      <c r="A64" s="25" t="str">
        <f t="shared" si="56"/>
        <v>Heather Gottschalk</v>
      </c>
      <c r="B64" s="26" t="s">
        <v>161</v>
      </c>
      <c r="C64" s="26" t="s">
        <v>162</v>
      </c>
      <c r="D64" s="27">
        <v>2</v>
      </c>
      <c r="E64" s="28" cm="1">
        <f t="array" ref="E64">SUMPRODUCT(--(MOD(COLUMN($I64:$BV64)-COLUMN($I64)+1,2)=0),$I64:$BV64)</f>
        <v>30</v>
      </c>
      <c r="F64" s="28" cm="1">
        <f t="array" ref="F64">SUMPRODUCT(--($I64:$BV64&gt;0)*MOD($I$1:$BV$1,2))</f>
        <v>2</v>
      </c>
      <c r="G64" s="28" cm="1">
        <f t="array" ref="G64">SUMPRODUCT(--(MOD(COLUMN($I64:$BV64)-COLUMN($I64)+1,2)=1),$I64:$BV64)</f>
        <v>13</v>
      </c>
      <c r="H64" s="29" t="s">
        <v>196</v>
      </c>
      <c r="I64" s="28">
        <v>5</v>
      </c>
      <c r="J64" s="28">
        <v>7</v>
      </c>
      <c r="K64" s="28"/>
      <c r="L64" s="28"/>
      <c r="M64" s="28"/>
      <c r="N64" s="28"/>
      <c r="O64" s="28"/>
      <c r="P64" s="28"/>
      <c r="Q64" s="28">
        <v>8</v>
      </c>
      <c r="R64" s="28">
        <v>23</v>
      </c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28"/>
      <c r="BV64" s="31"/>
    </row>
    <row r="65" spans="1:74" ht="15" x14ac:dyDescent="0.15">
      <c r="A65" s="25" t="str">
        <f t="shared" si="56"/>
        <v>Sue Griffen</v>
      </c>
      <c r="B65" s="26" t="s">
        <v>256</v>
      </c>
      <c r="C65" s="26" t="s">
        <v>43</v>
      </c>
      <c r="D65" s="27">
        <v>1</v>
      </c>
      <c r="E65" s="28" cm="1">
        <f t="array" ref="E65">SUMPRODUCT(--(MOD(COLUMN($I65:$BV65)-COLUMN($I65)+1,2)=0),$I65:$BV65)</f>
        <v>0</v>
      </c>
      <c r="F65" s="28" cm="1">
        <f t="array" ref="F65">SUMPRODUCT(--($I65:$BV65&gt;0)*MOD($I$1:$BV$1,2))</f>
        <v>1</v>
      </c>
      <c r="G65" s="28" cm="1">
        <f t="array" ref="G65">SUMPRODUCT(--(MOD(COLUMN($I65:$BV65)-COLUMN($I65)+1,2)=1),$I65:$BV65)</f>
        <v>6</v>
      </c>
      <c r="H65" s="29" t="s">
        <v>197</v>
      </c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>
        <v>6</v>
      </c>
      <c r="AB65" s="28">
        <v>0</v>
      </c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28"/>
      <c r="BV65" s="31"/>
    </row>
    <row r="66" spans="1:74" ht="15" x14ac:dyDescent="0.15">
      <c r="A66" s="25" t="str">
        <f t="shared" si="56"/>
        <v>Kirk Hawk</v>
      </c>
      <c r="B66" s="26" t="s">
        <v>35</v>
      </c>
      <c r="C66" s="26" t="s">
        <v>36</v>
      </c>
      <c r="D66" s="27">
        <v>4</v>
      </c>
      <c r="E66" s="28" cm="1">
        <f t="array" ref="E66">SUMPRODUCT(--(MOD(COLUMN($I66:$BV66)-COLUMN($I66)+1,2)=0),$I66:$BV66)</f>
        <v>10</v>
      </c>
      <c r="F66" s="28" cm="1">
        <f t="array" ref="F66">SUMPRODUCT(--($I66:$BV66&gt;0)*MOD($I$1:$BV$1,2))</f>
        <v>1</v>
      </c>
      <c r="G66" s="28" cm="1">
        <f t="array" ref="G66">SUMPRODUCT(--(MOD(COLUMN($I66:$BV66)-COLUMN($I66)+1,2)=1),$I66:$BV66)</f>
        <v>17</v>
      </c>
      <c r="H66" s="29" t="s">
        <v>197</v>
      </c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>
        <v>17</v>
      </c>
      <c r="V66" s="28">
        <v>10</v>
      </c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28"/>
      <c r="BV66" s="31"/>
    </row>
    <row r="67" spans="1:74" ht="15" x14ac:dyDescent="0.15">
      <c r="A67" s="25" t="str">
        <f t="shared" si="56"/>
        <v>Chad Hemker</v>
      </c>
      <c r="B67" s="26" t="s">
        <v>213</v>
      </c>
      <c r="C67" s="26" t="s">
        <v>128</v>
      </c>
      <c r="D67" s="27">
        <v>1</v>
      </c>
      <c r="E67" s="28" cm="1">
        <f t="array" ref="E67">SUMPRODUCT(--(MOD(COLUMN($I67:$BV67)-COLUMN($I67)+1,2)=0),$I67:$BV67)</f>
        <v>3</v>
      </c>
      <c r="F67" s="28" cm="1">
        <f t="array" ref="F67">SUMPRODUCT(--($I67:$BV67&gt;0)*MOD($I$1:$BV$1,2))</f>
        <v>1</v>
      </c>
      <c r="G67" s="28" cm="1">
        <f t="array" ref="G67">SUMPRODUCT(--(MOD(COLUMN($I67:$BV67)-COLUMN($I67)+1,2)=1),$I67:$BV67)</f>
        <v>12</v>
      </c>
      <c r="H67" s="29" t="s">
        <v>196</v>
      </c>
      <c r="I67" s="28"/>
      <c r="J67" s="28"/>
      <c r="K67" s="28"/>
      <c r="L67" s="28"/>
      <c r="M67" s="28"/>
      <c r="N67" s="28"/>
      <c r="O67" s="28"/>
      <c r="P67" s="28"/>
      <c r="Q67" s="28">
        <v>12</v>
      </c>
      <c r="R67" s="28">
        <v>3</v>
      </c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28"/>
      <c r="BV67" s="31"/>
    </row>
    <row r="68" spans="1:74" ht="15" x14ac:dyDescent="0.15">
      <c r="A68" s="25" t="str">
        <f t="shared" ref="A68:A99" si="57">$C68&amp;" "&amp;$B68</f>
        <v>Missy Hemker</v>
      </c>
      <c r="B68" s="26" t="s">
        <v>213</v>
      </c>
      <c r="C68" s="26" t="s">
        <v>214</v>
      </c>
      <c r="D68" s="27">
        <v>1</v>
      </c>
      <c r="E68" s="28" cm="1">
        <f t="array" ref="E68">SUMPRODUCT(--(MOD(COLUMN($I68:$BV68)-COLUMN($I68)+1,2)=0),$I68:$BV68)</f>
        <v>4</v>
      </c>
      <c r="F68" s="28" cm="1">
        <f t="array" ref="F68">SUMPRODUCT(--($I68:$BV68&gt;0)*MOD($I$1:$BV$1,2))</f>
        <v>1</v>
      </c>
      <c r="G68" s="28" cm="1">
        <f t="array" ref="G68">SUMPRODUCT(--(MOD(COLUMN($I68:$BV68)-COLUMN($I68)+1,2)=1),$I68:$BV68)</f>
        <v>12</v>
      </c>
      <c r="H68" s="29" t="s">
        <v>196</v>
      </c>
      <c r="I68" s="28"/>
      <c r="J68" s="28"/>
      <c r="K68" s="28"/>
      <c r="L68" s="28"/>
      <c r="M68" s="28"/>
      <c r="N68" s="28"/>
      <c r="O68" s="28"/>
      <c r="P68" s="28"/>
      <c r="Q68" s="28">
        <v>12</v>
      </c>
      <c r="R68" s="28">
        <v>4</v>
      </c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28"/>
      <c r="BV68" s="31"/>
    </row>
    <row r="69" spans="1:74" ht="15" x14ac:dyDescent="0.15">
      <c r="A69" s="25" t="str">
        <f t="shared" si="57"/>
        <v>Allen Hillstrom</v>
      </c>
      <c r="B69" s="26" t="s">
        <v>37</v>
      </c>
      <c r="C69" s="26" t="s">
        <v>38</v>
      </c>
      <c r="D69" s="27">
        <v>3</v>
      </c>
      <c r="E69" s="28" cm="1">
        <f t="array" ref="E69">SUMPRODUCT(--(MOD(COLUMN($I69:$BV69)-COLUMN($I69)+1,2)=0),$I69:$BV69)</f>
        <v>0</v>
      </c>
      <c r="F69" s="28" cm="1">
        <f t="array" ref="F69">SUMPRODUCT(--($I69:$BV69&gt;0)*MOD($I$1:$BV$1,2))</f>
        <v>0</v>
      </c>
      <c r="G69" s="28" cm="1">
        <f t="array" ref="G69">SUMPRODUCT(--(MOD(COLUMN($I69:$BV69)-COLUMN($I69)+1,2)=1),$I69:$BV69)</f>
        <v>0</v>
      </c>
      <c r="H69" s="29" t="s">
        <v>3</v>
      </c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28"/>
      <c r="BV69" s="31"/>
    </row>
    <row r="70" spans="1:74" ht="15" x14ac:dyDescent="0.15">
      <c r="A70" s="25" t="str">
        <f t="shared" si="57"/>
        <v>Toni Holck</v>
      </c>
      <c r="B70" s="26" t="s">
        <v>39</v>
      </c>
      <c r="C70" s="26" t="s">
        <v>41</v>
      </c>
      <c r="D70" s="27">
        <v>2</v>
      </c>
      <c r="E70" s="28" cm="1">
        <f t="array" ref="E70">SUMPRODUCT(--(MOD(COLUMN($I70:$BV70)-COLUMN($I70)+1,2)=0),$I70:$BV70)</f>
        <v>0</v>
      </c>
      <c r="F70" s="28" cm="1">
        <f t="array" ref="F70">SUMPRODUCT(--($I70:$BV70&gt;0)*MOD($I$1:$BV$1,2))</f>
        <v>0</v>
      </c>
      <c r="G70" s="28" cm="1">
        <f t="array" ref="G70">SUMPRODUCT(--(MOD(COLUMN($I70:$BV70)-COLUMN($I70)+1,2)=1),$I70:$BV70)</f>
        <v>0</v>
      </c>
      <c r="H70" s="29" t="s">
        <v>3</v>
      </c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28"/>
      <c r="BV70" s="31"/>
    </row>
    <row r="71" spans="1:74" ht="15" x14ac:dyDescent="0.15">
      <c r="A71" s="25" t="str">
        <f t="shared" si="57"/>
        <v>Travis Holck</v>
      </c>
      <c r="B71" s="26" t="s">
        <v>39</v>
      </c>
      <c r="C71" s="26" t="s">
        <v>40</v>
      </c>
      <c r="D71" s="27">
        <v>3</v>
      </c>
      <c r="E71" s="28" cm="1">
        <f t="array" ref="E71">SUMPRODUCT(--(MOD(COLUMN($I71:$BV71)-COLUMN($I71)+1,2)=0),$I71:$BV71)</f>
        <v>0</v>
      </c>
      <c r="F71" s="28" cm="1">
        <f t="array" ref="F71">SUMPRODUCT(--($I71:$BV71&gt;0)*MOD($I$1:$BV$1,2))</f>
        <v>0</v>
      </c>
      <c r="G71" s="28" cm="1">
        <f t="array" ref="G71">SUMPRODUCT(--(MOD(COLUMN($I71:$BV71)-COLUMN($I71)+1,2)=1),$I71:$BV71)</f>
        <v>0</v>
      </c>
      <c r="H71" s="29" t="s">
        <v>3</v>
      </c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28"/>
      <c r="BV71" s="31"/>
    </row>
    <row r="72" spans="1:74" ht="15" x14ac:dyDescent="0.15">
      <c r="A72" s="25" t="str">
        <f t="shared" si="57"/>
        <v>Hank Holm</v>
      </c>
      <c r="B72" s="26" t="s">
        <v>112</v>
      </c>
      <c r="C72" s="26" t="s">
        <v>111</v>
      </c>
      <c r="D72" s="27">
        <v>6</v>
      </c>
      <c r="E72" s="28" cm="1">
        <f t="array" ref="E72">SUMPRODUCT(--(MOD(COLUMN($I72:$BV72)-COLUMN($I72)+1,2)=0),$I72:$BV72)</f>
        <v>0</v>
      </c>
      <c r="F72" s="28" cm="1">
        <f t="array" ref="F72">SUMPRODUCT(--($I72:$BV72&gt;0)*MOD($I$1:$BV$1,2))</f>
        <v>0</v>
      </c>
      <c r="G72" s="28" cm="1">
        <f t="array" ref="G72">SUMPRODUCT(--(MOD(COLUMN($I72:$BV72)-COLUMN($I72)+1,2)=1),$I72:$BV72)</f>
        <v>0</v>
      </c>
      <c r="H72" s="29" t="s">
        <v>3</v>
      </c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28"/>
      <c r="BV72" s="31"/>
    </row>
    <row r="73" spans="1:74" ht="15" x14ac:dyDescent="0.15">
      <c r="A73" s="25" t="str">
        <f t="shared" si="57"/>
        <v>Terry Holm</v>
      </c>
      <c r="B73" s="26" t="s">
        <v>112</v>
      </c>
      <c r="C73" s="26" t="s">
        <v>113</v>
      </c>
      <c r="D73" s="27">
        <v>3</v>
      </c>
      <c r="E73" s="28" cm="1">
        <f t="array" ref="E73">SUMPRODUCT(--(MOD(COLUMN($I73:$BV73)-COLUMN($I73)+1,2)=0),$I73:$BV73)</f>
        <v>0</v>
      </c>
      <c r="F73" s="28" cm="1">
        <f t="array" ref="F73">SUMPRODUCT(--($I73:$BV73&gt;0)*MOD($I$1:$BV$1,2))</f>
        <v>0</v>
      </c>
      <c r="G73" s="28" cm="1">
        <f t="array" ref="G73">SUMPRODUCT(--(MOD(COLUMN($I73:$BV73)-COLUMN($I73)+1,2)=1),$I73:$BV73)</f>
        <v>0</v>
      </c>
      <c r="H73" s="29" t="s">
        <v>3</v>
      </c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28"/>
      <c r="BV73" s="31"/>
    </row>
    <row r="74" spans="1:74" ht="15" x14ac:dyDescent="0.15">
      <c r="A74" s="25" t="str">
        <f t="shared" si="57"/>
        <v>Sue Holmgren</v>
      </c>
      <c r="B74" s="26" t="s">
        <v>42</v>
      </c>
      <c r="C74" s="26" t="s">
        <v>43</v>
      </c>
      <c r="D74" s="27">
        <v>2</v>
      </c>
      <c r="E74" s="28" cm="1">
        <f t="array" ref="E74">SUMPRODUCT(--(MOD(COLUMN($I74:$BV74)-COLUMN($I74)+1,2)=0),$I74:$BV74)</f>
        <v>0</v>
      </c>
      <c r="F74" s="28" cm="1">
        <f t="array" ref="F74">SUMPRODUCT(--($I74:$BV74&gt;0)*MOD($I$1:$BV$1,2))</f>
        <v>0</v>
      </c>
      <c r="G74" s="28" cm="1">
        <f t="array" ref="G74">SUMPRODUCT(--(MOD(COLUMN($I74:$BV74)-COLUMN($I74)+1,2)=1),$I74:$BV74)</f>
        <v>0</v>
      </c>
      <c r="H74" s="29" t="s">
        <v>3</v>
      </c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28"/>
      <c r="BV74" s="31"/>
    </row>
    <row r="75" spans="1:74" ht="15" x14ac:dyDescent="0.15">
      <c r="A75" s="25" t="str">
        <f t="shared" si="57"/>
        <v>Tessa Ingalls</v>
      </c>
      <c r="B75" s="26" t="s">
        <v>229</v>
      </c>
      <c r="C75" s="26" t="s">
        <v>230</v>
      </c>
      <c r="D75" s="27">
        <v>1</v>
      </c>
      <c r="E75" s="28" cm="1">
        <f t="array" ref="E75">SUMPRODUCT(--(MOD(COLUMN($I75:$BV75)-COLUMN($I75)+1,2)=0),$I75:$BV75)</f>
        <v>41</v>
      </c>
      <c r="F75" s="28" cm="1">
        <f t="array" ref="F75">SUMPRODUCT(--($I75:$BV75&gt;0)*MOD($I$1:$BV$1,2))</f>
        <v>4</v>
      </c>
      <c r="G75" s="28" cm="1">
        <f t="array" ref="G75">SUMPRODUCT(--(MOD(COLUMN($I75:$BV75)-COLUMN($I75)+1,2)=1),$I75:$BV75)</f>
        <v>45</v>
      </c>
      <c r="H75" s="29" t="s">
        <v>197</v>
      </c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>
        <v>13</v>
      </c>
      <c r="T75" s="28">
        <v>15</v>
      </c>
      <c r="U75" s="28">
        <v>17</v>
      </c>
      <c r="V75" s="28">
        <v>15</v>
      </c>
      <c r="W75" s="28">
        <v>6</v>
      </c>
      <c r="X75" s="28">
        <v>11</v>
      </c>
      <c r="Y75" s="28">
        <v>9</v>
      </c>
      <c r="Z75" s="28">
        <v>0</v>
      </c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31"/>
    </row>
    <row r="76" spans="1:74" ht="15" x14ac:dyDescent="0.15">
      <c r="A76" s="25" t="str">
        <f t="shared" si="57"/>
        <v>Keith Jaeckels</v>
      </c>
      <c r="B76" s="26" t="s">
        <v>221</v>
      </c>
      <c r="C76" s="26" t="s">
        <v>222</v>
      </c>
      <c r="D76" s="27">
        <v>1</v>
      </c>
      <c r="E76" s="28" cm="1">
        <f t="array" ref="E76">SUMPRODUCT(--(MOD(COLUMN($I76:$BV76)-COLUMN($I76)+1,2)=0),$I76:$BV76)</f>
        <v>32</v>
      </c>
      <c r="F76" s="28" cm="1">
        <f t="array" ref="F76">SUMPRODUCT(--($I76:$BV76&gt;0)*MOD($I$1:$BV$1,2))</f>
        <v>4</v>
      </c>
      <c r="G76" s="28" cm="1">
        <f t="array" ref="G76">SUMPRODUCT(--(MOD(COLUMN($I76:$BV76)-COLUMN($I76)+1,2)=1),$I76:$BV76)</f>
        <v>54</v>
      </c>
      <c r="H76" s="29" t="s">
        <v>196</v>
      </c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>
        <v>10</v>
      </c>
      <c r="T76" s="28">
        <v>2</v>
      </c>
      <c r="U76" s="28">
        <v>18</v>
      </c>
      <c r="V76" s="28">
        <v>17</v>
      </c>
      <c r="W76" s="28">
        <v>16</v>
      </c>
      <c r="X76" s="28">
        <v>4</v>
      </c>
      <c r="Y76" s="28">
        <v>10</v>
      </c>
      <c r="Z76" s="28">
        <v>9</v>
      </c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31"/>
    </row>
    <row r="77" spans="1:74" ht="15" x14ac:dyDescent="0.15">
      <c r="A77" s="25" t="str">
        <f t="shared" si="57"/>
        <v>Kelly Jaeckels</v>
      </c>
      <c r="B77" s="26" t="s">
        <v>221</v>
      </c>
      <c r="C77" s="26" t="s">
        <v>137</v>
      </c>
      <c r="D77" s="27">
        <v>1</v>
      </c>
      <c r="E77" s="28" cm="1">
        <f t="array" ref="E77">SUMPRODUCT(--(MOD(COLUMN($I77:$BV77)-COLUMN($I77)+1,2)=0),$I77:$BV77)</f>
        <v>23</v>
      </c>
      <c r="F77" s="28" cm="1">
        <f t="array" ref="F77">SUMPRODUCT(--($I77:$BV77&gt;0)*MOD($I$1:$BV$1,2))</f>
        <v>4</v>
      </c>
      <c r="G77" s="28" cm="1">
        <f t="array" ref="G77">SUMPRODUCT(--(MOD(COLUMN($I77:$BV77)-COLUMN($I77)+1,2)=1),$I77:$BV77)</f>
        <v>52</v>
      </c>
      <c r="H77" s="29" t="s">
        <v>196</v>
      </c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>
        <v>15</v>
      </c>
      <c r="T77" s="28">
        <v>13</v>
      </c>
      <c r="U77" s="28">
        <v>11</v>
      </c>
      <c r="V77" s="28">
        <v>3</v>
      </c>
      <c r="W77" s="28">
        <v>16</v>
      </c>
      <c r="X77" s="28">
        <v>2</v>
      </c>
      <c r="Y77" s="28">
        <v>10</v>
      </c>
      <c r="Z77" s="28">
        <v>5</v>
      </c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31"/>
    </row>
    <row r="78" spans="1:74" ht="15" x14ac:dyDescent="0.15">
      <c r="A78" s="25" t="str">
        <f t="shared" si="57"/>
        <v>Jay Jendro</v>
      </c>
      <c r="B78" s="26" t="s">
        <v>152</v>
      </c>
      <c r="C78" s="26" t="s">
        <v>153</v>
      </c>
      <c r="D78" s="27">
        <v>1</v>
      </c>
      <c r="E78" s="28" cm="1">
        <f t="array" ref="E78">SUMPRODUCT(--(MOD(COLUMN($I78:$BV78)-COLUMN($I78)+1,2)=0),$I78:$BV78)</f>
        <v>0</v>
      </c>
      <c r="F78" s="28" cm="1">
        <f t="array" ref="F78">SUMPRODUCT(--($I78:$BV78&gt;0)*MOD($I$1:$BV$1,2))</f>
        <v>0</v>
      </c>
      <c r="G78" s="28" cm="1">
        <f t="array" ref="G78">SUMPRODUCT(--(MOD(COLUMN($I78:$BV78)-COLUMN($I78)+1,2)=1),$I78:$BV78)</f>
        <v>0</v>
      </c>
      <c r="H78" s="29" t="s">
        <v>3</v>
      </c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31"/>
    </row>
    <row r="79" spans="1:74" ht="15" x14ac:dyDescent="0.15">
      <c r="A79" s="25" t="str">
        <f t="shared" si="57"/>
        <v>Gary Johnson</v>
      </c>
      <c r="B79" s="26" t="s">
        <v>90</v>
      </c>
      <c r="C79" s="26" t="s">
        <v>91</v>
      </c>
      <c r="D79" s="27">
        <v>1</v>
      </c>
      <c r="E79" s="28" cm="1">
        <f t="array" ref="E79">SUMPRODUCT(--(MOD(COLUMN($I79:$BV79)-COLUMN($I79)+1,2)=0),$I79:$BV79)</f>
        <v>4</v>
      </c>
      <c r="F79" s="28" cm="1">
        <f t="array" ref="F79">SUMPRODUCT(--($I79:$BV79&gt;0)*MOD($I$1:$BV$1,2))</f>
        <v>2</v>
      </c>
      <c r="G79" s="28" cm="1">
        <f t="array" ref="G79">SUMPRODUCT(--(MOD(COLUMN($I79:$BV79)-COLUMN($I79)+1,2)=1),$I79:$BV79)</f>
        <v>15</v>
      </c>
      <c r="H79" s="29" t="s">
        <v>197</v>
      </c>
      <c r="I79" s="28">
        <v>6</v>
      </c>
      <c r="J79" s="28">
        <v>0</v>
      </c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>
        <v>9</v>
      </c>
      <c r="AB79" s="28">
        <v>4</v>
      </c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31"/>
    </row>
    <row r="80" spans="1:74" ht="15" x14ac:dyDescent="0.15">
      <c r="A80" s="25" t="str">
        <f t="shared" si="57"/>
        <v>Norm Johnson</v>
      </c>
      <c r="B80" s="26" t="s">
        <v>90</v>
      </c>
      <c r="C80" s="26" t="s">
        <v>257</v>
      </c>
      <c r="D80" s="27">
        <v>3</v>
      </c>
      <c r="E80" s="28" cm="1">
        <f t="array" ref="E80">SUMPRODUCT(--(MOD(COLUMN($I80:$BV80)-COLUMN($I80)+1,2)=0),$I80:$BV80)</f>
        <v>17</v>
      </c>
      <c r="F80" s="28" cm="1">
        <f t="array" ref="F80">SUMPRODUCT(--($I80:$BV80&gt;0)*MOD($I$1:$BV$1,2))</f>
        <v>1</v>
      </c>
      <c r="G80" s="28" cm="1">
        <f t="array" ref="G80">SUMPRODUCT(--(MOD(COLUMN($I80:$BV80)-COLUMN($I80)+1,2)=1),$I80:$BV80)</f>
        <v>14</v>
      </c>
      <c r="H80" s="29" t="s">
        <v>197</v>
      </c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>
        <v>14</v>
      </c>
      <c r="AB80" s="28">
        <v>17</v>
      </c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31"/>
    </row>
    <row r="81" spans="1:74" ht="15" x14ac:dyDescent="0.15">
      <c r="A81" s="25" t="str">
        <f t="shared" si="57"/>
        <v>Eric Jorgenson</v>
      </c>
      <c r="B81" s="26" t="s">
        <v>252</v>
      </c>
      <c r="C81" s="26" t="s">
        <v>253</v>
      </c>
      <c r="D81" s="27">
        <v>1</v>
      </c>
      <c r="E81" s="28" cm="1">
        <f t="array" ref="E81">SUMPRODUCT(--(MOD(COLUMN($I81:$BV81)-COLUMN($I81)+1,2)=0),$I81:$BV81)</f>
        <v>2</v>
      </c>
      <c r="F81" s="28" cm="1">
        <f t="array" ref="F81">SUMPRODUCT(--($I81:$BV81&gt;0)*MOD($I$1:$BV$1,2))</f>
        <v>1</v>
      </c>
      <c r="G81" s="28" cm="1">
        <f t="array" ref="G81">SUMPRODUCT(--(MOD(COLUMN($I81:$BV81)-COLUMN($I81)+1,2)=1),$I81:$BV81)</f>
        <v>6</v>
      </c>
      <c r="H81" s="29" t="s">
        <v>196</v>
      </c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>
        <v>6</v>
      </c>
      <c r="AB81" s="28">
        <v>2</v>
      </c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31"/>
    </row>
    <row r="82" spans="1:74" ht="15" x14ac:dyDescent="0.15">
      <c r="A82" s="25" t="str">
        <f t="shared" si="57"/>
        <v>Melissa Jorgenson</v>
      </c>
      <c r="B82" s="26" t="s">
        <v>252</v>
      </c>
      <c r="C82" s="26" t="s">
        <v>96</v>
      </c>
      <c r="D82" s="27">
        <v>1</v>
      </c>
      <c r="E82" s="28" cm="1">
        <f t="array" ref="E82">SUMPRODUCT(--(MOD(COLUMN($I82:$BV82)-COLUMN($I82)+1,2)=0),$I82:$BV82)</f>
        <v>0</v>
      </c>
      <c r="F82" s="28" cm="1">
        <f t="array" ref="F82">SUMPRODUCT(--($I82:$BV82&gt;0)*MOD($I$1:$BV$1,2))</f>
        <v>1</v>
      </c>
      <c r="G82" s="28" cm="1">
        <f t="array" ref="G82">SUMPRODUCT(--(MOD(COLUMN($I82:$BV82)-COLUMN($I82)+1,2)=1),$I82:$BV82)</f>
        <v>6</v>
      </c>
      <c r="H82" s="29" t="s">
        <v>196</v>
      </c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>
        <v>6</v>
      </c>
      <c r="AB82" s="28">
        <v>0</v>
      </c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31"/>
    </row>
    <row r="83" spans="1:74" ht="15" x14ac:dyDescent="0.15">
      <c r="A83" s="25" t="str">
        <f t="shared" si="57"/>
        <v>Travis Kaiser</v>
      </c>
      <c r="B83" s="26" t="s">
        <v>44</v>
      </c>
      <c r="C83" s="26" t="s">
        <v>40</v>
      </c>
      <c r="D83" s="27">
        <v>6</v>
      </c>
      <c r="E83" s="28" cm="1">
        <f t="array" ref="E83">SUMPRODUCT(--(MOD(COLUMN($I83:$BV83)-COLUMN($I83)+1,2)=0),$I83:$BV83)</f>
        <v>138</v>
      </c>
      <c r="F83" s="28" cm="1">
        <f t="array" ref="F83">SUMPRODUCT(--($I83:$BV83&gt;0)*MOD($I$1:$BV$1,2))</f>
        <v>4</v>
      </c>
      <c r="G83" s="28" cm="1">
        <f t="array" ref="G83">SUMPRODUCT(--(MOD(COLUMN($I83:$BV83)-COLUMN($I83)+1,2)=1),$I83:$BV83)</f>
        <v>71</v>
      </c>
      <c r="H83" s="29" t="s">
        <v>196</v>
      </c>
      <c r="I83" s="28"/>
      <c r="J83" s="28"/>
      <c r="K83" s="28">
        <v>20</v>
      </c>
      <c r="L83" s="28">
        <v>31</v>
      </c>
      <c r="M83" s="28">
        <v>8</v>
      </c>
      <c r="N83" s="28">
        <v>11</v>
      </c>
      <c r="O83" s="28"/>
      <c r="P83" s="28"/>
      <c r="Q83" s="28">
        <v>23</v>
      </c>
      <c r="R83" s="28">
        <v>60</v>
      </c>
      <c r="S83" s="28"/>
      <c r="T83" s="28"/>
      <c r="U83" s="28"/>
      <c r="V83" s="28"/>
      <c r="W83" s="28"/>
      <c r="X83" s="28"/>
      <c r="Y83" s="28"/>
      <c r="Z83" s="28"/>
      <c r="AA83" s="28">
        <v>20</v>
      </c>
      <c r="AB83" s="28">
        <v>36</v>
      </c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31"/>
    </row>
    <row r="84" spans="1:74" ht="15" x14ac:dyDescent="0.15">
      <c r="A84" s="25" t="str">
        <f t="shared" si="57"/>
        <v>Tyunna Kaiser</v>
      </c>
      <c r="B84" s="26" t="s">
        <v>44</v>
      </c>
      <c r="C84" s="26" t="s">
        <v>92</v>
      </c>
      <c r="D84" s="27">
        <v>3</v>
      </c>
      <c r="E84" s="28" cm="1">
        <f t="array" ref="E84">SUMPRODUCT(--(MOD(COLUMN($I84:$BV84)-COLUMN($I84)+1,2)=0),$I84:$BV84)</f>
        <v>46</v>
      </c>
      <c r="F84" s="28" cm="1">
        <f t="array" ref="F84">SUMPRODUCT(--($I84:$BV84&gt;0)*MOD($I$1:$BV$1,2))</f>
        <v>3</v>
      </c>
      <c r="G84" s="28" cm="1">
        <f t="array" ref="G84">SUMPRODUCT(--(MOD(COLUMN($I84:$BV84)-COLUMN($I84)+1,2)=1),$I84:$BV84)</f>
        <v>33</v>
      </c>
      <c r="H84" s="29" t="s">
        <v>196</v>
      </c>
      <c r="I84" s="28"/>
      <c r="J84" s="28"/>
      <c r="K84" s="28">
        <v>16</v>
      </c>
      <c r="L84" s="28">
        <v>17</v>
      </c>
      <c r="M84" s="28">
        <v>6</v>
      </c>
      <c r="N84" s="28">
        <v>13</v>
      </c>
      <c r="O84" s="28"/>
      <c r="P84" s="28"/>
      <c r="Q84" s="28">
        <v>11</v>
      </c>
      <c r="R84" s="28">
        <v>16</v>
      </c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31"/>
    </row>
    <row r="85" spans="1:74" ht="15" x14ac:dyDescent="0.15">
      <c r="A85" s="25" t="str">
        <f t="shared" si="57"/>
        <v>Tasha Keltgen</v>
      </c>
      <c r="B85" s="26" t="s">
        <v>45</v>
      </c>
      <c r="C85" s="26" t="s">
        <v>46</v>
      </c>
      <c r="D85" s="27">
        <v>2</v>
      </c>
      <c r="E85" s="28" cm="1">
        <f t="array" ref="E85">SUMPRODUCT(--(MOD(COLUMN($I85:$BV85)-COLUMN($I85)+1,2)=0),$I85:$BV85)</f>
        <v>0</v>
      </c>
      <c r="F85" s="28" cm="1">
        <f t="array" ref="F85">SUMPRODUCT(--($I85:$BV85&gt;0)*MOD($I$1:$BV$1,2))</f>
        <v>0</v>
      </c>
      <c r="G85" s="28" cm="1">
        <f t="array" ref="G85">SUMPRODUCT(--(MOD(COLUMN($I85:$BV85)-COLUMN($I85)+1,2)=1),$I85:$BV85)</f>
        <v>0</v>
      </c>
      <c r="H85" s="29" t="s">
        <v>3</v>
      </c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31"/>
    </row>
    <row r="86" spans="1:74" ht="15" x14ac:dyDescent="0.15">
      <c r="A86" s="25" t="str">
        <f t="shared" si="57"/>
        <v>Shali King</v>
      </c>
      <c r="B86" s="26" t="s">
        <v>150</v>
      </c>
      <c r="C86" s="26" t="s">
        <v>151</v>
      </c>
      <c r="D86" s="27">
        <v>1</v>
      </c>
      <c r="E86" s="28" cm="1">
        <f t="array" ref="E86">SUMPRODUCT(--(MOD(COLUMN($I86:$BV86)-COLUMN($I86)+1,2)=0),$I86:$BV86)</f>
        <v>0</v>
      </c>
      <c r="F86" s="28" cm="1">
        <f t="array" ref="F86">SUMPRODUCT(--($I86:$BV86&gt;0)*MOD($I$1:$BV$1,2))</f>
        <v>0</v>
      </c>
      <c r="G86" s="28" cm="1">
        <f t="array" ref="G86">SUMPRODUCT(--(MOD(COLUMN($I86:$BV86)-COLUMN($I86)+1,2)=1),$I86:$BV86)</f>
        <v>0</v>
      </c>
      <c r="H86" s="29" t="s">
        <v>3</v>
      </c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31"/>
    </row>
    <row r="87" spans="1:74" ht="15" x14ac:dyDescent="0.15">
      <c r="A87" s="25" t="str">
        <f t="shared" si="57"/>
        <v>Doug Kleppe</v>
      </c>
      <c r="B87" s="26" t="s">
        <v>231</v>
      </c>
      <c r="C87" s="26" t="s">
        <v>232</v>
      </c>
      <c r="D87" s="27">
        <v>2</v>
      </c>
      <c r="E87" s="28" cm="1">
        <f t="array" ref="E87">SUMPRODUCT(--(MOD(COLUMN($I87:$BV87)-COLUMN($I87)+1,2)=0),$I87:$BV87)</f>
        <v>10</v>
      </c>
      <c r="F87" s="28" cm="1">
        <f t="array" ref="F87">SUMPRODUCT(--($I87:$BV87&gt;0)*MOD($I$1:$BV$1,2))</f>
        <v>3</v>
      </c>
      <c r="G87" s="28" cm="1">
        <f t="array" ref="G87">SUMPRODUCT(--(MOD(COLUMN($I87:$BV87)-COLUMN($I87)+1,2)=1),$I87:$BV87)</f>
        <v>19</v>
      </c>
      <c r="H87" s="29" t="s">
        <v>197</v>
      </c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>
        <v>7</v>
      </c>
      <c r="T87" s="28">
        <v>8</v>
      </c>
      <c r="U87" s="28">
        <v>6</v>
      </c>
      <c r="V87" s="28">
        <v>2</v>
      </c>
      <c r="W87" s="28">
        <v>6</v>
      </c>
      <c r="X87" s="28">
        <v>0</v>
      </c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31"/>
    </row>
    <row r="88" spans="1:74" ht="15" x14ac:dyDescent="0.15">
      <c r="A88" s="25" t="str">
        <f t="shared" si="57"/>
        <v>Della Knauf</v>
      </c>
      <c r="B88" s="26" t="s">
        <v>47</v>
      </c>
      <c r="C88" s="26" t="s">
        <v>49</v>
      </c>
      <c r="D88" s="27" t="s">
        <v>2</v>
      </c>
      <c r="E88" s="28" cm="1">
        <f t="array" ref="E88">SUMPRODUCT(--(MOD(COLUMN($I88:$BV88)-COLUMN($I88)+1,2)=0),$I88:$BV88)</f>
        <v>0</v>
      </c>
      <c r="F88" s="28" cm="1">
        <f t="array" ref="F88">SUMPRODUCT(--($I88:$BV88&gt;0)*MOD($I$1:$BV$1,2))</f>
        <v>0</v>
      </c>
      <c r="G88" s="28" cm="1">
        <f t="array" ref="G88">SUMPRODUCT(--(MOD(COLUMN($I88:$BV88)-COLUMN($I88)+1,2)=1),$I88:$BV88)</f>
        <v>0</v>
      </c>
      <c r="H88" s="29" t="s">
        <v>196</v>
      </c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31"/>
    </row>
    <row r="89" spans="1:74" ht="15" x14ac:dyDescent="0.15">
      <c r="A89" s="25" t="str">
        <f t="shared" si="57"/>
        <v>Grahm Knauf</v>
      </c>
      <c r="B89" s="26" t="s">
        <v>47</v>
      </c>
      <c r="C89" s="26" t="s">
        <v>163</v>
      </c>
      <c r="D89" s="27" t="s">
        <v>2</v>
      </c>
      <c r="E89" s="28" cm="1">
        <f t="array" ref="E89">SUMPRODUCT(--(MOD(COLUMN($I89:$BV89)-COLUMN($I89)+1,2)=0),$I89:$BV89)</f>
        <v>0</v>
      </c>
      <c r="F89" s="28" cm="1">
        <f t="array" ref="F89">SUMPRODUCT(--($I89:$BV89&gt;0)*MOD($I$1:$BV$1,2))</f>
        <v>0</v>
      </c>
      <c r="G89" s="28" cm="1">
        <f t="array" ref="G89">SUMPRODUCT(--(MOD(COLUMN($I89:$BV89)-COLUMN($I89)+1,2)=1),$I89:$BV89)</f>
        <v>0</v>
      </c>
      <c r="H89" s="29" t="s">
        <v>196</v>
      </c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31"/>
    </row>
    <row r="90" spans="1:74" ht="15" x14ac:dyDescent="0.15">
      <c r="A90" s="25" t="str">
        <f t="shared" si="57"/>
        <v>Steve Knauf</v>
      </c>
      <c r="B90" s="26" t="s">
        <v>47</v>
      </c>
      <c r="C90" s="26" t="s">
        <v>48</v>
      </c>
      <c r="D90" s="27">
        <v>2</v>
      </c>
      <c r="E90" s="28" cm="1">
        <f t="array" ref="E90">SUMPRODUCT(--(MOD(COLUMN($I90:$BV90)-COLUMN($I90)+1,2)=0),$I90:$BV90)</f>
        <v>5</v>
      </c>
      <c r="F90" s="28" cm="1">
        <f t="array" ref="F90">SUMPRODUCT(--($I90:$BV90&gt;0)*MOD($I$1:$BV$1,2))</f>
        <v>1</v>
      </c>
      <c r="G90" s="28" cm="1">
        <f t="array" ref="G90">SUMPRODUCT(--(MOD(COLUMN($I90:$BV90)-COLUMN($I90)+1,2)=1),$I90:$BV90)</f>
        <v>6</v>
      </c>
      <c r="H90" s="29" t="s">
        <v>196</v>
      </c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>
        <v>6</v>
      </c>
      <c r="AB90" s="28">
        <v>5</v>
      </c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31"/>
    </row>
    <row r="91" spans="1:74" ht="15" x14ac:dyDescent="0.15">
      <c r="A91" s="25" t="str">
        <f t="shared" si="57"/>
        <v>Carnation Konardy</v>
      </c>
      <c r="B91" s="26" t="s">
        <v>193</v>
      </c>
      <c r="C91" s="26" t="s">
        <v>194</v>
      </c>
      <c r="D91" s="27">
        <v>1</v>
      </c>
      <c r="E91" s="28" cm="1">
        <f t="array" ref="E91">SUMPRODUCT(--(MOD(COLUMN($I91:$BV91)-COLUMN($I91)+1,2)=0),$I91:$BV91)</f>
        <v>0</v>
      </c>
      <c r="F91" s="28" cm="1">
        <f t="array" ref="F91">SUMPRODUCT(--($I91:$BV91&gt;0)*MOD($I$1:$BV$1,2))</f>
        <v>1</v>
      </c>
      <c r="G91" s="28" cm="1">
        <f t="array" ref="G91">SUMPRODUCT(--(MOD(COLUMN($I91:$BV91)-COLUMN($I91)+1,2)=1),$I91:$BV91)</f>
        <v>3</v>
      </c>
      <c r="H91" s="29" t="s">
        <v>195</v>
      </c>
      <c r="I91" s="28">
        <v>3</v>
      </c>
      <c r="J91" s="28">
        <v>0</v>
      </c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31"/>
    </row>
    <row r="92" spans="1:74" ht="15" x14ac:dyDescent="0.15">
      <c r="A92" s="25" t="str">
        <f t="shared" si="57"/>
        <v>Kenny Krebsbach</v>
      </c>
      <c r="B92" s="26" t="s">
        <v>50</v>
      </c>
      <c r="C92" s="26" t="s">
        <v>51</v>
      </c>
      <c r="D92" s="27">
        <v>6</v>
      </c>
      <c r="E92" s="28" cm="1">
        <f t="array" ref="E92">SUMPRODUCT(--(MOD(COLUMN($I92:$BV92)-COLUMN($I92)+1,2)=0),$I92:$BV92)</f>
        <v>25</v>
      </c>
      <c r="F92" s="28" cm="1">
        <f t="array" ref="F92">SUMPRODUCT(--($I92:$BV92&gt;0)*MOD($I$1:$BV$1,2))</f>
        <v>1</v>
      </c>
      <c r="G92" s="28" cm="1">
        <f t="array" ref="G92">SUMPRODUCT(--(MOD(COLUMN($I92:$BV92)-COLUMN($I92)+1,2)=1),$I92:$BV92)</f>
        <v>16</v>
      </c>
      <c r="H92" s="29" t="s">
        <v>195</v>
      </c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>
        <v>16</v>
      </c>
      <c r="V92" s="28">
        <v>25</v>
      </c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31"/>
    </row>
    <row r="93" spans="1:74" ht="15" x14ac:dyDescent="0.15">
      <c r="A93" s="25" t="str">
        <f t="shared" si="57"/>
        <v>Justin Kunze</v>
      </c>
      <c r="B93" s="26" t="s">
        <v>52</v>
      </c>
      <c r="C93" s="26" t="s">
        <v>53</v>
      </c>
      <c r="D93" s="27">
        <v>3</v>
      </c>
      <c r="E93" s="28" cm="1">
        <f t="array" ref="E93">SUMPRODUCT(--(MOD(COLUMN($I93:$BV93)-COLUMN($I93)+1,2)=0),$I93:$BV93)</f>
        <v>29</v>
      </c>
      <c r="F93" s="28" cm="1">
        <f t="array" ref="F93">SUMPRODUCT(--($I93:$BV93&gt;0)*MOD($I$1:$BV$1,2))</f>
        <v>4</v>
      </c>
      <c r="G93" s="28" cm="1">
        <f t="array" ref="G93">SUMPRODUCT(--(MOD(COLUMN($I93:$BV93)-COLUMN($I93)+1,2)=1),$I93:$BV93)</f>
        <v>28</v>
      </c>
      <c r="H93" s="29" t="s">
        <v>196</v>
      </c>
      <c r="I93" s="28">
        <v>5</v>
      </c>
      <c r="J93" s="28">
        <v>10</v>
      </c>
      <c r="K93" s="28">
        <v>11</v>
      </c>
      <c r="L93" s="28">
        <v>8</v>
      </c>
      <c r="M93" s="28">
        <v>6</v>
      </c>
      <c r="N93" s="28">
        <v>7</v>
      </c>
      <c r="O93" s="28"/>
      <c r="P93" s="28"/>
      <c r="Q93" s="28">
        <v>6</v>
      </c>
      <c r="R93" s="28">
        <v>4</v>
      </c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31"/>
    </row>
    <row r="94" spans="1:74" ht="15" x14ac:dyDescent="0.15">
      <c r="A94" s="25" t="str">
        <f t="shared" si="57"/>
        <v>Sadie Kunze</v>
      </c>
      <c r="B94" s="26" t="s">
        <v>52</v>
      </c>
      <c r="C94" s="26" t="s">
        <v>54</v>
      </c>
      <c r="D94" s="27">
        <v>3</v>
      </c>
      <c r="E94" s="28" cm="1">
        <f t="array" ref="E94">SUMPRODUCT(--(MOD(COLUMN($I94:$BV94)-COLUMN($I94)+1,2)=0),$I94:$BV94)</f>
        <v>32</v>
      </c>
      <c r="F94" s="28" cm="1">
        <f t="array" ref="F94">SUMPRODUCT(--($I94:$BV94&gt;0)*MOD($I$1:$BV$1,2))</f>
        <v>5</v>
      </c>
      <c r="G94" s="28" cm="1">
        <f t="array" ref="G94">SUMPRODUCT(--(MOD(COLUMN($I94:$BV94)-COLUMN($I94)+1,2)=1),$I94:$BV94)</f>
        <v>38</v>
      </c>
      <c r="H94" s="29" t="s">
        <v>196</v>
      </c>
      <c r="I94" s="28">
        <v>5</v>
      </c>
      <c r="J94" s="28">
        <v>8</v>
      </c>
      <c r="K94" s="28">
        <v>11</v>
      </c>
      <c r="L94" s="28">
        <v>10</v>
      </c>
      <c r="M94" s="28">
        <v>6</v>
      </c>
      <c r="N94" s="28">
        <v>5</v>
      </c>
      <c r="O94" s="28"/>
      <c r="P94" s="28"/>
      <c r="Q94" s="28">
        <v>7</v>
      </c>
      <c r="R94" s="28">
        <v>4</v>
      </c>
      <c r="S94" s="28"/>
      <c r="T94" s="28"/>
      <c r="U94" s="28"/>
      <c r="V94" s="28"/>
      <c r="W94" s="28"/>
      <c r="X94" s="28"/>
      <c r="Y94" s="28"/>
      <c r="Z94" s="28"/>
      <c r="AA94" s="28">
        <v>9</v>
      </c>
      <c r="AB94" s="28">
        <v>5</v>
      </c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31"/>
    </row>
    <row r="95" spans="1:74" ht="15" x14ac:dyDescent="0.15">
      <c r="A95" s="25" t="str">
        <f t="shared" si="57"/>
        <v>Lisa Lisowe</v>
      </c>
      <c r="B95" s="26" t="s">
        <v>115</v>
      </c>
      <c r="C95" s="26" t="s">
        <v>114</v>
      </c>
      <c r="D95" s="27">
        <v>2</v>
      </c>
      <c r="E95" s="28" cm="1">
        <f t="array" ref="E95">SUMPRODUCT(--(MOD(COLUMN($I95:$BV95)-COLUMN($I95)+1,2)=0),$I95:$BV95)</f>
        <v>1</v>
      </c>
      <c r="F95" s="28" cm="1">
        <f t="array" ref="F95">SUMPRODUCT(--($I95:$BV95&gt;0)*MOD($I$1:$BV$1,2))</f>
        <v>1</v>
      </c>
      <c r="G95" s="28" cm="1">
        <f t="array" ref="G95">SUMPRODUCT(--(MOD(COLUMN($I95:$BV95)-COLUMN($I95)+1,2)=1),$I95:$BV95)</f>
        <v>6</v>
      </c>
      <c r="H95" s="29" t="s">
        <v>197</v>
      </c>
      <c r="I95" s="28"/>
      <c r="J95" s="28"/>
      <c r="K95" s="28"/>
      <c r="L95" s="28"/>
      <c r="M95" s="28"/>
      <c r="N95" s="28"/>
      <c r="O95" s="28"/>
      <c r="P95" s="28"/>
      <c r="Q95" s="28">
        <v>6</v>
      </c>
      <c r="R95" s="28">
        <v>1</v>
      </c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31"/>
    </row>
    <row r="96" spans="1:74" ht="15" x14ac:dyDescent="0.15">
      <c r="A96" s="25" t="str">
        <f t="shared" si="57"/>
        <v>Julia Lopac</v>
      </c>
      <c r="B96" s="26" t="s">
        <v>93</v>
      </c>
      <c r="C96" s="26" t="s">
        <v>94</v>
      </c>
      <c r="D96" s="27">
        <v>1</v>
      </c>
      <c r="E96" s="28" cm="1">
        <f t="array" ref="E96">SUMPRODUCT(--(MOD(COLUMN($I96:$BV96)-COLUMN($I96)+1,2)=0),$I96:$BV96)</f>
        <v>0</v>
      </c>
      <c r="F96" s="28" cm="1">
        <f t="array" ref="F96">SUMPRODUCT(--($I96:$BV96&gt;0)*MOD($I$1:$BV$1,2))</f>
        <v>0</v>
      </c>
      <c r="G96" s="28" cm="1">
        <f t="array" ref="G96">SUMPRODUCT(--(MOD(COLUMN($I96:$BV96)-COLUMN($I96)+1,2)=1),$I96:$BV96)</f>
        <v>0</v>
      </c>
      <c r="H96" s="29" t="s">
        <v>3</v>
      </c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31"/>
    </row>
    <row r="97" spans="1:74" ht="15" x14ac:dyDescent="0.15">
      <c r="A97" s="25" t="str">
        <f t="shared" si="57"/>
        <v>Sarran Luther</v>
      </c>
      <c r="B97" s="26" t="s">
        <v>55</v>
      </c>
      <c r="C97" s="26" t="s">
        <v>56</v>
      </c>
      <c r="D97" s="27">
        <v>1</v>
      </c>
      <c r="E97" s="28" cm="1">
        <f t="array" ref="E97">SUMPRODUCT(--(MOD(COLUMN($I97:$BV97)-COLUMN($I97)+1,2)=0),$I97:$BV97)</f>
        <v>0</v>
      </c>
      <c r="F97" s="28" cm="1">
        <f t="array" ref="F97">SUMPRODUCT(--($I97:$BV97&gt;0)*MOD($I$1:$BV$1,2))</f>
        <v>0</v>
      </c>
      <c r="G97" s="28" cm="1">
        <f t="array" ref="G97">SUMPRODUCT(--(MOD(COLUMN($I97:$BV97)-COLUMN($I97)+1,2)=1),$I97:$BV97)</f>
        <v>0</v>
      </c>
      <c r="H97" s="29" t="s">
        <v>3</v>
      </c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31"/>
    </row>
    <row r="98" spans="1:74" ht="15" x14ac:dyDescent="0.15">
      <c r="A98" s="25" t="str">
        <f t="shared" si="57"/>
        <v>Bradley Lynch</v>
      </c>
      <c r="B98" s="26" t="s">
        <v>207</v>
      </c>
      <c r="C98" s="26" t="s">
        <v>208</v>
      </c>
      <c r="D98" s="27">
        <v>1</v>
      </c>
      <c r="E98" s="28" cm="1">
        <f t="array" ref="E98">SUMPRODUCT(--(MOD(COLUMN($I98:$BV98)-COLUMN($I98)+1,2)=0),$I98:$BV98)</f>
        <v>6</v>
      </c>
      <c r="F98" s="28" cm="1">
        <f t="array" ref="F98">SUMPRODUCT(--($I98:$BV98&gt;0)*MOD($I$1:$BV$1,2))</f>
        <v>3</v>
      </c>
      <c r="G98" s="28" cm="1">
        <f t="array" ref="G98">SUMPRODUCT(--(MOD(COLUMN($I98:$BV98)-COLUMN($I98)+1,2)=1),$I98:$BV98)</f>
        <v>52</v>
      </c>
      <c r="H98" s="29" t="s">
        <v>197</v>
      </c>
      <c r="I98" s="28"/>
      <c r="J98" s="28"/>
      <c r="K98" s="28">
        <v>9</v>
      </c>
      <c r="L98" s="28">
        <v>0</v>
      </c>
      <c r="M98" s="28">
        <v>25</v>
      </c>
      <c r="N98" s="28">
        <v>0</v>
      </c>
      <c r="O98" s="28"/>
      <c r="P98" s="28"/>
      <c r="Q98" s="28">
        <v>18</v>
      </c>
      <c r="R98" s="28">
        <v>6</v>
      </c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31"/>
    </row>
    <row r="99" spans="1:74" ht="15" x14ac:dyDescent="0.15">
      <c r="A99" s="25" t="str">
        <f t="shared" si="57"/>
        <v>Shelia Main</v>
      </c>
      <c r="B99" s="26" t="s">
        <v>246</v>
      </c>
      <c r="C99" s="26" t="s">
        <v>247</v>
      </c>
      <c r="D99" s="27">
        <v>1</v>
      </c>
      <c r="E99" s="28" cm="1">
        <f t="array" ref="E99">SUMPRODUCT(--(MOD(COLUMN($I99:$BV99)-COLUMN($I99)+1,2)=0),$I99:$BV99)</f>
        <v>1</v>
      </c>
      <c r="F99" s="28" cm="1">
        <f t="array" ref="F99">SUMPRODUCT(--($I99:$BV99&gt;0)*MOD($I$1:$BV$1,2))</f>
        <v>1</v>
      </c>
      <c r="G99" s="28" cm="1">
        <f t="array" ref="G99">SUMPRODUCT(--(MOD(COLUMN($I99:$BV99)-COLUMN($I99)+1,2)=1),$I99:$BV99)</f>
        <v>10</v>
      </c>
      <c r="H99" s="29" t="s">
        <v>197</v>
      </c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>
        <v>10</v>
      </c>
      <c r="Z99" s="28">
        <v>1</v>
      </c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28"/>
      <c r="BV99" s="31"/>
    </row>
    <row r="100" spans="1:74" ht="15" x14ac:dyDescent="0.15">
      <c r="A100" s="25" t="str">
        <f t="shared" ref="A100:A131" si="58">$C100&amp;" "&amp;$B100</f>
        <v>Mike Martin</v>
      </c>
      <c r="B100" s="26" t="s">
        <v>149</v>
      </c>
      <c r="C100" s="26" t="s">
        <v>109</v>
      </c>
      <c r="D100" s="27">
        <v>1</v>
      </c>
      <c r="E100" s="28" cm="1">
        <f t="array" ref="E100">SUMPRODUCT(--(MOD(COLUMN($I100:$BV100)-COLUMN($I100)+1,2)=0),$I100:$BV100)</f>
        <v>4</v>
      </c>
      <c r="F100" s="28" cm="1">
        <f t="array" ref="F100">SUMPRODUCT(--($I100:$BV100&gt;0)*MOD($I$1:$BV$1,2))</f>
        <v>1</v>
      </c>
      <c r="G100" s="28" cm="1">
        <f t="array" ref="G100">SUMPRODUCT(--(MOD(COLUMN($I100:$BV100)-COLUMN($I100)+1,2)=1),$I100:$BV100)</f>
        <v>5</v>
      </c>
      <c r="H100" s="29" t="s">
        <v>197</v>
      </c>
      <c r="I100" s="28">
        <v>5</v>
      </c>
      <c r="J100" s="28">
        <v>4</v>
      </c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28"/>
      <c r="BV100" s="31"/>
    </row>
    <row r="101" spans="1:74" ht="15" x14ac:dyDescent="0.15">
      <c r="A101" s="25" t="str">
        <f t="shared" si="58"/>
        <v>Jeff Mehmen</v>
      </c>
      <c r="B101" s="26" t="s">
        <v>223</v>
      </c>
      <c r="C101" s="26" t="s">
        <v>224</v>
      </c>
      <c r="D101" s="27">
        <v>2</v>
      </c>
      <c r="E101" s="28" cm="1">
        <f t="array" ref="E101">SUMPRODUCT(--(MOD(COLUMN($I101:$BV101)-COLUMN($I101)+1,2)=0),$I101:$BV101)</f>
        <v>31</v>
      </c>
      <c r="F101" s="28" cm="1">
        <f t="array" ref="F101">SUMPRODUCT(--($I101:$BV101&gt;0)*MOD($I$1:$BV$1,2))</f>
        <v>1</v>
      </c>
      <c r="G101" s="28" cm="1">
        <f t="array" ref="G101">SUMPRODUCT(--(MOD(COLUMN($I101:$BV101)-COLUMN($I101)+1,2)=1),$I101:$BV101)</f>
        <v>18</v>
      </c>
      <c r="H101" s="29" t="s">
        <v>196</v>
      </c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>
        <v>18</v>
      </c>
      <c r="V101" s="28">
        <v>31</v>
      </c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28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28"/>
      <c r="BV101" s="31"/>
    </row>
    <row r="102" spans="1:74" ht="15" x14ac:dyDescent="0.15">
      <c r="A102" s="25" t="str">
        <f t="shared" si="58"/>
        <v>Tristen Mehmen</v>
      </c>
      <c r="B102" s="26" t="s">
        <v>223</v>
      </c>
      <c r="C102" s="26" t="s">
        <v>243</v>
      </c>
      <c r="D102" s="27">
        <v>1</v>
      </c>
      <c r="E102" s="28" cm="1">
        <f t="array" ref="E102">SUMPRODUCT(--(MOD(COLUMN($I102:$BV102)-COLUMN($I102)+1,2)=0),$I102:$BV102)</f>
        <v>12</v>
      </c>
      <c r="F102" s="28" cm="1">
        <f t="array" ref="F102">SUMPRODUCT(--($I102:$BV102&gt;0)*MOD($I$1:$BV$1,2))</f>
        <v>1</v>
      </c>
      <c r="G102" s="28" cm="1">
        <f t="array" ref="G102">SUMPRODUCT(--(MOD(COLUMN($I102:$BV102)-COLUMN($I102)+1,2)=1),$I102:$BV102)</f>
        <v>18</v>
      </c>
      <c r="H102" s="29" t="s">
        <v>196</v>
      </c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>
        <v>18</v>
      </c>
      <c r="V102" s="28">
        <v>12</v>
      </c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28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28"/>
      <c r="BV102" s="31"/>
    </row>
    <row r="103" spans="1:74" ht="15" x14ac:dyDescent="0.15">
      <c r="A103" s="25" t="str">
        <f t="shared" si="58"/>
        <v>Jen Mihlbauer</v>
      </c>
      <c r="B103" s="26" t="s">
        <v>57</v>
      </c>
      <c r="C103" s="26" t="s">
        <v>58</v>
      </c>
      <c r="D103" s="27">
        <v>5</v>
      </c>
      <c r="E103" s="28" cm="1">
        <f t="array" ref="E103">SUMPRODUCT(--(MOD(COLUMN($I103:$BV103)-COLUMN($I103)+1,2)=0),$I103:$BV103)</f>
        <v>53</v>
      </c>
      <c r="F103" s="28" cm="1">
        <f t="array" ref="F103">SUMPRODUCT(--($I103:$BV103&gt;0)*MOD($I$1:$BV$1,2))</f>
        <v>5</v>
      </c>
      <c r="G103" s="28" cm="1">
        <f t="array" ref="G103">SUMPRODUCT(--(MOD(COLUMN($I103:$BV103)-COLUMN($I103)+1,2)=1),$I103:$BV103)</f>
        <v>65</v>
      </c>
      <c r="H103" s="29" t="s">
        <v>197</v>
      </c>
      <c r="I103" s="28">
        <v>12</v>
      </c>
      <c r="J103" s="28">
        <v>6</v>
      </c>
      <c r="K103" s="28">
        <v>12</v>
      </c>
      <c r="L103" s="28">
        <v>6</v>
      </c>
      <c r="M103" s="28">
        <v>12</v>
      </c>
      <c r="N103" s="28">
        <v>9</v>
      </c>
      <c r="O103" s="28"/>
      <c r="P103" s="28"/>
      <c r="Q103" s="28">
        <v>11</v>
      </c>
      <c r="R103" s="28">
        <v>3</v>
      </c>
      <c r="S103" s="28"/>
      <c r="T103" s="28"/>
      <c r="U103" s="28"/>
      <c r="V103" s="28"/>
      <c r="W103" s="28"/>
      <c r="X103" s="28"/>
      <c r="Y103" s="28"/>
      <c r="Z103" s="28"/>
      <c r="AA103" s="28">
        <v>18</v>
      </c>
      <c r="AB103" s="28">
        <v>29</v>
      </c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28"/>
      <c r="AP103" s="28"/>
      <c r="AQ103" s="28"/>
      <c r="AR103" s="28"/>
      <c r="AS103" s="28"/>
      <c r="AT103" s="28"/>
      <c r="AU103" s="28"/>
      <c r="AV103" s="28"/>
      <c r="AW103" s="28"/>
      <c r="AX103" s="28"/>
      <c r="AY103" s="28"/>
      <c r="AZ103" s="28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28"/>
      <c r="BV103" s="31"/>
    </row>
    <row r="104" spans="1:74" ht="15" x14ac:dyDescent="0.15">
      <c r="A104" s="25" t="str">
        <f t="shared" si="58"/>
        <v>Andera Mikkelson</v>
      </c>
      <c r="B104" s="26" t="s">
        <v>59</v>
      </c>
      <c r="C104" s="26" t="s">
        <v>177</v>
      </c>
      <c r="D104" s="27">
        <v>1</v>
      </c>
      <c r="E104" s="28" cm="1">
        <f t="array" ref="E104">SUMPRODUCT(--(MOD(COLUMN($I104:$BV104)-COLUMN($I104)+1,2)=0),$I104:$BV104)</f>
        <v>0</v>
      </c>
      <c r="F104" s="28" cm="1">
        <f t="array" ref="F104">SUMPRODUCT(--($I104:$BV104&gt;0)*MOD($I$1:$BV$1,2))</f>
        <v>0</v>
      </c>
      <c r="G104" s="28" cm="1">
        <f t="array" ref="G104">SUMPRODUCT(--(MOD(COLUMN($I104:$BV104)-COLUMN($I104)+1,2)=1),$I104:$BV104)</f>
        <v>0</v>
      </c>
      <c r="H104" s="29" t="s">
        <v>196</v>
      </c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31"/>
    </row>
    <row r="105" spans="1:74" ht="15" x14ac:dyDescent="0.15">
      <c r="A105" s="25" t="str">
        <f t="shared" si="58"/>
        <v>Brent Mikkelson</v>
      </c>
      <c r="B105" s="26" t="s">
        <v>59</v>
      </c>
      <c r="C105" s="26" t="s">
        <v>60</v>
      </c>
      <c r="D105" s="27">
        <v>3</v>
      </c>
      <c r="E105" s="28" cm="1">
        <f t="array" ref="E105">SUMPRODUCT(--(MOD(COLUMN($I105:$BV105)-COLUMN($I105)+1,2)=0),$I105:$BV105)</f>
        <v>41</v>
      </c>
      <c r="F105" s="28" cm="1">
        <f t="array" ref="F105">SUMPRODUCT(--($I105:$BV105&gt;0)*MOD($I$1:$BV$1,2))</f>
        <v>3</v>
      </c>
      <c r="G105" s="28" cm="1">
        <f t="array" ref="G105">SUMPRODUCT(--(MOD(COLUMN($I105:$BV105)-COLUMN($I105)+1,2)=1),$I105:$BV105)</f>
        <v>47</v>
      </c>
      <c r="H105" s="29" t="s">
        <v>196</v>
      </c>
      <c r="I105" s="28">
        <v>8</v>
      </c>
      <c r="J105" s="28">
        <v>7</v>
      </c>
      <c r="K105" s="28">
        <v>20</v>
      </c>
      <c r="L105" s="28">
        <v>10</v>
      </c>
      <c r="M105" s="28">
        <v>19</v>
      </c>
      <c r="N105" s="28">
        <v>24</v>
      </c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31"/>
    </row>
    <row r="106" spans="1:74" ht="15" x14ac:dyDescent="0.15">
      <c r="A106" s="25" t="str">
        <f t="shared" si="58"/>
        <v>Rhayna Mikkelson</v>
      </c>
      <c r="B106" s="26" t="s">
        <v>59</v>
      </c>
      <c r="C106" s="26" t="s">
        <v>124</v>
      </c>
      <c r="D106" s="27" t="s">
        <v>2</v>
      </c>
      <c r="E106" s="28" cm="1">
        <f t="array" ref="E106">SUMPRODUCT(--(MOD(COLUMN($I106:$BV106)-COLUMN($I106)+1,2)=0),$I106:$BV106)</f>
        <v>9</v>
      </c>
      <c r="F106" s="28" cm="1">
        <f t="array" ref="F106">SUMPRODUCT(--($I106:$BV106&gt;0)*MOD($I$1:$BV$1,2))</f>
        <v>3</v>
      </c>
      <c r="G106" s="28" cm="1">
        <f t="array" ref="G106">SUMPRODUCT(--(MOD(COLUMN($I106:$BV106)-COLUMN($I106)+1,2)=1),$I106:$BV106)</f>
        <v>18</v>
      </c>
      <c r="H106" s="29" t="s">
        <v>196</v>
      </c>
      <c r="I106" s="28">
        <v>6</v>
      </c>
      <c r="J106" s="7">
        <v>0</v>
      </c>
      <c r="K106" s="28">
        <v>6</v>
      </c>
      <c r="L106" s="28">
        <v>4</v>
      </c>
      <c r="M106" s="28">
        <v>6</v>
      </c>
      <c r="N106" s="28">
        <v>5</v>
      </c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31"/>
    </row>
    <row r="107" spans="1:74" ht="15" x14ac:dyDescent="0.15">
      <c r="A107" s="25" t="str">
        <f t="shared" si="58"/>
        <v>Kate Mikulich</v>
      </c>
      <c r="B107" s="26" t="s">
        <v>171</v>
      </c>
      <c r="C107" s="26" t="s">
        <v>89</v>
      </c>
      <c r="D107" s="27">
        <v>2</v>
      </c>
      <c r="E107" s="28" cm="1">
        <f t="array" ref="E107">SUMPRODUCT(--(MOD(COLUMN($I107:$BV107)-COLUMN($I107)+1,2)=0),$I107:$BV107)</f>
        <v>0</v>
      </c>
      <c r="F107" s="28" cm="1">
        <f t="array" ref="F107">SUMPRODUCT(--($I107:$BV107&gt;0)*MOD($I$1:$BV$1,2))</f>
        <v>0</v>
      </c>
      <c r="G107" s="28" cm="1">
        <f t="array" ref="G107">SUMPRODUCT(--(MOD(COLUMN($I107:$BV107)-COLUMN($I107)+1,2)=1),$I107:$BV107)</f>
        <v>0</v>
      </c>
      <c r="H107" s="29" t="s">
        <v>3</v>
      </c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28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28"/>
      <c r="BV107" s="31"/>
    </row>
    <row r="108" spans="1:74" ht="15" x14ac:dyDescent="0.15">
      <c r="A108" s="25" t="str">
        <f t="shared" si="58"/>
        <v>Marissa Miles</v>
      </c>
      <c r="B108" s="26" t="s">
        <v>61</v>
      </c>
      <c r="C108" s="26" t="s">
        <v>62</v>
      </c>
      <c r="D108" s="27">
        <v>1</v>
      </c>
      <c r="E108" s="28" cm="1">
        <f t="array" ref="E108">SUMPRODUCT(--(MOD(COLUMN($I108:$BV108)-COLUMN($I108)+1,2)=0),$I108:$BV108)</f>
        <v>7</v>
      </c>
      <c r="F108" s="28" cm="1">
        <f t="array" ref="F108">SUMPRODUCT(--($I108:$BV108&gt;0)*MOD($I$1:$BV$1,2))</f>
        <v>1</v>
      </c>
      <c r="G108" s="28" cm="1">
        <f t="array" ref="G108">SUMPRODUCT(--(MOD(COLUMN($I108:$BV108)-COLUMN($I108)+1,2)=1),$I108:$BV108)</f>
        <v>3</v>
      </c>
      <c r="H108" s="29" t="s">
        <v>196</v>
      </c>
      <c r="I108" s="28"/>
      <c r="J108" s="28"/>
      <c r="K108" s="28"/>
      <c r="L108" s="28"/>
      <c r="M108" s="28">
        <v>3</v>
      </c>
      <c r="N108" s="28">
        <v>7</v>
      </c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  <c r="AN108" s="28"/>
      <c r="AO108" s="28"/>
      <c r="AP108" s="28"/>
      <c r="AQ108" s="28"/>
      <c r="AR108" s="28"/>
      <c r="AS108" s="28"/>
      <c r="AT108" s="28"/>
      <c r="AU108" s="28"/>
      <c r="AV108" s="28"/>
      <c r="AW108" s="28"/>
      <c r="AX108" s="28"/>
      <c r="AY108" s="28"/>
      <c r="AZ108" s="28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28"/>
      <c r="BV108" s="31"/>
    </row>
    <row r="109" spans="1:74" ht="15" x14ac:dyDescent="0.15">
      <c r="A109" s="25" t="str">
        <f t="shared" si="58"/>
        <v>Tony Miles</v>
      </c>
      <c r="B109" s="26" t="s">
        <v>61</v>
      </c>
      <c r="C109" s="26" t="s">
        <v>63</v>
      </c>
      <c r="D109" s="27">
        <v>1</v>
      </c>
      <c r="E109" s="28" cm="1">
        <f t="array" ref="E109">SUMPRODUCT(--(MOD(COLUMN($I109:$BV109)-COLUMN($I109)+1,2)=0),$I109:$BV109)</f>
        <v>0</v>
      </c>
      <c r="F109" s="28" cm="1">
        <f t="array" ref="F109">SUMPRODUCT(--($I109:$BV109&gt;0)*MOD($I$1:$BV$1,2))</f>
        <v>1</v>
      </c>
      <c r="G109" s="28" cm="1">
        <f t="array" ref="G109">SUMPRODUCT(--(MOD(COLUMN($I109:$BV109)-COLUMN($I109)+1,2)=1),$I109:$BV109)</f>
        <v>3</v>
      </c>
      <c r="H109" s="29" t="s">
        <v>196</v>
      </c>
      <c r="I109" s="28"/>
      <c r="J109" s="28"/>
      <c r="K109" s="28"/>
      <c r="L109" s="28"/>
      <c r="M109" s="28">
        <v>3</v>
      </c>
      <c r="N109" s="28">
        <v>0</v>
      </c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28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28"/>
      <c r="BV109" s="31"/>
    </row>
    <row r="110" spans="1:74" ht="15" x14ac:dyDescent="0.15">
      <c r="A110" s="25" t="str">
        <f t="shared" si="58"/>
        <v>Ashley Murdjeff</v>
      </c>
      <c r="B110" s="26" t="s">
        <v>164</v>
      </c>
      <c r="C110" s="26" t="s">
        <v>165</v>
      </c>
      <c r="D110" s="27">
        <v>3</v>
      </c>
      <c r="E110" s="28" cm="1">
        <f t="array" ref="E110">SUMPRODUCT(--(MOD(COLUMN($I110:$BV110)-COLUMN($I110)+1,2)=0),$I110:$BV110)</f>
        <v>7</v>
      </c>
      <c r="F110" s="28" cm="1">
        <f t="array" ref="F110">SUMPRODUCT(--($I110:$BV110&gt;0)*MOD($I$1:$BV$1,2))</f>
        <v>1</v>
      </c>
      <c r="G110" s="28" cm="1">
        <f t="array" ref="G110">SUMPRODUCT(--(MOD(COLUMN($I110:$BV110)-COLUMN($I110)+1,2)=1),$I110:$BV110)</f>
        <v>7</v>
      </c>
      <c r="H110" s="29" t="s">
        <v>195</v>
      </c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>
        <v>7</v>
      </c>
      <c r="AB110" s="28">
        <v>7</v>
      </c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28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28"/>
      <c r="BV110" s="31"/>
    </row>
    <row r="111" spans="1:74" ht="15" x14ac:dyDescent="0.15">
      <c r="A111" s="25" t="str">
        <f t="shared" si="58"/>
        <v>Ashley Myers</v>
      </c>
      <c r="B111" s="26" t="s">
        <v>190</v>
      </c>
      <c r="C111" s="26" t="s">
        <v>165</v>
      </c>
      <c r="D111" s="27">
        <v>2</v>
      </c>
      <c r="E111" s="28" cm="1">
        <f t="array" ref="E111">SUMPRODUCT(--(MOD(COLUMN($I111:$BV111)-COLUMN($I111)+1,2)=0),$I111:$BV111)</f>
        <v>3</v>
      </c>
      <c r="F111" s="28" cm="1">
        <f t="array" ref="F111">SUMPRODUCT(--($I111:$BV111&gt;0)*MOD($I$1:$BV$1,2))</f>
        <v>1</v>
      </c>
      <c r="G111" s="28" cm="1">
        <f t="array" ref="G111">SUMPRODUCT(--(MOD(COLUMN($I111:$BV111)-COLUMN($I111)+1,2)=1),$I111:$BV111)</f>
        <v>9</v>
      </c>
      <c r="H111" s="29" t="s">
        <v>196</v>
      </c>
      <c r="I111" s="28"/>
      <c r="J111" s="28"/>
      <c r="K111" s="28"/>
      <c r="L111" s="28"/>
      <c r="M111" s="28"/>
      <c r="N111" s="28"/>
      <c r="O111" s="28"/>
      <c r="P111" s="28"/>
      <c r="Q111" s="28">
        <v>9</v>
      </c>
      <c r="R111" s="28">
        <v>3</v>
      </c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28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28"/>
      <c r="BV111" s="31"/>
    </row>
    <row r="112" spans="1:74" ht="15" x14ac:dyDescent="0.15">
      <c r="A112" s="25" t="str">
        <f t="shared" si="58"/>
        <v>Gary Myers</v>
      </c>
      <c r="B112" s="26" t="s">
        <v>190</v>
      </c>
      <c r="C112" s="26" t="s">
        <v>91</v>
      </c>
      <c r="D112" s="27">
        <v>3</v>
      </c>
      <c r="E112" s="28" cm="1">
        <f t="array" ref="E112">SUMPRODUCT(--(MOD(COLUMN($I112:$BV112)-COLUMN($I112)+1,2)=0),$I112:$BV112)</f>
        <v>44</v>
      </c>
      <c r="F112" s="28" cm="1">
        <f t="array" ref="F112">SUMPRODUCT(--($I112:$BV112&gt;0)*MOD($I$1:$BV$1,2))</f>
        <v>3</v>
      </c>
      <c r="G112" s="28" cm="1">
        <f t="array" ref="G112">SUMPRODUCT(--(MOD(COLUMN($I112:$BV112)-COLUMN($I112)+1,2)=1),$I112:$BV112)</f>
        <v>42</v>
      </c>
      <c r="H112" s="29" t="s">
        <v>196</v>
      </c>
      <c r="I112" s="28">
        <v>6</v>
      </c>
      <c r="J112" s="28">
        <v>8</v>
      </c>
      <c r="K112" s="28"/>
      <c r="L112" s="28"/>
      <c r="M112" s="28"/>
      <c r="N112" s="28"/>
      <c r="O112" s="28"/>
      <c r="P112" s="28"/>
      <c r="Q112" s="28">
        <v>18</v>
      </c>
      <c r="R112" s="28">
        <v>17</v>
      </c>
      <c r="S112" s="28"/>
      <c r="T112" s="28"/>
      <c r="U112" s="28"/>
      <c r="V112" s="28"/>
      <c r="W112" s="28"/>
      <c r="X112" s="28"/>
      <c r="Y112" s="28"/>
      <c r="Z112" s="28"/>
      <c r="AA112" s="28">
        <v>18</v>
      </c>
      <c r="AB112" s="28">
        <v>19</v>
      </c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28"/>
      <c r="AP112" s="28"/>
      <c r="AQ112" s="28"/>
      <c r="AR112" s="28"/>
      <c r="AS112" s="28"/>
      <c r="AT112" s="28"/>
      <c r="AU112" s="28"/>
      <c r="AV112" s="28"/>
      <c r="AW112" s="28"/>
      <c r="AX112" s="28"/>
      <c r="AY112" s="28"/>
      <c r="AZ112" s="28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28"/>
      <c r="BV112" s="31"/>
    </row>
    <row r="113" spans="1:74" ht="15" x14ac:dyDescent="0.15">
      <c r="A113" s="25" t="str">
        <f t="shared" si="58"/>
        <v>Jackie Nelson</v>
      </c>
      <c r="B113" s="26" t="s">
        <v>233</v>
      </c>
      <c r="C113" s="26" t="s">
        <v>234</v>
      </c>
      <c r="D113" s="27">
        <v>2</v>
      </c>
      <c r="E113" s="28" cm="1">
        <f t="array" ref="E113">SUMPRODUCT(--(MOD(COLUMN($I113:$BV113)-COLUMN($I113)+1,2)=0),$I113:$BV113)</f>
        <v>4</v>
      </c>
      <c r="F113" s="28" cm="1">
        <f t="array" ref="F113">SUMPRODUCT(--($I113:$BV113&gt;0)*MOD($I$1:$BV$1,2))</f>
        <v>2</v>
      </c>
      <c r="G113" s="28" cm="1">
        <f t="array" ref="G113">SUMPRODUCT(--(MOD(COLUMN($I113:$BV113)-COLUMN($I113)+1,2)=1),$I113:$BV113)</f>
        <v>19</v>
      </c>
      <c r="H113" s="29" t="s">
        <v>197</v>
      </c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>
        <v>10</v>
      </c>
      <c r="T113" s="28">
        <v>4</v>
      </c>
      <c r="U113" s="28"/>
      <c r="V113" s="28"/>
      <c r="W113" s="28"/>
      <c r="X113" s="28"/>
      <c r="Y113" s="28"/>
      <c r="Z113" s="28"/>
      <c r="AA113" s="28">
        <v>9</v>
      </c>
      <c r="AB113" s="28">
        <v>0</v>
      </c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28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28"/>
      <c r="BV113" s="31"/>
    </row>
    <row r="114" spans="1:74" ht="15" x14ac:dyDescent="0.15">
      <c r="A114" s="25" t="str">
        <f t="shared" si="58"/>
        <v>Steve Nichols</v>
      </c>
      <c r="B114" s="26" t="s">
        <v>64</v>
      </c>
      <c r="C114" s="26" t="s">
        <v>48</v>
      </c>
      <c r="D114" s="27">
        <v>4</v>
      </c>
      <c r="E114" s="28" cm="1">
        <f t="array" ref="E114">SUMPRODUCT(--(MOD(COLUMN($I114:$BV114)-COLUMN($I114)+1,2)=0),$I114:$BV114)</f>
        <v>0</v>
      </c>
      <c r="F114" s="28" cm="1">
        <f t="array" ref="F114">SUMPRODUCT(--($I114:$BV114&gt;0)*MOD($I$1:$BV$1,2))</f>
        <v>0</v>
      </c>
      <c r="G114" s="28" cm="1">
        <f t="array" ref="G114">SUMPRODUCT(--(MOD(COLUMN($I114:$BV114)-COLUMN($I114)+1,2)=1),$I114:$BV114)</f>
        <v>0</v>
      </c>
      <c r="H114" s="29" t="s">
        <v>3</v>
      </c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28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28"/>
      <c r="BV114" s="31"/>
    </row>
    <row r="115" spans="1:74" ht="15" x14ac:dyDescent="0.15">
      <c r="A115" s="25" t="str">
        <f t="shared" si="58"/>
        <v>Kirsten Nielsen</v>
      </c>
      <c r="B115" s="26" t="s">
        <v>170</v>
      </c>
      <c r="C115" s="26" t="s">
        <v>169</v>
      </c>
      <c r="D115" s="27">
        <v>1</v>
      </c>
      <c r="E115" s="28" cm="1">
        <f t="array" ref="E115">SUMPRODUCT(--(MOD(COLUMN($I115:$BV115)-COLUMN($I115)+1,2)=0),$I115:$BV115)</f>
        <v>0</v>
      </c>
      <c r="F115" s="28" cm="1">
        <f t="array" ref="F115">SUMPRODUCT(--($I115:$BV115&gt;0)*MOD($I$1:$BV$1,2))</f>
        <v>0</v>
      </c>
      <c r="G115" s="28" cm="1">
        <f t="array" ref="G115">SUMPRODUCT(--(MOD(COLUMN($I115:$BV115)-COLUMN($I115)+1,2)=1),$I115:$BV115)</f>
        <v>0</v>
      </c>
      <c r="H115" s="29" t="s">
        <v>3</v>
      </c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6"/>
      <c r="AV115" s="6"/>
      <c r="AW115" s="28"/>
      <c r="AX115" s="28"/>
      <c r="AY115" s="28"/>
      <c r="AZ115" s="28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28"/>
      <c r="BV115" s="31"/>
    </row>
    <row r="116" spans="1:74" ht="15" x14ac:dyDescent="0.15">
      <c r="A116" s="25" t="str">
        <f t="shared" si="58"/>
        <v>Angie Olson</v>
      </c>
      <c r="B116" s="26" t="s">
        <v>183</v>
      </c>
      <c r="C116" s="26" t="s">
        <v>184</v>
      </c>
      <c r="D116" s="27">
        <v>1</v>
      </c>
      <c r="E116" s="28" cm="1">
        <f t="array" ref="E116">SUMPRODUCT(--(MOD(COLUMN($I116:$BV116)-COLUMN($I116)+1,2)=0),$I116:$BV116)</f>
        <v>0</v>
      </c>
      <c r="F116" s="28" cm="1">
        <f t="array" ref="F116">SUMPRODUCT(--($I116:$BV116&gt;0)*MOD($I$1:$BV$1,2))</f>
        <v>0</v>
      </c>
      <c r="G116" s="28" cm="1">
        <f t="array" ref="G116">SUMPRODUCT(--(MOD(COLUMN($I116:$BV116)-COLUMN($I116)+1,2)=1),$I116:$BV116)</f>
        <v>0</v>
      </c>
      <c r="H116" s="29" t="s">
        <v>3</v>
      </c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  <c r="AN116" s="28"/>
      <c r="AO116" s="28"/>
      <c r="AP116" s="28"/>
      <c r="AQ116" s="28"/>
      <c r="AR116" s="28"/>
      <c r="AS116" s="28"/>
      <c r="AT116" s="28"/>
      <c r="AU116" s="6"/>
      <c r="AV116" s="6"/>
      <c r="AW116" s="28"/>
      <c r="AX116" s="28"/>
      <c r="AY116" s="28"/>
      <c r="AZ116" s="28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28"/>
      <c r="BV116" s="31"/>
    </row>
    <row r="117" spans="1:74" ht="15" x14ac:dyDescent="0.15">
      <c r="A117" s="25" t="str">
        <f t="shared" si="58"/>
        <v>Justin Orris</v>
      </c>
      <c r="B117" s="26" t="s">
        <v>176</v>
      </c>
      <c r="C117" s="26" t="s">
        <v>53</v>
      </c>
      <c r="D117" s="27">
        <v>1</v>
      </c>
      <c r="E117" s="28" cm="1">
        <f t="array" ref="E117">SUMPRODUCT(--(MOD(COLUMN($I117:$BV117)-COLUMN($I117)+1,2)=0),$I117:$BV117)</f>
        <v>0</v>
      </c>
      <c r="F117" s="28" cm="1">
        <f t="array" ref="F117">SUMPRODUCT(--($I117:$BV117&gt;0)*MOD($I$1:$BV$1,2))</f>
        <v>0</v>
      </c>
      <c r="G117" s="28" cm="1">
        <f t="array" ref="G117">SUMPRODUCT(--(MOD(COLUMN($I117:$BV117)-COLUMN($I117)+1,2)=1),$I117:$BV117)</f>
        <v>0</v>
      </c>
      <c r="H117" s="29" t="s">
        <v>3</v>
      </c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6"/>
      <c r="AV117" s="6"/>
      <c r="AW117" s="28"/>
      <c r="AX117" s="28"/>
      <c r="AY117" s="28"/>
      <c r="AZ117" s="28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28"/>
      <c r="BV117" s="31"/>
    </row>
    <row r="118" spans="1:74" ht="15" x14ac:dyDescent="0.15">
      <c r="A118" s="25" t="str">
        <f t="shared" si="58"/>
        <v>Melissa Perrinjaquet</v>
      </c>
      <c r="B118" s="26" t="s">
        <v>248</v>
      </c>
      <c r="C118" s="26" t="s">
        <v>96</v>
      </c>
      <c r="D118" s="27">
        <v>1</v>
      </c>
      <c r="E118" s="28" cm="1">
        <f t="array" ref="E118">SUMPRODUCT(--(MOD(COLUMN($I118:$BV118)-COLUMN($I118)+1,2)=0),$I118:$BV118)</f>
        <v>13</v>
      </c>
      <c r="F118" s="28" cm="1">
        <f t="array" ref="F118">SUMPRODUCT(--($I118:$BV118&gt;0)*MOD($I$1:$BV$1,2))</f>
        <v>2</v>
      </c>
      <c r="G118" s="28" cm="1">
        <f t="array" ref="G118">SUMPRODUCT(--(MOD(COLUMN($I118:$BV118)-COLUMN($I118)+1,2)=1),$I118:$BV118)</f>
        <v>22</v>
      </c>
      <c r="H118" s="29" t="s">
        <v>197</v>
      </c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>
        <v>12</v>
      </c>
      <c r="X118" s="28">
        <v>5</v>
      </c>
      <c r="Y118" s="28">
        <v>10</v>
      </c>
      <c r="Z118" s="28">
        <v>8</v>
      </c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6"/>
      <c r="AV118" s="6"/>
      <c r="AW118" s="28"/>
      <c r="AX118" s="28"/>
      <c r="AY118" s="28"/>
      <c r="AZ118" s="28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28"/>
      <c r="BV118" s="31"/>
    </row>
    <row r="119" spans="1:74" ht="15" x14ac:dyDescent="0.15">
      <c r="A119" s="25" t="str">
        <f t="shared" si="58"/>
        <v>Sara Petersen</v>
      </c>
      <c r="B119" s="26" t="s">
        <v>156</v>
      </c>
      <c r="C119" s="26" t="s">
        <v>155</v>
      </c>
      <c r="D119" s="27">
        <v>2</v>
      </c>
      <c r="E119" s="28" cm="1">
        <f t="array" ref="E119">SUMPRODUCT(--(MOD(COLUMN($I119:$BV119)-COLUMN($I119)+1,2)=0),$I119:$BV119)</f>
        <v>50</v>
      </c>
      <c r="F119" s="28" cm="1">
        <f t="array" ref="F119">SUMPRODUCT(--($I119:$BV119&gt;0)*MOD($I$1:$BV$1,2))</f>
        <v>4</v>
      </c>
      <c r="G119" s="28" cm="1">
        <f t="array" ref="G119">SUMPRODUCT(--(MOD(COLUMN($I119:$BV119)-COLUMN($I119)+1,2)=1),$I119:$BV119)</f>
        <v>41</v>
      </c>
      <c r="H119" s="29" t="s">
        <v>197</v>
      </c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>
        <v>8</v>
      </c>
      <c r="T119" s="28">
        <v>10</v>
      </c>
      <c r="U119" s="28">
        <v>9</v>
      </c>
      <c r="V119" s="28">
        <v>19</v>
      </c>
      <c r="W119" s="28">
        <v>14</v>
      </c>
      <c r="X119" s="28">
        <v>11</v>
      </c>
      <c r="Y119" s="28">
        <v>10</v>
      </c>
      <c r="Z119" s="28">
        <v>10</v>
      </c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  <c r="AN119" s="28"/>
      <c r="AO119" s="28"/>
      <c r="AP119" s="28"/>
      <c r="AQ119" s="28"/>
      <c r="AR119" s="28"/>
      <c r="AS119" s="28"/>
      <c r="AT119" s="28"/>
      <c r="AU119" s="28"/>
      <c r="AV119" s="28"/>
      <c r="AW119" s="28"/>
      <c r="AX119" s="28"/>
      <c r="AY119" s="28"/>
      <c r="AZ119" s="28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28"/>
      <c r="BV119" s="31"/>
    </row>
    <row r="120" spans="1:74" ht="15" x14ac:dyDescent="0.15">
      <c r="A120" s="25" t="str">
        <f t="shared" si="58"/>
        <v>Amy Peterson</v>
      </c>
      <c r="B120" s="26" t="s">
        <v>172</v>
      </c>
      <c r="C120" s="26" t="s">
        <v>173</v>
      </c>
      <c r="D120" s="27">
        <v>3</v>
      </c>
      <c r="E120" s="28" cm="1">
        <f t="array" ref="E120">SUMPRODUCT(--(MOD(COLUMN($I120:$BV120)-COLUMN($I120)+1,2)=0),$I120:$BV120)</f>
        <v>0</v>
      </c>
      <c r="F120" s="28" cm="1">
        <f t="array" ref="F120">SUMPRODUCT(--($I120:$BV120&gt;0)*MOD($I$1:$BV$1,2))</f>
        <v>0</v>
      </c>
      <c r="G120" s="28" cm="1">
        <f t="array" ref="G120">SUMPRODUCT(--(MOD(COLUMN($I120:$BV120)-COLUMN($I120)+1,2)=1),$I120:$BV120)</f>
        <v>0</v>
      </c>
      <c r="H120" s="29" t="s">
        <v>196</v>
      </c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  <c r="AN120" s="28"/>
      <c r="AO120" s="28"/>
      <c r="AP120" s="28"/>
      <c r="AQ120" s="28"/>
      <c r="AR120" s="28"/>
      <c r="AS120" s="28"/>
      <c r="AT120" s="28"/>
      <c r="AU120" s="28"/>
      <c r="AV120" s="28"/>
      <c r="AW120" s="28"/>
      <c r="AX120" s="28"/>
      <c r="AY120" s="28"/>
      <c r="AZ120" s="28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28"/>
      <c r="BV120" s="31"/>
    </row>
    <row r="121" spans="1:74" ht="15" x14ac:dyDescent="0.15">
      <c r="A121" s="25" t="str">
        <f t="shared" si="58"/>
        <v>Dave Peterson</v>
      </c>
      <c r="B121" s="26" t="s">
        <v>172</v>
      </c>
      <c r="C121" s="26" t="s">
        <v>72</v>
      </c>
      <c r="D121" s="27">
        <v>3</v>
      </c>
      <c r="E121" s="28" cm="1">
        <f t="array" ref="E121">SUMPRODUCT(--(MOD(COLUMN($I121:$BV121)-COLUMN($I121)+1,2)=0),$I121:$BV121)</f>
        <v>19</v>
      </c>
      <c r="F121" s="28" cm="1">
        <f t="array" ref="F121">SUMPRODUCT(--($I121:$BV121&gt;0)*MOD($I$1:$BV$1,2))</f>
        <v>2</v>
      </c>
      <c r="G121" s="28" cm="1">
        <f t="array" ref="G121">SUMPRODUCT(--(MOD(COLUMN($I121:$BV121)-COLUMN($I121)+1,2)=1),$I121:$BV121)</f>
        <v>21</v>
      </c>
      <c r="H121" s="29" t="s">
        <v>196</v>
      </c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>
        <v>11</v>
      </c>
      <c r="V121" s="28">
        <v>8</v>
      </c>
      <c r="W121" s="28"/>
      <c r="X121" s="28"/>
      <c r="Y121" s="28">
        <v>10</v>
      </c>
      <c r="Z121" s="28">
        <v>11</v>
      </c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28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28"/>
      <c r="BV121" s="31"/>
    </row>
    <row r="122" spans="1:74" ht="15" x14ac:dyDescent="0.15">
      <c r="A122" s="25" t="str">
        <f t="shared" si="58"/>
        <v>Ed Pflum</v>
      </c>
      <c r="B122" s="26" t="s">
        <v>185</v>
      </c>
      <c r="C122" s="26" t="s">
        <v>186</v>
      </c>
      <c r="D122" s="27">
        <v>4</v>
      </c>
      <c r="E122" s="28" cm="1">
        <f t="array" ref="E122">SUMPRODUCT(--(MOD(COLUMN($I122:$BV122)-COLUMN($I122)+1,2)=0),$I122:$BV122)</f>
        <v>0</v>
      </c>
      <c r="F122" s="28" cm="1">
        <f t="array" ref="F122">SUMPRODUCT(--($I122:$BV122&gt;0)*MOD($I$1:$BV$1,2))</f>
        <v>0</v>
      </c>
      <c r="G122" s="28" cm="1">
        <f t="array" ref="G122">SUMPRODUCT(--(MOD(COLUMN($I122:$BV122)-COLUMN($I122)+1,2)=1),$I122:$BV122)</f>
        <v>0</v>
      </c>
      <c r="H122" s="29" t="s">
        <v>3</v>
      </c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28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28"/>
      <c r="BV122" s="31"/>
    </row>
    <row r="123" spans="1:74" ht="15" x14ac:dyDescent="0.15">
      <c r="A123" s="25" t="str">
        <f t="shared" si="58"/>
        <v>Melissa Phelps</v>
      </c>
      <c r="B123" s="26" t="s">
        <v>95</v>
      </c>
      <c r="C123" s="26" t="s">
        <v>96</v>
      </c>
      <c r="D123" s="27">
        <v>1</v>
      </c>
      <c r="E123" s="28" cm="1">
        <f t="array" ref="E123">SUMPRODUCT(--(MOD(COLUMN($I123:$BV123)-COLUMN($I123)+1,2)=0),$I123:$BV123)</f>
        <v>35</v>
      </c>
      <c r="F123" s="28" cm="1">
        <f t="array" ref="F123">SUMPRODUCT(--($I123:$BV123&gt;0)*MOD($I$1:$BV$1,2))</f>
        <v>4</v>
      </c>
      <c r="G123" s="28" cm="1">
        <f t="array" ref="G123">SUMPRODUCT(--(MOD(COLUMN($I123:$BV123)-COLUMN($I123)+1,2)=1),$I123:$BV123)</f>
        <v>45</v>
      </c>
      <c r="H123" s="29" t="s">
        <v>197</v>
      </c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>
        <v>10</v>
      </c>
      <c r="T123" s="28">
        <v>11</v>
      </c>
      <c r="U123" s="28">
        <v>11</v>
      </c>
      <c r="V123" s="28">
        <v>11</v>
      </c>
      <c r="W123" s="28">
        <v>10</v>
      </c>
      <c r="X123" s="28">
        <v>6</v>
      </c>
      <c r="Y123" s="28">
        <v>14</v>
      </c>
      <c r="Z123" s="28">
        <v>7</v>
      </c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31"/>
    </row>
    <row r="124" spans="1:74" ht="15" x14ac:dyDescent="0.15">
      <c r="A124" s="25" t="str">
        <f t="shared" si="58"/>
        <v>Kayla Pickett</v>
      </c>
      <c r="B124" s="26" t="s">
        <v>249</v>
      </c>
      <c r="C124" s="26" t="s">
        <v>250</v>
      </c>
      <c r="D124" s="27">
        <v>1</v>
      </c>
      <c r="E124" s="28" cm="1">
        <f t="array" ref="E124">SUMPRODUCT(--(MOD(COLUMN($I124:$BV124)-COLUMN($I124)+1,2)=0),$I124:$BV124)</f>
        <v>9</v>
      </c>
      <c r="F124" s="28" cm="1">
        <f t="array" ref="F124">SUMPRODUCT(--($I124:$BV124&gt;0)*MOD($I$1:$BV$1,2))</f>
        <v>1</v>
      </c>
      <c r="G124" s="28" cm="1">
        <f t="array" ref="G124">SUMPRODUCT(--(MOD(COLUMN($I124:$BV124)-COLUMN($I124)+1,2)=1),$I124:$BV124)</f>
        <v>12</v>
      </c>
      <c r="H124" s="29" t="s">
        <v>197</v>
      </c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>
        <v>12</v>
      </c>
      <c r="X124" s="28">
        <v>9</v>
      </c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31"/>
    </row>
    <row r="125" spans="1:74" ht="15" x14ac:dyDescent="0.15">
      <c r="A125" s="25" t="str">
        <f t="shared" si="58"/>
        <v>Lynn Poetzl</v>
      </c>
      <c r="B125" s="26" t="s">
        <v>65</v>
      </c>
      <c r="C125" s="26" t="s">
        <v>66</v>
      </c>
      <c r="D125" s="27">
        <v>3</v>
      </c>
      <c r="E125" s="28" cm="1">
        <f t="array" ref="E125">SUMPRODUCT(--(MOD(COLUMN($I125:$BV125)-COLUMN($I125)+1,2)=0),$I125:$BV125)</f>
        <v>0</v>
      </c>
      <c r="F125" s="28" cm="1">
        <f t="array" ref="F125">SUMPRODUCT(--($I125:$BV125&gt;0)*MOD($I$1:$BV$1,2))</f>
        <v>0</v>
      </c>
      <c r="G125" s="28" cm="1">
        <f t="array" ref="G125">SUMPRODUCT(--(MOD(COLUMN($I125:$BV125)-COLUMN($I125)+1,2)=1),$I125:$BV125)</f>
        <v>0</v>
      </c>
      <c r="H125" s="29" t="s">
        <v>3</v>
      </c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  <c r="AN125" s="28"/>
      <c r="AO125" s="28"/>
      <c r="AP125" s="28"/>
      <c r="AQ125" s="28"/>
      <c r="AR125" s="28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28"/>
      <c r="BV125" s="31"/>
    </row>
    <row r="126" spans="1:74" ht="15" x14ac:dyDescent="0.15">
      <c r="A126" s="25" t="str">
        <f t="shared" si="58"/>
        <v>Deb Powell</v>
      </c>
      <c r="B126" s="26" t="s">
        <v>188</v>
      </c>
      <c r="C126" s="26" t="s">
        <v>187</v>
      </c>
      <c r="D126" s="27">
        <v>1</v>
      </c>
      <c r="E126" s="28" cm="1">
        <f t="array" ref="E126">SUMPRODUCT(--(MOD(COLUMN($I126:$BV126)-COLUMN($I126)+1,2)=0),$I126:$BV126)</f>
        <v>0</v>
      </c>
      <c r="F126" s="28" cm="1">
        <f t="array" ref="F126">SUMPRODUCT(--($I126:$BV126&gt;0)*MOD($I$1:$BV$1,2))</f>
        <v>0</v>
      </c>
      <c r="G126" s="28" cm="1">
        <f t="array" ref="G126">SUMPRODUCT(--(MOD(COLUMN($I126:$BV126)-COLUMN($I126)+1,2)=1),$I126:$BV126)</f>
        <v>0</v>
      </c>
      <c r="H126" s="29" t="s">
        <v>3</v>
      </c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28"/>
      <c r="AP126" s="28"/>
      <c r="AQ126" s="28"/>
      <c r="AR126" s="28"/>
      <c r="AS126" s="28"/>
      <c r="AT126" s="28"/>
      <c r="AU126" s="28"/>
      <c r="AV126" s="28"/>
      <c r="AW126" s="28"/>
      <c r="AX126" s="28"/>
      <c r="AY126" s="28"/>
      <c r="AZ126" s="28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28"/>
      <c r="BV126" s="31"/>
    </row>
    <row r="127" spans="1:74" ht="15" x14ac:dyDescent="0.15">
      <c r="A127" s="25" t="str">
        <f t="shared" si="58"/>
        <v>Jayce Pudwill</v>
      </c>
      <c r="B127" s="26" t="s">
        <v>118</v>
      </c>
      <c r="C127" s="26" t="s">
        <v>117</v>
      </c>
      <c r="D127" s="27">
        <v>1</v>
      </c>
      <c r="E127" s="28" cm="1">
        <f t="array" ref="E127">SUMPRODUCT(--(MOD(COLUMN($I127:$BV127)-COLUMN($I127)+1,2)=0),$I127:$BV127)</f>
        <v>0</v>
      </c>
      <c r="F127" s="28" cm="1">
        <f t="array" ref="F127">SUMPRODUCT(--($I127:$BV127&gt;0)*MOD($I$1:$BV$1,2))</f>
        <v>0</v>
      </c>
      <c r="G127" s="28" cm="1">
        <f t="array" ref="G127">SUMPRODUCT(--(MOD(COLUMN($I127:$BV127)-COLUMN($I127)+1,2)=1),$I127:$BV127)</f>
        <v>0</v>
      </c>
      <c r="H127" s="29" t="s">
        <v>3</v>
      </c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28"/>
      <c r="BV127" s="31"/>
    </row>
    <row r="128" spans="1:74" ht="15" x14ac:dyDescent="0.15">
      <c r="A128" s="25" t="str">
        <f t="shared" si="58"/>
        <v>Jaymeson Pudwill</v>
      </c>
      <c r="B128" s="26" t="s">
        <v>118</v>
      </c>
      <c r="C128" s="26" t="s">
        <v>116</v>
      </c>
      <c r="D128" s="27">
        <v>1</v>
      </c>
      <c r="E128" s="28" cm="1">
        <f t="array" ref="E128">SUMPRODUCT(--(MOD(COLUMN($I128:$BV128)-COLUMN($I128)+1,2)=0),$I128:$BV128)</f>
        <v>0</v>
      </c>
      <c r="F128" s="28" cm="1">
        <f t="array" ref="F128">SUMPRODUCT(--($I128:$BV128&gt;0)*MOD($I$1:$BV$1,2))</f>
        <v>0</v>
      </c>
      <c r="G128" s="28" cm="1">
        <f t="array" ref="G128">SUMPRODUCT(--(MOD(COLUMN($I128:$BV128)-COLUMN($I128)+1,2)=1),$I128:$BV128)</f>
        <v>0</v>
      </c>
      <c r="H128" s="29" t="s">
        <v>3</v>
      </c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28"/>
      <c r="BV128" s="31"/>
    </row>
    <row r="129" spans="1:74" ht="15" x14ac:dyDescent="0.15">
      <c r="A129" s="25" t="str">
        <f t="shared" si="58"/>
        <v>Jim Reinert</v>
      </c>
      <c r="B129" s="26" t="s">
        <v>67</v>
      </c>
      <c r="C129" s="26" t="s">
        <v>68</v>
      </c>
      <c r="D129" s="27">
        <v>2</v>
      </c>
      <c r="E129" s="28" cm="1">
        <f t="array" ref="E129">SUMPRODUCT(--(MOD(COLUMN($I129:$BV129)-COLUMN($I129)+1,2)=0),$I129:$BV129)</f>
        <v>0</v>
      </c>
      <c r="F129" s="28" cm="1">
        <f t="array" ref="F129">SUMPRODUCT(--($I129:$BV129&gt;0)*MOD($I$1:$BV$1,2))</f>
        <v>0</v>
      </c>
      <c r="G129" s="28" cm="1">
        <f t="array" ref="G129">SUMPRODUCT(--(MOD(COLUMN($I129:$BV129)-COLUMN($I129)+1,2)=1),$I129:$BV129)</f>
        <v>0</v>
      </c>
      <c r="H129" s="29" t="s">
        <v>3</v>
      </c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28"/>
      <c r="BV129" s="31"/>
    </row>
    <row r="130" spans="1:74" ht="15" x14ac:dyDescent="0.15">
      <c r="A130" s="25" t="str">
        <f t="shared" si="58"/>
        <v>Erin Richter</v>
      </c>
      <c r="B130" s="26" t="s">
        <v>119</v>
      </c>
      <c r="C130" s="26" t="s">
        <v>120</v>
      </c>
      <c r="D130" s="27">
        <v>2</v>
      </c>
      <c r="E130" s="28" cm="1">
        <f t="array" ref="E130">SUMPRODUCT(--(MOD(COLUMN($I130:$BV130)-COLUMN($I130)+1,2)=0),$I130:$BV130)</f>
        <v>17</v>
      </c>
      <c r="F130" s="28" cm="1">
        <f t="array" ref="F130">SUMPRODUCT(--($I130:$BV130&gt;0)*MOD($I$1:$BV$1,2))</f>
        <v>3</v>
      </c>
      <c r="G130" s="28" cm="1">
        <f t="array" ref="G130">SUMPRODUCT(--(MOD(COLUMN($I130:$BV130)-COLUMN($I130)+1,2)=1),$I130:$BV130)</f>
        <v>20</v>
      </c>
      <c r="H130" s="29" t="s">
        <v>3</v>
      </c>
      <c r="I130" s="28"/>
      <c r="J130" s="28"/>
      <c r="K130" s="28"/>
      <c r="L130" s="28"/>
      <c r="M130" s="28"/>
      <c r="N130" s="28"/>
      <c r="O130" s="28"/>
      <c r="P130" s="28"/>
      <c r="Q130" s="28">
        <v>8</v>
      </c>
      <c r="R130" s="28">
        <v>6</v>
      </c>
      <c r="S130" s="28"/>
      <c r="T130" s="28"/>
      <c r="U130" s="28">
        <v>6</v>
      </c>
      <c r="V130" s="28">
        <v>11</v>
      </c>
      <c r="W130" s="28"/>
      <c r="X130" s="28"/>
      <c r="Y130" s="28">
        <v>6</v>
      </c>
      <c r="Z130" s="28">
        <v>0</v>
      </c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28"/>
      <c r="BV130" s="31"/>
    </row>
    <row r="131" spans="1:74" ht="15" x14ac:dyDescent="0.15">
      <c r="A131" s="25" t="str">
        <f t="shared" si="58"/>
        <v>Harvey Rossman</v>
      </c>
      <c r="B131" s="26" t="s">
        <v>258</v>
      </c>
      <c r="C131" s="26" t="s">
        <v>259</v>
      </c>
      <c r="D131" s="27">
        <v>1</v>
      </c>
      <c r="E131" s="28" cm="1">
        <f t="array" ref="E131">SUMPRODUCT(--(MOD(COLUMN($I131:$BV131)-COLUMN($I131)+1,2)=0),$I131:$BV131)</f>
        <v>0</v>
      </c>
      <c r="F131" s="28" cm="1">
        <f t="array" ref="F131">SUMPRODUCT(--($I131:$BV131&gt;0)*MOD($I$1:$BV$1,2))</f>
        <v>1</v>
      </c>
      <c r="G131" s="28" cm="1">
        <f t="array" ref="G131">SUMPRODUCT(--(MOD(COLUMN($I131:$BV131)-COLUMN($I131)+1,2)=1),$I131:$BV131)</f>
        <v>7</v>
      </c>
      <c r="H131" s="29" t="s">
        <v>197</v>
      </c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>
        <v>7</v>
      </c>
      <c r="AB131" s="28">
        <v>0</v>
      </c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28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28"/>
      <c r="BV131" s="31"/>
    </row>
    <row r="132" spans="1:74" ht="15" x14ac:dyDescent="0.15">
      <c r="A132" s="25" t="str">
        <f t="shared" ref="A132:A160" si="59">$C132&amp;" "&amp;$B132</f>
        <v>Tangie Schendel</v>
      </c>
      <c r="B132" s="26" t="s">
        <v>97</v>
      </c>
      <c r="C132" s="26" t="s">
        <v>98</v>
      </c>
      <c r="D132" s="27">
        <v>1</v>
      </c>
      <c r="E132" s="28" cm="1">
        <f t="array" ref="E132">SUMPRODUCT(--(MOD(COLUMN($I132:$BV132)-COLUMN($I132)+1,2)=0),$I132:$BV132)</f>
        <v>0</v>
      </c>
      <c r="F132" s="28" cm="1">
        <f t="array" ref="F132">SUMPRODUCT(--($I132:$BV132&gt;0)*MOD($I$1:$BV$1,2))</f>
        <v>0</v>
      </c>
      <c r="G132" s="28" cm="1">
        <f t="array" ref="G132">SUMPRODUCT(--(MOD(COLUMN($I132:$BV132)-COLUMN($I132)+1,2)=1),$I132:$BV132)</f>
        <v>0</v>
      </c>
      <c r="H132" s="29" t="s">
        <v>3</v>
      </c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28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28"/>
      <c r="BV132" s="31"/>
    </row>
    <row r="133" spans="1:74" ht="15" x14ac:dyDescent="0.15">
      <c r="A133" s="25" t="str">
        <f t="shared" si="59"/>
        <v>Carol Schraeder</v>
      </c>
      <c r="B133" s="26" t="s">
        <v>69</v>
      </c>
      <c r="C133" s="26" t="s">
        <v>141</v>
      </c>
      <c r="D133" s="27">
        <v>1</v>
      </c>
      <c r="E133" s="28" cm="1">
        <f t="array" ref="E133">SUMPRODUCT(--(MOD(COLUMN($I133:$BV133)-COLUMN($I133)+1,2)=0),$I133:$BV133)</f>
        <v>0</v>
      </c>
      <c r="F133" s="28" cm="1">
        <f t="array" ref="F133">SUMPRODUCT(--($I133:$BV133&gt;0)*MOD($I$1:$BV$1,2))</f>
        <v>0</v>
      </c>
      <c r="G133" s="28" cm="1">
        <f t="array" ref="G133">SUMPRODUCT(--(MOD(COLUMN($I133:$BV133)-COLUMN($I133)+1,2)=1),$I133:$BV133)</f>
        <v>0</v>
      </c>
      <c r="H133" s="29" t="s">
        <v>3</v>
      </c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28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28"/>
      <c r="BV133" s="31"/>
    </row>
    <row r="134" spans="1:74" ht="15" x14ac:dyDescent="0.15">
      <c r="A134" s="25" t="str">
        <f t="shared" si="59"/>
        <v>Darrell Schraeder</v>
      </c>
      <c r="B134" s="26" t="s">
        <v>69</v>
      </c>
      <c r="C134" s="26" t="s">
        <v>70</v>
      </c>
      <c r="D134" s="27">
        <v>4</v>
      </c>
      <c r="E134" s="28" cm="1">
        <f t="array" ref="E134">SUMPRODUCT(--(MOD(COLUMN($I134:$BV134)-COLUMN($I134)+1,2)=0),$I134:$BV134)</f>
        <v>33</v>
      </c>
      <c r="F134" s="28" cm="1">
        <f t="array" ref="F134">SUMPRODUCT(--($I134:$BV134&gt;0)*MOD($I$1:$BV$1,2))</f>
        <v>2</v>
      </c>
      <c r="G134" s="28" cm="1">
        <f t="array" ref="G134">SUMPRODUCT(--(MOD(COLUMN($I134:$BV134)-COLUMN($I134)+1,2)=1),$I134:$BV134)</f>
        <v>33</v>
      </c>
      <c r="H134" s="29" t="s">
        <v>197</v>
      </c>
      <c r="I134" s="28">
        <v>10</v>
      </c>
      <c r="J134" s="28">
        <v>10</v>
      </c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>
        <v>23</v>
      </c>
      <c r="AB134" s="28">
        <v>23</v>
      </c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  <c r="AN134" s="28"/>
      <c r="AO134" s="28"/>
      <c r="AP134" s="28"/>
      <c r="AQ134" s="28"/>
      <c r="AR134" s="28"/>
      <c r="AS134" s="28"/>
      <c r="AT134" s="28"/>
      <c r="AU134" s="28"/>
      <c r="AV134" s="28"/>
      <c r="AW134" s="28"/>
      <c r="AX134" s="28"/>
      <c r="AY134" s="28"/>
      <c r="AZ134" s="28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28"/>
      <c r="BV134" s="31"/>
    </row>
    <row r="135" spans="1:74" ht="15" x14ac:dyDescent="0.15">
      <c r="A135" s="25" t="str">
        <f t="shared" si="59"/>
        <v>Dave Schreiner</v>
      </c>
      <c r="B135" s="26" t="s">
        <v>71</v>
      </c>
      <c r="C135" s="26" t="s">
        <v>72</v>
      </c>
      <c r="D135" s="27">
        <v>2</v>
      </c>
      <c r="E135" s="28" cm="1">
        <f t="array" ref="E135">SUMPRODUCT(--(MOD(COLUMN($I135:$BV135)-COLUMN($I135)+1,2)=0),$I135:$BV135)</f>
        <v>0</v>
      </c>
      <c r="F135" s="28" cm="1">
        <f t="array" ref="F135">SUMPRODUCT(--($I135:$BV135&gt;0)*MOD($I$1:$BV$1,2))</f>
        <v>0</v>
      </c>
      <c r="G135" s="28" cm="1">
        <f t="array" ref="G135">SUMPRODUCT(--(MOD(COLUMN($I135:$BV135)-COLUMN($I135)+1,2)=1),$I135:$BV135)</f>
        <v>0</v>
      </c>
      <c r="H135" s="29" t="s">
        <v>3</v>
      </c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  <c r="AN135" s="28"/>
      <c r="AO135" s="28"/>
      <c r="AP135" s="28"/>
      <c r="AQ135" s="28"/>
      <c r="AR135" s="28"/>
      <c r="AS135" s="28"/>
      <c r="AT135" s="28"/>
      <c r="AU135" s="28"/>
      <c r="AV135" s="28"/>
      <c r="AW135" s="28"/>
      <c r="AX135" s="28"/>
      <c r="AY135" s="28"/>
      <c r="AZ135" s="28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28"/>
      <c r="BV135" s="31"/>
    </row>
    <row r="136" spans="1:74" ht="15" x14ac:dyDescent="0.15">
      <c r="A136" s="25" t="str">
        <f t="shared" si="59"/>
        <v>Shaye Schueller</v>
      </c>
      <c r="B136" s="26" t="s">
        <v>121</v>
      </c>
      <c r="C136" s="26" t="s">
        <v>122</v>
      </c>
      <c r="D136" s="27">
        <v>2</v>
      </c>
      <c r="E136" s="28" cm="1">
        <f t="array" ref="E136">SUMPRODUCT(--(MOD(COLUMN($I136:$BV136)-COLUMN($I136)+1,2)=0),$I136:$BV136)</f>
        <v>22</v>
      </c>
      <c r="F136" s="28" cm="1">
        <f t="array" ref="F136">SUMPRODUCT(--($I136:$BV136&gt;0)*MOD($I$1:$BV$1,2))</f>
        <v>1</v>
      </c>
      <c r="G136" s="28" cm="1">
        <f t="array" ref="G136">SUMPRODUCT(--(MOD(COLUMN($I136:$BV136)-COLUMN($I136)+1,2)=1),$I136:$BV136)</f>
        <v>10</v>
      </c>
      <c r="H136" s="29" t="s">
        <v>197</v>
      </c>
      <c r="I136" s="28"/>
      <c r="J136" s="28"/>
      <c r="K136" s="28"/>
      <c r="L136" s="28"/>
      <c r="M136" s="28"/>
      <c r="N136" s="28"/>
      <c r="O136" s="28"/>
      <c r="P136" s="28"/>
      <c r="Q136" s="28">
        <v>10</v>
      </c>
      <c r="R136" s="28">
        <v>22</v>
      </c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28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28"/>
      <c r="BV136" s="31"/>
    </row>
    <row r="137" spans="1:74" ht="15" x14ac:dyDescent="0.15">
      <c r="A137" s="25" t="str">
        <f t="shared" si="59"/>
        <v>Martin Schwartz</v>
      </c>
      <c r="B137" s="26" t="s">
        <v>148</v>
      </c>
      <c r="C137" s="26" t="s">
        <v>149</v>
      </c>
      <c r="D137" s="27">
        <v>1</v>
      </c>
      <c r="E137" s="28" cm="1">
        <f t="array" ref="E137">SUMPRODUCT(--(MOD(COLUMN($I137:$BV137)-COLUMN($I137)+1,2)=0),$I137:$BV137)</f>
        <v>0</v>
      </c>
      <c r="F137" s="28" cm="1">
        <f t="array" ref="F137">SUMPRODUCT(--($I137:$BV137&gt;0)*MOD($I$1:$BV$1,2))</f>
        <v>0</v>
      </c>
      <c r="G137" s="28" cm="1">
        <f t="array" ref="G137">SUMPRODUCT(--(MOD(COLUMN($I137:$BV137)-COLUMN($I137)+1,2)=1),$I137:$BV137)</f>
        <v>0</v>
      </c>
      <c r="H137" s="29" t="s">
        <v>3</v>
      </c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28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28"/>
      <c r="BV137" s="31"/>
    </row>
    <row r="138" spans="1:74" ht="15" x14ac:dyDescent="0.15">
      <c r="A138" s="25" t="str">
        <f t="shared" si="59"/>
        <v>Trista Sebastian</v>
      </c>
      <c r="B138" s="26" t="s">
        <v>134</v>
      </c>
      <c r="C138" s="26" t="s">
        <v>135</v>
      </c>
      <c r="D138" s="27">
        <v>2</v>
      </c>
      <c r="E138" s="28" cm="1">
        <f t="array" ref="E138">SUMPRODUCT(--(MOD(COLUMN($I138:$BV138)-COLUMN($I138)+1,2)=0),$I138:$BV138)</f>
        <v>0</v>
      </c>
      <c r="F138" s="28" cm="1">
        <f t="array" ref="F138">SUMPRODUCT(--($I138:$BV138&gt;0)*MOD($I$1:$BV$1,2))</f>
        <v>0</v>
      </c>
      <c r="G138" s="28" cm="1">
        <f t="array" ref="G138">SUMPRODUCT(--(MOD(COLUMN($I138:$BV138)-COLUMN($I138)+1,2)=1),$I138:$BV138)</f>
        <v>0</v>
      </c>
      <c r="H138" s="29" t="s">
        <v>3</v>
      </c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  <c r="AN138" s="28"/>
      <c r="AO138" s="28"/>
      <c r="AP138" s="28"/>
      <c r="AQ138" s="28"/>
      <c r="AR138" s="28"/>
      <c r="AS138" s="28"/>
      <c r="AT138" s="28"/>
      <c r="AU138" s="28"/>
      <c r="AV138" s="28"/>
      <c r="AW138" s="28"/>
      <c r="AX138" s="28"/>
      <c r="AY138" s="28"/>
      <c r="AZ138" s="28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28"/>
      <c r="BV138" s="31"/>
    </row>
    <row r="139" spans="1:74" ht="15" x14ac:dyDescent="0.15">
      <c r="A139" s="25" t="str">
        <f t="shared" si="59"/>
        <v>Barb Sheflet</v>
      </c>
      <c r="B139" s="26" t="s">
        <v>73</v>
      </c>
      <c r="C139" s="26" t="s">
        <v>13</v>
      </c>
      <c r="D139" s="27">
        <v>2</v>
      </c>
      <c r="E139" s="28" cm="1">
        <f t="array" ref="E139">SUMPRODUCT(--(MOD(COLUMN($I139:$BV139)-COLUMN($I139)+1,2)=0),$I139:$BV139)</f>
        <v>0</v>
      </c>
      <c r="F139" s="28" cm="1">
        <f t="array" ref="F139">SUMPRODUCT(--($I139:$BV139&gt;0)*MOD($I$1:$BV$1,2))</f>
        <v>0</v>
      </c>
      <c r="G139" s="28" cm="1">
        <f t="array" ref="G139">SUMPRODUCT(--(MOD(COLUMN($I139:$BV139)-COLUMN($I139)+1,2)=1),$I139:$BV139)</f>
        <v>0</v>
      </c>
      <c r="H139" s="29" t="s">
        <v>3</v>
      </c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28"/>
      <c r="AP139" s="28"/>
      <c r="AQ139" s="28"/>
      <c r="AR139" s="28"/>
      <c r="AS139" s="28"/>
      <c r="AT139" s="28"/>
      <c r="AU139" s="28"/>
      <c r="AV139" s="28"/>
      <c r="AW139" s="28"/>
      <c r="AX139" s="28"/>
      <c r="AY139" s="28"/>
      <c r="AZ139" s="28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28"/>
      <c r="BV139" s="31"/>
    </row>
    <row r="140" spans="1:74" ht="15" x14ac:dyDescent="0.15">
      <c r="A140" s="25" t="str">
        <f t="shared" si="59"/>
        <v>Jon Sheflet</v>
      </c>
      <c r="B140" s="26" t="s">
        <v>73</v>
      </c>
      <c r="C140" s="26" t="s">
        <v>74</v>
      </c>
      <c r="D140" s="27">
        <v>2</v>
      </c>
      <c r="E140" s="28" cm="1">
        <f t="array" ref="E140">SUMPRODUCT(--(MOD(COLUMN($I140:$BV140)-COLUMN($I140)+1,2)=0),$I140:$BV140)</f>
        <v>0</v>
      </c>
      <c r="F140" s="28" cm="1">
        <f t="array" ref="F140">SUMPRODUCT(--($I140:$BV140&gt;0)*MOD($I$1:$BV$1,2))</f>
        <v>0</v>
      </c>
      <c r="G140" s="28" cm="1">
        <f t="array" ref="G140">SUMPRODUCT(--(MOD(COLUMN($I140:$BV140)-COLUMN($I140)+1,2)=1),$I140:$BV140)</f>
        <v>0</v>
      </c>
      <c r="H140" s="29" t="s">
        <v>3</v>
      </c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28"/>
      <c r="AP140" s="28"/>
      <c r="AQ140" s="28"/>
      <c r="AR140" s="28"/>
      <c r="AS140" s="28"/>
      <c r="AT140" s="28"/>
      <c r="AU140" s="28"/>
      <c r="AV140" s="28"/>
      <c r="AW140" s="28"/>
      <c r="AX140" s="28"/>
      <c r="AY140" s="28"/>
      <c r="AZ140" s="28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28"/>
      <c r="BV140" s="31"/>
    </row>
    <row r="141" spans="1:74" ht="15" x14ac:dyDescent="0.15">
      <c r="A141" s="25" t="str">
        <f t="shared" si="59"/>
        <v>Katy Sperle</v>
      </c>
      <c r="B141" s="26" t="s">
        <v>75</v>
      </c>
      <c r="C141" s="26" t="s">
        <v>76</v>
      </c>
      <c r="D141" s="27">
        <v>3</v>
      </c>
      <c r="E141" s="28" cm="1">
        <f t="array" ref="E141">SUMPRODUCT(--(MOD(COLUMN($I141:$BV141)-COLUMN($I141)+1,2)=0),$I141:$BV141)</f>
        <v>41</v>
      </c>
      <c r="F141" s="28" cm="1">
        <f t="array" ref="F141">SUMPRODUCT(--($I141:$BV141&gt;0)*MOD($I$1:$BV$1,2))</f>
        <v>2</v>
      </c>
      <c r="G141" s="28" cm="1">
        <f t="array" ref="G141">SUMPRODUCT(--(MOD(COLUMN($I141:$BV141)-COLUMN($I141)+1,2)=1),$I141:$BV141)</f>
        <v>21</v>
      </c>
      <c r="H141" s="29" t="s">
        <v>197</v>
      </c>
      <c r="I141" s="28"/>
      <c r="J141" s="28"/>
      <c r="K141" s="28"/>
      <c r="L141" s="28"/>
      <c r="M141" s="28"/>
      <c r="N141" s="28"/>
      <c r="O141" s="28"/>
      <c r="P141" s="28"/>
      <c r="Q141" s="28">
        <v>8</v>
      </c>
      <c r="R141" s="28">
        <v>18</v>
      </c>
      <c r="S141" s="28"/>
      <c r="T141" s="28"/>
      <c r="U141" s="28"/>
      <c r="V141" s="28"/>
      <c r="W141" s="28"/>
      <c r="X141" s="28"/>
      <c r="Y141" s="28"/>
      <c r="Z141" s="28"/>
      <c r="AA141" s="28">
        <v>13</v>
      </c>
      <c r="AB141" s="28">
        <v>23</v>
      </c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28"/>
      <c r="AP141" s="28"/>
      <c r="AQ141" s="28"/>
      <c r="AR141" s="28"/>
      <c r="AS141" s="28"/>
      <c r="AT141" s="28"/>
      <c r="AU141" s="28"/>
      <c r="AV141" s="28"/>
      <c r="AW141" s="28"/>
      <c r="AX141" s="28"/>
      <c r="AY141" s="28"/>
      <c r="AZ141" s="28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28"/>
      <c r="BV141" s="31"/>
    </row>
    <row r="142" spans="1:74" ht="15" x14ac:dyDescent="0.15">
      <c r="A142" s="25" t="str">
        <f t="shared" si="59"/>
        <v>Mckinley Stanton</v>
      </c>
      <c r="B142" s="26" t="s">
        <v>142</v>
      </c>
      <c r="C142" s="26" t="s">
        <v>143</v>
      </c>
      <c r="D142" s="27" t="s">
        <v>2</v>
      </c>
      <c r="E142" s="28" cm="1">
        <f t="array" ref="E142">SUMPRODUCT(--(MOD(COLUMN($I142:$BV142)-COLUMN($I142)+1,2)=0),$I142:$BV142)</f>
        <v>3</v>
      </c>
      <c r="F142" s="28" cm="1">
        <f t="array" ref="F142">SUMPRODUCT(--($I142:$BV142&gt;0)*MOD($I$1:$BV$1,2))</f>
        <v>2</v>
      </c>
      <c r="G142" s="28" cm="1">
        <f t="array" ref="G142">SUMPRODUCT(--(MOD(COLUMN($I142:$BV142)-COLUMN($I142)+1,2)=1),$I142:$BV142)</f>
        <v>11</v>
      </c>
      <c r="H142" s="29" t="s">
        <v>198</v>
      </c>
      <c r="I142" s="28">
        <v>5</v>
      </c>
      <c r="J142" s="28">
        <v>3</v>
      </c>
      <c r="K142" s="28">
        <v>6</v>
      </c>
      <c r="L142" s="28">
        <v>0</v>
      </c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28"/>
      <c r="AP142" s="28"/>
      <c r="AQ142" s="28"/>
      <c r="AR142" s="28"/>
      <c r="AS142" s="28"/>
      <c r="AT142" s="28"/>
      <c r="AU142" s="28"/>
      <c r="AV142" s="28"/>
      <c r="AW142" s="28"/>
      <c r="AX142" s="28"/>
      <c r="AY142" s="28"/>
      <c r="AZ142" s="28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28"/>
      <c r="BV142" s="31"/>
    </row>
    <row r="143" spans="1:74" ht="15" x14ac:dyDescent="0.15">
      <c r="A143" s="25" t="str">
        <f t="shared" si="59"/>
        <v>Morgan Stencil</v>
      </c>
      <c r="B143" s="26" t="s">
        <v>260</v>
      </c>
      <c r="C143" s="26" t="s">
        <v>261</v>
      </c>
      <c r="D143" s="27">
        <v>1</v>
      </c>
      <c r="E143" s="28" cm="1">
        <f t="array" ref="E143">SUMPRODUCT(--(MOD(COLUMN($I143:$BV143)-COLUMN($I143)+1,2)=0),$I143:$BV143)</f>
        <v>0</v>
      </c>
      <c r="F143" s="28" cm="1">
        <f t="array" ref="F143">SUMPRODUCT(--($I143:$BV143&gt;0)*MOD($I$1:$BV$1,2))</f>
        <v>1</v>
      </c>
      <c r="G143" s="28" cm="1">
        <f t="array" ref="G143">SUMPRODUCT(--(MOD(COLUMN($I143:$BV143)-COLUMN($I143)+1,2)=1),$I143:$BV143)</f>
        <v>7</v>
      </c>
      <c r="H143" s="29" t="s">
        <v>197</v>
      </c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>
        <v>7</v>
      </c>
      <c r="AB143" s="28">
        <v>0</v>
      </c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28"/>
      <c r="BV143" s="31"/>
    </row>
    <row r="144" spans="1:74" ht="15" x14ac:dyDescent="0.15">
      <c r="A144" s="25" t="str">
        <f t="shared" si="59"/>
        <v>Kate Stykel</v>
      </c>
      <c r="B144" s="26" t="s">
        <v>189</v>
      </c>
      <c r="C144" s="26" t="s">
        <v>89</v>
      </c>
      <c r="D144" s="27">
        <v>2</v>
      </c>
      <c r="E144" s="28" cm="1">
        <f t="array" ref="E144">SUMPRODUCT(--(MOD(COLUMN($I144:$BV144)-COLUMN($I144)+1,2)=0),$I144:$BV144)</f>
        <v>0</v>
      </c>
      <c r="F144" s="28" cm="1">
        <f t="array" ref="F144">SUMPRODUCT(--($I144:$BV144&gt;0)*MOD($I$1:$BV$1,2))</f>
        <v>0</v>
      </c>
      <c r="G144" s="28" cm="1">
        <f t="array" ref="G144">SUMPRODUCT(--(MOD(COLUMN($I144:$BV144)-COLUMN($I144)+1,2)=1),$I144:$BV144)</f>
        <v>0</v>
      </c>
      <c r="H144" s="29" t="s">
        <v>3</v>
      </c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28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28"/>
      <c r="BV144" s="31"/>
    </row>
    <row r="145" spans="1:74" ht="15" x14ac:dyDescent="0.15">
      <c r="A145" s="25" t="str">
        <f t="shared" si="59"/>
        <v>Stacy Sullivan</v>
      </c>
      <c r="B145" s="26" t="s">
        <v>77</v>
      </c>
      <c r="C145" s="26" t="s">
        <v>78</v>
      </c>
      <c r="D145" s="27">
        <v>4</v>
      </c>
      <c r="E145" s="28" cm="1">
        <f t="array" ref="E145">SUMPRODUCT(--(MOD(COLUMN($I145:$BV145)-COLUMN($I145)+1,2)=0),$I145:$BV145)</f>
        <v>43</v>
      </c>
      <c r="F145" s="28" cm="1">
        <f t="array" ref="F145">SUMPRODUCT(--($I145:$BV145&gt;0)*MOD($I$1:$BV$1,2))</f>
        <v>3</v>
      </c>
      <c r="G145" s="28" cm="1">
        <f t="array" ref="G145">SUMPRODUCT(--(MOD(COLUMN($I145:$BV145)-COLUMN($I145)+1,2)=1),$I145:$BV145)</f>
        <v>36</v>
      </c>
      <c r="H145" s="29" t="s">
        <v>3</v>
      </c>
      <c r="I145" s="28"/>
      <c r="J145" s="28"/>
      <c r="K145" s="28">
        <v>15</v>
      </c>
      <c r="L145" s="28">
        <v>9</v>
      </c>
      <c r="M145" s="28">
        <v>6</v>
      </c>
      <c r="N145" s="28">
        <v>0</v>
      </c>
      <c r="O145" s="28"/>
      <c r="P145" s="28"/>
      <c r="Q145" s="28">
        <v>15</v>
      </c>
      <c r="R145" s="28">
        <v>34</v>
      </c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28"/>
      <c r="BV145" s="31"/>
    </row>
    <row r="146" spans="1:74" ht="15" x14ac:dyDescent="0.15">
      <c r="A146" s="25" t="str">
        <f t="shared" si="59"/>
        <v>Katie Tang</v>
      </c>
      <c r="B146" s="26" t="s">
        <v>99</v>
      </c>
      <c r="C146" s="26" t="s">
        <v>100</v>
      </c>
      <c r="D146" s="27">
        <v>1</v>
      </c>
      <c r="E146" s="28" cm="1">
        <f t="array" ref="E146">SUMPRODUCT(--(MOD(COLUMN($I146:$BV146)-COLUMN($I146)+1,2)=0),$I146:$BV146)</f>
        <v>0</v>
      </c>
      <c r="F146" s="28" cm="1">
        <f t="array" ref="F146">SUMPRODUCT(--($I146:$BV146&gt;0)*MOD($I$1:$BV$1,2))</f>
        <v>0</v>
      </c>
      <c r="G146" s="28" cm="1">
        <f t="array" ref="G146">SUMPRODUCT(--(MOD(COLUMN($I146:$BV146)-COLUMN($I146)+1,2)=1),$I146:$BV146)</f>
        <v>0</v>
      </c>
      <c r="H146" s="29" t="s">
        <v>3</v>
      </c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28"/>
      <c r="BV146" s="31"/>
    </row>
    <row r="147" spans="1:74" ht="15" x14ac:dyDescent="0.15">
      <c r="A147" s="25" t="str">
        <f t="shared" si="59"/>
        <v>Kelly Thelemann</v>
      </c>
      <c r="B147" s="26" t="s">
        <v>136</v>
      </c>
      <c r="C147" s="26" t="s">
        <v>137</v>
      </c>
      <c r="D147" s="27">
        <v>2</v>
      </c>
      <c r="E147" s="28" cm="1">
        <f t="array" ref="E147">SUMPRODUCT(--(MOD(COLUMN($I147:$BV147)-COLUMN($I147)+1,2)=0),$I147:$BV147)</f>
        <v>0</v>
      </c>
      <c r="F147" s="28" cm="1">
        <f t="array" ref="F147">SUMPRODUCT(--($I147:$BV147&gt;0)*MOD($I$1:$BV$1,2))</f>
        <v>0</v>
      </c>
      <c r="G147" s="28" cm="1">
        <f t="array" ref="G147">SUMPRODUCT(--(MOD(COLUMN($I147:$BV147)-COLUMN($I147)+1,2)=1),$I147:$BV147)</f>
        <v>0</v>
      </c>
      <c r="H147" s="29" t="s">
        <v>3</v>
      </c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28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28"/>
      <c r="BV147" s="31"/>
    </row>
    <row r="148" spans="1:74" ht="15" x14ac:dyDescent="0.15">
      <c r="A148" s="25" t="str">
        <f t="shared" si="59"/>
        <v>Lee Thelemann</v>
      </c>
      <c r="B148" s="26" t="s">
        <v>136</v>
      </c>
      <c r="C148" s="26" t="s">
        <v>138</v>
      </c>
      <c r="D148" s="27">
        <v>2</v>
      </c>
      <c r="E148" s="28" cm="1">
        <f t="array" ref="E148">SUMPRODUCT(--(MOD(COLUMN($I148:$BV148)-COLUMN($I148)+1,2)=0),$I148:$BV148)</f>
        <v>0</v>
      </c>
      <c r="F148" s="28" cm="1">
        <f t="array" ref="F148">SUMPRODUCT(--($I148:$BV148&gt;0)*MOD($I$1:$BV$1,2))</f>
        <v>0</v>
      </c>
      <c r="G148" s="28" cm="1">
        <f t="array" ref="G148">SUMPRODUCT(--(MOD(COLUMN($I148:$BV148)-COLUMN($I148)+1,2)=1),$I148:$BV148)</f>
        <v>0</v>
      </c>
      <c r="H148" s="29" t="s">
        <v>3</v>
      </c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28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28"/>
      <c r="BV148" s="31"/>
    </row>
    <row r="149" spans="1:74" ht="15" x14ac:dyDescent="0.15">
      <c r="A149" s="25" t="str">
        <f t="shared" si="59"/>
        <v>Jamie Vig</v>
      </c>
      <c r="B149" s="26" t="s">
        <v>79</v>
      </c>
      <c r="C149" s="26" t="s">
        <v>80</v>
      </c>
      <c r="D149" s="27">
        <v>4</v>
      </c>
      <c r="E149" s="28" cm="1">
        <f t="array" ref="E149">SUMPRODUCT(--(MOD(COLUMN($I149:$BV149)-COLUMN($I149)+1,2)=0),$I149:$BV149)</f>
        <v>0</v>
      </c>
      <c r="F149" s="28" cm="1">
        <f t="array" ref="F149">SUMPRODUCT(--($I149:$BV149&gt;0)*MOD($I$1:$BV$1,2))</f>
        <v>0</v>
      </c>
      <c r="G149" s="28" cm="1">
        <f t="array" ref="G149">SUMPRODUCT(--(MOD(COLUMN($I149:$BV149)-COLUMN($I149)+1,2)=1),$I149:$BV149)</f>
        <v>0</v>
      </c>
      <c r="H149" s="29" t="s">
        <v>3</v>
      </c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28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28"/>
      <c r="BV149" s="31"/>
    </row>
    <row r="150" spans="1:74" ht="15" x14ac:dyDescent="0.15">
      <c r="A150" s="25" t="str">
        <f t="shared" si="59"/>
        <v>Kim Vonknoblesdorff</v>
      </c>
      <c r="B150" s="26" t="s">
        <v>217</v>
      </c>
      <c r="C150" s="26" t="s">
        <v>218</v>
      </c>
      <c r="D150" s="27">
        <v>1</v>
      </c>
      <c r="E150" s="28" cm="1">
        <f t="array" ref="E150">SUMPRODUCT(--(MOD(COLUMN($I150:$BV150)-COLUMN($I150)+1,2)=0),$I150:$BV150)</f>
        <v>0</v>
      </c>
      <c r="F150" s="28" cm="1">
        <f t="array" ref="F150">SUMPRODUCT(--($I150:$BV150&gt;0)*MOD($I$1:$BV$1,2))</f>
        <v>1</v>
      </c>
      <c r="G150" s="28" cm="1">
        <f t="array" ref="G150">SUMPRODUCT(--(MOD(COLUMN($I150:$BV150)-COLUMN($I150)+1,2)=1),$I150:$BV150)</f>
        <v>4</v>
      </c>
      <c r="H150" s="29" t="s">
        <v>3</v>
      </c>
      <c r="I150" s="28"/>
      <c r="J150" s="28"/>
      <c r="K150" s="28"/>
      <c r="L150" s="28"/>
      <c r="M150" s="28"/>
      <c r="N150" s="28"/>
      <c r="O150" s="28"/>
      <c r="P150" s="28"/>
      <c r="Q150" s="28">
        <v>4</v>
      </c>
      <c r="R150" s="28">
        <v>0</v>
      </c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28"/>
      <c r="AP150" s="28"/>
      <c r="AQ150" s="28"/>
      <c r="AR150" s="28"/>
      <c r="AS150" s="28"/>
      <c r="AT150" s="28"/>
      <c r="AU150" s="28"/>
      <c r="AV150" s="28"/>
      <c r="AW150" s="28"/>
      <c r="AX150" s="28"/>
      <c r="AY150" s="28"/>
      <c r="AZ150" s="28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28"/>
      <c r="BV150" s="31"/>
    </row>
    <row r="151" spans="1:74" ht="15" x14ac:dyDescent="0.15">
      <c r="A151" s="25" t="str">
        <f t="shared" si="59"/>
        <v>Holly Wangen</v>
      </c>
      <c r="B151" s="26" t="s">
        <v>235</v>
      </c>
      <c r="C151" s="26" t="s">
        <v>236</v>
      </c>
      <c r="D151" s="27">
        <v>1</v>
      </c>
      <c r="E151" s="28" cm="1">
        <f t="array" ref="E151">SUMPRODUCT(--(MOD(COLUMN($I151:$BV151)-COLUMN($I151)+1,2)=0),$I151:$BV151)</f>
        <v>27</v>
      </c>
      <c r="F151" s="28" cm="1">
        <f t="array" ref="F151">SUMPRODUCT(--($I151:$BV151&gt;0)*MOD($I$1:$BV$1,2))</f>
        <v>4</v>
      </c>
      <c r="G151" s="28" cm="1">
        <f t="array" ref="G151">SUMPRODUCT(--(MOD(COLUMN($I151:$BV151)-COLUMN($I151)+1,2)=1),$I151:$BV151)</f>
        <v>46</v>
      </c>
      <c r="H151" s="29" t="s">
        <v>197</v>
      </c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>
        <v>15</v>
      </c>
      <c r="T151" s="28">
        <v>15</v>
      </c>
      <c r="U151" s="28">
        <v>11</v>
      </c>
      <c r="V151" s="28">
        <v>5</v>
      </c>
      <c r="W151" s="28">
        <v>10</v>
      </c>
      <c r="X151" s="28">
        <v>3</v>
      </c>
      <c r="Y151" s="28">
        <v>10</v>
      </c>
      <c r="Z151" s="28">
        <v>4</v>
      </c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28"/>
      <c r="AP151" s="28"/>
      <c r="AQ151" s="28"/>
      <c r="AR151" s="28"/>
      <c r="AS151" s="28"/>
      <c r="AT151" s="28"/>
      <c r="AU151" s="28"/>
      <c r="AV151" s="28"/>
      <c r="AW151" s="28"/>
      <c r="AX151" s="28"/>
      <c r="AY151" s="28"/>
      <c r="AZ151" s="28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28"/>
      <c r="BV151" s="31"/>
    </row>
    <row r="152" spans="1:74" ht="15" x14ac:dyDescent="0.15">
      <c r="A152" s="25" t="str">
        <f t="shared" si="59"/>
        <v>Billy Webber</v>
      </c>
      <c r="B152" s="26" t="s">
        <v>199</v>
      </c>
      <c r="C152" s="26" t="s">
        <v>201</v>
      </c>
      <c r="D152" s="27">
        <v>1</v>
      </c>
      <c r="E152" s="28" cm="1">
        <f t="array" ref="E152">SUMPRODUCT(--(MOD(COLUMN($I152:$BV152)-COLUMN($I152)+1,2)=0),$I152:$BV152)</f>
        <v>18</v>
      </c>
      <c r="F152" s="28" cm="1">
        <f t="array" ref="F152">SUMPRODUCT(--($I152:$BV152&gt;0)*MOD($I$1:$BV$1,2))</f>
        <v>2</v>
      </c>
      <c r="G152" s="28" cm="1">
        <f t="array" ref="G152">SUMPRODUCT(--(MOD(COLUMN($I152:$BV152)-COLUMN($I152)+1,2)=1),$I152:$BV152)</f>
        <v>17</v>
      </c>
      <c r="H152" s="29" t="s">
        <v>196</v>
      </c>
      <c r="I152" s="28"/>
      <c r="J152" s="28"/>
      <c r="K152" s="28">
        <v>9</v>
      </c>
      <c r="L152" s="28">
        <v>10</v>
      </c>
      <c r="M152" s="28">
        <v>8</v>
      </c>
      <c r="N152" s="28">
        <v>8</v>
      </c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28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28"/>
      <c r="BV152" s="31"/>
    </row>
    <row r="153" spans="1:74" ht="15" x14ac:dyDescent="0.15">
      <c r="A153" s="25" t="str">
        <f t="shared" si="59"/>
        <v>Terra Webber</v>
      </c>
      <c r="B153" s="26" t="s">
        <v>199</v>
      </c>
      <c r="C153" s="26" t="s">
        <v>200</v>
      </c>
      <c r="D153" s="27">
        <v>3</v>
      </c>
      <c r="E153" s="28" cm="1">
        <f t="array" ref="E153">SUMPRODUCT(--(MOD(COLUMN($I153:$BV153)-COLUMN($I153)+1,2)=0),$I153:$BV153)</f>
        <v>28</v>
      </c>
      <c r="F153" s="28" cm="1">
        <f t="array" ref="F153">SUMPRODUCT(--($I153:$BV153&gt;0)*MOD($I$1:$BV$1,2))</f>
        <v>2</v>
      </c>
      <c r="G153" s="28" cm="1">
        <f t="array" ref="G153">SUMPRODUCT(--(MOD(COLUMN($I153:$BV153)-COLUMN($I153)+1,2)=1),$I153:$BV153)</f>
        <v>24</v>
      </c>
      <c r="H153" s="29" t="s">
        <v>196</v>
      </c>
      <c r="I153" s="28"/>
      <c r="J153" s="28"/>
      <c r="K153" s="28">
        <v>15</v>
      </c>
      <c r="L153" s="28">
        <v>14</v>
      </c>
      <c r="M153" s="28">
        <v>9</v>
      </c>
      <c r="N153" s="28">
        <v>14</v>
      </c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28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28"/>
      <c r="BV153" s="31"/>
    </row>
    <row r="154" spans="1:74" ht="15" x14ac:dyDescent="0.15">
      <c r="A154" s="25" t="str">
        <f t="shared" si="59"/>
        <v>Nikki Wenstad</v>
      </c>
      <c r="B154" s="26" t="s">
        <v>81</v>
      </c>
      <c r="C154" s="26" t="s">
        <v>82</v>
      </c>
      <c r="D154" s="27">
        <v>3</v>
      </c>
      <c r="E154" s="28" cm="1">
        <f t="array" ref="E154">SUMPRODUCT(--(MOD(COLUMN($I154:$BV154)-COLUMN($I154)+1,2)=0),$I154:$BV154)</f>
        <v>1</v>
      </c>
      <c r="F154" s="28" cm="1">
        <f t="array" ref="F154">SUMPRODUCT(--($I154:$BV154&gt;0)*MOD($I$1:$BV$1,2))</f>
        <v>1</v>
      </c>
      <c r="G154" s="28" cm="1">
        <f t="array" ref="G154">SUMPRODUCT(--(MOD(COLUMN($I154:$BV154)-COLUMN($I154)+1,2)=1),$I154:$BV154)</f>
        <v>6</v>
      </c>
      <c r="H154" s="29" t="s">
        <v>196</v>
      </c>
      <c r="I154" s="28"/>
      <c r="J154" s="28"/>
      <c r="K154" s="28"/>
      <c r="L154" s="28"/>
      <c r="M154" s="28"/>
      <c r="N154" s="28"/>
      <c r="O154" s="28"/>
      <c r="P154" s="28"/>
      <c r="Q154" s="28">
        <v>6</v>
      </c>
      <c r="R154" s="28">
        <v>1</v>
      </c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  <c r="AN154" s="28"/>
      <c r="AO154" s="28"/>
      <c r="AP154" s="28"/>
      <c r="AQ154" s="28"/>
      <c r="AR154" s="28"/>
      <c r="AS154" s="28"/>
      <c r="AT154" s="28"/>
      <c r="AU154" s="28"/>
      <c r="AV154" s="28"/>
      <c r="AW154" s="28"/>
      <c r="AX154" s="28"/>
      <c r="AY154" s="28"/>
      <c r="AZ154" s="28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28"/>
      <c r="BV154" s="31"/>
    </row>
    <row r="155" spans="1:74" ht="15" x14ac:dyDescent="0.15">
      <c r="A155" s="25" t="str">
        <f t="shared" si="59"/>
        <v>Erin West</v>
      </c>
      <c r="B155" s="26" t="s">
        <v>209</v>
      </c>
      <c r="C155" s="26" t="s">
        <v>120</v>
      </c>
      <c r="D155" s="27">
        <v>1</v>
      </c>
      <c r="E155" s="28" cm="1">
        <f t="array" ref="E155">SUMPRODUCT(--(MOD(COLUMN($I155:$BV155)-COLUMN($I155)+1,2)=0),$I155:$BV155)</f>
        <v>3</v>
      </c>
      <c r="F155" s="28" cm="1">
        <f t="array" ref="F155">SUMPRODUCT(--($I155:$BV155&gt;0)*MOD($I$1:$BV$1,2))</f>
        <v>2</v>
      </c>
      <c r="G155" s="28" cm="1">
        <f t="array" ref="G155">SUMPRODUCT(--(MOD(COLUMN($I155:$BV155)-COLUMN($I155)+1,2)=1),$I155:$BV155)</f>
        <v>14</v>
      </c>
      <c r="H155" s="29" t="s">
        <v>197</v>
      </c>
      <c r="I155" s="28"/>
      <c r="J155" s="28"/>
      <c r="K155" s="28"/>
      <c r="L155" s="28"/>
      <c r="M155" s="28">
        <v>6</v>
      </c>
      <c r="N155" s="28">
        <v>1</v>
      </c>
      <c r="O155" s="28"/>
      <c r="P155" s="28"/>
      <c r="Q155" s="28">
        <v>8</v>
      </c>
      <c r="R155" s="28">
        <v>2</v>
      </c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28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28"/>
      <c r="BV155" s="31"/>
    </row>
    <row r="156" spans="1:74" ht="15" x14ac:dyDescent="0.15">
      <c r="A156" s="25" t="str">
        <f t="shared" si="59"/>
        <v>Clay Wilkens</v>
      </c>
      <c r="B156" s="26" t="s">
        <v>237</v>
      </c>
      <c r="C156" s="26" t="s">
        <v>238</v>
      </c>
      <c r="D156" s="27">
        <v>2</v>
      </c>
      <c r="E156" s="28" cm="1">
        <f t="array" ref="E156">SUMPRODUCT(--(MOD(COLUMN($I156:$BV156)-COLUMN($I156)+1,2)=0),$I156:$BV156)</f>
        <v>29</v>
      </c>
      <c r="F156" s="28" cm="1">
        <f t="array" ref="F156">SUMPRODUCT(--($I156:$BV156&gt;0)*MOD($I$1:$BV$1,2))</f>
        <v>3</v>
      </c>
      <c r="G156" s="28" cm="1">
        <f t="array" ref="G156">SUMPRODUCT(--(MOD(COLUMN($I156:$BV156)-COLUMN($I156)+1,2)=1),$I156:$BV156)</f>
        <v>30</v>
      </c>
      <c r="H156" s="29" t="s">
        <v>197</v>
      </c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>
        <v>10</v>
      </c>
      <c r="T156" s="28">
        <v>4</v>
      </c>
      <c r="U156" s="28">
        <v>6</v>
      </c>
      <c r="V156" s="28">
        <v>11</v>
      </c>
      <c r="W156" s="28">
        <v>14</v>
      </c>
      <c r="X156" s="28">
        <v>14</v>
      </c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28"/>
      <c r="BV156" s="31"/>
    </row>
    <row r="157" spans="1:74" ht="15" x14ac:dyDescent="0.15">
      <c r="A157" s="25" t="str">
        <f t="shared" si="59"/>
        <v>Megan Willette</v>
      </c>
      <c r="B157" s="26" t="s">
        <v>83</v>
      </c>
      <c r="C157" s="26" t="s">
        <v>84</v>
      </c>
      <c r="D157" s="27">
        <v>2</v>
      </c>
      <c r="E157" s="28" cm="1">
        <f t="array" ref="E157">SUMPRODUCT(--(MOD(COLUMN($I157:$BV157)-COLUMN($I157)+1,2)=0),$I157:$BV157)</f>
        <v>0</v>
      </c>
      <c r="F157" s="28" cm="1">
        <f t="array" ref="F157">SUMPRODUCT(--($I157:$BV157&gt;0)*MOD($I$1:$BV$1,2))</f>
        <v>0</v>
      </c>
      <c r="G157" s="28" cm="1">
        <f t="array" ref="G157">SUMPRODUCT(--(MOD(COLUMN($I157:$BV157)-COLUMN($I157)+1,2)=1),$I157:$BV157)</f>
        <v>0</v>
      </c>
      <c r="H157" s="29" t="s">
        <v>3</v>
      </c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28"/>
      <c r="BV157" s="31"/>
    </row>
    <row r="158" spans="1:74" ht="15" x14ac:dyDescent="0.15">
      <c r="A158" s="25" t="str">
        <f t="shared" si="59"/>
        <v>Shannon Williams</v>
      </c>
      <c r="B158" s="26" t="s">
        <v>85</v>
      </c>
      <c r="C158" s="26" t="s">
        <v>86</v>
      </c>
      <c r="D158" s="27">
        <v>2</v>
      </c>
      <c r="E158" s="28" cm="1">
        <f t="array" ref="E158">SUMPRODUCT(--(MOD(COLUMN($I158:$BV158)-COLUMN($I158)+1,2)=0),$I158:$BV158)</f>
        <v>0</v>
      </c>
      <c r="F158" s="28" cm="1">
        <f t="array" ref="F158">SUMPRODUCT(--($I158:$BV158&gt;0)*MOD($I$1:$BV$1,2))</f>
        <v>0</v>
      </c>
      <c r="G158" s="28" cm="1">
        <f t="array" ref="G158">SUMPRODUCT(--(MOD(COLUMN($I158:$BV158)-COLUMN($I158)+1,2)=1),$I158:$BV158)</f>
        <v>0</v>
      </c>
      <c r="H158" s="29" t="s">
        <v>3</v>
      </c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28"/>
      <c r="BV158" s="31"/>
    </row>
    <row r="159" spans="1:74" ht="15" x14ac:dyDescent="0.15">
      <c r="A159" s="25" t="str">
        <f t="shared" si="59"/>
        <v>Alan Wittmus</v>
      </c>
      <c r="B159" s="26" t="s">
        <v>239</v>
      </c>
      <c r="C159" s="26" t="s">
        <v>240</v>
      </c>
      <c r="D159" s="27">
        <v>1</v>
      </c>
      <c r="E159" s="28" cm="1">
        <f t="array" ref="E159">SUMPRODUCT(--(MOD(COLUMN($I159:$BV159)-COLUMN($I159)+1,2)=0),$I159:$BV159)</f>
        <v>26</v>
      </c>
      <c r="F159" s="28" cm="1">
        <f t="array" ref="F159">SUMPRODUCT(--($I159:$BV159&gt;0)*MOD($I$1:$BV$1,2))</f>
        <v>4</v>
      </c>
      <c r="G159" s="28" cm="1">
        <f t="array" ref="G159">SUMPRODUCT(--(MOD(COLUMN($I159:$BV159)-COLUMN($I159)+1,2)=1),$I159:$BV159)</f>
        <v>41</v>
      </c>
      <c r="H159" s="29" t="s">
        <v>197</v>
      </c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>
        <v>10</v>
      </c>
      <c r="T159" s="28">
        <v>6</v>
      </c>
      <c r="U159" s="28">
        <v>11</v>
      </c>
      <c r="V159" s="28">
        <v>6</v>
      </c>
      <c r="W159" s="28">
        <v>10</v>
      </c>
      <c r="X159" s="28">
        <v>8</v>
      </c>
      <c r="Y159" s="28">
        <v>10</v>
      </c>
      <c r="Z159" s="28">
        <v>6</v>
      </c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28"/>
      <c r="BV159" s="31"/>
    </row>
    <row r="160" spans="1:74" ht="15" x14ac:dyDescent="0.15">
      <c r="A160" s="25" t="str">
        <f t="shared" si="59"/>
        <v>Brent Ziese</v>
      </c>
      <c r="B160" s="26" t="s">
        <v>251</v>
      </c>
      <c r="C160" s="26" t="s">
        <v>60</v>
      </c>
      <c r="D160" s="27">
        <v>2</v>
      </c>
      <c r="E160" s="28" cm="1">
        <f t="array" ref="E160">SUMPRODUCT(--(MOD(COLUMN($I160:$BV160)-COLUMN($I160)+1,2)=0),$I160:$BV160)</f>
        <v>16</v>
      </c>
      <c r="F160" s="28" cm="1">
        <f t="array" ref="F160">SUMPRODUCT(--($I160:$BV160&gt;0)*MOD($I$1:$BV$1,2))</f>
        <v>1</v>
      </c>
      <c r="G160" s="28" cm="1">
        <f t="array" ref="G160">SUMPRODUCT(--(MOD(COLUMN($I160:$BV160)-COLUMN($I160)+1,2)=1),$I160:$BV160)</f>
        <v>12</v>
      </c>
      <c r="H160" s="29" t="s">
        <v>195</v>
      </c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>
        <v>12</v>
      </c>
      <c r="AB160" s="28">
        <v>16</v>
      </c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28"/>
      <c r="BV160" s="31"/>
    </row>
    <row r="161" spans="1:74" x14ac:dyDescent="0.15">
      <c r="A161" s="25"/>
      <c r="B161" s="26"/>
      <c r="C161" s="26"/>
      <c r="D161" s="27"/>
      <c r="E161" s="28"/>
      <c r="F161" s="28"/>
      <c r="G161" s="28"/>
      <c r="H161" s="30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28"/>
      <c r="BV161" s="31"/>
    </row>
    <row r="162" spans="1:74" ht="15" thickBot="1" x14ac:dyDescent="0.2">
      <c r="A162" s="20" t="str">
        <f t="shared" ref="A162" si="60">$C162&amp;" "&amp;$B162</f>
        <v xml:space="preserve"> </v>
      </c>
      <c r="B162" s="21"/>
      <c r="C162" s="21"/>
      <c r="D162" s="22"/>
      <c r="E162" s="12"/>
      <c r="F162" s="12"/>
      <c r="G162" s="12"/>
      <c r="H162" s="23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24"/>
    </row>
    <row r="163" spans="1:74" ht="15" thickTop="1" x14ac:dyDescent="0.15"/>
    <row r="213" ht="16" customHeight="1" x14ac:dyDescent="0.15"/>
    <row r="214" ht="14" customHeight="1" x14ac:dyDescent="0.15"/>
  </sheetData>
  <sheetProtection insertColumns="0" insertRows="0" selectLockedCells="1" sort="0" autoFilter="0"/>
  <autoFilter ref="A3:BV3" xr:uid="{621BE22D-DE3F-4EE7-A357-7E42AD22C2C1}">
    <sortState xmlns:xlrd2="http://schemas.microsoft.com/office/spreadsheetml/2017/richdata2" ref="A4:BV160">
      <sortCondition ref="B3:B160"/>
    </sortState>
  </autoFilter>
  <dataValidations count="5">
    <dataValidation allowBlank="1" showInputMessage="1" showErrorMessage="1" prompt="Enter Dues Paid in this column under this heading" sqref="C3" xr:uid="{9D460A2F-9348-5A40-8815-348E6C7C812E}"/>
    <dataValidation allowBlank="1" showInputMessage="1" showErrorMessage="1" prompt="Enter Position in this column under this heading" sqref="B3" xr:uid="{9108F336-4365-874B-8EB3-F98FB9633523}"/>
    <dataValidation allowBlank="1" showInputMessage="1" showErrorMessage="1" prompt="Enter Member Name in this column under this heading. Use heading filters to find specific entries" sqref="A3" xr:uid="{338471A3-4145-E64E-B2FA-509A1FC75DD7}"/>
    <dataValidation allowBlank="1" showInputMessage="1" showErrorMessage="1" prompt="Enter Membership Start Year in this column under this heading" sqref="D3:G3" xr:uid="{5357905C-9F03-4944-BF51-317CD586EFA5}"/>
    <dataValidation type="list" allowBlank="1" showInputMessage="1" showErrorMessage="1" promptTitle="yes,no" sqref="H4:H160" xr:uid="{8C882123-A72B-2B49-831B-110B2ECBD976}">
      <formula1>"family,day,single,youth,no"</formula1>
    </dataValidation>
  </dataValidations>
  <printOptions gridLines="1"/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2DE48-298E-46BF-A3C3-8CCAE5602257}">
  <dimension ref="A1:B52"/>
  <sheetViews>
    <sheetView workbookViewId="0">
      <selection activeCell="F42" sqref="F42"/>
    </sheetView>
  </sheetViews>
  <sheetFormatPr baseColWidth="10" defaultColWidth="8.83203125" defaultRowHeight="14" x14ac:dyDescent="0.15"/>
  <sheetData>
    <row r="1" spans="1:2" x14ac:dyDescent="0.15">
      <c r="A1" s="2">
        <v>0</v>
      </c>
      <c r="B1">
        <v>0</v>
      </c>
    </row>
    <row r="2" spans="1:2" x14ac:dyDescent="0.15">
      <c r="A2" s="1">
        <v>11</v>
      </c>
      <c r="B2">
        <v>11</v>
      </c>
    </row>
    <row r="3" spans="1:2" x14ac:dyDescent="0.15">
      <c r="A3" s="2">
        <v>16</v>
      </c>
      <c r="B3">
        <v>16</v>
      </c>
    </row>
    <row r="4" spans="1:2" x14ac:dyDescent="0.15">
      <c r="A4" s="1">
        <v>23</v>
      </c>
      <c r="B4">
        <v>23</v>
      </c>
    </row>
    <row r="5" spans="1:2" x14ac:dyDescent="0.15">
      <c r="A5" s="2">
        <v>9</v>
      </c>
      <c r="B5">
        <v>9</v>
      </c>
    </row>
    <row r="6" spans="1:2" x14ac:dyDescent="0.15">
      <c r="A6" s="1">
        <v>9</v>
      </c>
      <c r="B6">
        <v>9</v>
      </c>
    </row>
    <row r="7" spans="1:2" x14ac:dyDescent="0.15">
      <c r="A7" s="2">
        <v>5</v>
      </c>
      <c r="B7">
        <v>5</v>
      </c>
    </row>
    <row r="8" spans="1:2" x14ac:dyDescent="0.15">
      <c r="A8" s="1">
        <v>2</v>
      </c>
      <c r="B8">
        <v>2</v>
      </c>
    </row>
    <row r="9" spans="1:2" x14ac:dyDescent="0.15">
      <c r="A9" s="2">
        <v>15</v>
      </c>
      <c r="B9">
        <v>15</v>
      </c>
    </row>
    <row r="10" spans="1:2" x14ac:dyDescent="0.15">
      <c r="A10" s="1">
        <v>5</v>
      </c>
      <c r="B10">
        <v>5</v>
      </c>
    </row>
    <row r="11" spans="1:2" x14ac:dyDescent="0.15">
      <c r="A11" s="2">
        <v>3</v>
      </c>
      <c r="B11">
        <v>3</v>
      </c>
    </row>
    <row r="12" spans="1:2" x14ac:dyDescent="0.15">
      <c r="A12" s="1">
        <v>26</v>
      </c>
      <c r="B12">
        <v>26</v>
      </c>
    </row>
    <row r="13" spans="1:2" x14ac:dyDescent="0.15">
      <c r="A13" s="2">
        <v>9</v>
      </c>
      <c r="B13">
        <v>9</v>
      </c>
    </row>
    <row r="14" spans="1:2" x14ac:dyDescent="0.15">
      <c r="A14" s="1">
        <v>2</v>
      </c>
      <c r="B14">
        <v>2</v>
      </c>
    </row>
    <row r="15" spans="1:2" x14ac:dyDescent="0.15">
      <c r="A15" s="2">
        <v>5</v>
      </c>
      <c r="B15">
        <v>5</v>
      </c>
    </row>
    <row r="16" spans="1:2" x14ac:dyDescent="0.15">
      <c r="A16" s="1">
        <v>18</v>
      </c>
      <c r="B16">
        <v>18</v>
      </c>
    </row>
    <row r="17" spans="1:2" x14ac:dyDescent="0.15">
      <c r="A17" s="2">
        <v>9</v>
      </c>
      <c r="B17">
        <v>9</v>
      </c>
    </row>
    <row r="18" spans="1:2" x14ac:dyDescent="0.15">
      <c r="A18" s="1">
        <v>6</v>
      </c>
      <c r="B18">
        <v>6</v>
      </c>
    </row>
    <row r="19" spans="1:2" x14ac:dyDescent="0.15">
      <c r="A19" s="2">
        <v>16</v>
      </c>
      <c r="B19">
        <v>16</v>
      </c>
    </row>
    <row r="20" spans="1:2" x14ac:dyDescent="0.15">
      <c r="A20" s="1">
        <v>8</v>
      </c>
      <c r="B20">
        <v>8</v>
      </c>
    </row>
    <row r="21" spans="1:2" x14ac:dyDescent="0.15">
      <c r="A21" s="2">
        <v>5</v>
      </c>
      <c r="B21">
        <v>5</v>
      </c>
    </row>
    <row r="22" spans="1:2" x14ac:dyDescent="0.15">
      <c r="A22" s="1">
        <v>0</v>
      </c>
      <c r="B22">
        <v>0</v>
      </c>
    </row>
    <row r="23" spans="1:2" x14ac:dyDescent="0.15">
      <c r="A23" s="2">
        <v>8</v>
      </c>
      <c r="B23">
        <v>8</v>
      </c>
    </row>
    <row r="24" spans="1:2" x14ac:dyDescent="0.15">
      <c r="A24" s="1">
        <v>5</v>
      </c>
      <c r="B24">
        <v>5</v>
      </c>
    </row>
    <row r="25" spans="1:2" x14ac:dyDescent="0.15">
      <c r="A25" s="2">
        <v>0</v>
      </c>
      <c r="B25">
        <v>0</v>
      </c>
    </row>
    <row r="26" spans="1:2" x14ac:dyDescent="0.15">
      <c r="A26" s="1">
        <v>3</v>
      </c>
      <c r="B26">
        <v>3</v>
      </c>
    </row>
    <row r="27" spans="1:2" x14ac:dyDescent="0.15">
      <c r="A27" s="2">
        <v>2</v>
      </c>
      <c r="B27">
        <v>2</v>
      </c>
    </row>
    <row r="28" spans="1:2" x14ac:dyDescent="0.15">
      <c r="A28" s="1">
        <v>11</v>
      </c>
      <c r="B28">
        <v>11</v>
      </c>
    </row>
    <row r="29" spans="1:2" x14ac:dyDescent="0.15">
      <c r="A29" s="2">
        <v>8</v>
      </c>
      <c r="B29">
        <v>8</v>
      </c>
    </row>
    <row r="30" spans="1:2" x14ac:dyDescent="0.15">
      <c r="A30" s="1">
        <v>8</v>
      </c>
      <c r="B30">
        <v>8</v>
      </c>
    </row>
    <row r="31" spans="1:2" x14ac:dyDescent="0.15">
      <c r="A31" s="2">
        <v>4</v>
      </c>
      <c r="B31">
        <v>4</v>
      </c>
    </row>
    <row r="32" spans="1:2" x14ac:dyDescent="0.15">
      <c r="A32" s="1">
        <v>1</v>
      </c>
      <c r="B32">
        <v>1</v>
      </c>
    </row>
    <row r="33" spans="1:2" x14ac:dyDescent="0.15">
      <c r="A33" s="2">
        <v>23</v>
      </c>
      <c r="B33">
        <v>23</v>
      </c>
    </row>
    <row r="34" spans="1:2" x14ac:dyDescent="0.15">
      <c r="A34" s="1">
        <v>13</v>
      </c>
      <c r="B34">
        <v>13</v>
      </c>
    </row>
    <row r="35" spans="1:2" x14ac:dyDescent="0.15">
      <c r="A35" s="2">
        <v>0</v>
      </c>
      <c r="B35">
        <v>0</v>
      </c>
    </row>
    <row r="36" spans="1:2" x14ac:dyDescent="0.15">
      <c r="A36" s="1">
        <v>3</v>
      </c>
      <c r="B36">
        <v>3</v>
      </c>
    </row>
    <row r="37" spans="1:2" x14ac:dyDescent="0.15">
      <c r="A37" s="2">
        <v>4</v>
      </c>
      <c r="B37">
        <v>4</v>
      </c>
    </row>
    <row r="38" spans="1:2" x14ac:dyDescent="0.15">
      <c r="A38" s="1">
        <v>0</v>
      </c>
      <c r="B38">
        <v>0</v>
      </c>
    </row>
    <row r="39" spans="1:2" x14ac:dyDescent="0.15">
      <c r="A39" s="2">
        <v>4</v>
      </c>
      <c r="B39">
        <v>4</v>
      </c>
    </row>
    <row r="40" spans="1:2" x14ac:dyDescent="0.15">
      <c r="A40" s="1">
        <v>9</v>
      </c>
      <c r="B40">
        <v>9</v>
      </c>
    </row>
    <row r="41" spans="1:2" x14ac:dyDescent="0.15">
      <c r="A41" s="2">
        <v>6</v>
      </c>
      <c r="B41">
        <v>6</v>
      </c>
    </row>
    <row r="42" spans="1:2" x14ac:dyDescent="0.15">
      <c r="A42" s="1">
        <v>3</v>
      </c>
      <c r="B42">
        <v>3</v>
      </c>
    </row>
    <row r="43" spans="1:2" x14ac:dyDescent="0.15">
      <c r="A43" s="2">
        <v>1</v>
      </c>
      <c r="B43">
        <v>1</v>
      </c>
    </row>
    <row r="44" spans="1:2" x14ac:dyDescent="0.15">
      <c r="A44" s="1">
        <v>12</v>
      </c>
      <c r="B44">
        <v>12</v>
      </c>
    </row>
    <row r="45" spans="1:2" x14ac:dyDescent="0.15">
      <c r="A45" s="2">
        <v>15</v>
      </c>
      <c r="B45">
        <v>15</v>
      </c>
    </row>
    <row r="46" spans="1:2" x14ac:dyDescent="0.15">
      <c r="A46" s="1">
        <v>44</v>
      </c>
      <c r="B46">
        <v>44</v>
      </c>
    </row>
    <row r="47" spans="1:2" x14ac:dyDescent="0.15">
      <c r="A47" s="2">
        <v>5</v>
      </c>
      <c r="B47">
        <v>5</v>
      </c>
    </row>
    <row r="48" spans="1:2" x14ac:dyDescent="0.15">
      <c r="A48" s="1">
        <v>0</v>
      </c>
      <c r="B48">
        <v>0</v>
      </c>
    </row>
    <row r="49" spans="1:2" x14ac:dyDescent="0.15">
      <c r="A49" s="2">
        <v>14</v>
      </c>
      <c r="B49">
        <v>14</v>
      </c>
    </row>
    <row r="50" spans="1:2" x14ac:dyDescent="0.15">
      <c r="A50" s="1">
        <v>20</v>
      </c>
      <c r="B50">
        <v>20</v>
      </c>
    </row>
    <row r="51" spans="1:2" x14ac:dyDescent="0.15">
      <c r="A51" s="2">
        <v>10</v>
      </c>
      <c r="B51">
        <v>10</v>
      </c>
    </row>
    <row r="52" spans="1:2" x14ac:dyDescent="0.15">
      <c r="A52" s="1">
        <v>17</v>
      </c>
      <c r="B52">
        <v>17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Customer</dc:creator>
  <cp:lastModifiedBy>Microsoft Office User</cp:lastModifiedBy>
  <cp:lastPrinted>2022-09-25T18:06:26Z</cp:lastPrinted>
  <dcterms:created xsi:type="dcterms:W3CDTF">2022-02-07T20:38:40Z</dcterms:created>
  <dcterms:modified xsi:type="dcterms:W3CDTF">2023-05-09T19:23:55Z</dcterms:modified>
</cp:coreProperties>
</file>